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5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uws.edu.au\dfshare\HomesK-W$\30031031\My Documents\MingZhao\My papers\2023_Heath_OWC3D\revised\"/>
    </mc:Choice>
  </mc:AlternateContent>
  <xr:revisionPtr revIDLastSave="0" documentId="13_ncr:1_{620C62FD-E213-4E83-A105-EAE4FFB76827}" xr6:coauthVersionLast="47" xr6:coauthVersionMax="47" xr10:uidLastSave="{00000000-0000-0000-0000-000000000000}"/>
  <bookViews>
    <workbookView xWindow="-108" yWindow="-108" windowWidth="23256" windowHeight="12252" tabRatio="761" firstSheet="1" activeTab="2" xr2:uid="{73937265-FF4A-4B18-86AF-A153CD8ED1EB}"/>
  </bookViews>
  <sheets>
    <sheet name="Kt data" sheetId="10" r:id="rId1"/>
    <sheet name="Figures" sheetId="4" r:id="rId2"/>
    <sheet name="Li" sheetId="3" r:id="rId3"/>
    <sheet name="eta_data" sheetId="9" r:id="rId4"/>
    <sheet name="power_data" sheetId="6" r:id="rId5"/>
    <sheet name="gapeffect" sheetId="7" r:id="rId6"/>
    <sheet name="circular OWC" sheetId="1" r:id="rId7"/>
    <sheet name="exp_circular_OWC" sheetId="2" r:id="rId8"/>
    <sheet name="Sheet2" sheetId="8" r:id="rId9"/>
    <sheet name="wave_gauges" sheetId="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3" l="1"/>
  <c r="Y6" i="3" s="1"/>
  <c r="T6" i="3"/>
  <c r="U6" i="3" s="1"/>
  <c r="O6" i="3"/>
  <c r="B6" i="3" s="1"/>
  <c r="N6" i="3"/>
  <c r="L6" i="3"/>
  <c r="Q6" i="3" s="1"/>
  <c r="S6" i="3" s="1"/>
  <c r="H6" i="3"/>
  <c r="G6" i="3"/>
  <c r="D6" i="3"/>
  <c r="C6" i="3"/>
  <c r="D8" i="3"/>
  <c r="D9" i="3"/>
  <c r="D10" i="3"/>
  <c r="D11" i="3"/>
  <c r="D12" i="3"/>
  <c r="D13" i="3"/>
  <c r="C13" i="3" s="1"/>
  <c r="D7" i="3"/>
  <c r="C7" i="3" s="1"/>
  <c r="C8" i="3"/>
  <c r="C9" i="3"/>
  <c r="C10" i="3"/>
  <c r="C11" i="3"/>
  <c r="C12" i="3"/>
  <c r="X11" i="3"/>
  <c r="X12" i="3"/>
  <c r="X13" i="3"/>
  <c r="X10" i="3"/>
  <c r="X9" i="3"/>
  <c r="X8" i="3"/>
  <c r="X7" i="3"/>
  <c r="T8" i="3"/>
  <c r="T9" i="3"/>
  <c r="T10" i="3"/>
  <c r="T11" i="3"/>
  <c r="T12" i="3"/>
  <c r="T13" i="3"/>
  <c r="T7" i="3"/>
  <c r="N9" i="3"/>
  <c r="L9" i="3"/>
  <c r="H9" i="3"/>
  <c r="G9" i="3"/>
  <c r="P6" i="3" l="1"/>
  <c r="Q9" i="3"/>
  <c r="S9" i="3" s="1"/>
  <c r="O9" i="3"/>
  <c r="P9" i="3" s="1"/>
  <c r="B9" i="3" l="1"/>
  <c r="N3" i="3"/>
  <c r="L3" i="3"/>
  <c r="O3" i="3" s="1"/>
  <c r="P3" i="3" s="1"/>
  <c r="H3" i="3"/>
  <c r="AC46" i="3"/>
  <c r="AC47" i="3" s="1"/>
  <c r="U45" i="3"/>
  <c r="U46" i="3" s="1"/>
  <c r="Y46" i="3"/>
  <c r="Y47" i="3" s="1"/>
  <c r="Q3" i="3" l="1"/>
  <c r="S3" i="3" s="1"/>
  <c r="G3" i="3"/>
  <c r="P31" i="4"/>
  <c r="Q31" i="4" s="1"/>
  <c r="Q28" i="4"/>
  <c r="P28" i="4"/>
  <c r="V23" i="10"/>
  <c r="V22" i="10"/>
  <c r="U22" i="10"/>
  <c r="X22" i="10" s="1"/>
  <c r="Y22" i="10" s="1"/>
  <c r="V21" i="10"/>
  <c r="V20" i="10"/>
  <c r="W20" i="10" s="1"/>
  <c r="P20" i="10"/>
  <c r="U23" i="10" s="1"/>
  <c r="V19" i="10"/>
  <c r="U19" i="10"/>
  <c r="X19" i="10" s="1"/>
  <c r="Y19" i="10" s="1"/>
  <c r="V16" i="10"/>
  <c r="V15" i="10"/>
  <c r="V14" i="10"/>
  <c r="E13" i="10"/>
  <c r="V12" i="10"/>
  <c r="P12" i="10"/>
  <c r="V13" i="10" s="1"/>
  <c r="M12" i="10"/>
  <c r="U20" i="10" s="1"/>
  <c r="V11" i="10"/>
  <c r="X11" i="10" s="1"/>
  <c r="Y11" i="10" s="1"/>
  <c r="U11" i="10"/>
  <c r="M11" i="10"/>
  <c r="N9" i="10"/>
  <c r="M9" i="10"/>
  <c r="V8" i="10"/>
  <c r="W8" i="10" s="1"/>
  <c r="N8" i="10"/>
  <c r="M8" i="10"/>
  <c r="V7" i="10"/>
  <c r="N7" i="10"/>
  <c r="M7" i="10"/>
  <c r="U6" i="10"/>
  <c r="N6" i="10"/>
  <c r="M6" i="10"/>
  <c r="N5" i="10"/>
  <c r="M5" i="10"/>
  <c r="H5" i="10"/>
  <c r="B5" i="10"/>
  <c r="V4" i="10"/>
  <c r="P4" i="10"/>
  <c r="U8" i="10" s="1"/>
  <c r="N4" i="10"/>
  <c r="M4" i="10"/>
  <c r="H4" i="10" a="1"/>
  <c r="H4" i="10" s="1"/>
  <c r="J3" i="10" s="1"/>
  <c r="B4" i="10" a="1"/>
  <c r="B4" i="10" s="1"/>
  <c r="U3" i="10"/>
  <c r="H3" i="10"/>
  <c r="J8" i="10" s="1"/>
  <c r="B3" i="10"/>
  <c r="D7" i="10" s="1"/>
  <c r="H2" i="10"/>
  <c r="J2" i="10" s="1"/>
  <c r="B2" i="10"/>
  <c r="C11" i="4"/>
  <c r="C10" i="4"/>
  <c r="B6" i="4"/>
  <c r="B8" i="10" l="1"/>
  <c r="D3" i="10"/>
  <c r="B7" i="10"/>
  <c r="W13" i="10"/>
  <c r="X13" i="10"/>
  <c r="Y13" i="10" s="1"/>
  <c r="J5" i="10"/>
  <c r="AB4" i="10" s="1"/>
  <c r="AC4" i="10" s="1"/>
  <c r="J4" i="10"/>
  <c r="AA4" i="10" s="1"/>
  <c r="W15" i="10"/>
  <c r="X23" i="10"/>
  <c r="Y23" i="10" s="1"/>
  <c r="W23" i="10"/>
  <c r="U5" i="10"/>
  <c r="V6" i="10"/>
  <c r="D8" i="10"/>
  <c r="X8" i="10"/>
  <c r="Y8" i="10" s="1"/>
  <c r="W11" i="10"/>
  <c r="U14" i="10"/>
  <c r="X14" i="10" s="1"/>
  <c r="Y14" i="10" s="1"/>
  <c r="X20" i="10"/>
  <c r="Y20" i="10" s="1"/>
  <c r="V5" i="10"/>
  <c r="U24" i="10"/>
  <c r="H7" i="10"/>
  <c r="J7" i="10"/>
  <c r="H8" i="10"/>
  <c r="W19" i="10"/>
  <c r="W22" i="10"/>
  <c r="D2" i="10"/>
  <c r="V3" i="10"/>
  <c r="U4" i="10"/>
  <c r="X4" i="10" s="1"/>
  <c r="Y4" i="10" s="1"/>
  <c r="U7" i="10"/>
  <c r="X7" i="10" s="1"/>
  <c r="Y7" i="10" s="1"/>
  <c r="W14" i="10"/>
  <c r="U16" i="10"/>
  <c r="X16" i="10" s="1"/>
  <c r="Y16" i="10" s="1"/>
  <c r="U21" i="10"/>
  <c r="W21" i="10" s="1"/>
  <c r="V24" i="10"/>
  <c r="U13" i="10"/>
  <c r="W4" i="10"/>
  <c r="W7" i="10"/>
  <c r="U12" i="10"/>
  <c r="W12" i="10" s="1"/>
  <c r="U15" i="10"/>
  <c r="X15" i="10" s="1"/>
  <c r="Y15" i="10" s="1"/>
  <c r="X24" i="10" l="1"/>
  <c r="Y24" i="10" s="1"/>
  <c r="W24" i="10"/>
  <c r="X12" i="10"/>
  <c r="Y12" i="10" s="1"/>
  <c r="X21" i="10"/>
  <c r="Y21" i="10" s="1"/>
  <c r="W16" i="10"/>
  <c r="X3" i="10"/>
  <c r="Y3" i="10" s="1"/>
  <c r="W3" i="10"/>
  <c r="X5" i="10"/>
  <c r="Y5" i="10" s="1"/>
  <c r="W5" i="10"/>
  <c r="X6" i="10"/>
  <c r="Y6" i="10" s="1"/>
  <c r="W6" i="10"/>
  <c r="D5" i="10"/>
  <c r="AB3" i="10" s="1"/>
  <c r="AC3" i="10" s="1"/>
  <c r="D4" i="10"/>
  <c r="AA3" i="10" s="1"/>
  <c r="B10" i="10"/>
  <c r="C28" i="9" l="1"/>
  <c r="C21" i="9"/>
  <c r="T8" i="6"/>
  <c r="T9" i="6"/>
  <c r="T10" i="6"/>
  <c r="T11" i="6"/>
  <c r="T12" i="6"/>
  <c r="T13" i="6"/>
  <c r="T14" i="6"/>
  <c r="T15" i="6"/>
  <c r="T16" i="6"/>
  <c r="T17" i="6"/>
  <c r="T18" i="6"/>
  <c r="T19" i="6"/>
  <c r="T20" i="6"/>
  <c r="T21" i="6"/>
  <c r="T23" i="6"/>
  <c r="T24" i="6"/>
  <c r="T25" i="6"/>
  <c r="T26" i="6"/>
  <c r="T27" i="6"/>
  <c r="T28" i="6"/>
  <c r="T29" i="6"/>
  <c r="T30" i="6"/>
  <c r="T31" i="6"/>
  <c r="T32" i="6"/>
  <c r="T3" i="6"/>
  <c r="T4" i="6"/>
  <c r="T5" i="6"/>
  <c r="T6" i="6"/>
  <c r="T7" i="6"/>
  <c r="T2" i="6"/>
  <c r="C27" i="6"/>
  <c r="H2" i="3"/>
  <c r="H12" i="3"/>
  <c r="L12" i="3"/>
  <c r="G12" i="3" s="1"/>
  <c r="N12" i="3"/>
  <c r="C20" i="6"/>
  <c r="Y11" i="3" l="1"/>
  <c r="Y9" i="3"/>
  <c r="Y10" i="3"/>
  <c r="Y12" i="3"/>
  <c r="Y13" i="3"/>
  <c r="U9" i="3"/>
  <c r="U8" i="3"/>
  <c r="Y3" i="3"/>
  <c r="U3" i="3"/>
  <c r="O12" i="3"/>
  <c r="Y7" i="3"/>
  <c r="Y8" i="3"/>
  <c r="U7" i="3"/>
  <c r="U13" i="3"/>
  <c r="U12" i="3"/>
  <c r="U11" i="3"/>
  <c r="U10" i="3"/>
  <c r="Q12" i="3"/>
  <c r="S12" i="3" s="1"/>
  <c r="J17" i="7"/>
  <c r="H17" i="7"/>
  <c r="M17" i="7" s="1"/>
  <c r="O17" i="7" s="1"/>
  <c r="D17" i="7"/>
  <c r="C17" i="7"/>
  <c r="M16" i="7"/>
  <c r="M15" i="7"/>
  <c r="M14" i="7"/>
  <c r="M13" i="7"/>
  <c r="M12" i="7"/>
  <c r="J16" i="7"/>
  <c r="H16" i="7"/>
  <c r="O16" i="7" s="1"/>
  <c r="D16" i="7"/>
  <c r="C16" i="7"/>
  <c r="J15" i="7"/>
  <c r="H15" i="7"/>
  <c r="O15" i="7" s="1"/>
  <c r="D15" i="7"/>
  <c r="C15" i="7"/>
  <c r="J14" i="7"/>
  <c r="H14" i="7"/>
  <c r="O14" i="7" s="1"/>
  <c r="D14" i="7"/>
  <c r="C14" i="7"/>
  <c r="J13" i="7"/>
  <c r="H13" i="7"/>
  <c r="O13" i="7" s="1"/>
  <c r="D13" i="7"/>
  <c r="C13" i="7"/>
  <c r="J12" i="7"/>
  <c r="H12" i="7"/>
  <c r="O12" i="7" s="1"/>
  <c r="D12" i="7"/>
  <c r="C12" i="7"/>
  <c r="M3" i="7"/>
  <c r="M4" i="7"/>
  <c r="M5" i="7"/>
  <c r="M6" i="7"/>
  <c r="O6" i="7" s="1"/>
  <c r="M7" i="7"/>
  <c r="R9" i="7"/>
  <c r="J7" i="7"/>
  <c r="H7" i="7"/>
  <c r="O7" i="7" s="1"/>
  <c r="D7" i="7"/>
  <c r="C7" i="7"/>
  <c r="K6" i="7"/>
  <c r="L6" i="7" s="1"/>
  <c r="J6" i="7"/>
  <c r="H6" i="7"/>
  <c r="D6" i="7"/>
  <c r="C6" i="7"/>
  <c r="O5" i="7"/>
  <c r="K5" i="7"/>
  <c r="L5" i="7" s="1"/>
  <c r="J5" i="7"/>
  <c r="H5" i="7"/>
  <c r="D5" i="7"/>
  <c r="C5" i="7"/>
  <c r="J4" i="7"/>
  <c r="H4" i="7"/>
  <c r="C4" i="7" s="1"/>
  <c r="D4" i="7"/>
  <c r="J3" i="7"/>
  <c r="H3" i="7"/>
  <c r="C3" i="7" s="1"/>
  <c r="D3" i="7"/>
  <c r="H3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" i="5"/>
  <c r="E4" i="5"/>
  <c r="E5" i="5" s="1"/>
  <c r="E6" i="5" s="1"/>
  <c r="E7" i="5" s="1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3" i="5"/>
  <c r="D2" i="5"/>
  <c r="K19" i="5"/>
  <c r="K18" i="5"/>
  <c r="K15" i="5"/>
  <c r="K14" i="5"/>
  <c r="K11" i="5"/>
  <c r="K10" i="5"/>
  <c r="K9" i="5"/>
  <c r="K8" i="5"/>
  <c r="K7" i="5"/>
  <c r="K6" i="5"/>
  <c r="K5" i="5"/>
  <c r="K4" i="5"/>
  <c r="D5" i="5"/>
  <c r="K16" i="5" s="1"/>
  <c r="K3" i="5"/>
  <c r="K2" i="5"/>
  <c r="T19" i="5"/>
  <c r="M3" i="5"/>
  <c r="M4" i="5" s="1"/>
  <c r="M5" i="5" s="1"/>
  <c r="M6" i="5" s="1"/>
  <c r="M7" i="5" s="1"/>
  <c r="M8" i="5" s="1"/>
  <c r="M9" i="5" s="1"/>
  <c r="M10" i="5" s="1"/>
  <c r="M11" i="5" s="1"/>
  <c r="M12" i="5" s="1"/>
  <c r="M13" i="5" s="1"/>
  <c r="M14" i="5" s="1"/>
  <c r="M15" i="5" s="1"/>
  <c r="M16" i="5" s="1"/>
  <c r="M17" i="5" s="1"/>
  <c r="M18" i="5" s="1"/>
  <c r="M19" i="5" s="1"/>
  <c r="M20" i="5" s="1"/>
  <c r="M21" i="5" s="1"/>
  <c r="M22" i="5" s="1"/>
  <c r="M23" i="5" s="1"/>
  <c r="M24" i="5" s="1"/>
  <c r="M25" i="5" s="1"/>
  <c r="M26" i="5" s="1"/>
  <c r="B3" i="5"/>
  <c r="B7" i="5" s="1"/>
  <c r="L3" i="5" s="1"/>
  <c r="P12" i="3" l="1"/>
  <c r="B12" i="3"/>
  <c r="K17" i="7"/>
  <c r="L17" i="7" s="1"/>
  <c r="K13" i="7"/>
  <c r="L13" i="7" s="1"/>
  <c r="K14" i="7"/>
  <c r="L14" i="7" s="1"/>
  <c r="K15" i="7"/>
  <c r="L15" i="7" s="1"/>
  <c r="K16" i="7"/>
  <c r="L16" i="7" s="1"/>
  <c r="K12" i="7"/>
  <c r="L12" i="7" s="1"/>
  <c r="K4" i="7"/>
  <c r="L4" i="7" s="1"/>
  <c r="K3" i="7"/>
  <c r="L3" i="7" s="1"/>
  <c r="O4" i="7"/>
  <c r="O3" i="7"/>
  <c r="K7" i="7"/>
  <c r="L7" i="7" s="1"/>
  <c r="I6" i="5"/>
  <c r="I18" i="5"/>
  <c r="I14" i="5"/>
  <c r="I10" i="5"/>
  <c r="I17" i="5"/>
  <c r="I13" i="5"/>
  <c r="I9" i="5"/>
  <c r="I5" i="5"/>
  <c r="I16" i="5"/>
  <c r="I4" i="5"/>
  <c r="I2" i="5"/>
  <c r="I20" i="5"/>
  <c r="I12" i="5"/>
  <c r="I8" i="5"/>
  <c r="I19" i="5"/>
  <c r="I15" i="5"/>
  <c r="I11" i="5"/>
  <c r="I7" i="5"/>
  <c r="I3" i="5"/>
  <c r="B5" i="5"/>
  <c r="L4" i="5" s="1"/>
  <c r="L9" i="5"/>
  <c r="K17" i="5"/>
  <c r="L17" i="5"/>
  <c r="L5" i="5"/>
  <c r="L7" i="5"/>
  <c r="K13" i="5"/>
  <c r="L13" i="5"/>
  <c r="L14" i="5"/>
  <c r="L11" i="5"/>
  <c r="L15" i="5"/>
  <c r="L19" i="5"/>
  <c r="K12" i="5"/>
  <c r="N10" i="3"/>
  <c r="L10" i="3"/>
  <c r="H10" i="3"/>
  <c r="L16" i="5" l="1"/>
  <c r="L6" i="5"/>
  <c r="L12" i="5"/>
  <c r="L18" i="5"/>
  <c r="G4" i="5"/>
  <c r="G8" i="5"/>
  <c r="G12" i="5"/>
  <c r="G16" i="5"/>
  <c r="G20" i="5"/>
  <c r="G2" i="5"/>
  <c r="G5" i="5"/>
  <c r="G13" i="5"/>
  <c r="G17" i="5"/>
  <c r="G9" i="5"/>
  <c r="G6" i="5"/>
  <c r="G10" i="5"/>
  <c r="G14" i="5"/>
  <c r="G18" i="5"/>
  <c r="G3" i="5"/>
  <c r="G7" i="5"/>
  <c r="G11" i="5"/>
  <c r="G15" i="5"/>
  <c r="G19" i="5"/>
  <c r="L10" i="5"/>
  <c r="L2" i="5"/>
  <c r="L8" i="5"/>
  <c r="Q10" i="3"/>
  <c r="S10" i="3" s="1"/>
  <c r="O10" i="3"/>
  <c r="G10" i="3"/>
  <c r="P10" i="3" l="1"/>
  <c r="B10" i="3"/>
  <c r="N13" i="3"/>
  <c r="L13" i="3"/>
  <c r="O13" i="3" s="1"/>
  <c r="H13" i="3"/>
  <c r="Q13" i="3" s="1"/>
  <c r="S13" i="3" s="1"/>
  <c r="N8" i="3"/>
  <c r="L8" i="3"/>
  <c r="H8" i="3"/>
  <c r="N7" i="3"/>
  <c r="L7" i="3"/>
  <c r="O7" i="3" s="1"/>
  <c r="H7" i="3"/>
  <c r="H11" i="3"/>
  <c r="N11" i="3"/>
  <c r="L11" i="3"/>
  <c r="P14" i="2"/>
  <c r="P15" i="2"/>
  <c r="O15" i="2"/>
  <c r="P12" i="2"/>
  <c r="P13" i="2"/>
  <c r="P7" i="2"/>
  <c r="P8" i="2"/>
  <c r="P9" i="2"/>
  <c r="P10" i="2"/>
  <c r="P6" i="2"/>
  <c r="N15" i="2"/>
  <c r="O14" i="2"/>
  <c r="N14" i="2"/>
  <c r="O13" i="2"/>
  <c r="N13" i="2"/>
  <c r="O12" i="2"/>
  <c r="N12" i="2"/>
  <c r="O10" i="2"/>
  <c r="N10" i="2"/>
  <c r="O9" i="2"/>
  <c r="N9" i="2"/>
  <c r="O7" i="2"/>
  <c r="N7" i="2"/>
  <c r="W3" i="2"/>
  <c r="X3" i="2" s="1"/>
  <c r="S3" i="2"/>
  <c r="Q3" i="2"/>
  <c r="L3" i="2" s="1"/>
  <c r="M7" i="1"/>
  <c r="L7" i="1"/>
  <c r="K7" i="1"/>
  <c r="I7" i="1"/>
  <c r="H7" i="1"/>
  <c r="A7" i="1"/>
  <c r="F7" i="1"/>
  <c r="P13" i="3" l="1"/>
  <c r="B13" i="3"/>
  <c r="P7" i="3"/>
  <c r="B7" i="3"/>
  <c r="G13" i="3"/>
  <c r="Q8" i="3"/>
  <c r="S8" i="3" s="1"/>
  <c r="O8" i="3"/>
  <c r="Q11" i="3"/>
  <c r="S11" i="3" s="1"/>
  <c r="O11" i="3"/>
  <c r="Q7" i="3"/>
  <c r="S7" i="3" s="1"/>
  <c r="G8" i="3"/>
  <c r="G7" i="3"/>
  <c r="G11" i="3"/>
  <c r="T3" i="2"/>
  <c r="V3" i="2" s="1"/>
  <c r="P8" i="3" l="1"/>
  <c r="B8" i="3"/>
  <c r="P11" i="3"/>
  <c r="B11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<sst xmlns="http://schemas.openxmlformats.org/spreadsheetml/2006/main" count="338" uniqueCount="144">
  <si>
    <t>NUM_PERIOD</t>
  </si>
  <si>
    <t>AUTO_R</t>
  </si>
  <si>
    <t>FREQUENCY</t>
  </si>
  <si>
    <t>MEAN_02</t>
  </si>
  <si>
    <t>MAX_02</t>
  </si>
  <si>
    <t>MIN_02</t>
  </si>
  <si>
    <t>AMPLITUDE_02</t>
  </si>
  <si>
    <t>RMS_02</t>
  </si>
  <si>
    <t>MEAN_03</t>
  </si>
  <si>
    <t>MAX_03</t>
  </si>
  <si>
    <t>MIN_03</t>
  </si>
  <si>
    <t>AMPLITUDE_03</t>
  </si>
  <si>
    <t>RMS_03</t>
  </si>
  <si>
    <t>EFF_MA</t>
  </si>
  <si>
    <t>h</t>
  </si>
  <si>
    <t>H0</t>
  </si>
  <si>
    <t>kh</t>
  </si>
  <si>
    <t>k</t>
  </si>
  <si>
    <t>1000*(ω^2-gk*tanh(kh))</t>
  </si>
  <si>
    <t>ω</t>
  </si>
  <si>
    <t>T</t>
  </si>
  <si>
    <t>Pw/ρ</t>
  </si>
  <si>
    <t>W</t>
  </si>
  <si>
    <t>Pw/ρ (Num)</t>
  </si>
  <si>
    <r>
      <t xml:space="preserve">exp </t>
    </r>
    <r>
      <rPr>
        <sz val="11"/>
        <color theme="1"/>
        <rFont val="Calibri"/>
        <family val="2"/>
      </rPr>
      <t>ζ</t>
    </r>
  </si>
  <si>
    <r>
      <t xml:space="preserve">analytical </t>
    </r>
    <r>
      <rPr>
        <sz val="11"/>
        <color theme="1"/>
        <rFont val="Calibri"/>
        <family val="2"/>
      </rPr>
      <t>ζ</t>
    </r>
  </si>
  <si>
    <r>
      <t xml:space="preserve">exp 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p</t>
    </r>
  </si>
  <si>
    <t>analytical  Δp</t>
  </si>
  <si>
    <t>Δp/ρ</t>
  </si>
  <si>
    <t>ζ (num)</t>
  </si>
  <si>
    <t>Δp/ρgA (num)</t>
  </si>
  <si>
    <t>Fig. 3 a</t>
  </si>
  <si>
    <r>
      <t>pi/</t>
    </r>
    <r>
      <rPr>
        <sz val="11"/>
        <color theme="1"/>
        <rFont val="Calibri"/>
        <family val="2"/>
      </rPr>
      <t>ρgA</t>
    </r>
  </si>
  <si>
    <t>max</t>
  </si>
  <si>
    <t>min</t>
  </si>
  <si>
    <t>η/A</t>
  </si>
  <si>
    <t>pi (Pa)</t>
  </si>
  <si>
    <t>η (m)</t>
  </si>
  <si>
    <t>Vη (m/s)</t>
  </si>
  <si>
    <t>D (m)</t>
  </si>
  <si>
    <t>Ac (m)</t>
  </si>
  <si>
    <t>chamber sectional area</t>
  </si>
  <si>
    <t>chamber diameter</t>
  </si>
  <si>
    <t>water vertical velocity</t>
  </si>
  <si>
    <t>flow rate</t>
  </si>
  <si>
    <t>QT</t>
  </si>
  <si>
    <t>linear turbine</t>
  </si>
  <si>
    <t>Kt1</t>
  </si>
  <si>
    <t>Quadratic turbine</t>
  </si>
  <si>
    <t>Kt2</t>
  </si>
  <si>
    <t>mean</t>
  </si>
  <si>
    <t>be</t>
  </si>
  <si>
    <t>checked</t>
  </si>
  <si>
    <t>e</t>
  </si>
  <si>
    <t>H=0.1</t>
  </si>
  <si>
    <t>H=0.15</t>
  </si>
  <si>
    <t>Li, H=0.05</t>
  </si>
  <si>
    <t>L</t>
  </si>
  <si>
    <t>1.5L</t>
  </si>
  <si>
    <t>G/D</t>
  </si>
  <si>
    <t>C1x</t>
  </si>
  <si>
    <t>C1y</t>
  </si>
  <si>
    <t>R=</t>
  </si>
  <si>
    <t>D=</t>
  </si>
  <si>
    <t>C2x</t>
  </si>
  <si>
    <t>C2y</t>
  </si>
  <si>
    <t>0.99R</t>
  </si>
  <si>
    <t>wall thickness T</t>
  </si>
  <si>
    <t>1.01(R+T)</t>
  </si>
  <si>
    <t>angle</t>
  </si>
  <si>
    <t>x1</t>
  </si>
  <si>
    <t>y1</t>
  </si>
  <si>
    <t>x2</t>
  </si>
  <si>
    <t>y2</t>
  </si>
  <si>
    <t>gap</t>
  </si>
  <si>
    <t>G/D=1</t>
  </si>
  <si>
    <t>Δp/ρ(num)</t>
  </si>
  <si>
    <t>A=</t>
  </si>
  <si>
    <t>H=</t>
  </si>
  <si>
    <t>x</t>
  </si>
  <si>
    <t>y</t>
  </si>
  <si>
    <t>Cp</t>
  </si>
  <si>
    <t>kt2</t>
  </si>
  <si>
    <t>(Pmax-Pmin)/2</t>
  </si>
  <si>
    <t>MEAN_04</t>
  </si>
  <si>
    <t>MAX_04</t>
  </si>
  <si>
    <t>MIN_04</t>
  </si>
  <si>
    <t>AMPLITUDE_04</t>
  </si>
  <si>
    <t>RMS_04</t>
  </si>
  <si>
    <t>Surface elevation</t>
  </si>
  <si>
    <t>Ymax/A</t>
  </si>
  <si>
    <t>ηmax</t>
  </si>
  <si>
    <t>ηmax/A</t>
  </si>
  <si>
    <t>Kt</t>
  </si>
  <si>
    <t>ρ=</t>
  </si>
  <si>
    <t>Ac=</t>
  </si>
  <si>
    <t>case 1</t>
  </si>
  <si>
    <t>case 2</t>
  </si>
  <si>
    <r>
      <t>Kt*=Kt2/(</t>
    </r>
    <r>
      <rPr>
        <sz val="11"/>
        <color theme="1"/>
        <rFont val="Calibri"/>
        <family val="2"/>
      </rPr>
      <t>ρ/Ac^2)</t>
    </r>
  </si>
  <si>
    <t>Fig 5 (a)</t>
  </si>
  <si>
    <t>kh=1</t>
  </si>
  <si>
    <t>H=15 cm</t>
  </si>
  <si>
    <t>Fig 5 (b)</t>
  </si>
  <si>
    <t>kh=1.41</t>
  </si>
  <si>
    <r>
      <t>Pmax/</t>
    </r>
    <r>
      <rPr>
        <sz val="11"/>
        <color theme="1"/>
        <rFont val="Calibri"/>
        <family val="2"/>
      </rPr>
      <t>ρgA</t>
    </r>
  </si>
  <si>
    <t>Qmax</t>
  </si>
  <si>
    <t>Kt2*</t>
  </si>
  <si>
    <t>from time histories</t>
  </si>
  <si>
    <t>max(p)</t>
  </si>
  <si>
    <t>A(p)</t>
  </si>
  <si>
    <t>h=</t>
  </si>
  <si>
    <t>omega</t>
  </si>
  <si>
    <t>h=5 cm</t>
  </si>
  <si>
    <t>ω*ηmax</t>
  </si>
  <si>
    <t>Pmax</t>
  </si>
  <si>
    <t>Pmax/Qmax</t>
  </si>
  <si>
    <t>Pmax/Qmax^2</t>
  </si>
  <si>
    <t>min(p)</t>
  </si>
  <si>
    <t>A(Q)</t>
  </si>
  <si>
    <t>period</t>
  </si>
  <si>
    <t>dispersion</t>
  </si>
  <si>
    <t>max(Q)</t>
  </si>
  <si>
    <t>Kt1=Ap/AQ</t>
  </si>
  <si>
    <t>min(Q)</t>
  </si>
  <si>
    <t>KT2=Ap/AQ^2</t>
  </si>
  <si>
    <t>Kt1(max)</t>
  </si>
  <si>
    <t>Kt1(min)</t>
  </si>
  <si>
    <t>Kt2(max)</t>
  </si>
  <si>
    <t>Kt2(min)</t>
  </si>
  <si>
    <t>Kt_avg</t>
  </si>
  <si>
    <t>h=10 cm</t>
  </si>
  <si>
    <t>R</t>
  </si>
  <si>
    <t>h=15 cm</t>
  </si>
  <si>
    <t>t/T</t>
  </si>
  <si>
    <t>0.01p</t>
  </si>
  <si>
    <t>t/t</t>
  </si>
  <si>
    <t>100Q</t>
  </si>
  <si>
    <t>H0=5 cm</t>
  </si>
  <si>
    <t>H0=10 cm</t>
  </si>
  <si>
    <t>H0=15 cm</t>
  </si>
  <si>
    <t>Kt2*avg</t>
  </si>
  <si>
    <t>W(m)</t>
  </si>
  <si>
    <t>L/W</t>
  </si>
  <si>
    <t>W/D=7.98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</si>
</sst>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11" fontId="0" fillId="4" borderId="0" xfId="0" applyNumberFormat="1" applyFill="1"/>
    <xf numFmtId="0" fontId="0" fillId="0" borderId="0" xfId="0" applyFill="1"/>
    <xf numFmtId="11" fontId="0" fillId="0" borderId="0" xfId="0" applyNumberFormat="1" applyFill="1"/>
    <xf numFmtId="0" fontId="0" fillId="5" borderId="0" xfId="0" applyFill="1"/>
    <xf numFmtId="11" fontId="0" fillId="5" borderId="0" xfId="0" applyNumberFormat="1" applyFill="1"/>
    <xf numFmtId="0" fontId="2" fillId="0" borderId="0" xfId="0" applyNumberFormat="1" applyFont="1"/>
    <xf numFmtId="0" fontId="0" fillId="0" borderId="0" xfId="0" applyNumberFormat="1"/>
    <xf numFmtId="0" fontId="0" fillId="6" borderId="0" xfId="0" applyFill="1"/>
    <xf numFmtId="11" fontId="0" fillId="6" borderId="0" xfId="0" applyNumberFormat="1" applyFill="1"/>
    <xf numFmtId="0" fontId="0" fillId="7" borderId="0" xfId="0" applyFill="1"/>
    <xf numFmtId="11" fontId="0" fillId="7" borderId="0" xfId="0" applyNumberFormat="1" applyFill="1"/>
    <xf numFmtId="0" fontId="0" fillId="8" borderId="0" xfId="0" applyFill="1"/>
    <xf numFmtId="0" fontId="2" fillId="7" borderId="0" xfId="0" applyFont="1" applyFill="1"/>
    <xf numFmtId="11" fontId="0" fillId="3" borderId="0" xfId="0" applyNumberFormat="1" applyFill="1"/>
    <xf numFmtId="0" fontId="2" fillId="3" borderId="0" xfId="0" applyFont="1" applyFill="1"/>
    <xf numFmtId="0" fontId="0" fillId="3" borderId="0" xfId="0" applyNumberFormat="1" applyFill="1"/>
    <xf numFmtId="11" fontId="0" fillId="9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'Kt data'!$A$20:$A$27</c:f>
              <c:numCache>
                <c:formatCode>General</c:formatCode>
                <c:ptCount val="8"/>
                <c:pt idx="0">
                  <c:v>0.48429699999999998</c:v>
                </c:pt>
                <c:pt idx="1">
                  <c:v>1.0288489999999999</c:v>
                </c:pt>
                <c:pt idx="2">
                  <c:v>1.498748</c:v>
                </c:pt>
                <c:pt idx="3">
                  <c:v>2.029855</c:v>
                </c:pt>
                <c:pt idx="4">
                  <c:v>2.4930430000000001</c:v>
                </c:pt>
                <c:pt idx="5">
                  <c:v>3.0174319999999999</c:v>
                </c:pt>
                <c:pt idx="6">
                  <c:v>3.5142120000000001</c:v>
                </c:pt>
                <c:pt idx="7">
                  <c:v>4.025156</c:v>
                </c:pt>
              </c:numCache>
            </c:numRef>
          </c:xVal>
          <c:yVal>
            <c:numRef>
              <c:f>'Kt data'!$B$20:$B$27</c:f>
              <c:numCache>
                <c:formatCode>General</c:formatCode>
                <c:ptCount val="8"/>
                <c:pt idx="0">
                  <c:v>-3.4427590000000001</c:v>
                </c:pt>
                <c:pt idx="1">
                  <c:v>2.0530339999999998</c:v>
                </c:pt>
                <c:pt idx="2">
                  <c:v>-3.465776</c:v>
                </c:pt>
                <c:pt idx="3">
                  <c:v>1.907918</c:v>
                </c:pt>
                <c:pt idx="4">
                  <c:v>-3.4883359999999999</c:v>
                </c:pt>
                <c:pt idx="5">
                  <c:v>1.8855109999999999</c:v>
                </c:pt>
                <c:pt idx="6">
                  <c:v>-3.5115050000000001</c:v>
                </c:pt>
                <c:pt idx="7">
                  <c:v>1.740243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C35-497D-A964-94F4B0B24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169743"/>
        <c:axId val="496174735"/>
      </c:scatterChart>
      <c:valAx>
        <c:axId val="4961697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174735"/>
        <c:crosses val="autoZero"/>
        <c:crossBetween val="midCat"/>
      </c:valAx>
      <c:valAx>
        <c:axId val="496174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1697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14152978773747"/>
          <c:y val="4.0627873687737057E-2"/>
          <c:w val="0.84210008606315789"/>
          <c:h val="0.81237949051424962"/>
        </c:manualLayout>
      </c:layout>
      <c:scatterChart>
        <c:scatterStyle val="lineMarker"/>
        <c:varyColors val="0"/>
        <c:ser>
          <c:idx val="0"/>
          <c:order val="0"/>
          <c:tx>
            <c:strRef>
              <c:f>Li!$Z$4</c:f>
              <c:strCache>
                <c:ptCount val="1"/>
                <c:pt idx="0">
                  <c:v>Li, H=0.05</c:v>
                </c:pt>
              </c:strCache>
              <c:extLst xmlns:c15="http://schemas.microsoft.com/office/drawing/2012/chart"/>
            </c:strRef>
          </c:tx>
          <c:xVal>
            <c:numRef>
              <c:f>Li!$AB$7:$AB$14</c:f>
              <c:numCache>
                <c:formatCode>General</c:formatCode>
                <c:ptCount val="5"/>
                <c:pt idx="0">
                  <c:v>0.99363199999999996</c:v>
                </c:pt>
                <c:pt idx="1">
                  <c:v>1.1599630000000001</c:v>
                </c:pt>
                <c:pt idx="2">
                  <c:v>1.807321</c:v>
                </c:pt>
                <c:pt idx="3">
                  <c:v>3.8328120000000001</c:v>
                </c:pt>
              </c:numCache>
              <c:extLst xmlns:c15="http://schemas.microsoft.com/office/drawing/2012/chart"/>
            </c:numRef>
          </c:xVal>
          <c:yVal>
            <c:numRef>
              <c:f>Li!$AC$7:$AC$14</c:f>
              <c:numCache>
                <c:formatCode>General</c:formatCode>
                <c:ptCount val="5"/>
                <c:pt idx="0">
                  <c:v>0.236315</c:v>
                </c:pt>
                <c:pt idx="1">
                  <c:v>0.380882</c:v>
                </c:pt>
                <c:pt idx="2">
                  <c:v>0.475464</c:v>
                </c:pt>
                <c:pt idx="3">
                  <c:v>0.151063</c:v>
                </c:pt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CB4B-4B40-AD63-7DA7CC6021DF}"/>
            </c:ext>
          </c:extLst>
        </c:ser>
        <c:ser>
          <c:idx val="1"/>
          <c:order val="1"/>
          <c:xVal>
            <c:numRef>
              <c:f>Li!$F$7:$F$15</c:f>
              <c:numCache>
                <c:formatCode>General</c:formatCode>
                <c:ptCount val="6"/>
                <c:pt idx="0">
                  <c:v>1.41</c:v>
                </c:pt>
                <c:pt idx="1">
                  <c:v>1.8</c:v>
                </c:pt>
                <c:pt idx="2">
                  <c:v>2.48</c:v>
                </c:pt>
                <c:pt idx="3">
                  <c:v>3.83</c:v>
                </c:pt>
              </c:numCache>
            </c:numRef>
          </c:xVal>
          <c:yVal>
            <c:numRef>
              <c:f>Li!$U$7:$U$14</c:f>
              <c:numCache>
                <c:formatCode>General</c:formatCode>
                <c:ptCount val="5"/>
                <c:pt idx="0">
                  <c:v>0.30362772680937816</c:v>
                </c:pt>
                <c:pt idx="1">
                  <c:v>0.43758613659531082</c:v>
                </c:pt>
                <c:pt idx="2">
                  <c:v>0.40008399592252802</c:v>
                </c:pt>
                <c:pt idx="3">
                  <c:v>4.125545361875637E-2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B4B-4B40-AD63-7DA7CC6021DF}"/>
            </c:ext>
          </c:extLst>
        </c:ser>
        <c:ser>
          <c:idx val="2"/>
          <c:order val="2"/>
          <c:tx>
            <c:v>Kt2</c:v>
          </c:tx>
          <c:xVal>
            <c:numRef>
              <c:f>Li!$F$15:$F$20</c:f>
              <c:numCache>
                <c:formatCode>General</c:formatCode>
                <c:ptCount val="6"/>
              </c:numCache>
              <c:extLst xmlns:c15="http://schemas.microsoft.com/office/drawing/2012/chart"/>
            </c:numRef>
          </c:xVal>
          <c:yVal>
            <c:numRef>
              <c:f>Li!$U$15:$U$20</c:f>
              <c:numCache>
                <c:formatCode>General</c:formatCode>
                <c:ptCount val="6"/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CB4B-4B40-AD63-7DA7CC602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754560"/>
        <c:axId val="142756864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Li!$D$21</c15:sqref>
                        </c15:formulaRef>
                      </c:ext>
                    </c:extLst>
                    <c:strCache>
                      <c:ptCount val="1"/>
                      <c:pt idx="0">
                        <c:v>0.18015</c:v>
                      </c:pt>
                    </c:strCache>
                  </c:strRef>
                </c:tx>
                <c:xVal>
                  <c:numRef>
                    <c:extLst>
                      <c:ext uri="{02D57815-91ED-43cb-92C2-25804820EDAC}">
                        <c15:formulaRef>
                          <c15:sqref>Li!$F$22:$F$27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Li!$U$22:$U$27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1-CB4B-4B40-AD63-7DA7CC6021DF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Li!$D$29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Li!$F$30:$F$35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Li!$U$30:$U$35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B4B-4B40-AD63-7DA7CC6021DF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Li!$D$37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Li!$F$38:$F$43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Li!$U$38:$U$43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B4B-4B40-AD63-7DA7CC6021DF}"/>
                  </c:ext>
                </c:extLst>
              </c15:ser>
            </c15:filteredScatterSeries>
          </c:ext>
        </c:extLst>
      </c:scatterChart>
      <c:valAx>
        <c:axId val="14275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AU" sz="1000" b="0" i="1">
                    <a:latin typeface="Times New Roman" pitchFamily="18" charset="0"/>
                    <a:cs typeface="Times New Roman" pitchFamily="18" charset="0"/>
                  </a:rPr>
                  <a:t>kh</a:t>
                </a:r>
                <a:endParaRPr lang="en-AU" sz="1000" b="0" baseline="-2500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6864"/>
        <c:crosses val="autoZero"/>
        <c:crossBetween val="midCat"/>
        <c:majorUnit val="0.2"/>
      </c:valAx>
      <c:valAx>
        <c:axId val="142756864"/>
        <c:scaling>
          <c:orientation val="minMax"/>
          <c:max val="0.70000000000000007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AU" b="0" i="0" baseline="0">
                    <a:latin typeface="Times New Roman" pitchFamily="18" charset="0"/>
                    <a:cs typeface="Times New Roman" pitchFamily="18" charset="0"/>
                  </a:rPr>
                  <a:t>Cp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45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3803107022594174"/>
          <c:y val="0.10014264521282666"/>
          <c:w val="0.15130415043591777"/>
          <c:h val="0.30337923269852657"/>
        </c:manualLayout>
      </c:layout>
      <c:overlay val="0"/>
      <c:spPr>
        <a:ln w="12700">
          <a:solidFill>
            <a:prstClr val="black"/>
          </a:solidFill>
        </a:ln>
      </c:spPr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14152978773747"/>
          <c:y val="4.0627873687737057E-2"/>
          <c:w val="0.84210008606315789"/>
          <c:h val="0.81237949051424962"/>
        </c:manualLayout>
      </c:layout>
      <c:scatterChart>
        <c:scatterStyle val="lineMarker"/>
        <c:varyColors val="0"/>
        <c:ser>
          <c:idx val="0"/>
          <c:order val="0"/>
          <c:tx>
            <c:strRef>
              <c:f>Li!$AD$4</c:f>
              <c:strCache>
                <c:ptCount val="1"/>
                <c:pt idx="0">
                  <c:v>Li, H=0.05</c:v>
                </c:pt>
              </c:strCache>
              <c:extLst xmlns:c15="http://schemas.microsoft.com/office/drawing/2012/chart"/>
            </c:strRef>
          </c:tx>
          <c:xVal>
            <c:numRef>
              <c:f>Li!$AD$7:$AD$14</c:f>
              <c:numCache>
                <c:formatCode>General</c:formatCode>
                <c:ptCount val="5"/>
                <c:pt idx="0">
                  <c:v>0.99483900000000003</c:v>
                </c:pt>
                <c:pt idx="1">
                  <c:v>1.174075</c:v>
                </c:pt>
                <c:pt idx="2">
                  <c:v>1.7927249999999999</c:v>
                </c:pt>
                <c:pt idx="3">
                  <c:v>3.8317220000000001</c:v>
                </c:pt>
              </c:numCache>
              <c:extLst xmlns:c15="http://schemas.microsoft.com/office/drawing/2012/chart"/>
            </c:numRef>
          </c:xVal>
          <c:yVal>
            <c:numRef>
              <c:f>Li!$AE$7:$AE$14</c:f>
              <c:numCache>
                <c:formatCode>General</c:formatCode>
                <c:ptCount val="5"/>
                <c:pt idx="0">
                  <c:v>1.3717440000000001</c:v>
                </c:pt>
                <c:pt idx="1">
                  <c:v>1.683953</c:v>
                </c:pt>
                <c:pt idx="2">
                  <c:v>1.427422</c:v>
                </c:pt>
                <c:pt idx="3">
                  <c:v>0.466001</c:v>
                </c:pt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49AA-4D20-8038-C3C1A51866AC}"/>
            </c:ext>
          </c:extLst>
        </c:ser>
        <c:ser>
          <c:idx val="1"/>
          <c:order val="1"/>
          <c:xVal>
            <c:numRef>
              <c:f>Li!$F$7:$F$13</c:f>
              <c:numCache>
                <c:formatCode>General</c:formatCode>
                <c:ptCount val="4"/>
                <c:pt idx="0">
                  <c:v>1.41</c:v>
                </c:pt>
                <c:pt idx="1">
                  <c:v>1.8</c:v>
                </c:pt>
                <c:pt idx="2">
                  <c:v>2.48</c:v>
                </c:pt>
                <c:pt idx="3">
                  <c:v>3.83</c:v>
                </c:pt>
              </c:numCache>
            </c:numRef>
          </c:xVal>
          <c:yVal>
            <c:numRef>
              <c:f>Li!$Y$7:$Y$13</c:f>
              <c:numCache>
                <c:formatCode>0.00E+00</c:formatCode>
                <c:ptCount val="4"/>
                <c:pt idx="0">
                  <c:v>1.3830959999999999</c:v>
                </c:pt>
                <c:pt idx="1">
                  <c:v>1.4139280000000001</c:v>
                </c:pt>
                <c:pt idx="2">
                  <c:v>1.1236919999999999</c:v>
                </c:pt>
                <c:pt idx="3">
                  <c:v>0.43573199999999995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9AA-4D20-8038-C3C1A51866AC}"/>
            </c:ext>
          </c:extLst>
        </c:ser>
        <c:ser>
          <c:idx val="2"/>
          <c:order val="2"/>
          <c:xVal>
            <c:numRef>
              <c:f>Li!$F$15:$F$20</c:f>
              <c:numCache>
                <c:formatCode>General</c:formatCode>
                <c:ptCount val="6"/>
              </c:numCache>
              <c:extLst xmlns:c15="http://schemas.microsoft.com/office/drawing/2012/chart"/>
            </c:numRef>
          </c:xVal>
          <c:yVal>
            <c:numRef>
              <c:f>Li!$Y$15:$Y$20</c:f>
              <c:numCache>
                <c:formatCode>0.00E+00</c:formatCode>
                <c:ptCount val="6"/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49AA-4D20-8038-C3C1A5186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754560"/>
        <c:axId val="142756864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Li!$D$21</c15:sqref>
                        </c15:formulaRef>
                      </c:ext>
                    </c:extLst>
                    <c:strCache>
                      <c:ptCount val="1"/>
                      <c:pt idx="0">
                        <c:v>0.18015</c:v>
                      </c:pt>
                    </c:strCache>
                  </c:strRef>
                </c:tx>
                <c:xVal>
                  <c:numRef>
                    <c:extLst>
                      <c:ext uri="{02D57815-91ED-43cb-92C2-25804820EDAC}">
                        <c15:formulaRef>
                          <c15:sqref>Li!$F$22:$F$27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Li!$Y$22:$Y$27</c15:sqref>
                        </c15:formulaRef>
                      </c:ext>
                    </c:extLst>
                    <c:numCache>
                      <c:formatCode>0.00E+00</c:formatCode>
                      <c:ptCount val="6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1-49AA-4D20-8038-C3C1A51866AC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Li!$D$29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Li!$F$30:$F$35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Li!$Y$30:$Y$35</c15:sqref>
                        </c15:formulaRef>
                      </c:ext>
                    </c:extLst>
                    <c:numCache>
                      <c:formatCode>0.00E+00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9AA-4D20-8038-C3C1A51866AC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Li!$D$37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Li!$F$38:$F$43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Li!$Y$38:$Y$43</c15:sqref>
                        </c15:formulaRef>
                      </c:ext>
                    </c:extLst>
                    <c:numCache>
                      <c:formatCode>0.00E+00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9AA-4D20-8038-C3C1A51866AC}"/>
                  </c:ext>
                </c:extLst>
              </c15:ser>
            </c15:filteredScatterSeries>
          </c:ext>
        </c:extLst>
      </c:scatterChart>
      <c:valAx>
        <c:axId val="142754560"/>
        <c:scaling>
          <c:orientation val="minMax"/>
          <c:min val="1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AU" sz="1000" b="0" i="1">
                    <a:latin typeface="Times New Roman" pitchFamily="18" charset="0"/>
                    <a:cs typeface="Times New Roman" pitchFamily="18" charset="0"/>
                  </a:rPr>
                  <a:t>kh</a:t>
                </a:r>
                <a:endParaRPr lang="en-AU" sz="1000" b="0" baseline="-2500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6864"/>
        <c:crosses val="autoZero"/>
        <c:crossBetween val="midCat"/>
        <c:majorUnit val="0.2"/>
      </c:valAx>
      <c:valAx>
        <c:axId val="1427568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l-GR" b="0" i="1" baseline="0">
                    <a:latin typeface="Times New Roman" pitchFamily="18" charset="0"/>
                    <a:cs typeface="Times New Roman" pitchFamily="18" charset="0"/>
                  </a:rPr>
                  <a:t>η</a:t>
                </a:r>
                <a:r>
                  <a:rPr lang="en-AU" b="0" i="0" baseline="-25000">
                    <a:latin typeface="Times New Roman" pitchFamily="18" charset="0"/>
                    <a:cs typeface="Times New Roman" pitchFamily="18" charset="0"/>
                  </a:rPr>
                  <a:t>max</a:t>
                </a:r>
                <a:r>
                  <a:rPr lang="en-AU" b="0" i="0" baseline="0">
                    <a:latin typeface="Times New Roman" pitchFamily="18" charset="0"/>
                    <a:cs typeface="Times New Roman" pitchFamily="18" charset="0"/>
                  </a:rPr>
                  <a:t>/</a:t>
                </a:r>
                <a:r>
                  <a:rPr lang="en-AU" b="0" i="1" baseline="0">
                    <a:latin typeface="Times New Roman" pitchFamily="18" charset="0"/>
                    <a:cs typeface="Times New Roman" pitchFamily="18" charset="0"/>
                  </a:rPr>
                  <a:t>A</a:t>
                </a:r>
                <a:r>
                  <a:rPr lang="en-AU" b="0" i="0" baseline="-25000">
                    <a:latin typeface="Times New Roman" pitchFamily="18" charset="0"/>
                    <a:cs typeface="Times New Roman" pitchFamily="18" charset="0"/>
                  </a:rPr>
                  <a:t>0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45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0441316450554337"/>
          <c:y val="5.2337397035092478E-2"/>
          <c:w val="0.19634920388981678"/>
          <c:h val="0.30337923269852657"/>
        </c:manualLayout>
      </c:layout>
      <c:overlay val="0"/>
      <c:spPr>
        <a:ln w="12700">
          <a:solidFill>
            <a:prstClr val="black"/>
          </a:solidFill>
        </a:ln>
      </c:spPr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5180918710154"/>
          <c:y val="4.0627873687737057E-2"/>
          <c:w val="0.76675896215745243"/>
          <c:h val="0.81237949051424962"/>
        </c:manualLayout>
      </c:layout>
      <c:scatterChart>
        <c:scatterStyle val="lineMarker"/>
        <c:varyColors val="0"/>
        <c:ser>
          <c:idx val="1"/>
          <c:order val="1"/>
          <c:spPr>
            <a:ln w="12700">
              <a:solidFill>
                <a:schemeClr val="tx1"/>
              </a:solidFill>
            </a:ln>
          </c:spPr>
          <c:marker>
            <c:symbol val="square"/>
            <c:size val="5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Li!$F$7:$F$13</c:f>
              <c:numCache>
                <c:formatCode>General</c:formatCode>
                <c:ptCount val="4"/>
                <c:pt idx="0">
                  <c:v>1.41</c:v>
                </c:pt>
                <c:pt idx="1">
                  <c:v>1.8</c:v>
                </c:pt>
                <c:pt idx="2">
                  <c:v>2.48</c:v>
                </c:pt>
                <c:pt idx="3">
                  <c:v>3.83</c:v>
                </c:pt>
              </c:numCache>
            </c:numRef>
          </c:xVal>
          <c:yVal>
            <c:numRef>
              <c:f>Li!$Y$7:$Y$13</c:f>
              <c:numCache>
                <c:formatCode>0.00E+00</c:formatCode>
                <c:ptCount val="4"/>
                <c:pt idx="0">
                  <c:v>1.3830959999999999</c:v>
                </c:pt>
                <c:pt idx="1">
                  <c:v>1.4139280000000001</c:v>
                </c:pt>
                <c:pt idx="2">
                  <c:v>1.1236919999999999</c:v>
                </c:pt>
                <c:pt idx="3">
                  <c:v>0.43573199999999995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BDD-4287-B0DC-346EADF3D6A1}"/>
            </c:ext>
          </c:extLst>
        </c:ser>
        <c:ser>
          <c:idx val="3"/>
          <c:order val="3"/>
          <c:tx>
            <c:strRef>
              <c:f>Li!$D$21</c:f>
              <c:strCache>
                <c:ptCount val="1"/>
                <c:pt idx="0">
                  <c:v>0.18015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xVal>
            <c:numRef>
              <c:f>Li!$F$22:$F$27</c:f>
              <c:numCache>
                <c:formatCode>General</c:formatCode>
                <c:ptCount val="6"/>
              </c:numCache>
            </c:numRef>
          </c:xVal>
          <c:yVal>
            <c:numRef>
              <c:f>Li!$Y$22:$Y$27</c:f>
              <c:numCache>
                <c:formatCode>0.00E+00</c:formatCode>
                <c:ptCount val="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F5-4C39-A7D7-E6AD5656670B}"/>
            </c:ext>
          </c:extLst>
        </c:ser>
        <c:ser>
          <c:idx val="4"/>
          <c:order val="4"/>
          <c:tx>
            <c:strRef>
              <c:f>Li!$D$29</c:f>
              <c:strCache>
                <c:ptCount val="1"/>
              </c:strCache>
            </c:strRef>
          </c:tx>
          <c:spPr>
            <a:ln w="12700">
              <a:solidFill>
                <a:srgbClr val="00B050"/>
              </a:solidFill>
            </a:ln>
          </c:spPr>
          <c:marker>
            <c:symbol val="diamond"/>
            <c:size val="6"/>
            <c:spPr>
              <a:noFill/>
              <a:ln>
                <a:solidFill>
                  <a:srgbClr val="00B050"/>
                </a:solidFill>
              </a:ln>
            </c:spPr>
          </c:marker>
          <c:xVal>
            <c:numRef>
              <c:f>Li!$F$30:$F$35</c:f>
              <c:numCache>
                <c:formatCode>General</c:formatCode>
                <c:ptCount val="6"/>
              </c:numCache>
            </c:numRef>
          </c:xVal>
          <c:yVal>
            <c:numRef>
              <c:f>Li!$Y$30:$Y$35</c:f>
              <c:numCache>
                <c:formatCode>0.00E+00</c:formatCode>
                <c:ptCount val="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9F5-4C39-A7D7-E6AD5656670B}"/>
            </c:ext>
          </c:extLst>
        </c:ser>
        <c:ser>
          <c:idx val="5"/>
          <c:order val="5"/>
          <c:tx>
            <c:strRef>
              <c:f>Li!$D$37</c:f>
              <c:strCache>
                <c:ptCount val="1"/>
              </c:strCache>
            </c:strRef>
          </c:tx>
          <c:spPr>
            <a:ln w="12700">
              <a:solidFill>
                <a:srgbClr val="0070C0"/>
              </a:solidFill>
            </a:ln>
          </c:spPr>
          <c:marker>
            <c:symbol val="triangle"/>
            <c:size val="6"/>
            <c:spPr>
              <a:noFill/>
              <a:ln>
                <a:solidFill>
                  <a:srgbClr val="0070C0"/>
                </a:solidFill>
              </a:ln>
            </c:spPr>
          </c:marker>
          <c:xVal>
            <c:numRef>
              <c:f>Li!$F$38:$F$43</c:f>
              <c:numCache>
                <c:formatCode>General</c:formatCode>
                <c:ptCount val="6"/>
              </c:numCache>
            </c:numRef>
          </c:xVal>
          <c:yVal>
            <c:numRef>
              <c:f>Li!$Y$38:$Y$43</c:f>
              <c:numCache>
                <c:formatCode>0.00E+00</c:formatCode>
                <c:ptCount val="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9F5-4C39-A7D7-E6AD56566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754560"/>
        <c:axId val="14275686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Li!$AD$4</c15:sqref>
                        </c15:formulaRef>
                      </c:ext>
                    </c:extLst>
                    <c:strCache>
                      <c:ptCount val="1"/>
                      <c:pt idx="0">
                        <c:v>Li, H=0.05</c:v>
                      </c:pt>
                    </c:strCache>
                  </c:strRef>
                </c:tx>
                <c:xVal>
                  <c:numRef>
                    <c:extLst>
                      <c:ext uri="{02D57815-91ED-43cb-92C2-25804820EDAC}">
                        <c15:formulaRef>
                          <c15:sqref>Li!$AD$7:$AD$14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0.99483900000000003</c:v>
                      </c:pt>
                      <c:pt idx="1">
                        <c:v>1.174075</c:v>
                      </c:pt>
                      <c:pt idx="2">
                        <c:v>1.7927249999999999</c:v>
                      </c:pt>
                      <c:pt idx="3">
                        <c:v>3.8317220000000001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Li!$AE$7:$AE$14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1.3717440000000001</c:v>
                      </c:pt>
                      <c:pt idx="1">
                        <c:v>1.683953</c:v>
                      </c:pt>
                      <c:pt idx="2">
                        <c:v>1.427422</c:v>
                      </c:pt>
                      <c:pt idx="3">
                        <c:v>0.466001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3BDD-4287-B0DC-346EADF3D6A1}"/>
                  </c:ext>
                </c:extLst>
              </c15:ser>
            </c15:filteredScatterSeries>
            <c15:filteredScatterSeries>
              <c15:ser>
                <c:idx val="2"/>
                <c:order val="2"/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Li!$F$15:$F$20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Li!$Y$15:$Y$20</c15:sqref>
                        </c15:formulaRef>
                      </c:ext>
                    </c:extLst>
                    <c:numCache>
                      <c:formatCode>0.00E+00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307-4983-B282-FB8F4BD054E2}"/>
                  </c:ext>
                </c:extLst>
              </c15:ser>
            </c15:filteredScatterSeries>
          </c:ext>
        </c:extLst>
      </c:scatterChart>
      <c:valAx>
        <c:axId val="142754560"/>
        <c:scaling>
          <c:orientation val="minMax"/>
          <c:max val="4"/>
          <c:min val="1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AU" sz="1000" b="0" i="1">
                    <a:latin typeface="Times New Roman" pitchFamily="18" charset="0"/>
                    <a:cs typeface="Times New Roman" pitchFamily="18" charset="0"/>
                  </a:rPr>
                  <a:t>kh</a:t>
                </a:r>
                <a:endParaRPr lang="en-AU" sz="1000" b="0" baseline="-2500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6864"/>
        <c:crosses val="autoZero"/>
        <c:crossBetween val="midCat"/>
        <c:majorUnit val="0.5"/>
      </c:valAx>
      <c:valAx>
        <c:axId val="1427568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AU" b="0" i="1" baseline="0">
                    <a:latin typeface="Times New Roman" pitchFamily="18" charset="0"/>
                    <a:cs typeface="Times New Roman" pitchFamily="18" charset="0"/>
                  </a:rPr>
                  <a:t>A</a:t>
                </a:r>
                <a:r>
                  <a:rPr lang="el-GR" b="0" i="0" baseline="-25000">
                    <a:latin typeface="Times New Roman" pitchFamily="18" charset="0"/>
                    <a:cs typeface="Times New Roman" pitchFamily="18" charset="0"/>
                  </a:rPr>
                  <a:t>η</a:t>
                </a:r>
                <a:r>
                  <a:rPr lang="en-AU" b="0" i="0" baseline="30000">
                    <a:latin typeface="Times New Roman" pitchFamily="18" charset="0"/>
                    <a:cs typeface="Times New Roman" pitchFamily="18" charset="0"/>
                  </a:rPr>
                  <a:t>*</a:t>
                </a:r>
                <a:endParaRPr lang="en-AU" b="0" i="0" baseline="-2500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45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8752547310407732"/>
          <c:y val="5.7106113429719871E-2"/>
          <c:w val="0.37707565280880473"/>
          <c:h val="0.20800642827238303"/>
        </c:manualLayout>
      </c:layout>
      <c:overlay val="0"/>
      <c:spPr>
        <a:ln w="12700">
          <a:noFill/>
        </a:ln>
      </c:spPr>
      <c:txPr>
        <a:bodyPr/>
        <a:lstStyle/>
        <a:p>
          <a:pPr>
            <a:defRPr sz="900">
              <a:solidFill>
                <a:schemeClr val="bg1"/>
              </a:solidFill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92279491937573"/>
          <c:y val="4.0627873687737057E-2"/>
          <c:w val="0.75296719483543928"/>
          <c:h val="0.81237949051424962"/>
        </c:manualLayout>
      </c:layout>
      <c:scatterChart>
        <c:scatterStyle val="lineMarker"/>
        <c:varyColors val="0"/>
        <c:ser>
          <c:idx val="1"/>
          <c:order val="1"/>
          <c:spPr>
            <a:ln w="12700">
              <a:solidFill>
                <a:schemeClr val="tx1"/>
              </a:solidFill>
            </a:ln>
          </c:spPr>
          <c:marker>
            <c:symbol val="square"/>
            <c:size val="5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Li!$F$7:$F$13</c:f>
              <c:numCache>
                <c:formatCode>General</c:formatCode>
                <c:ptCount val="4"/>
                <c:pt idx="0">
                  <c:v>1.41</c:v>
                </c:pt>
                <c:pt idx="1">
                  <c:v>1.8</c:v>
                </c:pt>
                <c:pt idx="2">
                  <c:v>2.48</c:v>
                </c:pt>
                <c:pt idx="3">
                  <c:v>3.83</c:v>
                </c:pt>
              </c:numCache>
            </c:numRef>
          </c:xVal>
          <c:yVal>
            <c:numRef>
              <c:f>Li!$S$7:$S$13</c:f>
              <c:numCache>
                <c:formatCode>0.00E+00</c:formatCode>
                <c:ptCount val="4"/>
                <c:pt idx="0">
                  <c:v>0.21743517215762712</c:v>
                </c:pt>
                <c:pt idx="1">
                  <c:v>0.22938567047163141</c:v>
                </c:pt>
                <c:pt idx="2">
                  <c:v>0.17771807816584648</c:v>
                </c:pt>
                <c:pt idx="3">
                  <c:v>8.286433023240046E-2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BDD-4287-B0DC-346EADF3D6A1}"/>
            </c:ext>
          </c:extLst>
        </c:ser>
        <c:ser>
          <c:idx val="3"/>
          <c:order val="3"/>
          <c:tx>
            <c:strRef>
              <c:f>Li!$D$21</c:f>
              <c:strCache>
                <c:ptCount val="1"/>
                <c:pt idx="0">
                  <c:v>0.18015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xVal>
            <c:numRef>
              <c:f>Li!$F$22:$F$27</c:f>
              <c:numCache>
                <c:formatCode>General</c:formatCode>
                <c:ptCount val="6"/>
              </c:numCache>
            </c:numRef>
          </c:xVal>
          <c:yVal>
            <c:numRef>
              <c:f>Li!$S$22:$S$27</c:f>
              <c:numCache>
                <c:formatCode>0.00E+00</c:formatCode>
                <c:ptCount val="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307-4983-B282-FB8F4BD054E2}"/>
            </c:ext>
          </c:extLst>
        </c:ser>
        <c:ser>
          <c:idx val="4"/>
          <c:order val="4"/>
          <c:tx>
            <c:strRef>
              <c:f>Li!$D$29</c:f>
              <c:strCache>
                <c:ptCount val="1"/>
              </c:strCache>
            </c:strRef>
          </c:tx>
          <c:spPr>
            <a:ln w="12700">
              <a:solidFill>
                <a:srgbClr val="00B050"/>
              </a:solidFill>
            </a:ln>
          </c:spPr>
          <c:marker>
            <c:symbol val="diamond"/>
            <c:size val="6"/>
            <c:spPr>
              <a:noFill/>
              <a:ln>
                <a:solidFill>
                  <a:srgbClr val="00B050"/>
                </a:solidFill>
              </a:ln>
            </c:spPr>
          </c:marker>
          <c:xVal>
            <c:numRef>
              <c:f>Li!$F$30:$F$35</c:f>
              <c:numCache>
                <c:formatCode>General</c:formatCode>
                <c:ptCount val="6"/>
              </c:numCache>
            </c:numRef>
          </c:xVal>
          <c:yVal>
            <c:numRef>
              <c:f>Li!$S$30:$S$35</c:f>
              <c:numCache>
                <c:formatCode>0.00E+00</c:formatCode>
                <c:ptCount val="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307-4983-B282-FB8F4BD054E2}"/>
            </c:ext>
          </c:extLst>
        </c:ser>
        <c:ser>
          <c:idx val="5"/>
          <c:order val="5"/>
          <c:tx>
            <c:strRef>
              <c:f>Li!$D$37</c:f>
              <c:strCache>
                <c:ptCount val="1"/>
              </c:strCache>
            </c:strRef>
          </c:tx>
          <c:spPr>
            <a:ln w="12700">
              <a:solidFill>
                <a:srgbClr val="0070C0"/>
              </a:solidFill>
            </a:ln>
          </c:spPr>
          <c:marker>
            <c:symbol val="triangle"/>
            <c:size val="6"/>
            <c:spPr>
              <a:noFill/>
              <a:ln>
                <a:solidFill>
                  <a:srgbClr val="0070C0"/>
                </a:solidFill>
              </a:ln>
            </c:spPr>
          </c:marker>
          <c:xVal>
            <c:numRef>
              <c:f>Li!$F$38:$F$43</c:f>
              <c:numCache>
                <c:formatCode>General</c:formatCode>
                <c:ptCount val="6"/>
              </c:numCache>
            </c:numRef>
          </c:xVal>
          <c:yVal>
            <c:numRef>
              <c:f>Li!$S$38:$S$43</c:f>
              <c:numCache>
                <c:formatCode>0.00E+00</c:formatCode>
                <c:ptCount val="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307-4983-B282-FB8F4BD05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754560"/>
        <c:axId val="14275686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Li!$Z$4</c15:sqref>
                        </c15:formulaRef>
                      </c:ext>
                    </c:extLst>
                    <c:strCache>
                      <c:ptCount val="1"/>
                      <c:pt idx="0">
                        <c:v>Li, H=0.05</c:v>
                      </c:pt>
                    </c:strCache>
                  </c:strRef>
                </c:tx>
                <c:xVal>
                  <c:numRef>
                    <c:extLst>
                      <c:ext uri="{02D57815-91ED-43cb-92C2-25804820EDAC}">
                        <c15:formulaRef>
                          <c15:sqref>Li!$Z$7:$Z$14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0.986927</c:v>
                      </c:pt>
                      <c:pt idx="1">
                        <c:v>1.1677839999999999</c:v>
                      </c:pt>
                      <c:pt idx="2">
                        <c:v>1.7971250000000001</c:v>
                      </c:pt>
                      <c:pt idx="3">
                        <c:v>3.8263250000000002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Li!$AA$7:$AA$14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7.6182E-2</c:v>
                      </c:pt>
                      <c:pt idx="1">
                        <c:v>0.186005</c:v>
                      </c:pt>
                      <c:pt idx="2">
                        <c:v>0.44684099999999999</c:v>
                      </c:pt>
                      <c:pt idx="3">
                        <c:v>0.10634299999999999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3BDD-4287-B0DC-346EADF3D6A1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v>Kt2</c:v>
                </c:tx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Li!$F$15:$F$20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Li!$S$15:$S$20</c15:sqref>
                        </c15:formulaRef>
                      </c:ext>
                    </c:extLst>
                    <c:numCache>
                      <c:formatCode>0.00E+00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307-4983-B282-FB8F4BD054E2}"/>
                  </c:ext>
                </c:extLst>
              </c15:ser>
            </c15:filteredScatterSeries>
          </c:ext>
        </c:extLst>
      </c:scatterChart>
      <c:valAx>
        <c:axId val="142754560"/>
        <c:scaling>
          <c:orientation val="minMax"/>
          <c:max val="4"/>
          <c:min val="1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AU" sz="1000" b="0" i="1">
                    <a:latin typeface="Times New Roman" pitchFamily="18" charset="0"/>
                    <a:cs typeface="Times New Roman" pitchFamily="18" charset="0"/>
                  </a:rPr>
                  <a:t>kh</a:t>
                </a:r>
                <a:endParaRPr lang="en-AU" sz="1000" b="0" baseline="-2500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6864"/>
        <c:crosses val="autoZero"/>
        <c:crossBetween val="midCat"/>
        <c:majorUnit val="0.5"/>
      </c:valAx>
      <c:valAx>
        <c:axId val="142756864"/>
        <c:scaling>
          <c:orientation val="minMax"/>
          <c:max val="0.70000000000000007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l-GR" b="0" i="1" baseline="0">
                    <a:latin typeface="Times New Roman" pitchFamily="18" charset="0"/>
                    <a:cs typeface="Times New Roman" pitchFamily="18" charset="0"/>
                  </a:rPr>
                  <a:t>ζ</a:t>
                </a:r>
                <a:endParaRPr lang="en-AU" b="0" i="1" baseline="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2.3390856422134603E-2"/>
              <c:y val="0.422298752269976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45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7229999528499274"/>
          <c:y val="4.1999460041757281E-2"/>
          <c:w val="0.319418402895642"/>
          <c:h val="0.20800642827238303"/>
        </c:manualLayout>
      </c:layout>
      <c:overlay val="0"/>
      <c:spPr>
        <a:ln w="12700">
          <a:noFill/>
        </a:ln>
      </c:spPr>
      <c:txPr>
        <a:bodyPr/>
        <a:lstStyle/>
        <a:p>
          <a:pPr>
            <a:defRPr sz="900">
              <a:solidFill>
                <a:schemeClr val="bg1"/>
              </a:solidFill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1693308775203"/>
          <c:y val="4.0627873687737057E-2"/>
          <c:w val="0.7729414588517971"/>
          <c:h val="0.81237949051424962"/>
        </c:manualLayout>
      </c:layout>
      <c:scatterChart>
        <c:scatterStyle val="lineMarker"/>
        <c:varyColors val="0"/>
        <c:ser>
          <c:idx val="1"/>
          <c:order val="1"/>
          <c:spPr>
            <a:ln w="12700">
              <a:solidFill>
                <a:schemeClr val="tx1"/>
              </a:solidFill>
            </a:ln>
          </c:spPr>
          <c:marker>
            <c:symbol val="square"/>
            <c:size val="5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Li!$F$7:$F$15</c:f>
              <c:numCache>
                <c:formatCode>General</c:formatCode>
                <c:ptCount val="6"/>
                <c:pt idx="0">
                  <c:v>1.41</c:v>
                </c:pt>
                <c:pt idx="1">
                  <c:v>1.8</c:v>
                </c:pt>
                <c:pt idx="2">
                  <c:v>2.48</c:v>
                </c:pt>
                <c:pt idx="3">
                  <c:v>3.83</c:v>
                </c:pt>
              </c:numCache>
            </c:numRef>
          </c:xVal>
          <c:yVal>
            <c:numRef>
              <c:f>Li!$U$7:$U$14</c:f>
              <c:numCache>
                <c:formatCode>General</c:formatCode>
                <c:ptCount val="5"/>
                <c:pt idx="0">
                  <c:v>0.30362772680937816</c:v>
                </c:pt>
                <c:pt idx="1">
                  <c:v>0.43758613659531082</c:v>
                </c:pt>
                <c:pt idx="2">
                  <c:v>0.40008399592252802</c:v>
                </c:pt>
                <c:pt idx="3">
                  <c:v>4.125545361875637E-2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17D-4784-8C61-F4988FB3AA3F}"/>
            </c:ext>
          </c:extLst>
        </c:ser>
        <c:ser>
          <c:idx val="3"/>
          <c:order val="3"/>
          <c:tx>
            <c:strRef>
              <c:f>Li!$D$21</c:f>
              <c:strCache>
                <c:ptCount val="1"/>
                <c:pt idx="0">
                  <c:v>0.18015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xVal>
            <c:numRef>
              <c:f>Li!$F$22:$F$27</c:f>
              <c:numCache>
                <c:formatCode>General</c:formatCode>
                <c:ptCount val="6"/>
              </c:numCache>
            </c:numRef>
          </c:xVal>
          <c:yVal>
            <c:numRef>
              <c:f>Li!$U$22:$U$27</c:f>
              <c:numCache>
                <c:formatCode>General</c:formatCode>
                <c:ptCount val="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17D-4784-8C61-F4988FB3AA3F}"/>
            </c:ext>
          </c:extLst>
        </c:ser>
        <c:ser>
          <c:idx val="4"/>
          <c:order val="4"/>
          <c:tx>
            <c:strRef>
              <c:f>Li!$D$29</c:f>
              <c:strCache>
                <c:ptCount val="1"/>
              </c:strCache>
            </c:strRef>
          </c:tx>
          <c:spPr>
            <a:ln w="12700">
              <a:solidFill>
                <a:srgbClr val="00B050"/>
              </a:solidFill>
            </a:ln>
          </c:spPr>
          <c:marker>
            <c:symbol val="diamond"/>
            <c:size val="6"/>
            <c:spPr>
              <a:noFill/>
              <a:ln>
                <a:solidFill>
                  <a:srgbClr val="00B050"/>
                </a:solidFill>
              </a:ln>
            </c:spPr>
          </c:marker>
          <c:xVal>
            <c:numRef>
              <c:f>Li!$F$30:$F$35</c:f>
              <c:numCache>
                <c:formatCode>General</c:formatCode>
                <c:ptCount val="6"/>
              </c:numCache>
            </c:numRef>
          </c:xVal>
          <c:yVal>
            <c:numRef>
              <c:f>Li!$U$30:$U$35</c:f>
              <c:numCache>
                <c:formatCode>General</c:formatCode>
                <c:ptCount val="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17D-4784-8C61-F4988FB3AA3F}"/>
            </c:ext>
          </c:extLst>
        </c:ser>
        <c:ser>
          <c:idx val="5"/>
          <c:order val="5"/>
          <c:tx>
            <c:strRef>
              <c:f>Li!$D$37</c:f>
              <c:strCache>
                <c:ptCount val="1"/>
              </c:strCache>
            </c:strRef>
          </c:tx>
          <c:spPr>
            <a:ln w="12700">
              <a:solidFill>
                <a:srgbClr val="0070C0"/>
              </a:solidFill>
            </a:ln>
          </c:spPr>
          <c:marker>
            <c:symbol val="triangle"/>
            <c:size val="6"/>
            <c:spPr>
              <a:noFill/>
              <a:ln>
                <a:solidFill>
                  <a:srgbClr val="0070C0"/>
                </a:solidFill>
              </a:ln>
            </c:spPr>
          </c:marker>
          <c:xVal>
            <c:numRef>
              <c:f>Li!$F$38:$F$43</c:f>
              <c:numCache>
                <c:formatCode>General</c:formatCode>
                <c:ptCount val="6"/>
              </c:numCache>
            </c:numRef>
          </c:xVal>
          <c:yVal>
            <c:numRef>
              <c:f>Li!$U$38:$U$43</c:f>
              <c:numCache>
                <c:formatCode>General</c:formatCode>
                <c:ptCount val="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17D-4784-8C61-F4988FB3A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754560"/>
        <c:axId val="14275686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Li!$Z$4</c15:sqref>
                        </c15:formulaRef>
                      </c:ext>
                    </c:extLst>
                    <c:strCache>
                      <c:ptCount val="1"/>
                      <c:pt idx="0">
                        <c:v>Li, H=0.05</c:v>
                      </c:pt>
                    </c:strCache>
                  </c:strRef>
                </c:tx>
                <c:xVal>
                  <c:numRef>
                    <c:extLst>
                      <c:ext uri="{02D57815-91ED-43cb-92C2-25804820EDAC}">
                        <c15:formulaRef>
                          <c15:sqref>Li!$AB$7:$AB$14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0.99363199999999996</c:v>
                      </c:pt>
                      <c:pt idx="1">
                        <c:v>1.1599630000000001</c:v>
                      </c:pt>
                      <c:pt idx="2">
                        <c:v>1.807321</c:v>
                      </c:pt>
                      <c:pt idx="3">
                        <c:v>3.8328120000000001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Li!$AC$7:$AC$14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0.236315</c:v>
                      </c:pt>
                      <c:pt idx="1">
                        <c:v>0.380882</c:v>
                      </c:pt>
                      <c:pt idx="2">
                        <c:v>0.475464</c:v>
                      </c:pt>
                      <c:pt idx="3">
                        <c:v>0.151063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017D-4784-8C61-F4988FB3AA3F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v>Kt2</c:v>
                </c:tx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Li!$F$15:$F$20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Li!$U$15:$U$20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017D-4784-8C61-F4988FB3AA3F}"/>
                  </c:ext>
                </c:extLst>
              </c15:ser>
            </c15:filteredScatterSeries>
          </c:ext>
        </c:extLst>
      </c:scatterChart>
      <c:valAx>
        <c:axId val="142754560"/>
        <c:scaling>
          <c:orientation val="minMax"/>
          <c:max val="4"/>
          <c:min val="1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AU" sz="1000" b="0" i="1">
                    <a:latin typeface="Times New Roman" pitchFamily="18" charset="0"/>
                    <a:cs typeface="Times New Roman" pitchFamily="18" charset="0"/>
                  </a:rPr>
                  <a:t>kh</a:t>
                </a:r>
                <a:endParaRPr lang="en-AU" sz="1000" b="0" baseline="-2500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6864"/>
        <c:crosses val="autoZero"/>
        <c:crossBetween val="midCat"/>
        <c:majorUnit val="0.5"/>
      </c:valAx>
      <c:valAx>
        <c:axId val="142756864"/>
        <c:scaling>
          <c:orientation val="minMax"/>
          <c:max val="0.70000000000000007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AU" b="0" i="1" baseline="0">
                    <a:latin typeface="Times New Roman" pitchFamily="18" charset="0"/>
                    <a:cs typeface="Times New Roman" pitchFamily="18" charset="0"/>
                  </a:rPr>
                  <a:t>A</a:t>
                </a:r>
                <a:r>
                  <a:rPr lang="en-AU" b="0" i="0" baseline="-25000">
                    <a:latin typeface="Times New Roman" pitchFamily="18" charset="0"/>
                    <a:cs typeface="Times New Roman" pitchFamily="18" charset="0"/>
                  </a:rPr>
                  <a:t>p</a:t>
                </a:r>
                <a:r>
                  <a:rPr lang="en-AU" b="0" i="0" baseline="30000">
                    <a:latin typeface="Times New Roman" pitchFamily="18" charset="0"/>
                    <a:cs typeface="Times New Roman" pitchFamily="18" charset="0"/>
                  </a:rPr>
                  <a:t>*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45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3803107022594174"/>
          <c:y val="0.10014264521282666"/>
          <c:w val="0.35635315954141589"/>
          <c:h val="0.20800642827238303"/>
        </c:manualLayout>
      </c:layout>
      <c:overlay val="0"/>
      <c:spPr>
        <a:ln w="12700">
          <a:noFill/>
        </a:ln>
      </c:spPr>
      <c:txPr>
        <a:bodyPr/>
        <a:lstStyle/>
        <a:p>
          <a:pPr>
            <a:defRPr sz="900">
              <a:solidFill>
                <a:schemeClr val="bg1"/>
              </a:solidFill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0381959803264"/>
          <c:y val="4.0627873687737057E-2"/>
          <c:w val="0.79559628673788907"/>
          <c:h val="0.81237949051424962"/>
        </c:manualLayout>
      </c:layout>
      <c:scatterChart>
        <c:scatterStyle val="lineMarker"/>
        <c:varyColors val="0"/>
        <c:ser>
          <c:idx val="0"/>
          <c:order val="0"/>
          <c:tx>
            <c:v>Exp, Li et al. (2022)</c:v>
          </c:tx>
          <c:spPr>
            <a:ln>
              <a:noFill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Li!$C$17:$C$22</c:f>
              <c:numCache>
                <c:formatCode>General</c:formatCode>
                <c:ptCount val="6"/>
                <c:pt idx="0">
                  <c:v>0.99380900000000005</c:v>
                </c:pt>
                <c:pt idx="1">
                  <c:v>1.162299</c:v>
                </c:pt>
                <c:pt idx="2">
                  <c:v>1.407176</c:v>
                </c:pt>
                <c:pt idx="3">
                  <c:v>1.7985180000000001</c:v>
                </c:pt>
                <c:pt idx="4">
                  <c:v>2.489328</c:v>
                </c:pt>
                <c:pt idx="5">
                  <c:v>3.8422179999999999</c:v>
                </c:pt>
              </c:numCache>
            </c:numRef>
          </c:xVal>
          <c:yVal>
            <c:numRef>
              <c:f>Li!$D$17:$D$22</c:f>
              <c:numCache>
                <c:formatCode>General</c:formatCode>
                <c:ptCount val="6"/>
                <c:pt idx="0">
                  <c:v>0.102727</c:v>
                </c:pt>
                <c:pt idx="1">
                  <c:v>0.16076599999999999</c:v>
                </c:pt>
                <c:pt idx="2">
                  <c:v>0.215974</c:v>
                </c:pt>
                <c:pt idx="3">
                  <c:v>0.24840599999999999</c:v>
                </c:pt>
                <c:pt idx="4">
                  <c:v>0.18015</c:v>
                </c:pt>
                <c:pt idx="5">
                  <c:v>7.1199999999999999E-2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656-48D9-B424-D1AFEB396AAC}"/>
            </c:ext>
          </c:extLst>
        </c:ser>
        <c:ser>
          <c:idx val="1"/>
          <c:order val="1"/>
          <c:tx>
            <c:v>Present</c:v>
          </c:tx>
          <c:spPr>
            <a:ln w="12700">
              <a:solidFill>
                <a:srgbClr val="FF0000"/>
              </a:solidFill>
            </a:ln>
          </c:spPr>
          <c:marker>
            <c:symbol val="square"/>
            <c:size val="6"/>
            <c:spPr>
              <a:noFill/>
              <a:ln>
                <a:solidFill>
                  <a:srgbClr val="FF0000"/>
                </a:solidFill>
              </a:ln>
            </c:spPr>
          </c:marker>
          <c:xVal>
            <c:numRef>
              <c:f>Li!$F$6:$F$13</c:f>
              <c:numCache>
                <c:formatCode>General</c:formatCode>
                <c:ptCount val="5"/>
                <c:pt idx="0">
                  <c:v>1.1599999999999999</c:v>
                </c:pt>
                <c:pt idx="1">
                  <c:v>1.41</c:v>
                </c:pt>
                <c:pt idx="2">
                  <c:v>1.8</c:v>
                </c:pt>
                <c:pt idx="3">
                  <c:v>2.48</c:v>
                </c:pt>
                <c:pt idx="4">
                  <c:v>3.83</c:v>
                </c:pt>
              </c:numCache>
            </c:numRef>
          </c:xVal>
          <c:yVal>
            <c:numRef>
              <c:f>Li!$S$6:$S$13</c:f>
              <c:numCache>
                <c:formatCode>0.00E+00</c:formatCode>
                <c:ptCount val="5"/>
                <c:pt idx="0">
                  <c:v>0.11620238735308974</c:v>
                </c:pt>
                <c:pt idx="1">
                  <c:v>0.21743517215762712</c:v>
                </c:pt>
                <c:pt idx="2">
                  <c:v>0.22938567047163141</c:v>
                </c:pt>
                <c:pt idx="3">
                  <c:v>0.17771807816584648</c:v>
                </c:pt>
                <c:pt idx="4">
                  <c:v>8.286433023240046E-2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656-48D9-B424-D1AFEB396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754560"/>
        <c:axId val="142756864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2"/>
                <c:tx>
                  <c:strRef>
                    <c:extLst>
                      <c:ext uri="{02D57815-91ED-43cb-92C2-25804820EDAC}">
                        <c15:formulaRef>
                          <c15:sqref>Li!$D$21</c15:sqref>
                        </c15:formulaRef>
                      </c:ext>
                    </c:extLst>
                    <c:strCache>
                      <c:ptCount val="1"/>
                      <c:pt idx="0">
                        <c:v>0.18015</c:v>
                      </c:pt>
                    </c:strCache>
                  </c:strRef>
                </c:tx>
                <c:xVal>
                  <c:numRef>
                    <c:extLst>
                      <c:ext uri="{02D57815-91ED-43cb-92C2-25804820EDAC}">
                        <c15:formulaRef>
                          <c15:sqref>Li!$F$22:$F$27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Li!$S$22:$S$27</c15:sqref>
                        </c15:formulaRef>
                      </c:ext>
                    </c:extLst>
                    <c:numCache>
                      <c:formatCode>0.00E+00</c:formatCode>
                      <c:ptCount val="6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5656-48D9-B424-D1AFEB396AAC}"/>
                  </c:ext>
                </c:extLst>
              </c15:ser>
            </c15:filteredScatterSeries>
            <c15:filteredScatte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Li!$D$29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Li!$F$30:$F$35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Li!$S$30:$S$35</c15:sqref>
                        </c15:formulaRef>
                      </c:ext>
                    </c:extLst>
                    <c:numCache>
                      <c:formatCode>0.00E+00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656-48D9-B424-D1AFEB396AAC}"/>
                  </c:ext>
                </c:extLst>
              </c15:ser>
            </c15:filteredScatterSeries>
            <c15:filteredScatterSeries>
              <c15:ser>
                <c:idx val="5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Li!$D$37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Li!$F$38:$F$43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Li!$S$38:$S$43</c15:sqref>
                        </c15:formulaRef>
                      </c:ext>
                    </c:extLst>
                    <c:numCache>
                      <c:formatCode>0.00E+00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656-48D9-B424-D1AFEB396AAC}"/>
                  </c:ext>
                </c:extLst>
              </c15:ser>
            </c15:filteredScatterSeries>
          </c:ext>
        </c:extLst>
      </c:scatterChart>
      <c:valAx>
        <c:axId val="142754560"/>
        <c:scaling>
          <c:orientation val="minMax"/>
          <c:max val="4"/>
          <c:min val="1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AU" sz="1000" b="0" i="1">
                    <a:latin typeface="Times New Roman" pitchFamily="18" charset="0"/>
                    <a:cs typeface="Times New Roman" pitchFamily="18" charset="0"/>
                  </a:rPr>
                  <a:t>kh</a:t>
                </a:r>
                <a:endParaRPr lang="en-AU" sz="1000" b="0" baseline="-2500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6864"/>
        <c:crosses val="autoZero"/>
        <c:crossBetween val="midCat"/>
        <c:majorUnit val="0.5"/>
      </c:valAx>
      <c:valAx>
        <c:axId val="142756864"/>
        <c:scaling>
          <c:orientation val="minMax"/>
          <c:max val="0.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l-GR" b="0" i="0" baseline="0">
                    <a:latin typeface="Times New Roman" pitchFamily="18" charset="0"/>
                    <a:cs typeface="Times New Roman" pitchFamily="18" charset="0"/>
                  </a:rPr>
                  <a:t>ζ</a:t>
                </a:r>
                <a:endParaRPr lang="en-AU" b="0" i="0" baseline="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4560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23089468642620492"/>
          <c:y val="0.20309375608855709"/>
          <c:w val="0.42494687263177239"/>
          <c:h val="0.1681459035609264"/>
        </c:manualLayout>
      </c:layout>
      <c:overlay val="0"/>
      <c:spPr>
        <a:noFill/>
        <a:ln w="12700">
          <a:noFill/>
        </a:ln>
      </c:spPr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14152978773747"/>
          <c:y val="4.0627873687737057E-2"/>
          <c:w val="0.84210008606315789"/>
          <c:h val="0.81237949051424962"/>
        </c:manualLayout>
      </c:layout>
      <c:scatterChart>
        <c:scatterStyle val="lineMarker"/>
        <c:varyColors val="0"/>
        <c:ser>
          <c:idx val="0"/>
          <c:order val="0"/>
          <c:tx>
            <c:strRef>
              <c:f>gapeffect!$U$1</c:f>
              <c:strCache>
                <c:ptCount val="1"/>
                <c:pt idx="0">
                  <c:v>Li, H=0.05</c:v>
                </c:pt>
              </c:strCache>
            </c:strRef>
          </c:tx>
          <c:xVal>
            <c:numRef>
              <c:f>gapeffect!$U$3:$U$8</c:f>
              <c:numCache>
                <c:formatCode>General</c:formatCode>
                <c:ptCount val="6"/>
                <c:pt idx="0">
                  <c:v>0.99571399999999999</c:v>
                </c:pt>
                <c:pt idx="1">
                  <c:v>1.163592</c:v>
                </c:pt>
                <c:pt idx="2">
                  <c:v>1.4083840000000001</c:v>
                </c:pt>
                <c:pt idx="3">
                  <c:v>1.8032090000000001</c:v>
                </c:pt>
                <c:pt idx="4">
                  <c:v>2.4841329999999999</c:v>
                </c:pt>
                <c:pt idx="5">
                  <c:v>3.8378730000000001</c:v>
                </c:pt>
              </c:numCache>
            </c:numRef>
          </c:xVal>
          <c:yVal>
            <c:numRef>
              <c:f>gapeffect!$V$3:$V$8</c:f>
              <c:numCache>
                <c:formatCode>General</c:formatCode>
                <c:ptCount val="6"/>
                <c:pt idx="0">
                  <c:v>7.4284000000000003E-2</c:v>
                </c:pt>
                <c:pt idx="1">
                  <c:v>0.186496</c:v>
                </c:pt>
                <c:pt idx="2">
                  <c:v>0.33804600000000001</c:v>
                </c:pt>
                <c:pt idx="3">
                  <c:v>0.45015699999999997</c:v>
                </c:pt>
                <c:pt idx="4">
                  <c:v>0.481935</c:v>
                </c:pt>
                <c:pt idx="5">
                  <c:v>0.105101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731-4CE5-8CBB-2DF20B1AD6E6}"/>
            </c:ext>
          </c:extLst>
        </c:ser>
        <c:ser>
          <c:idx val="1"/>
          <c:order val="1"/>
          <c:tx>
            <c:v>Present</c:v>
          </c:tx>
          <c:xVal>
            <c:numRef>
              <c:f>gapeffect!$B$3:$B$9</c:f>
              <c:numCache>
                <c:formatCode>General</c:formatCode>
                <c:ptCount val="7"/>
                <c:pt idx="0">
                  <c:v>1.41</c:v>
                </c:pt>
                <c:pt idx="1">
                  <c:v>1.8</c:v>
                </c:pt>
                <c:pt idx="2">
                  <c:v>2.15</c:v>
                </c:pt>
                <c:pt idx="3">
                  <c:v>2.48</c:v>
                </c:pt>
                <c:pt idx="4">
                  <c:v>3.83</c:v>
                </c:pt>
              </c:numCache>
            </c:numRef>
          </c:xVal>
          <c:yVal>
            <c:numRef>
              <c:f>gapeffect!$O$3:$O$8</c:f>
              <c:numCache>
                <c:formatCode>0.00E+00</c:formatCode>
                <c:ptCount val="6"/>
                <c:pt idx="0">
                  <c:v>0.2998613742235598</c:v>
                </c:pt>
                <c:pt idx="1">
                  <c:v>0.54108723032349315</c:v>
                </c:pt>
                <c:pt idx="2">
                  <c:v>0.57854723646688044</c:v>
                </c:pt>
                <c:pt idx="3">
                  <c:v>0.57036561294643173</c:v>
                </c:pt>
                <c:pt idx="4">
                  <c:v>0.10548253586954191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731-4CE5-8CBB-2DF20B1AD6E6}"/>
            </c:ext>
          </c:extLst>
        </c:ser>
        <c:ser>
          <c:idx val="2"/>
          <c:order val="2"/>
          <c:tx>
            <c:strRef>
              <c:f>gapeffect!$A$11</c:f>
              <c:strCache>
                <c:ptCount val="1"/>
                <c:pt idx="0">
                  <c:v>G/D=1</c:v>
                </c:pt>
              </c:strCache>
            </c:strRef>
          </c:tx>
          <c:xVal>
            <c:numRef>
              <c:f>gapeffect!$B$12:$B$16</c:f>
              <c:numCache>
                <c:formatCode>General</c:formatCode>
                <c:ptCount val="5"/>
                <c:pt idx="0">
                  <c:v>1.41</c:v>
                </c:pt>
                <c:pt idx="1">
                  <c:v>1.8</c:v>
                </c:pt>
                <c:pt idx="2">
                  <c:v>2.15</c:v>
                </c:pt>
                <c:pt idx="3">
                  <c:v>2.48</c:v>
                </c:pt>
                <c:pt idx="4">
                  <c:v>3.83</c:v>
                </c:pt>
              </c:numCache>
            </c:numRef>
          </c:xVal>
          <c:yVal>
            <c:numRef>
              <c:f>gapeffect!$O$12:$O$16</c:f>
              <c:numCache>
                <c:formatCode>0.00E+00</c:formatCode>
                <c:ptCount val="5"/>
                <c:pt idx="0">
                  <c:v>0.26646696150281224</c:v>
                </c:pt>
                <c:pt idx="1">
                  <c:v>0.49993616062314483</c:v>
                </c:pt>
                <c:pt idx="2">
                  <c:v>0.62763910506626597</c:v>
                </c:pt>
                <c:pt idx="3">
                  <c:v>0</c:v>
                </c:pt>
                <c:pt idx="4">
                  <c:v>0.14855917124064755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731-4CE5-8CBB-2DF20B1AD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754560"/>
        <c:axId val="142756864"/>
      </c:scatterChart>
      <c:valAx>
        <c:axId val="142754560"/>
        <c:scaling>
          <c:orientation val="minMax"/>
          <c:min val="1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AU" sz="1000" b="0" i="1">
                    <a:latin typeface="Times New Roman" pitchFamily="18" charset="0"/>
                    <a:cs typeface="Times New Roman" pitchFamily="18" charset="0"/>
                  </a:rPr>
                  <a:t>kh</a:t>
                </a:r>
                <a:endParaRPr lang="en-AU" sz="1000" b="0" baseline="-2500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6864"/>
        <c:crosses val="autoZero"/>
        <c:crossBetween val="midCat"/>
        <c:majorUnit val="0.2"/>
      </c:valAx>
      <c:valAx>
        <c:axId val="1427568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l-GR" b="0" i="0" baseline="0">
                    <a:latin typeface="Times New Roman" pitchFamily="18" charset="0"/>
                    <a:cs typeface="Times New Roman" pitchFamily="18" charset="0"/>
                  </a:rPr>
                  <a:t>ζ</a:t>
                </a:r>
                <a:endParaRPr lang="en-AU" b="0" i="0" baseline="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45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3803107022594174"/>
          <c:y val="0.10014264521282666"/>
          <c:w val="0.1655406647813579"/>
          <c:h val="0.22993267145954582"/>
        </c:manualLayout>
      </c:layout>
      <c:overlay val="0"/>
      <c:spPr>
        <a:ln w="12700">
          <a:solidFill>
            <a:prstClr val="black"/>
          </a:solidFill>
        </a:ln>
      </c:spPr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14152978773747"/>
          <c:y val="4.0627873687737057E-2"/>
          <c:w val="0.84210008606315789"/>
          <c:h val="0.81237949051424962"/>
        </c:manualLayout>
      </c:layout>
      <c:scatterChart>
        <c:scatterStyle val="lineMarker"/>
        <c:varyColors val="0"/>
        <c:ser>
          <c:idx val="0"/>
          <c:order val="0"/>
          <c:tx>
            <c:strRef>
              <c:f>gapeffect!$U$1</c:f>
              <c:strCache>
                <c:ptCount val="1"/>
                <c:pt idx="0">
                  <c:v>Li, H=0.05</c:v>
                </c:pt>
              </c:strCache>
            </c:strRef>
          </c:tx>
          <c:xVal>
            <c:numRef>
              <c:f>gapeffect!$U$3:$U$8</c:f>
              <c:numCache>
                <c:formatCode>General</c:formatCode>
                <c:ptCount val="6"/>
                <c:pt idx="0">
                  <c:v>0.99571399999999999</c:v>
                </c:pt>
                <c:pt idx="1">
                  <c:v>1.163592</c:v>
                </c:pt>
                <c:pt idx="2">
                  <c:v>1.4083840000000001</c:v>
                </c:pt>
                <c:pt idx="3">
                  <c:v>1.8032090000000001</c:v>
                </c:pt>
                <c:pt idx="4">
                  <c:v>2.4841329999999999</c:v>
                </c:pt>
                <c:pt idx="5">
                  <c:v>3.8378730000000001</c:v>
                </c:pt>
              </c:numCache>
            </c:numRef>
          </c:xVal>
          <c:yVal>
            <c:numRef>
              <c:f>gapeffect!$V$3:$V$8</c:f>
              <c:numCache>
                <c:formatCode>General</c:formatCode>
                <c:ptCount val="6"/>
                <c:pt idx="0">
                  <c:v>7.4284000000000003E-2</c:v>
                </c:pt>
                <c:pt idx="1">
                  <c:v>0.186496</c:v>
                </c:pt>
                <c:pt idx="2">
                  <c:v>0.33804600000000001</c:v>
                </c:pt>
                <c:pt idx="3">
                  <c:v>0.45015699999999997</c:v>
                </c:pt>
                <c:pt idx="4">
                  <c:v>0.481935</c:v>
                </c:pt>
                <c:pt idx="5">
                  <c:v>0.105101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A7-41C7-A57D-25D8FC4EDB71}"/>
            </c:ext>
          </c:extLst>
        </c:ser>
        <c:ser>
          <c:idx val="1"/>
          <c:order val="1"/>
          <c:tx>
            <c:v>Present</c:v>
          </c:tx>
          <c:xVal>
            <c:numRef>
              <c:f>gapeffect!$B$3:$B$9</c:f>
              <c:numCache>
                <c:formatCode>General</c:formatCode>
                <c:ptCount val="7"/>
                <c:pt idx="0">
                  <c:v>1.41</c:v>
                </c:pt>
                <c:pt idx="1">
                  <c:v>1.8</c:v>
                </c:pt>
                <c:pt idx="2">
                  <c:v>2.15</c:v>
                </c:pt>
                <c:pt idx="3">
                  <c:v>2.48</c:v>
                </c:pt>
                <c:pt idx="4">
                  <c:v>3.83</c:v>
                </c:pt>
              </c:numCache>
            </c:numRef>
          </c:xVal>
          <c:yVal>
            <c:numRef>
              <c:f>gapeffect!$O$3:$O$8</c:f>
              <c:numCache>
                <c:formatCode>0.00E+00</c:formatCode>
                <c:ptCount val="6"/>
                <c:pt idx="0">
                  <c:v>0.2998613742235598</c:v>
                </c:pt>
                <c:pt idx="1">
                  <c:v>0.54108723032349315</c:v>
                </c:pt>
                <c:pt idx="2">
                  <c:v>0.57854723646688044</c:v>
                </c:pt>
                <c:pt idx="3">
                  <c:v>0.57036561294643173</c:v>
                </c:pt>
                <c:pt idx="4">
                  <c:v>0.10548253586954191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4A7-41C7-A57D-25D8FC4EDB71}"/>
            </c:ext>
          </c:extLst>
        </c:ser>
        <c:ser>
          <c:idx val="2"/>
          <c:order val="2"/>
          <c:tx>
            <c:strRef>
              <c:f>gapeffect!$A$11</c:f>
              <c:strCache>
                <c:ptCount val="1"/>
                <c:pt idx="0">
                  <c:v>G/D=1</c:v>
                </c:pt>
              </c:strCache>
            </c:strRef>
          </c:tx>
          <c:xVal>
            <c:numRef>
              <c:f>gapeffect!$B$12:$B$16</c:f>
              <c:numCache>
                <c:formatCode>General</c:formatCode>
                <c:ptCount val="5"/>
                <c:pt idx="0">
                  <c:v>1.41</c:v>
                </c:pt>
                <c:pt idx="1">
                  <c:v>1.8</c:v>
                </c:pt>
                <c:pt idx="2">
                  <c:v>2.15</c:v>
                </c:pt>
                <c:pt idx="3">
                  <c:v>2.48</c:v>
                </c:pt>
                <c:pt idx="4">
                  <c:v>3.83</c:v>
                </c:pt>
              </c:numCache>
            </c:numRef>
          </c:xVal>
          <c:yVal>
            <c:numRef>
              <c:f>gapeffect!$O$12:$O$16</c:f>
              <c:numCache>
                <c:formatCode>0.00E+00</c:formatCode>
                <c:ptCount val="5"/>
                <c:pt idx="0">
                  <c:v>0.26646696150281224</c:v>
                </c:pt>
                <c:pt idx="1">
                  <c:v>0.49993616062314483</c:v>
                </c:pt>
                <c:pt idx="2">
                  <c:v>0.62763910506626597</c:v>
                </c:pt>
                <c:pt idx="3">
                  <c:v>0</c:v>
                </c:pt>
                <c:pt idx="4">
                  <c:v>0.14855917124064755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4A7-41C7-A57D-25D8FC4ED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754560"/>
        <c:axId val="142756864"/>
      </c:scatterChart>
      <c:valAx>
        <c:axId val="142754560"/>
        <c:scaling>
          <c:orientation val="minMax"/>
          <c:min val="1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AU" sz="1000" b="0" i="1">
                    <a:latin typeface="Times New Roman" pitchFamily="18" charset="0"/>
                    <a:cs typeface="Times New Roman" pitchFamily="18" charset="0"/>
                  </a:rPr>
                  <a:t>kh</a:t>
                </a:r>
                <a:endParaRPr lang="en-AU" sz="1000" b="0" baseline="-2500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6864"/>
        <c:crosses val="autoZero"/>
        <c:crossBetween val="midCat"/>
        <c:majorUnit val="0.2"/>
      </c:valAx>
      <c:valAx>
        <c:axId val="1427568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l-GR" b="0" i="0" baseline="0">
                    <a:latin typeface="Times New Roman" pitchFamily="18" charset="0"/>
                    <a:cs typeface="Times New Roman" pitchFamily="18" charset="0"/>
                  </a:rPr>
                  <a:t>ζ</a:t>
                </a:r>
                <a:endParaRPr lang="en-AU" b="0" i="0" baseline="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45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3803107022594174"/>
          <c:y val="0.10014264521282666"/>
          <c:w val="0.1655406647813579"/>
          <c:h val="0.22993267145954582"/>
        </c:manualLayout>
      </c:layout>
      <c:overlay val="0"/>
      <c:spPr>
        <a:ln w="12700">
          <a:solidFill>
            <a:prstClr val="black"/>
          </a:solidFill>
        </a:ln>
      </c:spPr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14152978773747"/>
          <c:y val="4.0627873687737057E-2"/>
          <c:w val="0.84210008606315789"/>
          <c:h val="0.81237949051424962"/>
        </c:manualLayout>
      </c:layout>
      <c:scatterChart>
        <c:scatterStyle val="lineMarker"/>
        <c:varyColors val="0"/>
        <c:ser>
          <c:idx val="0"/>
          <c:order val="0"/>
          <c:tx>
            <c:strRef>
              <c:f>exp_circular_OWC!$B$2</c:f>
              <c:strCache>
                <c:ptCount val="1"/>
                <c:pt idx="0">
                  <c:v>exp ζ</c:v>
                </c:pt>
              </c:strCache>
            </c:strRef>
          </c:tx>
          <c:xVal>
            <c:numRef>
              <c:f>exp_circular_OWC!$A$3:$A$13</c:f>
              <c:numCache>
                <c:formatCode>General</c:formatCode>
                <c:ptCount val="11"/>
                <c:pt idx="0">
                  <c:v>1.008</c:v>
                </c:pt>
                <c:pt idx="1">
                  <c:v>1.2</c:v>
                </c:pt>
                <c:pt idx="2">
                  <c:v>1.530667</c:v>
                </c:pt>
                <c:pt idx="3">
                  <c:v>1.6879999999999999</c:v>
                </c:pt>
                <c:pt idx="4">
                  <c:v>1.8720000000000001</c:v>
                </c:pt>
                <c:pt idx="5">
                  <c:v>1.997333</c:v>
                </c:pt>
                <c:pt idx="6">
                  <c:v>2.1173329999999999</c:v>
                </c:pt>
                <c:pt idx="7">
                  <c:v>2.2639999999999998</c:v>
                </c:pt>
                <c:pt idx="8">
                  <c:v>2.4239999999999999</c:v>
                </c:pt>
                <c:pt idx="9">
                  <c:v>2.6053329999999999</c:v>
                </c:pt>
                <c:pt idx="10">
                  <c:v>2.818667</c:v>
                </c:pt>
              </c:numCache>
            </c:numRef>
          </c:xVal>
          <c:yVal>
            <c:numRef>
              <c:f>exp_circular_OWC!$B$3:$B$13</c:f>
              <c:numCache>
                <c:formatCode>General</c:formatCode>
                <c:ptCount val="11"/>
                <c:pt idx="0">
                  <c:v>4.0287999999999997E-2</c:v>
                </c:pt>
                <c:pt idx="1">
                  <c:v>6.6186999999999996E-2</c:v>
                </c:pt>
                <c:pt idx="2">
                  <c:v>0.165468</c:v>
                </c:pt>
                <c:pt idx="3">
                  <c:v>0.240288</c:v>
                </c:pt>
                <c:pt idx="4">
                  <c:v>0.32661899999999999</c:v>
                </c:pt>
                <c:pt idx="5">
                  <c:v>0.33812999999999999</c:v>
                </c:pt>
                <c:pt idx="6">
                  <c:v>0.33093499999999998</c:v>
                </c:pt>
                <c:pt idx="7">
                  <c:v>0.25899299999999997</c:v>
                </c:pt>
                <c:pt idx="8">
                  <c:v>0.156835</c:v>
                </c:pt>
                <c:pt idx="9">
                  <c:v>7.1942000000000006E-2</c:v>
                </c:pt>
                <c:pt idx="10">
                  <c:v>3.0216E-2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BDC-402C-9771-F69A890C8FE1}"/>
            </c:ext>
          </c:extLst>
        </c:ser>
        <c:ser>
          <c:idx val="1"/>
          <c:order val="1"/>
          <c:tx>
            <c:strRef>
              <c:f>exp_circular_OWC!$D$2</c:f>
              <c:strCache>
                <c:ptCount val="1"/>
                <c:pt idx="0">
                  <c:v>analytical ζ</c:v>
                </c:pt>
              </c:strCache>
            </c:strRef>
          </c:tx>
          <c:marker>
            <c:symbol val="none"/>
          </c:marker>
          <c:xVal>
            <c:numRef>
              <c:f>exp_circular_OWC!$C$3:$C$28</c:f>
              <c:numCache>
                <c:formatCode>General</c:formatCode>
                <c:ptCount val="26"/>
                <c:pt idx="0">
                  <c:v>1</c:v>
                </c:pt>
                <c:pt idx="1">
                  <c:v>1.1226670000000001</c:v>
                </c:pt>
                <c:pt idx="2">
                  <c:v>1.237333</c:v>
                </c:pt>
                <c:pt idx="3">
                  <c:v>1.330667</c:v>
                </c:pt>
                <c:pt idx="4">
                  <c:v>1.453333</c:v>
                </c:pt>
                <c:pt idx="5">
                  <c:v>1.56</c:v>
                </c:pt>
                <c:pt idx="6">
                  <c:v>1.64</c:v>
                </c:pt>
                <c:pt idx="7">
                  <c:v>1.72</c:v>
                </c:pt>
                <c:pt idx="8">
                  <c:v>1.7813330000000001</c:v>
                </c:pt>
                <c:pt idx="9">
                  <c:v>1.84</c:v>
                </c:pt>
                <c:pt idx="10">
                  <c:v>1.88</c:v>
                </c:pt>
                <c:pt idx="11">
                  <c:v>1.9226669999999999</c:v>
                </c:pt>
                <c:pt idx="12">
                  <c:v>1.96</c:v>
                </c:pt>
                <c:pt idx="13">
                  <c:v>2</c:v>
                </c:pt>
                <c:pt idx="14">
                  <c:v>2.0453329999999998</c:v>
                </c:pt>
                <c:pt idx="15">
                  <c:v>2.0960000000000001</c:v>
                </c:pt>
                <c:pt idx="16">
                  <c:v>2.1466669999999999</c:v>
                </c:pt>
                <c:pt idx="17">
                  <c:v>2.2000000000000002</c:v>
                </c:pt>
                <c:pt idx="18">
                  <c:v>2.261333</c:v>
                </c:pt>
                <c:pt idx="19">
                  <c:v>2.3466670000000001</c:v>
                </c:pt>
                <c:pt idx="20">
                  <c:v>2.4266670000000001</c:v>
                </c:pt>
                <c:pt idx="21">
                  <c:v>2.52</c:v>
                </c:pt>
                <c:pt idx="22">
                  <c:v>2.6320000000000001</c:v>
                </c:pt>
                <c:pt idx="23">
                  <c:v>2.749333</c:v>
                </c:pt>
                <c:pt idx="24">
                  <c:v>2.8666670000000001</c:v>
                </c:pt>
                <c:pt idx="25">
                  <c:v>3.0053329999999998</c:v>
                </c:pt>
              </c:numCache>
            </c:numRef>
          </c:xVal>
          <c:yVal>
            <c:numRef>
              <c:f>exp_circular_OWC!$D$3:$D$28</c:f>
              <c:numCache>
                <c:formatCode>General</c:formatCode>
                <c:ptCount val="26"/>
                <c:pt idx="0">
                  <c:v>4.4603999999999998E-2</c:v>
                </c:pt>
                <c:pt idx="1">
                  <c:v>5.4676000000000002E-2</c:v>
                </c:pt>
                <c:pt idx="2">
                  <c:v>8.0575999999999995E-2</c:v>
                </c:pt>
                <c:pt idx="3">
                  <c:v>0.107914</c:v>
                </c:pt>
                <c:pt idx="4">
                  <c:v>0.14964</c:v>
                </c:pt>
                <c:pt idx="5">
                  <c:v>0.20575499999999999</c:v>
                </c:pt>
                <c:pt idx="6">
                  <c:v>0.26474799999999998</c:v>
                </c:pt>
                <c:pt idx="7">
                  <c:v>0.32949600000000001</c:v>
                </c:pt>
                <c:pt idx="8">
                  <c:v>0.4</c:v>
                </c:pt>
                <c:pt idx="9">
                  <c:v>0.46187099999999998</c:v>
                </c:pt>
                <c:pt idx="10">
                  <c:v>0.50359699999999996</c:v>
                </c:pt>
                <c:pt idx="11">
                  <c:v>0.54244599999999998</c:v>
                </c:pt>
                <c:pt idx="12">
                  <c:v>0.564029</c:v>
                </c:pt>
                <c:pt idx="13">
                  <c:v>0.56978399999999996</c:v>
                </c:pt>
                <c:pt idx="14">
                  <c:v>0.56259000000000003</c:v>
                </c:pt>
                <c:pt idx="15">
                  <c:v>0.53381299999999998</c:v>
                </c:pt>
                <c:pt idx="16">
                  <c:v>0.48489199999999999</c:v>
                </c:pt>
                <c:pt idx="17">
                  <c:v>0.42302200000000001</c:v>
                </c:pt>
                <c:pt idx="18">
                  <c:v>0.35539599999999999</c:v>
                </c:pt>
                <c:pt idx="19">
                  <c:v>0.27050400000000002</c:v>
                </c:pt>
                <c:pt idx="20">
                  <c:v>0.20719399999999999</c:v>
                </c:pt>
                <c:pt idx="21">
                  <c:v>0.15395700000000001</c:v>
                </c:pt>
                <c:pt idx="22">
                  <c:v>0.107914</c:v>
                </c:pt>
                <c:pt idx="23">
                  <c:v>7.7698000000000003E-2</c:v>
                </c:pt>
                <c:pt idx="24">
                  <c:v>5.7554000000000001E-2</c:v>
                </c:pt>
                <c:pt idx="25">
                  <c:v>4.0287999999999997E-2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BDC-402C-9771-F69A890C8FE1}"/>
            </c:ext>
          </c:extLst>
        </c:ser>
        <c:ser>
          <c:idx val="2"/>
          <c:order val="2"/>
          <c:tx>
            <c:strRef>
              <c:f>'circular OWC'!$K$6</c:f>
              <c:strCache>
                <c:ptCount val="1"/>
                <c:pt idx="0">
                  <c:v>ζ (num)</c:v>
                </c:pt>
              </c:strCache>
            </c:strRef>
          </c:tx>
          <c:marker>
            <c:spPr>
              <a:solidFill>
                <a:srgbClr val="FF0000"/>
              </a:solidFill>
            </c:spPr>
          </c:marker>
          <c:xVal>
            <c:numRef>
              <c:f>'circular OWC'!$E$7:$E$34</c:f>
              <c:numCache>
                <c:formatCode>General</c:formatCode>
                <c:ptCount val="28"/>
                <c:pt idx="0">
                  <c:v>2.11</c:v>
                </c:pt>
              </c:numCache>
            </c:numRef>
          </c:xVal>
          <c:yVal>
            <c:numRef>
              <c:f>'circular OWC'!$K$7:$K$33</c:f>
              <c:numCache>
                <c:formatCode>General</c:formatCode>
                <c:ptCount val="27"/>
                <c:pt idx="0" formatCode="0.00E+00">
                  <c:v>0.23414419944542655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BDC-402C-9771-F69A890C8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754560"/>
        <c:axId val="142756864"/>
      </c:scatterChart>
      <c:valAx>
        <c:axId val="142754560"/>
        <c:scaling>
          <c:orientation val="minMax"/>
          <c:min val="1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AU" sz="1000" b="0" i="1">
                    <a:latin typeface="Times New Roman" pitchFamily="18" charset="0"/>
                    <a:cs typeface="Times New Roman" pitchFamily="18" charset="0"/>
                  </a:rPr>
                  <a:t>kh</a:t>
                </a:r>
                <a:endParaRPr lang="en-AU" sz="1000" b="0" baseline="-2500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6864"/>
        <c:crosses val="autoZero"/>
        <c:crossBetween val="midCat"/>
        <c:majorUnit val="0.2"/>
      </c:valAx>
      <c:valAx>
        <c:axId val="1427568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l-GR" b="0" i="1">
                    <a:latin typeface="Times New Roman" pitchFamily="18" charset="0"/>
                    <a:cs typeface="Times New Roman" pitchFamily="18" charset="0"/>
                  </a:rPr>
                  <a:t>ζ</a:t>
                </a:r>
                <a:endParaRPr lang="en-AU" b="0" i="0" baseline="-2500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45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4693222094149064"/>
          <c:y val="0.12912800314409581"/>
          <c:w val="0.21778715935750143"/>
          <c:h val="0.2450758872532238"/>
        </c:manualLayout>
      </c:layout>
      <c:overlay val="0"/>
      <c:spPr>
        <a:ln w="12700">
          <a:solidFill>
            <a:prstClr val="black"/>
          </a:solidFill>
        </a:ln>
      </c:spPr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14152978773747"/>
          <c:y val="4.0627873687737057E-2"/>
          <c:w val="0.84210008606315789"/>
          <c:h val="0.81237949051424962"/>
        </c:manualLayout>
      </c:layout>
      <c:scatterChart>
        <c:scatterStyle val="lineMarker"/>
        <c:varyColors val="0"/>
        <c:ser>
          <c:idx val="0"/>
          <c:order val="0"/>
          <c:tx>
            <c:strRef>
              <c:f>exp_circular_OWC!$G$2</c:f>
              <c:strCache>
                <c:ptCount val="1"/>
                <c:pt idx="0">
                  <c:v>exp Δp</c:v>
                </c:pt>
              </c:strCache>
            </c:strRef>
          </c:tx>
          <c:xVal>
            <c:numRef>
              <c:f>exp_circular_OWC!$F$3:$F$13</c:f>
              <c:numCache>
                <c:formatCode>General</c:formatCode>
                <c:ptCount val="11"/>
                <c:pt idx="0">
                  <c:v>1.0110399999999999</c:v>
                </c:pt>
                <c:pt idx="1">
                  <c:v>1.207991</c:v>
                </c:pt>
                <c:pt idx="2">
                  <c:v>1.5275099999999999</c:v>
                </c:pt>
                <c:pt idx="3">
                  <c:v>1.689932</c:v>
                </c:pt>
                <c:pt idx="4">
                  <c:v>1.870962</c:v>
                </c:pt>
                <c:pt idx="5">
                  <c:v>1.9933019999999999</c:v>
                </c:pt>
                <c:pt idx="6">
                  <c:v>2.1076999999999999</c:v>
                </c:pt>
                <c:pt idx="7">
                  <c:v>2.2592080000000001</c:v>
                </c:pt>
                <c:pt idx="8">
                  <c:v>2.4186489999999998</c:v>
                </c:pt>
                <c:pt idx="9">
                  <c:v>2.6020629999999998</c:v>
                </c:pt>
                <c:pt idx="10">
                  <c:v>2.8148230000000001</c:v>
                </c:pt>
              </c:numCache>
            </c:numRef>
          </c:xVal>
          <c:yVal>
            <c:numRef>
              <c:f>exp_circular_OWC!$G$3:$G$13</c:f>
              <c:numCache>
                <c:formatCode>General</c:formatCode>
                <c:ptCount val="11"/>
                <c:pt idx="0">
                  <c:v>0.13942099999999999</c:v>
                </c:pt>
                <c:pt idx="1">
                  <c:v>0.15662200000000001</c:v>
                </c:pt>
                <c:pt idx="2">
                  <c:v>0.233211</c:v>
                </c:pt>
                <c:pt idx="3">
                  <c:v>0.27204400000000001</c:v>
                </c:pt>
                <c:pt idx="4">
                  <c:v>0.30438399999999999</c:v>
                </c:pt>
                <c:pt idx="5">
                  <c:v>0.28379100000000002</c:v>
                </c:pt>
                <c:pt idx="6">
                  <c:v>0.277252</c:v>
                </c:pt>
                <c:pt idx="7">
                  <c:v>0.22097800000000001</c:v>
                </c:pt>
                <c:pt idx="8">
                  <c:v>0.14740700000000001</c:v>
                </c:pt>
                <c:pt idx="9">
                  <c:v>8.2472000000000004E-2</c:v>
                </c:pt>
                <c:pt idx="10">
                  <c:v>4.4542999999999999E-2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45-4F3B-B206-FE830970A088}"/>
            </c:ext>
          </c:extLst>
        </c:ser>
        <c:ser>
          <c:idx val="1"/>
          <c:order val="1"/>
          <c:tx>
            <c:strRef>
              <c:f>exp_circular_OWC!$I$2</c:f>
              <c:strCache>
                <c:ptCount val="1"/>
                <c:pt idx="0">
                  <c:v>analytical  Δp</c:v>
                </c:pt>
              </c:strCache>
            </c:strRef>
          </c:tx>
          <c:marker>
            <c:symbol val="none"/>
          </c:marker>
          <c:xVal>
            <c:numRef>
              <c:f>exp_circular_OWC!$H$3:$H$28</c:f>
              <c:numCache>
                <c:formatCode>General</c:formatCode>
                <c:ptCount val="26"/>
                <c:pt idx="0">
                  <c:v>1.0083329999999999</c:v>
                </c:pt>
                <c:pt idx="1">
                  <c:v>1.098838</c:v>
                </c:pt>
                <c:pt idx="2">
                  <c:v>1.2239500000000001</c:v>
                </c:pt>
                <c:pt idx="3">
                  <c:v>1.3304450000000001</c:v>
                </c:pt>
                <c:pt idx="4">
                  <c:v>1.4422619999999999</c:v>
                </c:pt>
                <c:pt idx="5">
                  <c:v>1.5381229999999999</c:v>
                </c:pt>
                <c:pt idx="6">
                  <c:v>1.6206799999999999</c:v>
                </c:pt>
                <c:pt idx="7">
                  <c:v>1.6979120000000001</c:v>
                </c:pt>
                <c:pt idx="8">
                  <c:v>1.772486</c:v>
                </c:pt>
                <c:pt idx="9">
                  <c:v>1.8470569999999999</c:v>
                </c:pt>
                <c:pt idx="10">
                  <c:v>1.913627</c:v>
                </c:pt>
                <c:pt idx="11">
                  <c:v>2.0014560000000001</c:v>
                </c:pt>
                <c:pt idx="12">
                  <c:v>2.0971880000000001</c:v>
                </c:pt>
                <c:pt idx="13">
                  <c:v>2.171618</c:v>
                </c:pt>
                <c:pt idx="14">
                  <c:v>2.2433589999999999</c:v>
                </c:pt>
                <c:pt idx="15">
                  <c:v>2.328414</c:v>
                </c:pt>
                <c:pt idx="16">
                  <c:v>2.418787</c:v>
                </c:pt>
                <c:pt idx="17">
                  <c:v>2.5198040000000002</c:v>
                </c:pt>
                <c:pt idx="18">
                  <c:v>2.6314799999999998</c:v>
                </c:pt>
                <c:pt idx="19">
                  <c:v>2.7591320000000001</c:v>
                </c:pt>
                <c:pt idx="20">
                  <c:v>2.8868010000000002</c:v>
                </c:pt>
                <c:pt idx="21">
                  <c:v>2.9985189999999999</c:v>
                </c:pt>
              </c:numCache>
            </c:numRef>
          </c:xVal>
          <c:yVal>
            <c:numRef>
              <c:f>exp_circular_OWC!$I$3:$I$28</c:f>
              <c:numCache>
                <c:formatCode>General</c:formatCode>
                <c:ptCount val="26"/>
                <c:pt idx="0">
                  <c:v>0.12321</c:v>
                </c:pt>
                <c:pt idx="1">
                  <c:v>0.13613700000000001</c:v>
                </c:pt>
                <c:pt idx="2">
                  <c:v>0.15445300000000001</c:v>
                </c:pt>
                <c:pt idx="3">
                  <c:v>0.17601900000000001</c:v>
                </c:pt>
                <c:pt idx="4">
                  <c:v>0.19758300000000001</c:v>
                </c:pt>
                <c:pt idx="5">
                  <c:v>0.22239700000000001</c:v>
                </c:pt>
                <c:pt idx="6">
                  <c:v>0.24721799999999999</c:v>
                </c:pt>
                <c:pt idx="7">
                  <c:v>0.27095900000000001</c:v>
                </c:pt>
                <c:pt idx="8">
                  <c:v>0.29578300000000002</c:v>
                </c:pt>
                <c:pt idx="9">
                  <c:v>0.31952700000000001</c:v>
                </c:pt>
                <c:pt idx="10">
                  <c:v>0.33678900000000001</c:v>
                </c:pt>
                <c:pt idx="11">
                  <c:v>0.34431299999999998</c:v>
                </c:pt>
                <c:pt idx="12">
                  <c:v>0.32373299999999999</c:v>
                </c:pt>
                <c:pt idx="13">
                  <c:v>0.29775800000000002</c:v>
                </c:pt>
                <c:pt idx="14">
                  <c:v>0.26205699999999998</c:v>
                </c:pt>
                <c:pt idx="15">
                  <c:v>0.22959199999999999</c:v>
                </c:pt>
                <c:pt idx="16">
                  <c:v>0.196044</c:v>
                </c:pt>
                <c:pt idx="17">
                  <c:v>0.162492</c:v>
                </c:pt>
                <c:pt idx="18">
                  <c:v>0.13433800000000001</c:v>
                </c:pt>
                <c:pt idx="19">
                  <c:v>0.1105</c:v>
                </c:pt>
                <c:pt idx="20">
                  <c:v>9.2065999999999995E-2</c:v>
                </c:pt>
                <c:pt idx="21">
                  <c:v>7.9044000000000003E-2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545-4F3B-B206-FE830970A088}"/>
            </c:ext>
          </c:extLst>
        </c:ser>
        <c:ser>
          <c:idx val="2"/>
          <c:order val="2"/>
          <c:tx>
            <c:strRef>
              <c:f>'circular OWC'!$M$6</c:f>
              <c:strCache>
                <c:ptCount val="1"/>
                <c:pt idx="0">
                  <c:v>Δp/ρgA (num)</c:v>
                </c:pt>
              </c:strCache>
            </c:strRef>
          </c:tx>
          <c:marker>
            <c:symbol val="triangle"/>
            <c:size val="6"/>
            <c:spPr>
              <a:solidFill>
                <a:srgbClr val="FF0000"/>
              </a:solidFill>
            </c:spPr>
          </c:marker>
          <c:xVal>
            <c:numRef>
              <c:f>'circular OWC'!$E$7:$E$31</c:f>
              <c:numCache>
                <c:formatCode>General</c:formatCode>
                <c:ptCount val="25"/>
                <c:pt idx="0">
                  <c:v>2.11</c:v>
                </c:pt>
              </c:numCache>
            </c:numRef>
          </c:xVal>
          <c:yVal>
            <c:numRef>
              <c:f>'circular OWC'!$M$7:$M$30</c:f>
              <c:numCache>
                <c:formatCode>General</c:formatCode>
                <c:ptCount val="24"/>
                <c:pt idx="0" formatCode="0.00E+00">
                  <c:v>0.2303358589817133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545-4F3B-B206-FE830970A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754560"/>
        <c:axId val="142756864"/>
      </c:scatterChart>
      <c:valAx>
        <c:axId val="142754560"/>
        <c:scaling>
          <c:orientation val="minMax"/>
          <c:min val="1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AU" sz="1000" b="0" i="1">
                    <a:latin typeface="Times New Roman" pitchFamily="18" charset="0"/>
                    <a:cs typeface="Times New Roman" pitchFamily="18" charset="0"/>
                  </a:rPr>
                  <a:t>kh</a:t>
                </a:r>
                <a:endParaRPr lang="en-AU" sz="1000" b="0" baseline="-2500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6864"/>
        <c:crosses val="autoZero"/>
        <c:crossBetween val="midCat"/>
        <c:majorUnit val="0.2"/>
      </c:valAx>
      <c:valAx>
        <c:axId val="1427568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l-GR" b="0" i="0" baseline="0">
                    <a:latin typeface="Times New Roman" pitchFamily="18" charset="0"/>
                    <a:cs typeface="Times New Roman" pitchFamily="18" charset="0"/>
                  </a:rPr>
                  <a:t>Δ</a:t>
                </a:r>
                <a:r>
                  <a:rPr lang="en-AU" b="0" i="0" baseline="0">
                    <a:latin typeface="Times New Roman" pitchFamily="18" charset="0"/>
                    <a:cs typeface="Times New Roman" pitchFamily="18" charset="0"/>
                  </a:rPr>
                  <a:t>p/gA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45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3803107022594174"/>
          <c:y val="0.10014264521282666"/>
          <c:w val="0.25328428466434766"/>
          <c:h val="0.22993267145954582"/>
        </c:manualLayout>
      </c:layout>
      <c:overlay val="0"/>
      <c:spPr>
        <a:ln w="12700">
          <a:solidFill>
            <a:prstClr val="black"/>
          </a:solidFill>
        </a:ln>
      </c:spPr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'Kt data'!$G$20:$G$27</c:f>
              <c:numCache>
                <c:formatCode>General</c:formatCode>
                <c:ptCount val="8"/>
                <c:pt idx="0">
                  <c:v>0.51956800000000003</c:v>
                </c:pt>
                <c:pt idx="1">
                  <c:v>0.97817100000000001</c:v>
                </c:pt>
                <c:pt idx="2">
                  <c:v>1.5337860000000001</c:v>
                </c:pt>
                <c:pt idx="3">
                  <c:v>1.9653259999999999</c:v>
                </c:pt>
                <c:pt idx="4">
                  <c:v>2.5073699999999999</c:v>
                </c:pt>
                <c:pt idx="5">
                  <c:v>2.965989</c:v>
                </c:pt>
                <c:pt idx="6">
                  <c:v>3.528381</c:v>
                </c:pt>
                <c:pt idx="7">
                  <c:v>3.9734129999999999</c:v>
                </c:pt>
              </c:numCache>
            </c:numRef>
          </c:xVal>
          <c:yVal>
            <c:numRef>
              <c:f>'Kt data'!$H$20:$H$27</c:f>
              <c:numCache>
                <c:formatCode>General</c:formatCode>
                <c:ptCount val="8"/>
                <c:pt idx="0">
                  <c:v>-4.5777520000000003</c:v>
                </c:pt>
                <c:pt idx="1">
                  <c:v>3.639087</c:v>
                </c:pt>
                <c:pt idx="2">
                  <c:v>-4.6506090000000002</c:v>
                </c:pt>
                <c:pt idx="3">
                  <c:v>3.679001</c:v>
                </c:pt>
                <c:pt idx="4">
                  <c:v>-4.2696480000000001</c:v>
                </c:pt>
                <c:pt idx="5">
                  <c:v>3.8333270000000002</c:v>
                </c:pt>
                <c:pt idx="6">
                  <c:v>-4.5699610000000002</c:v>
                </c:pt>
                <c:pt idx="7">
                  <c:v>3.9879259999999999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701-4E6F-BB43-68BEB7997A28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'Kt data'!$I$20:$I$27</c:f>
              <c:numCache>
                <c:formatCode>General</c:formatCode>
                <c:ptCount val="8"/>
                <c:pt idx="0">
                  <c:v>0.56011999999999995</c:v>
                </c:pt>
                <c:pt idx="1">
                  <c:v>0.99179099999999998</c:v>
                </c:pt>
                <c:pt idx="2">
                  <c:v>1.5675269999999999</c:v>
                </c:pt>
                <c:pt idx="3">
                  <c:v>2.026211</c:v>
                </c:pt>
                <c:pt idx="4">
                  <c:v>2.574935</c:v>
                </c:pt>
                <c:pt idx="5">
                  <c:v>3.0336349999999999</c:v>
                </c:pt>
                <c:pt idx="6">
                  <c:v>3.5756950000000001</c:v>
                </c:pt>
                <c:pt idx="7">
                  <c:v>4.0410909999999998</c:v>
                </c:pt>
              </c:numCache>
            </c:numRef>
          </c:xVal>
          <c:yVal>
            <c:numRef>
              <c:f>'Kt data'!$J$20:$J$27</c:f>
              <c:numCache>
                <c:formatCode>General</c:formatCode>
                <c:ptCount val="8"/>
                <c:pt idx="0">
                  <c:v>-4.4622469999999996</c:v>
                </c:pt>
                <c:pt idx="1">
                  <c:v>2.9564460000000001</c:v>
                </c:pt>
                <c:pt idx="2">
                  <c:v>-4.193784</c:v>
                </c:pt>
                <c:pt idx="3">
                  <c:v>3.4537330000000002</c:v>
                </c:pt>
                <c:pt idx="4">
                  <c:v>-3.9253209999999998</c:v>
                </c:pt>
                <c:pt idx="5">
                  <c:v>3.6083310000000002</c:v>
                </c:pt>
                <c:pt idx="6">
                  <c:v>-4.4541820000000003</c:v>
                </c:pt>
                <c:pt idx="7">
                  <c:v>3.5352009999999998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701-4E6F-BB43-68BEB7997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602191"/>
        <c:axId val="343604271"/>
      </c:scatterChart>
      <c:valAx>
        <c:axId val="343602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3604271"/>
        <c:crosses val="autoZero"/>
        <c:crossBetween val="midCat"/>
      </c:valAx>
      <c:valAx>
        <c:axId val="343604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36021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wave_gauges!$K$2:$K$19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-0.18612000000000001</c:v>
                </c:pt>
                <c:pt idx="3">
                  <c:v>-0.18612000000000001</c:v>
                </c:pt>
                <c:pt idx="4">
                  <c:v>0</c:v>
                </c:pt>
                <c:pt idx="5">
                  <c:v>0</c:v>
                </c:pt>
                <c:pt idx="6">
                  <c:v>0.18612000000000001</c:v>
                </c:pt>
                <c:pt idx="7">
                  <c:v>0.18612000000000001</c:v>
                </c:pt>
                <c:pt idx="8">
                  <c:v>0</c:v>
                </c:pt>
                <c:pt idx="9">
                  <c:v>0</c:v>
                </c:pt>
                <c:pt idx="10">
                  <c:v>-0.20200000000000001</c:v>
                </c:pt>
                <c:pt idx="11">
                  <c:v>-0.20200000000000001</c:v>
                </c:pt>
                <c:pt idx="12">
                  <c:v>0</c:v>
                </c:pt>
                <c:pt idx="13">
                  <c:v>0</c:v>
                </c:pt>
                <c:pt idx="14">
                  <c:v>0.20200000000000001</c:v>
                </c:pt>
                <c:pt idx="15">
                  <c:v>0.20200000000000001</c:v>
                </c:pt>
                <c:pt idx="16">
                  <c:v>0</c:v>
                </c:pt>
                <c:pt idx="17">
                  <c:v>0</c:v>
                </c:pt>
              </c:numCache>
            </c:numRef>
          </c:xVal>
          <c:yVal>
            <c:numRef>
              <c:f>wave_gauges!$L$2:$L$19</c:f>
              <c:numCache>
                <c:formatCode>General</c:formatCode>
                <c:ptCount val="18"/>
                <c:pt idx="0">
                  <c:v>-0.56400000000000006</c:v>
                </c:pt>
                <c:pt idx="1">
                  <c:v>0.56400000000000006</c:v>
                </c:pt>
                <c:pt idx="2">
                  <c:v>-0.56400000000000006</c:v>
                </c:pt>
                <c:pt idx="3">
                  <c:v>0.56400000000000006</c:v>
                </c:pt>
                <c:pt idx="4">
                  <c:v>-0.75012000000000012</c:v>
                </c:pt>
                <c:pt idx="5">
                  <c:v>0.37788000000000005</c:v>
                </c:pt>
                <c:pt idx="6">
                  <c:v>-0.56400000000000006</c:v>
                </c:pt>
                <c:pt idx="7">
                  <c:v>0.56400000000000006</c:v>
                </c:pt>
                <c:pt idx="8">
                  <c:v>-0.37788000000000005</c:v>
                </c:pt>
                <c:pt idx="9">
                  <c:v>0.75012000000000012</c:v>
                </c:pt>
                <c:pt idx="10">
                  <c:v>-0.56400000000000006</c:v>
                </c:pt>
                <c:pt idx="11">
                  <c:v>0.56400000000000006</c:v>
                </c:pt>
                <c:pt idx="12">
                  <c:v>-0.76600000000000001</c:v>
                </c:pt>
                <c:pt idx="13">
                  <c:v>0.36200000000000004</c:v>
                </c:pt>
                <c:pt idx="14">
                  <c:v>-0.56400000000000006</c:v>
                </c:pt>
                <c:pt idx="15">
                  <c:v>0.56400000000000006</c:v>
                </c:pt>
                <c:pt idx="16">
                  <c:v>-0.36200000000000004</c:v>
                </c:pt>
                <c:pt idx="17">
                  <c:v>0.76600000000000001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A0A-4FFA-95F3-0891E55BFF23}"/>
            </c:ext>
          </c:extLst>
        </c:ser>
        <c:ser>
          <c:idx val="1"/>
          <c:order val="1"/>
          <c:tx>
            <c:strRef>
              <c:f>wave_gauges!$F$1</c:f>
              <c:strCache>
                <c:ptCount val="1"/>
                <c:pt idx="0">
                  <c:v>x1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wave_gauges!$F$2:$F$20</c:f>
              <c:numCache>
                <c:formatCode>General</c:formatCode>
                <c:ptCount val="19"/>
                <c:pt idx="0">
                  <c:v>0.188</c:v>
                </c:pt>
                <c:pt idx="1">
                  <c:v>0.17666221270775079</c:v>
                </c:pt>
                <c:pt idx="2">
                  <c:v>0.14401635530636786</c:v>
                </c:pt>
                <c:pt idx="3">
                  <c:v>9.4000000000000028E-2</c:v>
                </c:pt>
                <c:pt idx="4">
                  <c:v>3.264585740138292E-2</c:v>
                </c:pt>
                <c:pt idx="5">
                  <c:v>-3.2645857401382899E-2</c:v>
                </c:pt>
                <c:pt idx="6">
                  <c:v>-9.3999999999999959E-2</c:v>
                </c:pt>
                <c:pt idx="7">
                  <c:v>-0.14401635530636783</c:v>
                </c:pt>
                <c:pt idx="8">
                  <c:v>-0.17666221270775076</c:v>
                </c:pt>
                <c:pt idx="9">
                  <c:v>-0.188</c:v>
                </c:pt>
                <c:pt idx="10">
                  <c:v>-0.17666221270775079</c:v>
                </c:pt>
                <c:pt idx="11">
                  <c:v>-0.14401635530636786</c:v>
                </c:pt>
                <c:pt idx="12">
                  <c:v>-9.4000000000000083E-2</c:v>
                </c:pt>
                <c:pt idx="13">
                  <c:v>-3.2645857401382899E-2</c:v>
                </c:pt>
                <c:pt idx="14">
                  <c:v>3.2645857401382837E-2</c:v>
                </c:pt>
                <c:pt idx="15">
                  <c:v>9.4000000000000028E-2</c:v>
                </c:pt>
                <c:pt idx="16">
                  <c:v>0.14401635530636783</c:v>
                </c:pt>
                <c:pt idx="17">
                  <c:v>0.17666221270775073</c:v>
                </c:pt>
                <c:pt idx="18">
                  <c:v>0.188</c:v>
                </c:pt>
              </c:numCache>
            </c:numRef>
          </c:xVal>
          <c:yVal>
            <c:numRef>
              <c:f>wave_gauges!$G$2:$G$20</c:f>
              <c:numCache>
                <c:formatCode>General</c:formatCode>
                <c:ptCount val="19"/>
                <c:pt idx="0">
                  <c:v>-0.56400000000000006</c:v>
                </c:pt>
                <c:pt idx="1">
                  <c:v>-0.49970021305477436</c:v>
                </c:pt>
                <c:pt idx="2">
                  <c:v>-0.44315592937893067</c:v>
                </c:pt>
                <c:pt idx="3">
                  <c:v>-0.40118722408852558</c:v>
                </c:pt>
                <c:pt idx="4">
                  <c:v>-0.37885614243370491</c:v>
                </c:pt>
                <c:pt idx="5">
                  <c:v>-0.37885614243370491</c:v>
                </c:pt>
                <c:pt idx="6">
                  <c:v>-0.40118722408852558</c:v>
                </c:pt>
                <c:pt idx="7">
                  <c:v>-0.44315592937893067</c:v>
                </c:pt>
                <c:pt idx="8">
                  <c:v>-0.4997002130547743</c:v>
                </c:pt>
                <c:pt idx="9">
                  <c:v>-0.56400000000000006</c:v>
                </c:pt>
                <c:pt idx="10">
                  <c:v>-0.62829978694522581</c:v>
                </c:pt>
                <c:pt idx="11">
                  <c:v>-0.68484407062106945</c:v>
                </c:pt>
                <c:pt idx="12">
                  <c:v>-0.72681277591147442</c:v>
                </c:pt>
                <c:pt idx="13">
                  <c:v>-0.7491438575662952</c:v>
                </c:pt>
                <c:pt idx="14">
                  <c:v>-0.7491438575662952</c:v>
                </c:pt>
                <c:pt idx="15">
                  <c:v>-0.72681277591147453</c:v>
                </c:pt>
                <c:pt idx="16">
                  <c:v>-0.68484407062106945</c:v>
                </c:pt>
                <c:pt idx="17">
                  <c:v>-0.62829978694522592</c:v>
                </c:pt>
                <c:pt idx="18">
                  <c:v>-0.56400000000000006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A0A-4FFA-95F3-0891E55BFF23}"/>
            </c:ext>
          </c:extLst>
        </c:ser>
        <c:ser>
          <c:idx val="2"/>
          <c:order val="2"/>
          <c:tx>
            <c:strRef>
              <c:f>wave_gauges!$H$1</c:f>
              <c:strCache>
                <c:ptCount val="1"/>
                <c:pt idx="0">
                  <c:v>x2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wave_gauges!$H$2:$H$20</c:f>
              <c:numCache>
                <c:formatCode>General</c:formatCode>
                <c:ptCount val="19"/>
                <c:pt idx="0">
                  <c:v>0.188</c:v>
                </c:pt>
                <c:pt idx="1">
                  <c:v>0.17666221270775079</c:v>
                </c:pt>
                <c:pt idx="2">
                  <c:v>0.14401635530636786</c:v>
                </c:pt>
                <c:pt idx="3">
                  <c:v>9.4000000000000028E-2</c:v>
                </c:pt>
                <c:pt idx="4">
                  <c:v>3.264585740138292E-2</c:v>
                </c:pt>
                <c:pt idx="5">
                  <c:v>-3.2645857401382899E-2</c:v>
                </c:pt>
                <c:pt idx="6">
                  <c:v>-9.3999999999999959E-2</c:v>
                </c:pt>
                <c:pt idx="7">
                  <c:v>-0.14401635530636783</c:v>
                </c:pt>
                <c:pt idx="8">
                  <c:v>-0.17666221270775076</c:v>
                </c:pt>
                <c:pt idx="9">
                  <c:v>-0.188</c:v>
                </c:pt>
                <c:pt idx="10">
                  <c:v>-0.17666221270775079</c:v>
                </c:pt>
                <c:pt idx="11">
                  <c:v>-0.14401635530636786</c:v>
                </c:pt>
                <c:pt idx="12">
                  <c:v>-9.4000000000000083E-2</c:v>
                </c:pt>
                <c:pt idx="13">
                  <c:v>-3.2645857401382899E-2</c:v>
                </c:pt>
                <c:pt idx="14">
                  <c:v>3.2645857401382837E-2</c:v>
                </c:pt>
                <c:pt idx="15">
                  <c:v>9.4000000000000028E-2</c:v>
                </c:pt>
                <c:pt idx="16">
                  <c:v>0.14401635530636783</c:v>
                </c:pt>
                <c:pt idx="17">
                  <c:v>0.17666221270775073</c:v>
                </c:pt>
                <c:pt idx="18">
                  <c:v>0.188</c:v>
                </c:pt>
              </c:numCache>
            </c:numRef>
          </c:xVal>
          <c:yVal>
            <c:numRef>
              <c:f>wave_gauges!$I$2:$I$20</c:f>
              <c:numCache>
                <c:formatCode>General</c:formatCode>
                <c:ptCount val="19"/>
                <c:pt idx="0">
                  <c:v>0.56400000000000006</c:v>
                </c:pt>
                <c:pt idx="1">
                  <c:v>0.62829978694522581</c:v>
                </c:pt>
                <c:pt idx="2">
                  <c:v>0.68484407062106945</c:v>
                </c:pt>
                <c:pt idx="3">
                  <c:v>0.72681277591147453</c:v>
                </c:pt>
                <c:pt idx="4">
                  <c:v>0.7491438575662952</c:v>
                </c:pt>
                <c:pt idx="5">
                  <c:v>0.7491438575662952</c:v>
                </c:pt>
                <c:pt idx="6">
                  <c:v>0.72681277591147453</c:v>
                </c:pt>
                <c:pt idx="7">
                  <c:v>0.68484407062106945</c:v>
                </c:pt>
                <c:pt idx="8">
                  <c:v>0.62829978694522581</c:v>
                </c:pt>
                <c:pt idx="9">
                  <c:v>0.56400000000000006</c:v>
                </c:pt>
                <c:pt idx="10">
                  <c:v>0.49970021305477436</c:v>
                </c:pt>
                <c:pt idx="11">
                  <c:v>0.44315592937893067</c:v>
                </c:pt>
                <c:pt idx="12">
                  <c:v>0.40118722408852564</c:v>
                </c:pt>
                <c:pt idx="13">
                  <c:v>0.37885614243370491</c:v>
                </c:pt>
                <c:pt idx="14">
                  <c:v>0.37885614243370491</c:v>
                </c:pt>
                <c:pt idx="15">
                  <c:v>0.40118722408852558</c:v>
                </c:pt>
                <c:pt idx="16">
                  <c:v>0.44315592937893061</c:v>
                </c:pt>
                <c:pt idx="17">
                  <c:v>0.49970021305477419</c:v>
                </c:pt>
                <c:pt idx="18">
                  <c:v>0.56400000000000006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A0A-4FFA-95F3-0891E55BF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3438064"/>
        <c:axId val="798796384"/>
      </c:scatterChart>
      <c:valAx>
        <c:axId val="763438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796384"/>
        <c:crosses val="autoZero"/>
        <c:crossBetween val="midCat"/>
      </c:valAx>
      <c:valAx>
        <c:axId val="79879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34380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'Kt data'!$R$3:$R$8</c:f>
              <c:numCache>
                <c:formatCode>General</c:formatCode>
                <c:ptCount val="6"/>
                <c:pt idx="0">
                  <c:v>0.99449789607488459</c:v>
                </c:pt>
                <c:pt idx="1">
                  <c:v>1.1628035416727371</c:v>
                </c:pt>
                <c:pt idx="2">
                  <c:v>1.4074605595069243</c:v>
                </c:pt>
                <c:pt idx="3">
                  <c:v>1.7954432494364856</c:v>
                </c:pt>
                <c:pt idx="4">
                  <c:v>2.4812340779737405</c:v>
                </c:pt>
                <c:pt idx="5">
                  <c:v>3.8267162741703804</c:v>
                </c:pt>
              </c:numCache>
            </c:numRef>
          </c:xVal>
          <c:yVal>
            <c:numRef>
              <c:f>'Kt data'!$S$3:$S$8</c:f>
              <c:numCache>
                <c:formatCode>General</c:formatCode>
                <c:ptCount val="6"/>
                <c:pt idx="0">
                  <c:v>1.3695649999999999</c:v>
                </c:pt>
                <c:pt idx="1">
                  <c:v>1.7021740000000001</c:v>
                </c:pt>
                <c:pt idx="2">
                  <c:v>1.663043</c:v>
                </c:pt>
                <c:pt idx="3">
                  <c:v>1.428261</c:v>
                </c:pt>
                <c:pt idx="4">
                  <c:v>1.056522</c:v>
                </c:pt>
                <c:pt idx="5">
                  <c:v>0.459783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EED-434B-BFC1-D8D47B0ED8D1}"/>
            </c:ext>
          </c:extLst>
        </c:ser>
        <c:ser>
          <c:idx val="1"/>
          <c:order val="1"/>
          <c:tx>
            <c:strRef>
              <c:f>'Kt data'!$S$10</c:f>
              <c:strCache>
                <c:ptCount val="1"/>
                <c:pt idx="0">
                  <c:v>H0=10 cm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'Kt data'!$R$11:$R$16</c:f>
              <c:numCache>
                <c:formatCode>General</c:formatCode>
                <c:ptCount val="6"/>
                <c:pt idx="0">
                  <c:v>0.99449789607488459</c:v>
                </c:pt>
                <c:pt idx="1">
                  <c:v>1.1628035416727371</c:v>
                </c:pt>
                <c:pt idx="2">
                  <c:v>1.4074605595069243</c:v>
                </c:pt>
                <c:pt idx="3">
                  <c:v>1.7954432494364856</c:v>
                </c:pt>
                <c:pt idx="4">
                  <c:v>2.4812340779737405</c:v>
                </c:pt>
                <c:pt idx="5">
                  <c:v>3.8267162741703804</c:v>
                </c:pt>
              </c:numCache>
            </c:numRef>
          </c:xVal>
          <c:yVal>
            <c:numRef>
              <c:f>'Kt data'!$S$11:$S$16</c:f>
              <c:numCache>
                <c:formatCode>General</c:formatCode>
                <c:ptCount val="6"/>
                <c:pt idx="0">
                  <c:v>1.2326090000000001</c:v>
                </c:pt>
                <c:pt idx="1">
                  <c:v>1.340217</c:v>
                </c:pt>
                <c:pt idx="2">
                  <c:v>1.2326090000000001</c:v>
                </c:pt>
                <c:pt idx="3">
                  <c:v>1.0858699999999999</c:v>
                </c:pt>
                <c:pt idx="4">
                  <c:v>0.81195700000000004</c:v>
                </c:pt>
                <c:pt idx="5">
                  <c:v>0.39130399999999999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EED-434B-BFC1-D8D47B0ED8D1}"/>
            </c:ext>
          </c:extLst>
        </c:ser>
        <c:ser>
          <c:idx val="2"/>
          <c:order val="2"/>
          <c:tx>
            <c:strRef>
              <c:f>'Kt data'!$S$18</c:f>
              <c:strCache>
                <c:ptCount val="1"/>
                <c:pt idx="0">
                  <c:v>H0=15 cm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'Kt data'!$R$19:$R$29</c:f>
              <c:numCache>
                <c:formatCode>General</c:formatCode>
                <c:ptCount val="11"/>
                <c:pt idx="0">
                  <c:v>0.99449789607488459</c:v>
                </c:pt>
                <c:pt idx="1">
                  <c:v>1.1628035416727371</c:v>
                </c:pt>
                <c:pt idx="2">
                  <c:v>1.4074605595069243</c:v>
                </c:pt>
                <c:pt idx="3">
                  <c:v>1.7954432494364856</c:v>
                </c:pt>
                <c:pt idx="4">
                  <c:v>2.4812340779737405</c:v>
                </c:pt>
                <c:pt idx="5">
                  <c:v>3.8267162741703804</c:v>
                </c:pt>
              </c:numCache>
            </c:numRef>
          </c:xVal>
          <c:yVal>
            <c:numRef>
              <c:f>'Kt data'!$S$19:$S$27</c:f>
              <c:numCache>
                <c:formatCode>General</c:formatCode>
                <c:ptCount val="9"/>
                <c:pt idx="0">
                  <c:v>1.1641300000000001</c:v>
                </c:pt>
                <c:pt idx="1">
                  <c:v>1.2521739999999999</c:v>
                </c:pt>
                <c:pt idx="2">
                  <c:v>1.1054349999999999</c:v>
                </c:pt>
                <c:pt idx="3">
                  <c:v>0.92934799999999995</c:v>
                </c:pt>
                <c:pt idx="4">
                  <c:v>0.73369600000000001</c:v>
                </c:pt>
                <c:pt idx="5">
                  <c:v>0.303261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EED-434B-BFC1-D8D47B0ED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1489887"/>
        <c:axId val="351498623"/>
      </c:scatterChart>
      <c:valAx>
        <c:axId val="351489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1498623"/>
        <c:crosses val="autoZero"/>
        <c:crossBetween val="midCat"/>
      </c:valAx>
      <c:valAx>
        <c:axId val="351498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14898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'Kt data'!$S$2</c:f>
              <c:strCache>
                <c:ptCount val="1"/>
                <c:pt idx="0">
                  <c:v>H0=5 cm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'Kt data'!$R$3:$R$8</c:f>
              <c:numCache>
                <c:formatCode>General</c:formatCode>
                <c:ptCount val="6"/>
                <c:pt idx="0">
                  <c:v>0.99449789607488459</c:v>
                </c:pt>
                <c:pt idx="1">
                  <c:v>1.1628035416727371</c:v>
                </c:pt>
                <c:pt idx="2">
                  <c:v>1.4074605595069243</c:v>
                </c:pt>
                <c:pt idx="3">
                  <c:v>1.7954432494364856</c:v>
                </c:pt>
                <c:pt idx="4">
                  <c:v>2.4812340779737405</c:v>
                </c:pt>
                <c:pt idx="5">
                  <c:v>3.8267162741703804</c:v>
                </c:pt>
              </c:numCache>
            </c:numRef>
          </c:xVal>
          <c:yVal>
            <c:numRef>
              <c:f>'Kt data'!$W$3:$W$8</c:f>
              <c:numCache>
                <c:formatCode>General</c:formatCode>
                <c:ptCount val="6"/>
                <c:pt idx="0">
                  <c:v>5330.9045334796028</c:v>
                </c:pt>
                <c:pt idx="1">
                  <c:v>6227.3352973129013</c:v>
                </c:pt>
                <c:pt idx="2">
                  <c:v>6715.3190324507059</c:v>
                </c:pt>
                <c:pt idx="3">
                  <c:v>6986.1689373497375</c:v>
                </c:pt>
                <c:pt idx="4">
                  <c:v>7742.2540383717333</c:v>
                </c:pt>
                <c:pt idx="5">
                  <c:v>4822.5897582945054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BC-480C-A8FD-D92E82BB9B14}"/>
            </c:ext>
          </c:extLst>
        </c:ser>
        <c:ser>
          <c:idx val="1"/>
          <c:order val="1"/>
          <c:tx>
            <c:strRef>
              <c:f>'Kt data'!$S$10</c:f>
              <c:strCache>
                <c:ptCount val="1"/>
                <c:pt idx="0">
                  <c:v>H0=10 cm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'Kt data'!$R$11:$R$16</c:f>
              <c:numCache>
                <c:formatCode>General</c:formatCode>
                <c:ptCount val="6"/>
                <c:pt idx="0">
                  <c:v>0.99449789607488459</c:v>
                </c:pt>
                <c:pt idx="1">
                  <c:v>1.1628035416727371</c:v>
                </c:pt>
                <c:pt idx="2">
                  <c:v>1.4074605595069243</c:v>
                </c:pt>
                <c:pt idx="3">
                  <c:v>1.7954432494364856</c:v>
                </c:pt>
                <c:pt idx="4">
                  <c:v>2.4812340779737405</c:v>
                </c:pt>
                <c:pt idx="5">
                  <c:v>3.8267162741703804</c:v>
                </c:pt>
              </c:numCache>
            </c:numRef>
          </c:xVal>
          <c:yVal>
            <c:numRef>
              <c:f>'Kt data'!$W$11:$W$16</c:f>
              <c:numCache>
                <c:formatCode>General</c:formatCode>
                <c:ptCount val="6"/>
                <c:pt idx="0">
                  <c:v>7107.8749615094612</c:v>
                </c:pt>
                <c:pt idx="1">
                  <c:v>9603.9913996246905</c:v>
                </c:pt>
                <c:pt idx="2">
                  <c:v>10903.135284737264</c:v>
                </c:pt>
                <c:pt idx="3">
                  <c:v>9562.5536598947638</c:v>
                </c:pt>
                <c:pt idx="4">
                  <c:v>9408.1722847231667</c:v>
                </c:pt>
                <c:pt idx="5">
                  <c:v>5390.146131878897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6BC-480C-A8FD-D92E82BB9B14}"/>
            </c:ext>
          </c:extLst>
        </c:ser>
        <c:ser>
          <c:idx val="2"/>
          <c:order val="2"/>
          <c:tx>
            <c:strRef>
              <c:f>'Kt data'!$S$18</c:f>
              <c:strCache>
                <c:ptCount val="1"/>
                <c:pt idx="0">
                  <c:v>H0=15 cm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'Kt data'!$R$19:$R$24</c:f>
              <c:numCache>
                <c:formatCode>General</c:formatCode>
                <c:ptCount val="6"/>
                <c:pt idx="0">
                  <c:v>0.99449789607488459</c:v>
                </c:pt>
                <c:pt idx="1">
                  <c:v>1.1628035416727371</c:v>
                </c:pt>
                <c:pt idx="2">
                  <c:v>1.4074605595069243</c:v>
                </c:pt>
                <c:pt idx="3">
                  <c:v>1.7954432494364856</c:v>
                </c:pt>
                <c:pt idx="4">
                  <c:v>2.4812340779737405</c:v>
                </c:pt>
                <c:pt idx="5">
                  <c:v>3.8267162741703804</c:v>
                </c:pt>
              </c:numCache>
            </c:numRef>
          </c:xVal>
          <c:yVal>
            <c:numRef>
              <c:f>'Kt data'!$W$19:$W$24</c:f>
              <c:numCache>
                <c:formatCode>General</c:formatCode>
                <c:ptCount val="6"/>
                <c:pt idx="0">
                  <c:v>10139.18577474938</c:v>
                </c:pt>
                <c:pt idx="1">
                  <c:v>11834.121868323231</c:v>
                </c:pt>
                <c:pt idx="2">
                  <c:v>13184.87461084108</c:v>
                </c:pt>
                <c:pt idx="3">
                  <c:v>11784.117704009215</c:v>
                </c:pt>
                <c:pt idx="4">
                  <c:v>10872.413009595954</c:v>
                </c:pt>
                <c:pt idx="5">
                  <c:v>7668.3711157233711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6BC-480C-A8FD-D92E82BB9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4704527"/>
        <c:axId val="1894707023"/>
      </c:scatterChart>
      <c:valAx>
        <c:axId val="1894704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4707023"/>
        <c:crosses val="autoZero"/>
        <c:crossBetween val="midCat"/>
      </c:valAx>
      <c:valAx>
        <c:axId val="1894707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47045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676236373805146E-2"/>
          <c:y val="3.0172859121565303E-2"/>
          <c:w val="0.87195810174724198"/>
          <c:h val="0.78638544137174082"/>
        </c:manualLayout>
      </c:layout>
      <c:scatterChart>
        <c:scatterStyle val="lineMarker"/>
        <c:varyColors val="0"/>
        <c:ser>
          <c:idx val="0"/>
          <c:order val="0"/>
          <c:tx>
            <c:strRef>
              <c:f>'Kt data'!$S$2</c:f>
              <c:strCache>
                <c:ptCount val="1"/>
                <c:pt idx="0">
                  <c:v>H0=5 cm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5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'Kt data'!$R$4:$R$8</c:f>
              <c:numCache>
                <c:formatCode>General</c:formatCode>
                <c:ptCount val="5"/>
                <c:pt idx="0">
                  <c:v>1.1628035416727371</c:v>
                </c:pt>
                <c:pt idx="1">
                  <c:v>1.4074605595069243</c:v>
                </c:pt>
                <c:pt idx="2">
                  <c:v>1.7954432494364856</c:v>
                </c:pt>
                <c:pt idx="3">
                  <c:v>2.4812340779737405</c:v>
                </c:pt>
                <c:pt idx="4">
                  <c:v>3.8267162741703804</c:v>
                </c:pt>
              </c:numCache>
            </c:numRef>
          </c:xVal>
          <c:yVal>
            <c:numRef>
              <c:f>'Kt data'!$Y$4:$Y$8</c:f>
              <c:numCache>
                <c:formatCode>General</c:formatCode>
                <c:ptCount val="5"/>
                <c:pt idx="0">
                  <c:v>5.1721842478671896</c:v>
                </c:pt>
                <c:pt idx="1">
                  <c:v>4.995131368162351</c:v>
                </c:pt>
                <c:pt idx="2">
                  <c:v>5.1864292644346346</c:v>
                </c:pt>
                <c:pt idx="3">
                  <c:v>6.4750716675140341</c:v>
                </c:pt>
                <c:pt idx="4">
                  <c:v>7.4143503529778609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363-4114-8701-487D8E7EA03D}"/>
            </c:ext>
          </c:extLst>
        </c:ser>
        <c:ser>
          <c:idx val="1"/>
          <c:order val="1"/>
          <c:tx>
            <c:strRef>
              <c:f>'Kt data'!$S$10</c:f>
              <c:strCache>
                <c:ptCount val="1"/>
                <c:pt idx="0">
                  <c:v>H0=10 cm</c:v>
                </c:pt>
              </c:strCache>
            </c:strRef>
          </c:tx>
          <c:spPr>
            <a:ln w="12700">
              <a:solidFill>
                <a:srgbClr val="0070C0"/>
              </a:solidFill>
            </a:ln>
          </c:spPr>
          <c:marker>
            <c:symbol val="triangle"/>
            <c:size val="7"/>
            <c:spPr>
              <a:noFill/>
              <a:ln>
                <a:solidFill>
                  <a:srgbClr val="0070C0"/>
                </a:solidFill>
              </a:ln>
            </c:spPr>
          </c:marker>
          <c:xVal>
            <c:numRef>
              <c:f>'Kt data'!$R$12:$R$16</c:f>
              <c:numCache>
                <c:formatCode>General</c:formatCode>
                <c:ptCount val="5"/>
                <c:pt idx="0">
                  <c:v>1.1628035416727371</c:v>
                </c:pt>
                <c:pt idx="1">
                  <c:v>1.4074605595069243</c:v>
                </c:pt>
                <c:pt idx="2">
                  <c:v>1.7954432494364856</c:v>
                </c:pt>
                <c:pt idx="3">
                  <c:v>2.4812340779737405</c:v>
                </c:pt>
                <c:pt idx="4">
                  <c:v>3.8267162741703804</c:v>
                </c:pt>
              </c:numCache>
            </c:numRef>
          </c:xVal>
          <c:yVal>
            <c:numRef>
              <c:f>'Kt data'!$Y$12:$Y$16</c:f>
              <c:numCache>
                <c:formatCode>General</c:formatCode>
                <c:ptCount val="5"/>
                <c:pt idx="0">
                  <c:v>5.0655001694253246</c:v>
                </c:pt>
                <c:pt idx="1">
                  <c:v>5.4711650136545256</c:v>
                </c:pt>
                <c:pt idx="2">
                  <c:v>4.668775680633785</c:v>
                </c:pt>
                <c:pt idx="3">
                  <c:v>5.1191510331097518</c:v>
                </c:pt>
                <c:pt idx="4">
                  <c:v>4.868575963576343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363-4114-8701-487D8E7EA03D}"/>
            </c:ext>
          </c:extLst>
        </c:ser>
        <c:ser>
          <c:idx val="3"/>
          <c:order val="2"/>
          <c:tx>
            <c:strRef>
              <c:f>'Kt data'!$S$18</c:f>
              <c:strCache>
                <c:ptCount val="1"/>
                <c:pt idx="0">
                  <c:v>H0=15 cm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xVal>
            <c:numRef>
              <c:f>'Kt data'!$R$20:$R$24</c:f>
              <c:numCache>
                <c:formatCode>General</c:formatCode>
                <c:ptCount val="5"/>
                <c:pt idx="0">
                  <c:v>1.1628035416727371</c:v>
                </c:pt>
                <c:pt idx="1">
                  <c:v>1.4074605595069243</c:v>
                </c:pt>
                <c:pt idx="2">
                  <c:v>1.7954432494364856</c:v>
                </c:pt>
                <c:pt idx="3">
                  <c:v>2.4812340779737405</c:v>
                </c:pt>
                <c:pt idx="4">
                  <c:v>3.8267162741703804</c:v>
                </c:pt>
              </c:numCache>
            </c:numRef>
          </c:xVal>
          <c:yVal>
            <c:numRef>
              <c:f>'Kt data'!$Y$20:$Y$24</c:f>
              <c:numCache>
                <c:formatCode>General</c:formatCode>
                <c:ptCount val="5"/>
                <c:pt idx="0">
                  <c:v>4.4537495408147896</c:v>
                </c:pt>
                <c:pt idx="1">
                  <c:v>4.9181897589621135</c:v>
                </c:pt>
                <c:pt idx="2">
                  <c:v>4.4816135196987759</c:v>
                </c:pt>
                <c:pt idx="3">
                  <c:v>4.3645979330580991</c:v>
                </c:pt>
                <c:pt idx="4">
                  <c:v>5.9581440566404691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3363-4114-8701-487D8E7EA03D}"/>
            </c:ext>
          </c:extLst>
        </c:ser>
        <c:ser>
          <c:idx val="2"/>
          <c:order val="3"/>
          <c:tx>
            <c:v>Average value</c:v>
          </c:tx>
          <c:spPr>
            <a:ln w="12700">
              <a:solidFill>
                <a:schemeClr val="tx1"/>
              </a:solidFill>
              <a:prstDash val="lgDash"/>
            </a:ln>
          </c:spPr>
          <c:marker>
            <c:symbol val="none"/>
          </c:marker>
          <c:xVal>
            <c:numRef>
              <c:f>'Kt data'!$R$12:$R$16</c:f>
              <c:numCache>
                <c:formatCode>General</c:formatCode>
                <c:ptCount val="5"/>
                <c:pt idx="0">
                  <c:v>1.1628035416727371</c:v>
                </c:pt>
                <c:pt idx="1">
                  <c:v>1.4074605595069243</c:v>
                </c:pt>
                <c:pt idx="2">
                  <c:v>1.7954432494364856</c:v>
                </c:pt>
                <c:pt idx="3">
                  <c:v>2.4812340779737405</c:v>
                </c:pt>
                <c:pt idx="4">
                  <c:v>3.8267162741703804</c:v>
                </c:pt>
              </c:numCache>
            </c:numRef>
          </c:xVal>
          <c:yVal>
            <c:numRef>
              <c:f>'Kt data'!$Z$12:$Z$16</c:f>
              <c:numCache>
                <c:formatCode>General</c:formatCode>
                <c:ptCount val="5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3363-4114-8701-487D8E7EA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754560"/>
        <c:axId val="142756864"/>
        <c:extLst/>
      </c:scatterChart>
      <c:valAx>
        <c:axId val="142754560"/>
        <c:scaling>
          <c:orientation val="minMax"/>
          <c:min val="1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AU" sz="1000" b="0" i="1">
                    <a:latin typeface="Times New Roman" pitchFamily="18" charset="0"/>
                    <a:cs typeface="Times New Roman" pitchFamily="18" charset="0"/>
                  </a:rPr>
                  <a:t>kh</a:t>
                </a:r>
                <a:endParaRPr lang="en-AU" sz="1000" b="0" baseline="-2500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6864"/>
        <c:crosses val="autoZero"/>
        <c:crossBetween val="midCat"/>
        <c:majorUnit val="0.5"/>
      </c:valAx>
      <c:valAx>
        <c:axId val="1427568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AU" b="0" i="1" baseline="0">
                    <a:latin typeface="Times New Roman" pitchFamily="18" charset="0"/>
                    <a:cs typeface="Times New Roman" pitchFamily="18" charset="0"/>
                  </a:rPr>
                  <a:t>K</a:t>
                </a:r>
                <a:r>
                  <a:rPr lang="en-AU" b="0" i="1" baseline="-25000">
                    <a:latin typeface="Times New Roman" pitchFamily="18" charset="0"/>
                    <a:cs typeface="Times New Roman" pitchFamily="18" charset="0"/>
                  </a:rPr>
                  <a:t>t</a:t>
                </a:r>
                <a:r>
                  <a:rPr lang="en-AU" b="0" i="1" baseline="30000">
                    <a:latin typeface="Times New Roman" pitchFamily="18" charset="0"/>
                    <a:cs typeface="Times New Roman" pitchFamily="18" charset="0"/>
                  </a:rPr>
                  <a:t>*</a:t>
                </a:r>
                <a:endParaRPr lang="en-AU" b="0" i="0" baseline="3000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45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9272872002265166"/>
          <c:y val="0.50436692486825641"/>
          <c:w val="0.27691424202531301"/>
          <c:h val="0.29275727176668942"/>
        </c:manualLayout>
      </c:layout>
      <c:overlay val="0"/>
      <c:spPr>
        <a:noFill/>
        <a:ln w="12700">
          <a:noFill/>
        </a:ln>
      </c:spPr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0381959803264"/>
          <c:y val="4.0627873687737057E-2"/>
          <c:w val="0.79559628673788907"/>
          <c:h val="0.81237949051424962"/>
        </c:manualLayout>
      </c:layout>
      <c:scatterChart>
        <c:scatterStyle val="lineMarker"/>
        <c:varyColors val="0"/>
        <c:ser>
          <c:idx val="0"/>
          <c:order val="0"/>
          <c:tx>
            <c:v>Exp, Li et al. (2022)</c:v>
          </c:tx>
          <c:spPr>
            <a:ln>
              <a:noFill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Li!$Z$7:$Z$14</c:f>
              <c:numCache>
                <c:formatCode>General</c:formatCode>
                <c:ptCount val="5"/>
                <c:pt idx="0">
                  <c:v>0.986927</c:v>
                </c:pt>
                <c:pt idx="1">
                  <c:v>1.1677839999999999</c:v>
                </c:pt>
                <c:pt idx="2">
                  <c:v>1.7971250000000001</c:v>
                </c:pt>
                <c:pt idx="3">
                  <c:v>3.8263250000000002</c:v>
                </c:pt>
              </c:numCache>
              <c:extLst xmlns:c15="http://schemas.microsoft.com/office/drawing/2012/chart"/>
            </c:numRef>
          </c:xVal>
          <c:yVal>
            <c:numRef>
              <c:f>Li!$AA$7:$AA$14</c:f>
              <c:numCache>
                <c:formatCode>General</c:formatCode>
                <c:ptCount val="5"/>
                <c:pt idx="0">
                  <c:v>7.6182E-2</c:v>
                </c:pt>
                <c:pt idx="1">
                  <c:v>0.186005</c:v>
                </c:pt>
                <c:pt idx="2">
                  <c:v>0.44684099999999999</c:v>
                </c:pt>
                <c:pt idx="3">
                  <c:v>0.10634299999999999</c:v>
                </c:pt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6384-4D7E-9E48-F154C61AA4C2}"/>
            </c:ext>
          </c:extLst>
        </c:ser>
        <c:ser>
          <c:idx val="1"/>
          <c:order val="1"/>
          <c:tx>
            <c:v>Present, Kt*=4.93</c:v>
          </c:tx>
          <c:spPr>
            <a:ln w="12700">
              <a:solidFill>
                <a:srgbClr val="FF0000"/>
              </a:solidFill>
            </a:ln>
          </c:spPr>
          <c:marker>
            <c:symbol val="square"/>
            <c:size val="6"/>
            <c:spPr>
              <a:noFill/>
              <a:ln>
                <a:solidFill>
                  <a:srgbClr val="FF0000"/>
                </a:solidFill>
              </a:ln>
            </c:spPr>
          </c:marker>
          <c:xVal>
            <c:numRef>
              <c:f>Li!$F$7:$F$13</c:f>
              <c:numCache>
                <c:formatCode>General</c:formatCode>
                <c:ptCount val="4"/>
                <c:pt idx="0">
                  <c:v>1.41</c:v>
                </c:pt>
                <c:pt idx="1">
                  <c:v>1.8</c:v>
                </c:pt>
                <c:pt idx="2">
                  <c:v>2.48</c:v>
                </c:pt>
                <c:pt idx="3">
                  <c:v>3.83</c:v>
                </c:pt>
              </c:numCache>
            </c:numRef>
          </c:xVal>
          <c:yVal>
            <c:numRef>
              <c:f>Li!$S$7:$S$13</c:f>
              <c:numCache>
                <c:formatCode>0.00E+00</c:formatCode>
                <c:ptCount val="4"/>
                <c:pt idx="0">
                  <c:v>0.21743517215762712</c:v>
                </c:pt>
                <c:pt idx="1">
                  <c:v>0.22938567047163141</c:v>
                </c:pt>
                <c:pt idx="2">
                  <c:v>0.17771807816584648</c:v>
                </c:pt>
                <c:pt idx="3">
                  <c:v>8.286433023240046E-2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384-4D7E-9E48-F154C61AA4C2}"/>
            </c:ext>
          </c:extLst>
        </c:ser>
        <c:ser>
          <c:idx val="2"/>
          <c:order val="2"/>
          <c:tx>
            <c:v>Present, Kt*=3.61</c:v>
          </c:tx>
          <c:spPr>
            <a:ln w="12700">
              <a:solidFill>
                <a:srgbClr val="00B050"/>
              </a:solidFill>
            </a:ln>
          </c:spPr>
          <c:marker>
            <c:symbol val="triangle"/>
            <c:size val="6"/>
            <c:spPr>
              <a:noFill/>
              <a:ln>
                <a:solidFill>
                  <a:srgbClr val="00B050"/>
                </a:solidFill>
              </a:ln>
            </c:spPr>
          </c:marker>
          <c:xVal>
            <c:numRef>
              <c:f>Li!$F$15:$F$20</c:f>
              <c:numCache>
                <c:formatCode>General</c:formatCode>
                <c:ptCount val="6"/>
              </c:numCache>
              <c:extLst xmlns:c15="http://schemas.microsoft.com/office/drawing/2012/chart"/>
            </c:numRef>
          </c:xVal>
          <c:yVal>
            <c:numRef>
              <c:f>Li!$S$15:$S$20</c:f>
              <c:numCache>
                <c:formatCode>0.00E+00</c:formatCode>
                <c:ptCount val="6"/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6384-4D7E-9E48-F154C61AA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754560"/>
        <c:axId val="142756864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Li!$D$21</c15:sqref>
                        </c15:formulaRef>
                      </c:ext>
                    </c:extLst>
                    <c:strCache>
                      <c:ptCount val="1"/>
                      <c:pt idx="0">
                        <c:v>0.18015</c:v>
                      </c:pt>
                    </c:strCache>
                  </c:strRef>
                </c:tx>
                <c:xVal>
                  <c:numRef>
                    <c:extLst>
                      <c:ext uri="{02D57815-91ED-43cb-92C2-25804820EDAC}">
                        <c15:formulaRef>
                          <c15:sqref>Li!$F$22:$F$27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Li!$S$22:$S$27</c15:sqref>
                        </c15:formulaRef>
                      </c:ext>
                    </c:extLst>
                    <c:numCache>
                      <c:formatCode>0.00E+00</c:formatCode>
                      <c:ptCount val="6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6384-4D7E-9E48-F154C61AA4C2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Li!$D$29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Li!$F$30:$F$35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Li!$S$30:$S$35</c15:sqref>
                        </c15:formulaRef>
                      </c:ext>
                    </c:extLst>
                    <c:numCache>
                      <c:formatCode>0.00E+00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384-4D7E-9E48-F154C61AA4C2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Li!$D$37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Li!$F$38:$F$43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Li!$S$38:$S$43</c15:sqref>
                        </c15:formulaRef>
                      </c:ext>
                    </c:extLst>
                    <c:numCache>
                      <c:formatCode>0.00E+00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384-4D7E-9E48-F154C61AA4C2}"/>
                  </c:ext>
                </c:extLst>
              </c15:ser>
            </c15:filteredScatterSeries>
          </c:ext>
        </c:extLst>
      </c:scatterChart>
      <c:valAx>
        <c:axId val="142754560"/>
        <c:scaling>
          <c:orientation val="minMax"/>
          <c:max val="4"/>
          <c:min val="1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AU" sz="1000" b="0" i="1">
                    <a:latin typeface="Times New Roman" pitchFamily="18" charset="0"/>
                    <a:cs typeface="Times New Roman" pitchFamily="18" charset="0"/>
                  </a:rPr>
                  <a:t>kh</a:t>
                </a:r>
                <a:endParaRPr lang="en-AU" sz="1000" b="0" baseline="-2500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6864"/>
        <c:crosses val="autoZero"/>
        <c:crossBetween val="midCat"/>
        <c:majorUnit val="0.5"/>
      </c:valAx>
      <c:valAx>
        <c:axId val="142756864"/>
        <c:scaling>
          <c:orientation val="minMax"/>
          <c:max val="0.70000000000000007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l-GR" b="0" i="0" baseline="0">
                    <a:latin typeface="Times New Roman" pitchFamily="18" charset="0"/>
                    <a:cs typeface="Times New Roman" pitchFamily="18" charset="0"/>
                  </a:rPr>
                  <a:t>ζ</a:t>
                </a:r>
                <a:endParaRPr lang="en-AU" b="0" i="0" baseline="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45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3089468642620492"/>
          <c:y val="0.61382258995297345"/>
          <c:w val="0.60260574272565637"/>
          <c:h val="0.1681459035609264"/>
        </c:manualLayout>
      </c:layout>
      <c:overlay val="0"/>
      <c:spPr>
        <a:noFill/>
        <a:ln w="12700">
          <a:noFill/>
        </a:ln>
      </c:spPr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138752317402591"/>
          <c:y val="4.0627873687737057E-2"/>
          <c:w val="0.80024694549586262"/>
          <c:h val="0.81237949051424962"/>
        </c:manualLayout>
      </c:layout>
      <c:scatterChart>
        <c:scatterStyle val="lineMarker"/>
        <c:varyColors val="0"/>
        <c:ser>
          <c:idx val="0"/>
          <c:order val="0"/>
          <c:tx>
            <c:v>Exp, Li et al. (2022)</c:v>
          </c:tx>
          <c:spPr>
            <a:ln>
              <a:noFill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Li!$AB$7:$AB$14</c:f>
              <c:numCache>
                <c:formatCode>General</c:formatCode>
                <c:ptCount val="5"/>
                <c:pt idx="0">
                  <c:v>0.99363199999999996</c:v>
                </c:pt>
                <c:pt idx="1">
                  <c:v>1.1599630000000001</c:v>
                </c:pt>
                <c:pt idx="2">
                  <c:v>1.807321</c:v>
                </c:pt>
                <c:pt idx="3">
                  <c:v>3.8328120000000001</c:v>
                </c:pt>
              </c:numCache>
              <c:extLst xmlns:c15="http://schemas.microsoft.com/office/drawing/2012/chart"/>
            </c:numRef>
          </c:xVal>
          <c:yVal>
            <c:numRef>
              <c:f>Li!$AC$7:$AC$14</c:f>
              <c:numCache>
                <c:formatCode>General</c:formatCode>
                <c:ptCount val="5"/>
                <c:pt idx="0">
                  <c:v>0.236315</c:v>
                </c:pt>
                <c:pt idx="1">
                  <c:v>0.380882</c:v>
                </c:pt>
                <c:pt idx="2">
                  <c:v>0.475464</c:v>
                </c:pt>
                <c:pt idx="3">
                  <c:v>0.151063</c:v>
                </c:pt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7233-4EC3-87FD-0E8C46E0AE03}"/>
            </c:ext>
          </c:extLst>
        </c:ser>
        <c:ser>
          <c:idx val="1"/>
          <c:order val="1"/>
          <c:tx>
            <c:v>Present, Kt*=4.93</c:v>
          </c:tx>
          <c:spPr>
            <a:ln w="12700">
              <a:solidFill>
                <a:srgbClr val="FF0000"/>
              </a:solidFill>
            </a:ln>
          </c:spPr>
          <c:marker>
            <c:symbol val="square"/>
            <c:size val="6"/>
            <c:spPr>
              <a:noFill/>
              <a:ln>
                <a:solidFill>
                  <a:srgbClr val="FF0000"/>
                </a:solidFill>
              </a:ln>
            </c:spPr>
          </c:marker>
          <c:xVal>
            <c:numRef>
              <c:f>Li!$F$7:$F$15</c:f>
              <c:numCache>
                <c:formatCode>General</c:formatCode>
                <c:ptCount val="6"/>
                <c:pt idx="0">
                  <c:v>1.41</c:v>
                </c:pt>
                <c:pt idx="1">
                  <c:v>1.8</c:v>
                </c:pt>
                <c:pt idx="2">
                  <c:v>2.48</c:v>
                </c:pt>
                <c:pt idx="3">
                  <c:v>3.83</c:v>
                </c:pt>
              </c:numCache>
            </c:numRef>
          </c:xVal>
          <c:yVal>
            <c:numRef>
              <c:f>Li!$U$7:$U$14</c:f>
              <c:numCache>
                <c:formatCode>General</c:formatCode>
                <c:ptCount val="5"/>
                <c:pt idx="0">
                  <c:v>0.30362772680937816</c:v>
                </c:pt>
                <c:pt idx="1">
                  <c:v>0.43758613659531082</c:v>
                </c:pt>
                <c:pt idx="2">
                  <c:v>0.40008399592252802</c:v>
                </c:pt>
                <c:pt idx="3">
                  <c:v>4.125545361875637E-2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233-4EC3-87FD-0E8C46E0AE03}"/>
            </c:ext>
          </c:extLst>
        </c:ser>
        <c:ser>
          <c:idx val="2"/>
          <c:order val="2"/>
          <c:tx>
            <c:v>Present, Kt*=3.61</c:v>
          </c:tx>
          <c:spPr>
            <a:ln w="12700">
              <a:solidFill>
                <a:srgbClr val="00B050"/>
              </a:solidFill>
            </a:ln>
          </c:spPr>
          <c:marker>
            <c:symbol val="triangle"/>
            <c:size val="6"/>
            <c:spPr>
              <a:noFill/>
              <a:ln>
                <a:solidFill>
                  <a:srgbClr val="00B050"/>
                </a:solidFill>
              </a:ln>
            </c:spPr>
          </c:marker>
          <c:xVal>
            <c:numRef>
              <c:f>Li!$F$15:$F$20</c:f>
              <c:numCache>
                <c:formatCode>General</c:formatCode>
                <c:ptCount val="6"/>
              </c:numCache>
              <c:extLst xmlns:c15="http://schemas.microsoft.com/office/drawing/2012/chart"/>
            </c:numRef>
          </c:xVal>
          <c:yVal>
            <c:numRef>
              <c:f>Li!$U$15:$U$20</c:f>
              <c:numCache>
                <c:formatCode>General</c:formatCode>
                <c:ptCount val="6"/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7233-4EC3-87FD-0E8C46E0A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754560"/>
        <c:axId val="142756864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Li!$D$21</c15:sqref>
                        </c15:formulaRef>
                      </c:ext>
                    </c:extLst>
                    <c:strCache>
                      <c:ptCount val="1"/>
                      <c:pt idx="0">
                        <c:v>0.18015</c:v>
                      </c:pt>
                    </c:strCache>
                  </c:strRef>
                </c:tx>
                <c:xVal>
                  <c:numRef>
                    <c:extLst>
                      <c:ext uri="{02D57815-91ED-43cb-92C2-25804820EDAC}">
                        <c15:formulaRef>
                          <c15:sqref>Li!$F$22:$F$27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Li!$U$22:$U$27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7233-4EC3-87FD-0E8C46E0AE03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Li!$D$29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Li!$F$30:$F$35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Li!$U$30:$U$35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233-4EC3-87FD-0E8C46E0AE03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Li!$D$37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Li!$F$38:$F$43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Li!$U$38:$U$43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233-4EC3-87FD-0E8C46E0AE03}"/>
                  </c:ext>
                </c:extLst>
              </c15:ser>
            </c15:filteredScatterSeries>
          </c:ext>
        </c:extLst>
      </c:scatterChart>
      <c:valAx>
        <c:axId val="142754560"/>
        <c:scaling>
          <c:orientation val="minMax"/>
          <c:max val="4"/>
          <c:min val="1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AU" sz="1000" b="0" i="1">
                    <a:latin typeface="Times New Roman" pitchFamily="18" charset="0"/>
                    <a:cs typeface="Times New Roman" pitchFamily="18" charset="0"/>
                  </a:rPr>
                  <a:t>kh</a:t>
                </a:r>
                <a:endParaRPr lang="en-AU" sz="1000" b="0" baseline="-2500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6864"/>
        <c:crosses val="autoZero"/>
        <c:crossBetween val="midCat"/>
        <c:majorUnit val="0.5"/>
      </c:valAx>
      <c:valAx>
        <c:axId val="142756864"/>
        <c:scaling>
          <c:orientation val="minMax"/>
          <c:max val="0.70000000000000007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AU" b="0" i="1" baseline="0">
                    <a:latin typeface="Times New Roman" pitchFamily="18" charset="0"/>
                    <a:cs typeface="Times New Roman" pitchFamily="18" charset="0"/>
                  </a:rPr>
                  <a:t>A</a:t>
                </a:r>
                <a:r>
                  <a:rPr lang="en-AU" sz="1000" b="0" i="0" u="none" strike="noStrike" baseline="-25000">
                    <a:effectLst/>
                  </a:rPr>
                  <a:t>p</a:t>
                </a:r>
                <a:r>
                  <a:rPr lang="en-AU" b="0" i="1" baseline="30000">
                    <a:latin typeface="Times New Roman" pitchFamily="18" charset="0"/>
                    <a:cs typeface="Times New Roman" pitchFamily="18" charset="0"/>
                  </a:rPr>
                  <a:t>*</a:t>
                </a:r>
                <a:endParaRPr lang="en-AU" b="0" i="0" baseline="-2500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45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8736952881525121"/>
          <c:y val="0.62467721468617687"/>
          <c:w val="0.53710498881897872"/>
          <c:h val="0.18298293022078377"/>
        </c:manualLayout>
      </c:layout>
      <c:overlay val="0"/>
      <c:spPr>
        <a:noFill/>
        <a:ln w="12700">
          <a:noFill/>
        </a:ln>
      </c:spPr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73746451807563"/>
          <c:y val="4.0627873687737057E-2"/>
          <c:w val="0.80489701820014004"/>
          <c:h val="0.81237949051424962"/>
        </c:manualLayout>
      </c:layout>
      <c:scatterChart>
        <c:scatterStyle val="lineMarker"/>
        <c:varyColors val="0"/>
        <c:ser>
          <c:idx val="0"/>
          <c:order val="0"/>
          <c:tx>
            <c:v>Exp, Li et al. (2022)</c:v>
          </c:tx>
          <c:spPr>
            <a:ln>
              <a:noFill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prstClr val="black"/>
                </a:solidFill>
              </a:ln>
            </c:spPr>
          </c:marker>
          <c:xVal>
            <c:numRef>
              <c:f>Li!$AD$7:$AD$14</c:f>
              <c:numCache>
                <c:formatCode>General</c:formatCode>
                <c:ptCount val="5"/>
                <c:pt idx="0">
                  <c:v>0.99483900000000003</c:v>
                </c:pt>
                <c:pt idx="1">
                  <c:v>1.174075</c:v>
                </c:pt>
                <c:pt idx="2">
                  <c:v>1.7927249999999999</c:v>
                </c:pt>
                <c:pt idx="3">
                  <c:v>3.8317220000000001</c:v>
                </c:pt>
              </c:numCache>
              <c:extLst xmlns:c15="http://schemas.microsoft.com/office/drawing/2012/chart"/>
            </c:numRef>
          </c:xVal>
          <c:yVal>
            <c:numRef>
              <c:f>Li!$AE$7:$AE$14</c:f>
              <c:numCache>
                <c:formatCode>General</c:formatCode>
                <c:ptCount val="5"/>
                <c:pt idx="0">
                  <c:v>1.3717440000000001</c:v>
                </c:pt>
                <c:pt idx="1">
                  <c:v>1.683953</c:v>
                </c:pt>
                <c:pt idx="2">
                  <c:v>1.427422</c:v>
                </c:pt>
                <c:pt idx="3">
                  <c:v>0.466001</c:v>
                </c:pt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6B7-41FB-B761-ACB0D5DF1145}"/>
            </c:ext>
          </c:extLst>
        </c:ser>
        <c:ser>
          <c:idx val="1"/>
          <c:order val="1"/>
          <c:tx>
            <c:v>Present, Kt*=4.93</c:v>
          </c:tx>
          <c:spPr>
            <a:ln w="12700">
              <a:solidFill>
                <a:srgbClr val="FF0000"/>
              </a:solidFill>
            </a:ln>
          </c:spPr>
          <c:marker>
            <c:symbol val="square"/>
            <c:size val="6"/>
            <c:spPr>
              <a:noFill/>
              <a:ln>
                <a:solidFill>
                  <a:srgbClr val="FF0000"/>
                </a:solidFill>
              </a:ln>
            </c:spPr>
          </c:marker>
          <c:xVal>
            <c:numRef>
              <c:f>Li!$F$7:$F$13</c:f>
              <c:numCache>
                <c:formatCode>General</c:formatCode>
                <c:ptCount val="4"/>
                <c:pt idx="0">
                  <c:v>1.41</c:v>
                </c:pt>
                <c:pt idx="1">
                  <c:v>1.8</c:v>
                </c:pt>
                <c:pt idx="2">
                  <c:v>2.48</c:v>
                </c:pt>
                <c:pt idx="3">
                  <c:v>3.83</c:v>
                </c:pt>
              </c:numCache>
            </c:numRef>
          </c:xVal>
          <c:yVal>
            <c:numRef>
              <c:f>Li!$Y$7:$Y$13</c:f>
              <c:numCache>
                <c:formatCode>0.00E+00</c:formatCode>
                <c:ptCount val="4"/>
                <c:pt idx="0">
                  <c:v>1.3830959999999999</c:v>
                </c:pt>
                <c:pt idx="1">
                  <c:v>1.4139280000000001</c:v>
                </c:pt>
                <c:pt idx="2">
                  <c:v>1.1236919999999999</c:v>
                </c:pt>
                <c:pt idx="3">
                  <c:v>0.43573199999999995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B7-41FB-B761-ACB0D5DF1145}"/>
            </c:ext>
          </c:extLst>
        </c:ser>
        <c:ser>
          <c:idx val="2"/>
          <c:order val="2"/>
          <c:tx>
            <c:v>Present, Kt*=3.61</c:v>
          </c:tx>
          <c:spPr>
            <a:ln w="12700">
              <a:solidFill>
                <a:srgbClr val="00B050"/>
              </a:solidFill>
            </a:ln>
          </c:spPr>
          <c:marker>
            <c:symbol val="triangle"/>
            <c:size val="6"/>
            <c:spPr>
              <a:noFill/>
              <a:ln>
                <a:solidFill>
                  <a:srgbClr val="00B050"/>
                </a:solidFill>
              </a:ln>
            </c:spPr>
          </c:marker>
          <c:xVal>
            <c:numRef>
              <c:f>Li!$F$15:$F$20</c:f>
              <c:numCache>
                <c:formatCode>General</c:formatCode>
                <c:ptCount val="6"/>
              </c:numCache>
              <c:extLst xmlns:c15="http://schemas.microsoft.com/office/drawing/2012/chart"/>
            </c:numRef>
          </c:xVal>
          <c:yVal>
            <c:numRef>
              <c:f>Li!$Y$15:$Y$20</c:f>
              <c:numCache>
                <c:formatCode>0.00E+00</c:formatCode>
                <c:ptCount val="6"/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6B7-41FB-B761-ACB0D5DF1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754560"/>
        <c:axId val="142756864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Li!$D$21</c15:sqref>
                        </c15:formulaRef>
                      </c:ext>
                    </c:extLst>
                    <c:strCache>
                      <c:ptCount val="1"/>
                      <c:pt idx="0">
                        <c:v>0.18015</c:v>
                      </c:pt>
                    </c:strCache>
                  </c:strRef>
                </c:tx>
                <c:xVal>
                  <c:numRef>
                    <c:extLst>
                      <c:ext uri="{02D57815-91ED-43cb-92C2-25804820EDAC}">
                        <c15:formulaRef>
                          <c15:sqref>Li!$F$22:$F$27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Li!$Y$22:$Y$27</c15:sqref>
                        </c15:formulaRef>
                      </c:ext>
                    </c:extLst>
                    <c:numCache>
                      <c:formatCode>0.00E+00</c:formatCode>
                      <c:ptCount val="6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96B7-41FB-B761-ACB0D5DF1145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Li!$D$29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Li!$F$30:$F$35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Li!$Y$30:$Y$35</c15:sqref>
                        </c15:formulaRef>
                      </c:ext>
                    </c:extLst>
                    <c:numCache>
                      <c:formatCode>0.00E+00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6B7-41FB-B761-ACB0D5DF1145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Li!$D$37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Li!$F$38:$F$43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Li!$Y$38:$Y$43</c15:sqref>
                        </c15:formulaRef>
                      </c:ext>
                    </c:extLst>
                    <c:numCache>
                      <c:formatCode>0.00E+00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6B7-41FB-B761-ACB0D5DF1145}"/>
                  </c:ext>
                </c:extLst>
              </c15:ser>
            </c15:filteredScatterSeries>
          </c:ext>
        </c:extLst>
      </c:scatterChart>
      <c:valAx>
        <c:axId val="142754560"/>
        <c:scaling>
          <c:orientation val="minMax"/>
          <c:min val="1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AU" sz="1000" b="0" i="1">
                    <a:latin typeface="Times New Roman" pitchFamily="18" charset="0"/>
                    <a:cs typeface="Times New Roman" pitchFamily="18" charset="0"/>
                  </a:rPr>
                  <a:t>kh</a:t>
                </a:r>
                <a:endParaRPr lang="en-AU" sz="1000" b="0" baseline="-2500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6864"/>
        <c:crosses val="autoZero"/>
        <c:crossBetween val="midCat"/>
        <c:majorUnit val="0.5"/>
      </c:valAx>
      <c:valAx>
        <c:axId val="1427568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AU" b="0" i="1" baseline="0">
                    <a:latin typeface="Times New Roman" pitchFamily="18" charset="0"/>
                    <a:cs typeface="Times New Roman" pitchFamily="18" charset="0"/>
                  </a:rPr>
                  <a:t>A</a:t>
                </a:r>
                <a:r>
                  <a:rPr lang="el-GR" b="0" i="1" baseline="-25000">
                    <a:latin typeface="Times New Roman" pitchFamily="18" charset="0"/>
                    <a:cs typeface="Times New Roman" pitchFamily="18" charset="0"/>
                  </a:rPr>
                  <a:t>η</a:t>
                </a:r>
                <a:r>
                  <a:rPr lang="en-AU" b="0" i="0" baseline="30000">
                    <a:latin typeface="Times New Roman" pitchFamily="18" charset="0"/>
                    <a:cs typeface="Times New Roman" pitchFamily="18" charset="0"/>
                  </a:rPr>
                  <a:t>*</a:t>
                </a:r>
                <a:endParaRPr lang="en-AU" b="0" i="0" baseline="-2500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4560"/>
        <c:crosses val="autoZero"/>
        <c:crossBetween val="midCat"/>
      </c:valAx>
      <c:spPr>
        <a:noFill/>
      </c:spPr>
    </c:plotArea>
    <c:legend>
      <c:legendPos val="r"/>
      <c:layout>
        <c:manualLayout>
          <c:xMode val="edge"/>
          <c:yMode val="edge"/>
          <c:x val="0.23302250337609223"/>
          <c:y val="0.61610453265165666"/>
          <c:w val="0.56342622835565992"/>
          <c:h val="0.1577879792889505"/>
        </c:manualLayout>
      </c:layout>
      <c:overlay val="0"/>
      <c:spPr>
        <a:noFill/>
        <a:ln w="12700">
          <a:noFill/>
        </a:ln>
      </c:spPr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14152978773747"/>
          <c:y val="4.0627873687737057E-2"/>
          <c:w val="0.84210008606315789"/>
          <c:h val="0.81237949051424962"/>
        </c:manualLayout>
      </c:layout>
      <c:scatterChart>
        <c:scatterStyle val="lineMarker"/>
        <c:varyColors val="0"/>
        <c:ser>
          <c:idx val="0"/>
          <c:order val="0"/>
          <c:tx>
            <c:strRef>
              <c:f>Li!$Z$4</c:f>
              <c:strCache>
                <c:ptCount val="1"/>
                <c:pt idx="0">
                  <c:v>Li, H=0.05</c:v>
                </c:pt>
              </c:strCache>
              <c:extLst xmlns:c15="http://schemas.microsoft.com/office/drawing/2012/chart"/>
            </c:strRef>
          </c:tx>
          <c:xVal>
            <c:numRef>
              <c:f>Li!$Z$7:$Z$14</c:f>
              <c:numCache>
                <c:formatCode>General</c:formatCode>
                <c:ptCount val="5"/>
                <c:pt idx="0">
                  <c:v>0.986927</c:v>
                </c:pt>
                <c:pt idx="1">
                  <c:v>1.1677839999999999</c:v>
                </c:pt>
                <c:pt idx="2">
                  <c:v>1.7971250000000001</c:v>
                </c:pt>
                <c:pt idx="3">
                  <c:v>3.8263250000000002</c:v>
                </c:pt>
              </c:numCache>
              <c:extLst xmlns:c15="http://schemas.microsoft.com/office/drawing/2012/chart"/>
            </c:numRef>
          </c:xVal>
          <c:yVal>
            <c:numRef>
              <c:f>Li!$AA$7:$AA$14</c:f>
              <c:numCache>
                <c:formatCode>General</c:formatCode>
                <c:ptCount val="5"/>
                <c:pt idx="0">
                  <c:v>7.6182E-2</c:v>
                </c:pt>
                <c:pt idx="1">
                  <c:v>0.186005</c:v>
                </c:pt>
                <c:pt idx="2">
                  <c:v>0.44684099999999999</c:v>
                </c:pt>
                <c:pt idx="3">
                  <c:v>0.10634299999999999</c:v>
                </c:pt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70BB-470C-B5EC-1E845DC6008D}"/>
            </c:ext>
          </c:extLst>
        </c:ser>
        <c:ser>
          <c:idx val="1"/>
          <c:order val="1"/>
          <c:xVal>
            <c:numRef>
              <c:f>Li!$F$7:$F$13</c:f>
              <c:numCache>
                <c:formatCode>General</c:formatCode>
                <c:ptCount val="4"/>
                <c:pt idx="0">
                  <c:v>1.41</c:v>
                </c:pt>
                <c:pt idx="1">
                  <c:v>1.8</c:v>
                </c:pt>
                <c:pt idx="2">
                  <c:v>2.48</c:v>
                </c:pt>
                <c:pt idx="3">
                  <c:v>3.83</c:v>
                </c:pt>
              </c:numCache>
            </c:numRef>
          </c:xVal>
          <c:yVal>
            <c:numRef>
              <c:f>Li!$S$7:$S$13</c:f>
              <c:numCache>
                <c:formatCode>0.00E+00</c:formatCode>
                <c:ptCount val="4"/>
                <c:pt idx="0">
                  <c:v>0.21743517215762712</c:v>
                </c:pt>
                <c:pt idx="1">
                  <c:v>0.22938567047163141</c:v>
                </c:pt>
                <c:pt idx="2">
                  <c:v>0.17771807816584648</c:v>
                </c:pt>
                <c:pt idx="3">
                  <c:v>8.286433023240046E-2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0BB-470C-B5EC-1E845DC6008D}"/>
            </c:ext>
          </c:extLst>
        </c:ser>
        <c:ser>
          <c:idx val="2"/>
          <c:order val="2"/>
          <c:tx>
            <c:v>Kt2</c:v>
          </c:tx>
          <c:xVal>
            <c:numRef>
              <c:f>Li!$F$15:$F$20</c:f>
              <c:numCache>
                <c:formatCode>General</c:formatCode>
                <c:ptCount val="6"/>
              </c:numCache>
              <c:extLst xmlns:c15="http://schemas.microsoft.com/office/drawing/2012/chart"/>
            </c:numRef>
          </c:xVal>
          <c:yVal>
            <c:numRef>
              <c:f>Li!$S$15:$S$20</c:f>
              <c:numCache>
                <c:formatCode>0.00E+00</c:formatCode>
                <c:ptCount val="6"/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70BB-470C-B5EC-1E845DC60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754560"/>
        <c:axId val="142756864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Li!$D$21</c15:sqref>
                        </c15:formulaRef>
                      </c:ext>
                    </c:extLst>
                    <c:strCache>
                      <c:ptCount val="1"/>
                      <c:pt idx="0">
                        <c:v>0.18015</c:v>
                      </c:pt>
                    </c:strCache>
                  </c:strRef>
                </c:tx>
                <c:xVal>
                  <c:numRef>
                    <c:extLst>
                      <c:ext uri="{02D57815-91ED-43cb-92C2-25804820EDAC}">
                        <c15:formulaRef>
                          <c15:sqref>Li!$F$22:$F$27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Li!$S$22:$S$27</c15:sqref>
                        </c15:formulaRef>
                      </c:ext>
                    </c:extLst>
                    <c:numCache>
                      <c:formatCode>0.00E+00</c:formatCode>
                      <c:ptCount val="6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1-70BB-470C-B5EC-1E845DC6008D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Li!$D$29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Li!$F$30:$F$35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Li!$S$30:$S$35</c15:sqref>
                        </c15:formulaRef>
                      </c:ext>
                    </c:extLst>
                    <c:numCache>
                      <c:formatCode>0.00E+00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0BB-470C-B5EC-1E845DC6008D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Li!$D$37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Li!$F$38:$F$43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Li!$S$38:$S$43</c15:sqref>
                        </c15:formulaRef>
                      </c:ext>
                    </c:extLst>
                    <c:numCache>
                      <c:formatCode>0.00E+00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0BB-470C-B5EC-1E845DC6008D}"/>
                  </c:ext>
                </c:extLst>
              </c15:ser>
            </c15:filteredScatterSeries>
          </c:ext>
        </c:extLst>
      </c:scatterChart>
      <c:valAx>
        <c:axId val="14275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AU" sz="1000" b="0" i="1">
                    <a:latin typeface="Times New Roman" pitchFamily="18" charset="0"/>
                    <a:cs typeface="Times New Roman" pitchFamily="18" charset="0"/>
                  </a:rPr>
                  <a:t>kh</a:t>
                </a:r>
                <a:endParaRPr lang="en-AU" sz="1000" b="0" baseline="-2500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6864"/>
        <c:crosses val="autoZero"/>
        <c:crossBetween val="midCat"/>
        <c:majorUnit val="0.2"/>
      </c:valAx>
      <c:valAx>
        <c:axId val="142756864"/>
        <c:scaling>
          <c:orientation val="minMax"/>
          <c:max val="0.70000000000000007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l-GR" b="0" i="0" baseline="0">
                    <a:latin typeface="Times New Roman" pitchFamily="18" charset="0"/>
                    <a:cs typeface="Times New Roman" pitchFamily="18" charset="0"/>
                  </a:rPr>
                  <a:t>ζ</a:t>
                </a:r>
                <a:endParaRPr lang="en-AU" b="0" i="0" baseline="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 w="12700">
            <a:solidFill>
              <a:prstClr val="black"/>
            </a:solidFill>
          </a:ln>
        </c:spPr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27545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5182901024648963"/>
          <c:y val="0.10970376144927613"/>
          <c:w val="0.15130415043591777"/>
          <c:h val="0.30337923269852657"/>
        </c:manualLayout>
      </c:layout>
      <c:overlay val="0"/>
      <c:spPr>
        <a:ln w="12700">
          <a:solidFill>
            <a:prstClr val="black"/>
          </a:solidFill>
        </a:ln>
      </c:spPr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image" Target="../media/image1.emf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4.png"/><Relationship Id="rId4" Type="http://schemas.openxmlformats.org/officeDocument/2006/relationships/chart" Target="../charts/chart1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13447</xdr:colOff>
      <xdr:row>21</xdr:row>
      <xdr:rowOff>152177</xdr:rowOff>
    </xdr:from>
    <xdr:to>
      <xdr:col>6</xdr:col>
      <xdr:colOff>402067</xdr:colOff>
      <xdr:row>34</xdr:row>
      <xdr:rowOff>133127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81F7FE7-EF77-4C0B-AC55-49D16E3D5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273423</xdr:colOff>
      <xdr:row>28</xdr:row>
      <xdr:rowOff>158677</xdr:rowOff>
    </xdr:from>
    <xdr:to>
      <xdr:col>22</xdr:col>
      <xdr:colOff>608703</xdr:colOff>
      <xdr:row>37</xdr:row>
      <xdr:rowOff>6053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1F9E5D5-047C-40CB-A0B0-2A0AB676D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503368</xdr:colOff>
      <xdr:row>27</xdr:row>
      <xdr:rowOff>102870</xdr:rowOff>
    </xdr:from>
    <xdr:to>
      <xdr:col>12</xdr:col>
      <xdr:colOff>376517</xdr:colOff>
      <xdr:row>38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E3CCB65-D16B-4DC1-A400-4B3B7529F0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389965</xdr:colOff>
      <xdr:row>25</xdr:row>
      <xdr:rowOff>53788</xdr:rowOff>
    </xdr:from>
    <xdr:to>
      <xdr:col>33</xdr:col>
      <xdr:colOff>85165</xdr:colOff>
      <xdr:row>40</xdr:row>
      <xdr:rowOff>107576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D9B4AD2-0AF6-4AE6-B50F-FB4796341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412376</xdr:colOff>
      <xdr:row>10</xdr:row>
      <xdr:rowOff>134472</xdr:rowOff>
    </xdr:from>
    <xdr:to>
      <xdr:col>26</xdr:col>
      <xdr:colOff>259977</xdr:colOff>
      <xdr:row>21</xdr:row>
      <xdr:rowOff>116542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706CD47-6868-4286-B3E1-AF394936F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</xdr:colOff>
      <xdr:row>35</xdr:row>
      <xdr:rowOff>87896</xdr:rowOff>
    </xdr:from>
    <xdr:to>
      <xdr:col>13</xdr:col>
      <xdr:colOff>495300</xdr:colOff>
      <xdr:row>55</xdr:row>
      <xdr:rowOff>53339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9DCA17E-6E78-7F3B-0E08-7C62BE31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" y="6488696"/>
          <a:ext cx="7147560" cy="3623043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7</xdr:col>
      <xdr:colOff>127811</xdr:colOff>
      <xdr:row>5</xdr:row>
      <xdr:rowOff>164466</xdr:rowOff>
    </xdr:from>
    <xdr:to>
      <xdr:col>20</xdr:col>
      <xdr:colOff>5501</xdr:colOff>
      <xdr:row>21</xdr:row>
      <xdr:rowOff>61269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7E8449FA-CB53-CD3C-7D6C-BC4808D0A6D5}"/>
            </a:ext>
          </a:extLst>
        </xdr:cNvPr>
        <xdr:cNvGrpSpPr/>
      </xdr:nvGrpSpPr>
      <xdr:grpSpPr>
        <a:xfrm>
          <a:off x="4395011" y="1073004"/>
          <a:ext cx="7802490" cy="2804127"/>
          <a:chOff x="4072282" y="1410642"/>
          <a:chExt cx="7802490" cy="2765427"/>
        </a:xfrm>
      </xdr:grpSpPr>
      <xdr:grpSp>
        <xdr:nvGrpSpPr>
          <xdr:cNvPr id="14" name="Group 13">
            <a:extLst>
              <a:ext uri="{FF2B5EF4-FFF2-40B4-BE49-F238E27FC236}">
                <a16:creationId xmlns:a16="http://schemas.microsoft.com/office/drawing/2014/main" id="{AE2DFAEC-8E92-D1C9-A65B-5E398166762F}"/>
              </a:ext>
            </a:extLst>
          </xdr:cNvPr>
          <xdr:cNvGrpSpPr/>
        </xdr:nvGrpSpPr>
        <xdr:grpSpPr>
          <a:xfrm>
            <a:off x="4072282" y="1410642"/>
            <a:ext cx="7802490" cy="2765427"/>
            <a:chOff x="4072282" y="1410642"/>
            <a:chExt cx="7802490" cy="2765427"/>
          </a:xfrm>
        </xdr:grpSpPr>
        <xdr:grpSp>
          <xdr:nvGrpSpPr>
            <xdr:cNvPr id="4" name="Group 3">
              <a:extLst>
                <a:ext uri="{FF2B5EF4-FFF2-40B4-BE49-F238E27FC236}">
                  <a16:creationId xmlns:a16="http://schemas.microsoft.com/office/drawing/2014/main" id="{550D49B1-FA5F-41AC-A3F1-0F10A46FBEBB}"/>
                </a:ext>
              </a:extLst>
            </xdr:cNvPr>
            <xdr:cNvGrpSpPr/>
          </xdr:nvGrpSpPr>
          <xdr:grpSpPr>
            <a:xfrm>
              <a:off x="4072282" y="1675566"/>
              <a:ext cx="7802490" cy="2500503"/>
              <a:chOff x="2212176" y="9148552"/>
              <a:chExt cx="15304771" cy="2656611"/>
            </a:xfrm>
          </xdr:grpSpPr>
          <xdr:graphicFrame macro="">
            <xdr:nvGraphicFramePr>
              <xdr:cNvPr id="7" name="Chart 6">
                <a:extLst>
                  <a:ext uri="{FF2B5EF4-FFF2-40B4-BE49-F238E27FC236}">
                    <a16:creationId xmlns:a16="http://schemas.microsoft.com/office/drawing/2014/main" id="{B5A64598-96A1-FAD1-1C7C-DE5C65141245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7168315" y="9148552"/>
              <a:ext cx="5356859" cy="2656609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  <xdr:graphicFrame macro="">
            <xdr:nvGraphicFramePr>
              <xdr:cNvPr id="8" name="Chart 7">
                <a:extLst>
                  <a:ext uri="{FF2B5EF4-FFF2-40B4-BE49-F238E27FC236}">
                    <a16:creationId xmlns:a16="http://schemas.microsoft.com/office/drawing/2014/main" id="{33746B52-85B4-8BDF-B4B9-2D24D51253D5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2160090" y="9148554"/>
              <a:ext cx="5356857" cy="2656609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"/>
              </a:graphicData>
            </a:graphic>
          </xdr:graphicFrame>
          <xdr:graphicFrame macro="">
            <xdr:nvGraphicFramePr>
              <xdr:cNvPr id="9" name="Chart 8">
                <a:extLst>
                  <a:ext uri="{FF2B5EF4-FFF2-40B4-BE49-F238E27FC236}">
                    <a16:creationId xmlns:a16="http://schemas.microsoft.com/office/drawing/2014/main" id="{3A9315C1-EAB0-88DB-B457-9EEF5AF66F4C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2212176" y="9148553"/>
              <a:ext cx="5356859" cy="2656609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"/>
              </a:graphicData>
            </a:graphic>
          </xdr:graphicFrame>
        </xdr:grp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EC078BBC-9B1D-234D-2D0A-48DF5EB35194}"/>
                </a:ext>
              </a:extLst>
            </xdr:cNvPr>
            <xdr:cNvSpPr txBox="1"/>
          </xdr:nvSpPr>
          <xdr:spPr>
            <a:xfrm>
              <a:off x="4213412" y="1416423"/>
              <a:ext cx="2663165" cy="23980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AU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(a) Wave ampliutde at the centre of the chamber</a:t>
              </a:r>
            </a:p>
          </xdr:txBody>
        </xdr:sp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82922F8D-80DA-4E0D-AF09-0C3E0B91B745}"/>
                </a:ext>
              </a:extLst>
            </xdr:cNvPr>
            <xdr:cNvSpPr txBox="1"/>
          </xdr:nvSpPr>
          <xdr:spPr>
            <a:xfrm>
              <a:off x="6804556" y="1410642"/>
              <a:ext cx="1363578" cy="23980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AU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(b) Capture width ratio</a:t>
              </a:r>
            </a:p>
          </xdr:txBody>
        </xdr:sp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18948483-85D9-4636-9B73-4F2A792C509E}"/>
                </a:ext>
              </a:extLst>
            </xdr:cNvPr>
            <xdr:cNvSpPr txBox="1"/>
          </xdr:nvSpPr>
          <xdr:spPr>
            <a:xfrm>
              <a:off x="9133311" y="1416423"/>
              <a:ext cx="1783565" cy="23980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AU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(c) Air pressure in the chamber</a:t>
              </a:r>
            </a:p>
          </xdr:txBody>
        </xdr:sp>
      </xdr:grp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575A9F6C-C406-92E1-86E8-A3D3BFA367C1}"/>
              </a:ext>
            </a:extLst>
          </xdr:cNvPr>
          <xdr:cNvSpPr txBox="1"/>
        </xdr:nvSpPr>
        <xdr:spPr>
          <a:xfrm>
            <a:off x="7628965" y="1649506"/>
            <a:ext cx="876650" cy="2398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AU" sz="1000" i="0">
                <a:latin typeface="Times New Roman" panose="02020603050405020304" pitchFamily="18" charset="0"/>
                <a:cs typeface="Times New Roman" panose="02020603050405020304" pitchFamily="18" charset="0"/>
              </a:rPr>
              <a:t>peak </a:t>
            </a:r>
            <a:r>
              <a:rPr lang="en-AU" sz="1000" i="1">
                <a:latin typeface="Times New Roman" panose="02020603050405020304" pitchFamily="18" charset="0"/>
                <a:cs typeface="Times New Roman" panose="02020603050405020304" pitchFamily="18" charset="0"/>
              </a:rPr>
              <a:t>kh</a:t>
            </a:r>
            <a:r>
              <a:rPr lang="en-AU" sz="1000">
                <a:latin typeface="Times New Roman" panose="02020603050405020304" pitchFamily="18" charset="0"/>
                <a:cs typeface="Times New Roman" panose="02020603050405020304" pitchFamily="18" charset="0"/>
              </a:rPr>
              <a:t>=2.15</a:t>
            </a:r>
          </a:p>
        </xdr:txBody>
      </xdr:sp>
      <xdr:cxnSp macro="">
        <xdr:nvCxnSpPr>
          <xdr:cNvPr id="17" name="Straight Arrow Connector 16">
            <a:extLst>
              <a:ext uri="{FF2B5EF4-FFF2-40B4-BE49-F238E27FC236}">
                <a16:creationId xmlns:a16="http://schemas.microsoft.com/office/drawing/2014/main" id="{BE828699-B6D4-EEC5-02E4-F7E390888E07}"/>
              </a:ext>
            </a:extLst>
          </xdr:cNvPr>
          <xdr:cNvCxnSpPr>
            <a:stCxn id="15" idx="2"/>
          </xdr:cNvCxnSpPr>
        </xdr:nvCxnSpPr>
        <xdr:spPr>
          <a:xfrm flipH="1">
            <a:off x="7978588" y="1889315"/>
            <a:ext cx="88702" cy="199461"/>
          </a:xfrm>
          <a:prstGeom prst="straightConnector1">
            <a:avLst/>
          </a:prstGeom>
          <a:ln w="127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67</xdr:row>
      <xdr:rowOff>0</xdr:rowOff>
    </xdr:from>
    <xdr:to>
      <xdr:col>31</xdr:col>
      <xdr:colOff>336169</xdr:colOff>
      <xdr:row>81</xdr:row>
      <xdr:rowOff>65809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2B121831-77E8-4507-B3F9-215E489C4991}"/>
            </a:ext>
          </a:extLst>
        </xdr:cNvPr>
        <xdr:cNvGrpSpPr/>
      </xdr:nvGrpSpPr>
      <xdr:grpSpPr>
        <a:xfrm>
          <a:off x="3657600" y="11629292"/>
          <a:ext cx="15898554" cy="2609717"/>
          <a:chOff x="2212176" y="9148553"/>
          <a:chExt cx="15891855" cy="2656609"/>
        </a:xfrm>
      </xdr:grpSpPr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DE8EB33B-CBA2-DD3A-8B35-500FF5DC6ACA}"/>
              </a:ext>
            </a:extLst>
          </xdr:cNvPr>
          <xdr:cNvGraphicFramePr>
            <a:graphicFrameLocks/>
          </xdr:cNvGraphicFramePr>
        </xdr:nvGraphicFramePr>
        <xdr:xfrm>
          <a:off x="7469974" y="9148553"/>
          <a:ext cx="5356859" cy="265660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8" name="Chart 7">
            <a:extLst>
              <a:ext uri="{FF2B5EF4-FFF2-40B4-BE49-F238E27FC236}">
                <a16:creationId xmlns:a16="http://schemas.microsoft.com/office/drawing/2014/main" id="{EF8BF452-6E17-A33F-C236-0C315DC71F8F}"/>
              </a:ext>
            </a:extLst>
          </xdr:cNvPr>
          <xdr:cNvGraphicFramePr>
            <a:graphicFrameLocks/>
          </xdr:cNvGraphicFramePr>
        </xdr:nvGraphicFramePr>
        <xdr:xfrm>
          <a:off x="12747172" y="9148553"/>
          <a:ext cx="5356859" cy="265660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3B29DD07-E5E2-1E0F-063C-FB2E3706906C}"/>
              </a:ext>
            </a:extLst>
          </xdr:cNvPr>
          <xdr:cNvGraphicFramePr>
            <a:graphicFrameLocks/>
          </xdr:cNvGraphicFramePr>
        </xdr:nvGraphicFramePr>
        <xdr:xfrm>
          <a:off x="2212176" y="9148553"/>
          <a:ext cx="5356859" cy="265660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18</xdr:col>
      <xdr:colOff>436895</xdr:colOff>
      <xdr:row>48</xdr:row>
      <xdr:rowOff>27499</xdr:rowOff>
    </xdr:from>
    <xdr:to>
      <xdr:col>30</xdr:col>
      <xdr:colOff>311726</xdr:colOff>
      <xdr:row>63</xdr:row>
      <xdr:rowOff>151532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90C0D358-E6E6-54F6-2F64-42917CB1756F}"/>
            </a:ext>
          </a:extLst>
        </xdr:cNvPr>
        <xdr:cNvGrpSpPr/>
      </xdr:nvGrpSpPr>
      <xdr:grpSpPr>
        <a:xfrm>
          <a:off x="11732080" y="8204345"/>
          <a:ext cx="7190031" cy="2849649"/>
          <a:chOff x="10253421" y="8925339"/>
          <a:chExt cx="7188234" cy="2909640"/>
        </a:xfrm>
      </xdr:grpSpPr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D959ACDB-D13F-6154-EE95-404BB343ECE7}"/>
              </a:ext>
            </a:extLst>
          </xdr:cNvPr>
          <xdr:cNvGrpSpPr/>
        </xdr:nvGrpSpPr>
        <xdr:grpSpPr>
          <a:xfrm>
            <a:off x="10253421" y="9171744"/>
            <a:ext cx="7120363" cy="2663235"/>
            <a:chOff x="2380520" y="9148553"/>
            <a:chExt cx="14304236" cy="2656609"/>
          </a:xfrm>
        </xdr:grpSpPr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FFAD2068-9082-5162-9867-981EDCB48B82}"/>
                </a:ext>
              </a:extLst>
            </xdr:cNvPr>
            <xdr:cNvGraphicFramePr>
              <a:graphicFrameLocks/>
            </xdr:cNvGraphicFramePr>
          </xdr:nvGraphicFramePr>
          <xdr:xfrm>
            <a:off x="2380520" y="9148553"/>
            <a:ext cx="4794614" cy="265660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EE662250-1B5A-4480-8B6E-EAB2E42E3E09}"/>
                </a:ext>
              </a:extLst>
            </xdr:cNvPr>
            <xdr:cNvGraphicFramePr>
              <a:graphicFrameLocks/>
            </xdr:cNvGraphicFramePr>
          </xdr:nvGraphicFramePr>
          <xdr:xfrm>
            <a:off x="7010571" y="9148553"/>
            <a:ext cx="4881278" cy="265660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5"/>
            </a:graphicData>
          </a:graphic>
        </xdr:graphicFrame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3359A46F-ECF0-4D60-BABC-E6B90D18725C}"/>
                </a:ext>
              </a:extLst>
            </xdr:cNvPr>
            <xdr:cNvGraphicFramePr>
              <a:graphicFrameLocks/>
            </xdr:cNvGraphicFramePr>
          </xdr:nvGraphicFramePr>
          <xdr:xfrm>
            <a:off x="11890140" y="9148553"/>
            <a:ext cx="4794616" cy="265660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6"/>
            </a:graphicData>
          </a:graphic>
        </xdr:graphicFrame>
      </xdr:grp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A471BBAC-FD75-C83B-AF1D-0A84B7E48EF5}"/>
              </a:ext>
            </a:extLst>
          </xdr:cNvPr>
          <xdr:cNvSpPr txBox="1"/>
        </xdr:nvSpPr>
        <xdr:spPr>
          <a:xfrm>
            <a:off x="11871327" y="9289774"/>
            <a:ext cx="663258" cy="71343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AU" sz="900" i="1">
                <a:latin typeface="Times New Roman" panose="02020603050405020304" pitchFamily="18" charset="0"/>
                <a:cs typeface="Times New Roman" panose="02020603050405020304" pitchFamily="18" charset="0"/>
              </a:rPr>
              <a:t>W</a:t>
            </a:r>
            <a:r>
              <a:rPr lang="en-AU" sz="900">
                <a:latin typeface="Times New Roman" panose="02020603050405020304" pitchFamily="18" charset="0"/>
                <a:cs typeface="Times New Roman" panose="02020603050405020304" pitchFamily="18" charset="0"/>
              </a:rPr>
              <a:t>/</a:t>
            </a:r>
            <a:r>
              <a:rPr lang="en-AU" sz="900" i="1">
                <a:latin typeface="Times New Roman" panose="02020603050405020304" pitchFamily="18" charset="0"/>
                <a:cs typeface="Times New Roman" panose="02020603050405020304" pitchFamily="18" charset="0"/>
              </a:rPr>
              <a:t>D</a:t>
            </a:r>
            <a:r>
              <a:rPr lang="en-AU" sz="900">
                <a:latin typeface="Times New Roman" panose="02020603050405020304" pitchFamily="18" charset="0"/>
                <a:cs typeface="Times New Roman" panose="02020603050405020304" pitchFamily="18" charset="0"/>
              </a:rPr>
              <a:t>=7.98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AU" sz="900" i="1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W</a:t>
            </a:r>
            <a:r>
              <a:rPr lang="en-AU" sz="9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/</a:t>
            </a:r>
            <a:r>
              <a:rPr lang="en-AU" sz="900" i="1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D</a:t>
            </a:r>
            <a:r>
              <a:rPr lang="en-AU" sz="9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=3</a:t>
            </a:r>
            <a:endParaRPr lang="en-AU" sz="9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AU" sz="900" i="1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W</a:t>
            </a:r>
            <a:r>
              <a:rPr lang="en-AU" sz="9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/</a:t>
            </a:r>
            <a:r>
              <a:rPr lang="en-AU" sz="900" i="1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D</a:t>
            </a:r>
            <a:r>
              <a:rPr lang="en-AU" sz="9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=2</a:t>
            </a:r>
            <a:endParaRPr lang="en-AU" sz="9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AU" sz="900" i="1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W</a:t>
            </a:r>
            <a:r>
              <a:rPr lang="en-AU" sz="9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/</a:t>
            </a:r>
            <a:r>
              <a:rPr lang="en-AU" sz="900" i="1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D</a:t>
            </a:r>
            <a:r>
              <a:rPr lang="en-AU" sz="9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=1.5</a:t>
            </a:r>
            <a:endParaRPr lang="en-AU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1AA69FD7-CACF-4E0A-8FA4-77425F05E891}"/>
              </a:ext>
            </a:extLst>
          </xdr:cNvPr>
          <xdr:cNvSpPr txBox="1"/>
        </xdr:nvSpPr>
        <xdr:spPr>
          <a:xfrm>
            <a:off x="14425423" y="9243392"/>
            <a:ext cx="663258" cy="77528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AU" sz="900" i="1">
                <a:latin typeface="Times New Roman" panose="02020603050405020304" pitchFamily="18" charset="0"/>
                <a:cs typeface="Times New Roman" panose="02020603050405020304" pitchFamily="18" charset="0"/>
              </a:rPr>
              <a:t>W</a:t>
            </a:r>
            <a:r>
              <a:rPr lang="en-AU" sz="900">
                <a:latin typeface="Times New Roman" panose="02020603050405020304" pitchFamily="18" charset="0"/>
                <a:cs typeface="Times New Roman" panose="02020603050405020304" pitchFamily="18" charset="0"/>
              </a:rPr>
              <a:t>/</a:t>
            </a:r>
            <a:r>
              <a:rPr lang="en-AU" sz="900" i="1">
                <a:latin typeface="Times New Roman" panose="02020603050405020304" pitchFamily="18" charset="0"/>
                <a:cs typeface="Times New Roman" panose="02020603050405020304" pitchFamily="18" charset="0"/>
              </a:rPr>
              <a:t>D</a:t>
            </a:r>
            <a:r>
              <a:rPr lang="en-AU" sz="900">
                <a:latin typeface="Times New Roman" panose="02020603050405020304" pitchFamily="18" charset="0"/>
                <a:cs typeface="Times New Roman" panose="02020603050405020304" pitchFamily="18" charset="0"/>
              </a:rPr>
              <a:t>=7.98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AU" sz="900" i="1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W</a:t>
            </a:r>
            <a:r>
              <a:rPr lang="en-AU" sz="9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/</a:t>
            </a:r>
            <a:r>
              <a:rPr lang="en-AU" sz="900" i="1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D</a:t>
            </a:r>
            <a:r>
              <a:rPr lang="en-AU" sz="9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=3</a:t>
            </a:r>
            <a:endParaRPr lang="en-AU" sz="9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AU" sz="900" i="1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W</a:t>
            </a:r>
            <a:r>
              <a:rPr lang="en-AU" sz="9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/</a:t>
            </a:r>
            <a:r>
              <a:rPr lang="en-AU" sz="900" i="1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D</a:t>
            </a:r>
            <a:r>
              <a:rPr lang="en-AU" sz="9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=2</a:t>
            </a:r>
            <a:endParaRPr lang="en-AU" sz="9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AU" sz="900" i="1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W</a:t>
            </a:r>
            <a:r>
              <a:rPr lang="en-AU" sz="9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/</a:t>
            </a:r>
            <a:r>
              <a:rPr lang="en-AU" sz="900" i="1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D</a:t>
            </a:r>
            <a:r>
              <a:rPr lang="en-AU" sz="9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=1.5</a:t>
            </a:r>
            <a:endParaRPr lang="en-AU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A0F58DC7-CF07-40AB-B279-3D4819E24EF7}"/>
              </a:ext>
            </a:extLst>
          </xdr:cNvPr>
          <xdr:cNvSpPr txBox="1"/>
        </xdr:nvSpPr>
        <xdr:spPr>
          <a:xfrm>
            <a:off x="16778397" y="9416776"/>
            <a:ext cx="663258" cy="73335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AU" sz="900" i="1">
                <a:latin typeface="Times New Roman" panose="02020603050405020304" pitchFamily="18" charset="0"/>
                <a:cs typeface="Times New Roman" panose="02020603050405020304" pitchFamily="18" charset="0"/>
              </a:rPr>
              <a:t>W</a:t>
            </a:r>
            <a:r>
              <a:rPr lang="en-AU" sz="900">
                <a:latin typeface="Times New Roman" panose="02020603050405020304" pitchFamily="18" charset="0"/>
                <a:cs typeface="Times New Roman" panose="02020603050405020304" pitchFamily="18" charset="0"/>
              </a:rPr>
              <a:t>/</a:t>
            </a:r>
            <a:r>
              <a:rPr lang="en-AU" sz="900" i="1">
                <a:latin typeface="Times New Roman" panose="02020603050405020304" pitchFamily="18" charset="0"/>
                <a:cs typeface="Times New Roman" panose="02020603050405020304" pitchFamily="18" charset="0"/>
              </a:rPr>
              <a:t>D</a:t>
            </a:r>
            <a:r>
              <a:rPr lang="en-AU" sz="900">
                <a:latin typeface="Times New Roman" panose="02020603050405020304" pitchFamily="18" charset="0"/>
                <a:cs typeface="Times New Roman" panose="02020603050405020304" pitchFamily="18" charset="0"/>
              </a:rPr>
              <a:t>=7.98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AU" sz="900" i="1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W</a:t>
            </a:r>
            <a:r>
              <a:rPr lang="en-AU" sz="9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/</a:t>
            </a:r>
            <a:r>
              <a:rPr lang="en-AU" sz="900" i="1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D</a:t>
            </a:r>
            <a:r>
              <a:rPr lang="en-AU" sz="9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=3</a:t>
            </a:r>
            <a:endParaRPr lang="en-AU" sz="9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AU" sz="900" i="1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W</a:t>
            </a:r>
            <a:r>
              <a:rPr lang="en-AU" sz="9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/</a:t>
            </a:r>
            <a:r>
              <a:rPr lang="en-AU" sz="900" i="1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D</a:t>
            </a:r>
            <a:r>
              <a:rPr lang="en-AU" sz="9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=2</a:t>
            </a:r>
            <a:endParaRPr lang="en-AU" sz="9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AU" sz="900" i="1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W</a:t>
            </a:r>
            <a:r>
              <a:rPr lang="en-AU" sz="9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/</a:t>
            </a:r>
            <a:r>
              <a:rPr lang="en-AU" sz="900" i="1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D</a:t>
            </a:r>
            <a:r>
              <a:rPr lang="en-AU" sz="9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=1.5</a:t>
            </a:r>
            <a:endParaRPr lang="en-AU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1E1FD83D-E673-4A5B-AA5F-E17EB98906B0}"/>
              </a:ext>
            </a:extLst>
          </xdr:cNvPr>
          <xdr:cNvSpPr txBox="1"/>
        </xdr:nvSpPr>
        <xdr:spPr>
          <a:xfrm>
            <a:off x="10274719" y="8925339"/>
            <a:ext cx="2285626" cy="2398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AU" sz="1000" i="0">
                <a:latin typeface="Times New Roman" panose="02020603050405020304" pitchFamily="18" charset="0"/>
                <a:cs typeface="Times New Roman" panose="02020603050405020304" pitchFamily="18" charset="0"/>
              </a:rPr>
              <a:t>(a) Wave height at OWC</a:t>
            </a:r>
            <a:r>
              <a:rPr lang="en-AU" sz="10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chamber centre</a:t>
            </a:r>
            <a:endParaRPr lang="en-AU" sz="10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8E10543D-B32F-4D07-AC1D-9769425FEFD4}"/>
              </a:ext>
            </a:extLst>
          </xdr:cNvPr>
          <xdr:cNvSpPr txBox="1"/>
        </xdr:nvSpPr>
        <xdr:spPr>
          <a:xfrm>
            <a:off x="12656539" y="8925339"/>
            <a:ext cx="1399229" cy="2398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AU" sz="1000" i="0">
                <a:latin typeface="Times New Roman" panose="02020603050405020304" pitchFamily="18" charset="0"/>
                <a:cs typeface="Times New Roman" panose="02020603050405020304" pitchFamily="18" charset="0"/>
              </a:rPr>
              <a:t>(b) Capture</a:t>
            </a:r>
            <a:r>
              <a:rPr lang="en-AU" sz="10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width ratio</a:t>
            </a:r>
            <a:endParaRPr lang="en-AU" sz="10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A8ECCB93-C6BE-4C11-846C-A665B2072BEB}"/>
              </a:ext>
            </a:extLst>
          </xdr:cNvPr>
          <xdr:cNvSpPr txBox="1"/>
        </xdr:nvSpPr>
        <xdr:spPr>
          <a:xfrm>
            <a:off x="14992291" y="8925339"/>
            <a:ext cx="1601448" cy="2433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AU" sz="1000" i="0">
                <a:latin typeface="Times New Roman" panose="02020603050405020304" pitchFamily="18" charset="0"/>
                <a:cs typeface="Times New Roman" panose="02020603050405020304" pitchFamily="18" charset="0"/>
              </a:rPr>
              <a:t>(c) Air pressure coefficient </a:t>
            </a:r>
          </a:p>
        </xdr:txBody>
      </xdr:sp>
    </xdr:grpSp>
    <xdr:clientData/>
  </xdr:twoCellAnchor>
  <xdr:twoCellAnchor>
    <xdr:from>
      <xdr:col>4</xdr:col>
      <xdr:colOff>164122</xdr:colOff>
      <xdr:row>16</xdr:row>
      <xdr:rowOff>46892</xdr:rowOff>
    </xdr:from>
    <xdr:to>
      <xdr:col>9</xdr:col>
      <xdr:colOff>404446</xdr:colOff>
      <xdr:row>30</xdr:row>
      <xdr:rowOff>38479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12F97C44-510B-4A2D-9D2D-44FFD35E8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19</xdr:row>
      <xdr:rowOff>30480</xdr:rowOff>
    </xdr:from>
    <xdr:to>
      <xdr:col>10</xdr:col>
      <xdr:colOff>137159</xdr:colOff>
      <xdr:row>33</xdr:row>
      <xdr:rowOff>99060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C133D1-0665-49B4-8889-807138B6B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19</xdr:row>
      <xdr:rowOff>0</xdr:rowOff>
    </xdr:from>
    <xdr:to>
      <xdr:col>20</xdr:col>
      <xdr:colOff>480059</xdr:colOff>
      <xdr:row>33</xdr:row>
      <xdr:rowOff>68580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19A4C88-38D1-4303-B14A-032CA9C83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502920</xdr:colOff>
      <xdr:row>19</xdr:row>
      <xdr:rowOff>121921</xdr:rowOff>
    </xdr:from>
    <xdr:to>
      <xdr:col>18</xdr:col>
      <xdr:colOff>538478</xdr:colOff>
      <xdr:row>24</xdr:row>
      <xdr:rowOff>56603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743620-5D3C-C54A-EAD5-72FDACC92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8120" y="3596641"/>
          <a:ext cx="3693158" cy="849082"/>
        </a:xfrm>
        <a:prstGeom prst="rect">
          <a:avLst/>
        </a:prstGeom>
      </xdr:spPr>
    </xdr:pic>
    <xdr:clientData/>
  </xdr:twoCellAnchor>
  <xdr:twoCellAnchor>
    <xdr:from>
      <xdr:col>2</xdr:col>
      <xdr:colOff>250371</xdr:colOff>
      <xdr:row>27</xdr:row>
      <xdr:rowOff>182879</xdr:rowOff>
    </xdr:from>
    <xdr:to>
      <xdr:col>14</xdr:col>
      <xdr:colOff>387531</xdr:colOff>
      <xdr:row>43</xdr:row>
      <xdr:rowOff>51163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4D4D04C-8031-0D2B-0E7B-CD9DC1292FE9}"/>
            </a:ext>
          </a:extLst>
        </xdr:cNvPr>
        <xdr:cNvSpPr txBox="1"/>
      </xdr:nvSpPr>
      <xdr:spPr>
        <a:xfrm>
          <a:off x="1469571" y="5179422"/>
          <a:ext cx="7452360" cy="282919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12  READ(12,*) WAVE_TYPE: 1. LIENAR 2. Stokes-2ord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0D0 WAVE_STILL_SURFACE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1D0 READ(12,*) WAVE_D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2  2.977812942d0 if number-1 is 1, number-2 is period, if number-1 is 2, number-2 is wavelength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0.047393365D0  READ(12,*) WAVE_H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   INITIAL RAMPING DURATION VERSUS WAVE PERIOD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   WAVE_PRESSURE_CONDITION_SURFACE ! 1. P=0; 2. P=rho*g*s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    WAVE_DAMPING_METHOD   !-6  -3      Starting and ending x of relaxation zone at inlet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4.466719413D0 4.466719413D0  !  wave damping layer thickness at left and right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1.2d0   5.d0             !two wave damping coefficient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0.1D0  1.D0 WAVE_SUR_SMTH_THK, WAVE_SUR_SMTH_COE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100    OUTPUT FREQUENCY IN STEPS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0.05  0.1 WAVE_SMOOTH_WIDTH, WAVE_SMOOTH_COE</a:t>
          </a: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    Turbine type: 1. linear; 2. Quadratic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	1=Circualr OWC, 2=rectangule OWC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 	centre x of OWC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       centre y of OWC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0.150001  Radius of OWC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0.007D0     !Ainitial chamber volume (m^3)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6134         READ(12,*) KT_OWC</a:t>
          </a: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AU" sz="1100"/>
        </a:p>
      </xdr:txBody>
    </xdr:sp>
    <xdr:clientData/>
  </xdr:twoCellAnchor>
  <xdr:twoCellAnchor>
    <xdr:from>
      <xdr:col>15</xdr:col>
      <xdr:colOff>388621</xdr:colOff>
      <xdr:row>6</xdr:row>
      <xdr:rowOff>95794</xdr:rowOff>
    </xdr:from>
    <xdr:to>
      <xdr:col>23</xdr:col>
      <xdr:colOff>83821</xdr:colOff>
      <xdr:row>21</xdr:row>
      <xdr:rowOff>183805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2E379E42-29FD-74B0-6C60-788629DA489E}"/>
            </a:ext>
          </a:extLst>
        </xdr:cNvPr>
        <xdr:cNvGrpSpPr/>
      </xdr:nvGrpSpPr>
      <xdr:grpSpPr>
        <a:xfrm>
          <a:off x="9532621" y="1206137"/>
          <a:ext cx="4572000" cy="2863868"/>
          <a:chOff x="624841" y="2080260"/>
          <a:chExt cx="4572000" cy="2829034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844E5BD0-9587-B096-4B91-8878A6CEC4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24841" y="2080260"/>
            <a:ext cx="4572000" cy="2829034"/>
          </a:xfrm>
          <a:prstGeom prst="rect">
            <a:avLst/>
          </a:prstGeom>
        </xdr:spPr>
      </xdr:pic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B74A1A80-A8D9-6281-4439-446D28B0D9B1}"/>
              </a:ext>
            </a:extLst>
          </xdr:cNvPr>
          <xdr:cNvSpPr/>
        </xdr:nvSpPr>
        <xdr:spPr>
          <a:xfrm>
            <a:off x="1592580" y="3436620"/>
            <a:ext cx="1859280" cy="960120"/>
          </a:xfrm>
          <a:prstGeom prst="rect">
            <a:avLst/>
          </a:prstGeom>
          <a:noFill/>
          <a:ln w="63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</xdr:grpSp>
    <xdr:clientData/>
  </xdr:twoCellAnchor>
  <xdr:twoCellAnchor>
    <xdr:from>
      <xdr:col>1</xdr:col>
      <xdr:colOff>0</xdr:colOff>
      <xdr:row>11</xdr:row>
      <xdr:rowOff>0</xdr:rowOff>
    </xdr:from>
    <xdr:to>
      <xdr:col>7</xdr:col>
      <xdr:colOff>480059</xdr:colOff>
      <xdr:row>25</xdr:row>
      <xdr:rowOff>38100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5C0374B-0455-492E-AE53-744583DB35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604157</xdr:colOff>
      <xdr:row>10</xdr:row>
      <xdr:rowOff>19595</xdr:rowOff>
    </xdr:from>
    <xdr:to>
      <xdr:col>14</xdr:col>
      <xdr:colOff>474616</xdr:colOff>
      <xdr:row>24</xdr:row>
      <xdr:rowOff>57695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153C6EB9-800E-4697-A451-85E5593B2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24</xdr:col>
      <xdr:colOff>43542</xdr:colOff>
      <xdr:row>10</xdr:row>
      <xdr:rowOff>22091</xdr:rowOff>
    </xdr:from>
    <xdr:to>
      <xdr:col>30</xdr:col>
      <xdr:colOff>448229</xdr:colOff>
      <xdr:row>27</xdr:row>
      <xdr:rowOff>15704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841A590-2612-B7F8-23E0-ED1F63CD3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673942" y="1872662"/>
          <a:ext cx="4062287" cy="313958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426720</xdr:colOff>
      <xdr:row>13</xdr:row>
      <xdr:rowOff>38100</xdr:rowOff>
    </xdr:from>
    <xdr:ext cx="2448619" cy="78124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6303EF1-9E3F-2C0C-4F14-582C1379037A}"/>
            </a:ext>
          </a:extLst>
        </xdr:cNvPr>
        <xdr:cNvSpPr txBox="1"/>
      </xdr:nvSpPr>
      <xdr:spPr>
        <a:xfrm>
          <a:off x="4084320" y="2415540"/>
          <a:ext cx="2448619" cy="781240"/>
        </a:xfrm>
        <a:prstGeom prst="rect">
          <a:avLst/>
        </a:prstGeom>
        <a:solidFill>
          <a:schemeClr val="accent4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l-GR" sz="1100"/>
            <a:t>η</a:t>
          </a:r>
          <a:r>
            <a:rPr lang="en-AU" sz="1100"/>
            <a:t>=A*sin(</a:t>
          </a:r>
          <a:r>
            <a:rPr lang="el-GR" sz="1100"/>
            <a:t>ω</a:t>
          </a:r>
          <a:r>
            <a:rPr lang="en-AU" sz="1100"/>
            <a:t>t)</a:t>
          </a:r>
        </a:p>
        <a:p>
          <a:r>
            <a:rPr lang="en-AU" sz="1100"/>
            <a:t>velocity = </a:t>
          </a:r>
          <a:r>
            <a:rPr lang="el-GR" sz="1100"/>
            <a:t>ω</a:t>
          </a:r>
          <a:r>
            <a:rPr lang="en-AU" sz="1100"/>
            <a:t>A*cos(</a:t>
          </a:r>
          <a:r>
            <a:rPr lang="el-GR" sz="1100"/>
            <a:t>ω</a:t>
          </a:r>
          <a:r>
            <a:rPr lang="en-AU" sz="1100"/>
            <a:t>t)</a:t>
          </a:r>
        </a:p>
        <a:p>
          <a:r>
            <a:rPr lang="en-AU" sz="1100"/>
            <a:t>Linear</a:t>
          </a:r>
          <a:r>
            <a:rPr lang="en-AU" sz="1100" baseline="0"/>
            <a:t> turbine: p=Kt*Q, Kt=P/Q</a:t>
          </a:r>
        </a:p>
        <a:p>
          <a:r>
            <a:rPr lang="en-AU" sz="1100" baseline="0"/>
            <a:t>quadratic turbine: p=Kt*Q^2, Kt=p/Q^2</a:t>
          </a:r>
        </a:p>
      </xdr:txBody>
    </xdr:sp>
    <xdr:clientData/>
  </xdr:oneCellAnchor>
  <xdr:twoCellAnchor>
    <xdr:from>
      <xdr:col>10</xdr:col>
      <xdr:colOff>91440</xdr:colOff>
      <xdr:row>15</xdr:row>
      <xdr:rowOff>60960</xdr:rowOff>
    </xdr:from>
    <xdr:to>
      <xdr:col>21</xdr:col>
      <xdr:colOff>243840</xdr:colOff>
      <xdr:row>38</xdr:row>
      <xdr:rowOff>76200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8C2E843-CFC8-4B69-ACF0-B473F1611093}"/>
            </a:ext>
          </a:extLst>
        </xdr:cNvPr>
        <xdr:cNvSpPr txBox="1"/>
      </xdr:nvSpPr>
      <xdr:spPr>
        <a:xfrm>
          <a:off x="6187440" y="2804160"/>
          <a:ext cx="7452360" cy="42214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12  READ(12,*) WAVE_TYPE: 1. LIENAR 2. Stokes-2ord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0D0 WAVE_STILL_SURFACE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1D0 READ(12,*) WAVE_D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2  2.977812942d0 if number-1 is 1, number-2 is period, if number-1 is 2, number-2 is wavelength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0.047393365D0  READ(12,*) WAVE_H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   INITIAL RAMPING DURATION VERSUS WAVE PERIOD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   WAVE_PRESSURE_CONDITION_SURFACE ! 1. P=0; 2. P=rho*g*s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    WAVE_DAMPING_METHOD   !-6  -3      Starting and ending x of relaxation zone at inlet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4.466719413D0 4.466719413D0  !  wave damping layer thickness at left and right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1.2d0   5.d0             !two wave damping coefficient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0.1D0  1.D0 WAVE_SUR_SMTH_THK, WAVE_SUR_SMTH_COE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100    OUTPUT FREQUENCY IN STEPS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0.05  0.1 WAVE_SMOOTH_WIDTH, WAVE_SMOOTH_COE</a:t>
          </a: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    Turbine type: 1. linear; 2. Quadratic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	1=Circualr OWC, 2=rectangule OWC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 	centre x of OWC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       centre y of OWC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0.150001  Radius of OWC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0.007D0     !Ainitial chamber volume (m^3)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6134         READ(12,*) KT_OWC</a:t>
          </a: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A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182880</xdr:colOff>
      <xdr:row>2</xdr:row>
      <xdr:rowOff>106680</xdr:rowOff>
    </xdr:from>
    <xdr:to>
      <xdr:col>15</xdr:col>
      <xdr:colOff>449580</xdr:colOff>
      <xdr:row>7</xdr:row>
      <xdr:rowOff>53340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17CEA79-C9E5-45B4-8DE6-2F89D5DBC860}"/>
            </a:ext>
          </a:extLst>
        </xdr:cNvPr>
        <xdr:cNvSpPr/>
      </xdr:nvSpPr>
      <xdr:spPr>
        <a:xfrm>
          <a:off x="5059680" y="472440"/>
          <a:ext cx="876300" cy="86106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oneCellAnchor>
    <xdr:from>
      <xdr:col>14</xdr:col>
      <xdr:colOff>487680</xdr:colOff>
      <xdr:row>4</xdr:row>
      <xdr:rowOff>30480</xdr:rowOff>
    </xdr:from>
    <xdr:ext cx="256160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38DE2E4-1D9B-4547-A020-E946D222E965}"/>
            </a:ext>
          </a:extLst>
        </xdr:cNvPr>
        <xdr:cNvSpPr txBox="1"/>
      </xdr:nvSpPr>
      <xdr:spPr>
        <a:xfrm>
          <a:off x="5364480" y="7620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AU" sz="1100"/>
            <a:t>2</a:t>
          </a:r>
        </a:p>
      </xdr:txBody>
    </xdr:sp>
    <xdr:clientData/>
  </xdr:oneCellAnchor>
  <xdr:oneCellAnchor>
    <xdr:from>
      <xdr:col>14</xdr:col>
      <xdr:colOff>144780</xdr:colOff>
      <xdr:row>4</xdr:row>
      <xdr:rowOff>60960</xdr:rowOff>
    </xdr:from>
    <xdr:ext cx="256160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3E78931-946C-4F45-A939-82DE141E203D}"/>
            </a:ext>
          </a:extLst>
        </xdr:cNvPr>
        <xdr:cNvSpPr txBox="1"/>
      </xdr:nvSpPr>
      <xdr:spPr>
        <a:xfrm>
          <a:off x="5021580" y="79248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AU" sz="1100"/>
            <a:t>4</a:t>
          </a:r>
        </a:p>
      </xdr:txBody>
    </xdr:sp>
    <xdr:clientData/>
  </xdr:oneCellAnchor>
  <xdr:oneCellAnchor>
    <xdr:from>
      <xdr:col>14</xdr:col>
      <xdr:colOff>518160</xdr:colOff>
      <xdr:row>6</xdr:row>
      <xdr:rowOff>0</xdr:rowOff>
    </xdr:from>
    <xdr:ext cx="256160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A454DAF-58AC-4CC9-A1F2-E0D9A20DFD0D}"/>
            </a:ext>
          </a:extLst>
        </xdr:cNvPr>
        <xdr:cNvSpPr txBox="1"/>
      </xdr:nvSpPr>
      <xdr:spPr>
        <a:xfrm>
          <a:off x="5394960" y="109728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AU" sz="1100"/>
            <a:t>6</a:t>
          </a:r>
        </a:p>
      </xdr:txBody>
    </xdr:sp>
    <xdr:clientData/>
  </xdr:oneCellAnchor>
  <xdr:oneCellAnchor>
    <xdr:from>
      <xdr:col>14</xdr:col>
      <xdr:colOff>434340</xdr:colOff>
      <xdr:row>2</xdr:row>
      <xdr:rowOff>76200</xdr:rowOff>
    </xdr:from>
    <xdr:ext cx="327654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6D08668-CE91-4A2F-92F7-A19223F2DDC4}"/>
            </a:ext>
          </a:extLst>
        </xdr:cNvPr>
        <xdr:cNvSpPr txBox="1"/>
      </xdr:nvSpPr>
      <xdr:spPr>
        <a:xfrm>
          <a:off x="5311140" y="44196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AU" sz="1100"/>
            <a:t>10</a:t>
          </a:r>
        </a:p>
      </xdr:txBody>
    </xdr:sp>
    <xdr:clientData/>
  </xdr:oneCellAnchor>
  <xdr:oneCellAnchor>
    <xdr:from>
      <xdr:col>15</xdr:col>
      <xdr:colOff>243840</xdr:colOff>
      <xdr:row>4</xdr:row>
      <xdr:rowOff>0</xdr:rowOff>
    </xdr:from>
    <xdr:ext cx="256160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F959EC7-8A81-419E-8152-AA04E5CE84F0}"/>
            </a:ext>
          </a:extLst>
        </xdr:cNvPr>
        <xdr:cNvSpPr txBox="1"/>
      </xdr:nvSpPr>
      <xdr:spPr>
        <a:xfrm>
          <a:off x="5730240" y="73152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AU" sz="1100"/>
            <a:t>8</a:t>
          </a:r>
        </a:p>
      </xdr:txBody>
    </xdr:sp>
    <xdr:clientData/>
  </xdr:oneCellAnchor>
  <xdr:oneCellAnchor>
    <xdr:from>
      <xdr:col>15</xdr:col>
      <xdr:colOff>426720</xdr:colOff>
      <xdr:row>4</xdr:row>
      <xdr:rowOff>15240</xdr:rowOff>
    </xdr:from>
    <xdr:ext cx="327654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AC28304-9B9F-4734-B123-A50100C021D7}"/>
            </a:ext>
          </a:extLst>
        </xdr:cNvPr>
        <xdr:cNvSpPr txBox="1"/>
      </xdr:nvSpPr>
      <xdr:spPr>
        <a:xfrm>
          <a:off x="5913120" y="74676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AU" sz="1100"/>
            <a:t>16</a:t>
          </a:r>
        </a:p>
      </xdr:txBody>
    </xdr:sp>
    <xdr:clientData/>
  </xdr:oneCellAnchor>
  <xdr:oneCellAnchor>
    <xdr:from>
      <xdr:col>14</xdr:col>
      <xdr:colOff>495300</xdr:colOff>
      <xdr:row>7</xdr:row>
      <xdr:rowOff>15240</xdr:rowOff>
    </xdr:from>
    <xdr:ext cx="327654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611C0E3-858F-4150-842F-7BCF1ECC0AE3}"/>
            </a:ext>
          </a:extLst>
        </xdr:cNvPr>
        <xdr:cNvSpPr txBox="1"/>
      </xdr:nvSpPr>
      <xdr:spPr>
        <a:xfrm>
          <a:off x="5372100" y="129540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AU" sz="1100"/>
            <a:t>14</a:t>
          </a:r>
        </a:p>
      </xdr:txBody>
    </xdr:sp>
    <xdr:clientData/>
  </xdr:oneCellAnchor>
  <xdr:oneCellAnchor>
    <xdr:from>
      <xdr:col>13</xdr:col>
      <xdr:colOff>502920</xdr:colOff>
      <xdr:row>4</xdr:row>
      <xdr:rowOff>60960</xdr:rowOff>
    </xdr:from>
    <xdr:ext cx="327654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27BEB2BD-9F28-4C3D-A43F-6624B0B8630A}"/>
            </a:ext>
          </a:extLst>
        </xdr:cNvPr>
        <xdr:cNvSpPr txBox="1"/>
      </xdr:nvSpPr>
      <xdr:spPr>
        <a:xfrm>
          <a:off x="4770120" y="79248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AU" sz="1100"/>
            <a:t>12</a:t>
          </a:r>
        </a:p>
      </xdr:txBody>
    </xdr:sp>
    <xdr:clientData/>
  </xdr:oneCellAnchor>
  <xdr:twoCellAnchor>
    <xdr:from>
      <xdr:col>13</xdr:col>
      <xdr:colOff>563880</xdr:colOff>
      <xdr:row>8</xdr:row>
      <xdr:rowOff>160020</xdr:rowOff>
    </xdr:from>
    <xdr:to>
      <xdr:col>16</xdr:col>
      <xdr:colOff>152394</xdr:colOff>
      <xdr:row>15</xdr:row>
      <xdr:rowOff>173120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81B22C44-37B3-C6D2-E612-518BEC9307DA}"/>
            </a:ext>
          </a:extLst>
        </xdr:cNvPr>
        <xdr:cNvGrpSpPr/>
      </xdr:nvGrpSpPr>
      <xdr:grpSpPr>
        <a:xfrm>
          <a:off x="9128760" y="1623060"/>
          <a:ext cx="1417314" cy="1293260"/>
          <a:chOff x="4709160" y="1264920"/>
          <a:chExt cx="1417314" cy="1293260"/>
        </a:xfrm>
      </xdr:grpSpPr>
      <xdr:sp macro="" textlink="">
        <xdr:nvSpPr>
          <xdr:cNvPr id="2" name="Oval 1">
            <a:extLst>
              <a:ext uri="{FF2B5EF4-FFF2-40B4-BE49-F238E27FC236}">
                <a16:creationId xmlns:a16="http://schemas.microsoft.com/office/drawing/2014/main" id="{0A021660-41B2-E5D1-8FA3-B100D4D46688}"/>
              </a:ext>
            </a:extLst>
          </xdr:cNvPr>
          <xdr:cNvSpPr/>
        </xdr:nvSpPr>
        <xdr:spPr>
          <a:xfrm>
            <a:off x="4968240" y="1478280"/>
            <a:ext cx="876300" cy="861060"/>
          </a:xfrm>
          <a:prstGeom prst="ellipse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AU" sz="1100"/>
              <a:t>1</a:t>
            </a: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5091FF67-EBB5-144D-6757-9027B59035D3}"/>
              </a:ext>
            </a:extLst>
          </xdr:cNvPr>
          <xdr:cNvSpPr txBox="1"/>
        </xdr:nvSpPr>
        <xdr:spPr>
          <a:xfrm>
            <a:off x="5265420" y="1752600"/>
            <a:ext cx="2561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AU" sz="1100"/>
              <a:t>1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928E190D-6B62-4D23-92A9-DD1B05002E39}"/>
              </a:ext>
            </a:extLst>
          </xdr:cNvPr>
          <xdr:cNvSpPr txBox="1"/>
        </xdr:nvSpPr>
        <xdr:spPr>
          <a:xfrm>
            <a:off x="4922520" y="1767840"/>
            <a:ext cx="2561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AU" sz="1100"/>
              <a:t>3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69C86E35-BD26-42D3-9835-6CEC29CE57C4}"/>
              </a:ext>
            </a:extLst>
          </xdr:cNvPr>
          <xdr:cNvSpPr txBox="1"/>
        </xdr:nvSpPr>
        <xdr:spPr>
          <a:xfrm>
            <a:off x="5303520" y="2103120"/>
            <a:ext cx="2561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AU" sz="1100"/>
              <a:t>5</a:t>
            </a: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92991995-1B80-49E3-9EE9-1DBE8419A100}"/>
              </a:ext>
            </a:extLst>
          </xdr:cNvPr>
          <xdr:cNvSpPr txBox="1"/>
        </xdr:nvSpPr>
        <xdr:spPr>
          <a:xfrm>
            <a:off x="5631180" y="1752600"/>
            <a:ext cx="2561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AU" sz="1100"/>
              <a:t>7</a:t>
            </a: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78EA8F34-9592-4861-93E9-8222BDD89FF9}"/>
              </a:ext>
            </a:extLst>
          </xdr:cNvPr>
          <xdr:cNvSpPr txBox="1"/>
        </xdr:nvSpPr>
        <xdr:spPr>
          <a:xfrm>
            <a:off x="5219700" y="1264920"/>
            <a:ext cx="32765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AU" sz="1100"/>
              <a:t>17</a:t>
            </a:r>
          </a:p>
        </xdr:txBody>
      </xdr: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C31A604A-A1E1-4966-BD43-201E2E3B877E}"/>
              </a:ext>
            </a:extLst>
          </xdr:cNvPr>
          <xdr:cNvSpPr txBox="1"/>
        </xdr:nvSpPr>
        <xdr:spPr>
          <a:xfrm>
            <a:off x="5273040" y="1447800"/>
            <a:ext cx="2561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AU" sz="1100"/>
              <a:t>9</a:t>
            </a:r>
          </a:p>
        </xdr:txBody>
      </xdr: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36C92D82-5BE8-4376-87C5-30F87031E74C}"/>
              </a:ext>
            </a:extLst>
          </xdr:cNvPr>
          <xdr:cNvSpPr txBox="1"/>
        </xdr:nvSpPr>
        <xdr:spPr>
          <a:xfrm>
            <a:off x="5798820" y="1752600"/>
            <a:ext cx="32765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AU" sz="1100"/>
              <a:t>15</a:t>
            </a:r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B5837D6E-2C18-462D-ADB4-42A057335621}"/>
              </a:ext>
            </a:extLst>
          </xdr:cNvPr>
          <xdr:cNvSpPr txBox="1"/>
        </xdr:nvSpPr>
        <xdr:spPr>
          <a:xfrm>
            <a:off x="5250180" y="2293620"/>
            <a:ext cx="32765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AU" sz="1100"/>
              <a:t>13</a:t>
            </a:r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9269FAC0-503E-4759-88F6-4CA87D92010A}"/>
              </a:ext>
            </a:extLst>
          </xdr:cNvPr>
          <xdr:cNvSpPr txBox="1"/>
        </xdr:nvSpPr>
        <xdr:spPr>
          <a:xfrm>
            <a:off x="4709160" y="1744980"/>
            <a:ext cx="32765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AU" sz="1100"/>
              <a:t>11</a:t>
            </a:r>
          </a:p>
        </xdr:txBody>
      </xdr:sp>
    </xdr:grpSp>
    <xdr:clientData/>
  </xdr:twoCellAnchor>
  <xdr:oneCellAnchor>
    <xdr:from>
      <xdr:col>14</xdr:col>
      <xdr:colOff>449580</xdr:colOff>
      <xdr:row>1</xdr:row>
      <xdr:rowOff>76200</xdr:rowOff>
    </xdr:from>
    <xdr:ext cx="327654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E10ACEA9-3194-4F3F-A698-709623FC4AA6}"/>
            </a:ext>
          </a:extLst>
        </xdr:cNvPr>
        <xdr:cNvSpPr txBox="1"/>
      </xdr:nvSpPr>
      <xdr:spPr>
        <a:xfrm>
          <a:off x="5326380" y="25908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AU" sz="1100"/>
            <a:t>18</a:t>
          </a:r>
        </a:p>
      </xdr:txBody>
    </xdr:sp>
    <xdr:clientData/>
  </xdr:oneCellAnchor>
  <xdr:twoCellAnchor>
    <xdr:from>
      <xdr:col>13</xdr:col>
      <xdr:colOff>0</xdr:colOff>
      <xdr:row>1</xdr:row>
      <xdr:rowOff>144780</xdr:rowOff>
    </xdr:from>
    <xdr:to>
      <xdr:col>18</xdr:col>
      <xdr:colOff>15240</xdr:colOff>
      <xdr:row>36</xdr:row>
      <xdr:rowOff>175260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1C30AAA9-B38D-1585-2A01-ADCD383F79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42570-DF7E-4E19-9E6B-0017510CC315}">
  <dimension ref="A1:AC27"/>
  <sheetViews>
    <sheetView topLeftCell="F1" zoomScale="85" zoomScaleNormal="85" workbookViewId="0">
      <selection activeCell="I16" sqref="I16"/>
    </sheetView>
  </sheetViews>
  <sheetFormatPr defaultRowHeight="14.4" x14ac:dyDescent="0.3"/>
  <cols>
    <col min="3" max="3" width="12.109375" customWidth="1"/>
    <col min="15" max="15" width="5" style="16" customWidth="1"/>
    <col min="16" max="16" width="8.6640625" style="16" customWidth="1"/>
    <col min="17" max="20" width="8.88671875" style="16"/>
  </cols>
  <sheetData>
    <row r="1" spans="1:29" x14ac:dyDescent="0.3">
      <c r="A1" t="s">
        <v>99</v>
      </c>
      <c r="B1" s="18" t="s">
        <v>100</v>
      </c>
      <c r="C1" t="s">
        <v>101</v>
      </c>
      <c r="G1" t="s">
        <v>102</v>
      </c>
      <c r="H1" s="18" t="s">
        <v>103</v>
      </c>
      <c r="R1" s="19" t="s">
        <v>92</v>
      </c>
      <c r="T1" s="16" t="s">
        <v>104</v>
      </c>
      <c r="U1" t="s">
        <v>105</v>
      </c>
      <c r="W1" s="19" t="s">
        <v>47</v>
      </c>
      <c r="X1" s="19" t="s">
        <v>49</v>
      </c>
      <c r="Y1" s="19" t="s">
        <v>106</v>
      </c>
      <c r="Z1" t="s">
        <v>107</v>
      </c>
    </row>
    <row r="2" spans="1:29" x14ac:dyDescent="0.3">
      <c r="A2" t="s">
        <v>108</v>
      </c>
      <c r="B2">
        <f>MAX(B20:B27)*100</f>
        <v>205.30339999999998</v>
      </c>
      <c r="C2" t="s">
        <v>109</v>
      </c>
      <c r="D2">
        <f>0.5*(B2-B3)</f>
        <v>278.22694999999999</v>
      </c>
      <c r="G2" t="s">
        <v>108</v>
      </c>
      <c r="H2">
        <f>MAX(H20:H27)*100</f>
        <v>398.79259999999999</v>
      </c>
      <c r="I2" t="s">
        <v>109</v>
      </c>
      <c r="J2">
        <f>0.5*(H2-H3)</f>
        <v>431.92674999999997</v>
      </c>
      <c r="K2" t="s">
        <v>110</v>
      </c>
      <c r="L2">
        <v>0.95</v>
      </c>
      <c r="Q2" s="16" t="s">
        <v>111</v>
      </c>
      <c r="R2" s="16" t="s">
        <v>16</v>
      </c>
      <c r="S2" s="16" t="s">
        <v>137</v>
      </c>
      <c r="T2" s="16" t="s">
        <v>112</v>
      </c>
      <c r="U2" s="19" t="s">
        <v>113</v>
      </c>
      <c r="V2" s="19" t="s">
        <v>114</v>
      </c>
      <c r="W2" s="19" t="s">
        <v>115</v>
      </c>
      <c r="X2" s="19" t="s">
        <v>116</v>
      </c>
      <c r="Z2" s="19" t="s">
        <v>16</v>
      </c>
      <c r="AA2" s="19" t="s">
        <v>47</v>
      </c>
      <c r="AB2" s="19" t="s">
        <v>49</v>
      </c>
    </row>
    <row r="3" spans="1:29" x14ac:dyDescent="0.3">
      <c r="A3" t="s">
        <v>117</v>
      </c>
      <c r="B3">
        <f>MIN(B20:B27)*100</f>
        <v>-351.15050000000002</v>
      </c>
      <c r="C3" t="s">
        <v>118</v>
      </c>
      <c r="D3">
        <f>0.5*(B4-B5)</f>
        <v>2.9436955000000001E-2</v>
      </c>
      <c r="E3" t="s">
        <v>33</v>
      </c>
      <c r="G3" t="s">
        <v>117</v>
      </c>
      <c r="H3">
        <f>MIN(H20:H27)*100</f>
        <v>-465.0609</v>
      </c>
      <c r="I3" t="s">
        <v>118</v>
      </c>
      <c r="J3">
        <f>0.5*(H4-H5)</f>
        <v>4.0352890000000002E-2</v>
      </c>
      <c r="K3" s="6" t="s">
        <v>119</v>
      </c>
      <c r="L3" t="s">
        <v>17</v>
      </c>
      <c r="M3" t="s">
        <v>16</v>
      </c>
      <c r="N3" s="6" t="s">
        <v>120</v>
      </c>
      <c r="O3" s="16" t="s">
        <v>110</v>
      </c>
      <c r="P3" s="16">
        <v>0.05</v>
      </c>
      <c r="Q3" s="16">
        <v>2.7925268031909272</v>
      </c>
      <c r="R3" s="16">
        <v>0.99449789607488459</v>
      </c>
      <c r="S3" s="16">
        <v>1.3695649999999999</v>
      </c>
      <c r="T3" s="16">
        <v>0.230769</v>
      </c>
      <c r="U3">
        <f t="shared" ref="U3:U8" si="0">Q3*S3*P$4*$M$12</f>
        <v>1.0616603035106021E-2</v>
      </c>
      <c r="V3">
        <f t="shared" ref="V3:V8" si="1">T3*(1000*9.81*P$4)</f>
        <v>56.59609725</v>
      </c>
      <c r="W3">
        <f t="shared" ref="W3:W8" si="2">V3/U3</f>
        <v>5330.9045334796028</v>
      </c>
      <c r="X3">
        <f t="shared" ref="X3:X8" si="3">V3/U3^2</f>
        <v>502129.0252495879</v>
      </c>
      <c r="Y3">
        <f>X3/1000*(PI()*0.188^2)^2</f>
        <v>6.1907956485516475</v>
      </c>
      <c r="Z3" s="16">
        <v>0.99449789607488459</v>
      </c>
      <c r="AA3">
        <f>D4</f>
        <v>9451.6212699309417</v>
      </c>
      <c r="AB3">
        <f>D5</f>
        <v>321080.1276806973</v>
      </c>
      <c r="AC3">
        <f>AB3/1000*(PI()*0.188^2)^2</f>
        <v>3.9586268813957592</v>
      </c>
    </row>
    <row r="4" spans="1:29" x14ac:dyDescent="0.3">
      <c r="A4" t="s">
        <v>121</v>
      </c>
      <c r="B4" cm="1">
        <f t="array" ref="B4">MAX(D20:D27/100)</f>
        <v>2.2525680000000003E-2</v>
      </c>
      <c r="C4" t="s">
        <v>122</v>
      </c>
      <c r="D4">
        <f>D2/D3</f>
        <v>9451.6212699309417</v>
      </c>
      <c r="G4" t="s">
        <v>121</v>
      </c>
      <c r="H4" cm="1">
        <f t="array" ref="H4">MAX(J20:J27/100)</f>
        <v>3.608331E-2</v>
      </c>
      <c r="I4" t="s">
        <v>122</v>
      </c>
      <c r="J4">
        <f>J2/J3</f>
        <v>10703.737700075508</v>
      </c>
      <c r="K4" s="6">
        <v>2.25</v>
      </c>
      <c r="L4" s="6">
        <v>1.0468398906051417</v>
      </c>
      <c r="M4" s="6">
        <f t="shared" ref="M4:M9" si="4">L4*L$2</f>
        <v>0.99449789607488459</v>
      </c>
      <c r="N4" s="6">
        <f t="shared" ref="N4:N9" si="5">(2*PI()/K4)^2-9.81*L4*TANH(L4*L$2)</f>
        <v>8.4505805212486962E-4</v>
      </c>
      <c r="O4" s="16" t="s">
        <v>77</v>
      </c>
      <c r="P4" s="16">
        <f>P3/2</f>
        <v>2.5000000000000001E-2</v>
      </c>
      <c r="Q4" s="16">
        <v>3.1415926535897931</v>
      </c>
      <c r="R4" s="16">
        <v>1.1628035416727371</v>
      </c>
      <c r="S4" s="16">
        <v>1.7021740000000001</v>
      </c>
      <c r="T4" s="16">
        <v>0.37692300000000001</v>
      </c>
      <c r="U4">
        <f t="shared" si="0"/>
        <v>1.4844289144008043E-2</v>
      </c>
      <c r="V4">
        <f t="shared" si="1"/>
        <v>92.440365749999998</v>
      </c>
      <c r="W4">
        <f t="shared" si="2"/>
        <v>6227.3352973129013</v>
      </c>
      <c r="X4">
        <f t="shared" si="3"/>
        <v>419510.50918639574</v>
      </c>
      <c r="Y4">
        <f t="shared" ref="Y4:Y8" si="6">X4/1000*(PI()*0.188^2)^2</f>
        <v>5.1721842478671896</v>
      </c>
      <c r="Z4" s="16">
        <v>1.1628035416727371</v>
      </c>
      <c r="AA4">
        <f>J4</f>
        <v>10703.737700075508</v>
      </c>
      <c r="AB4">
        <f>J5</f>
        <v>265253.31147472974</v>
      </c>
      <c r="AC4">
        <f>AB4/1000*(PI()*0.188^2)^2</f>
        <v>3.2703328504569842</v>
      </c>
    </row>
    <row r="5" spans="1:29" x14ac:dyDescent="0.3">
      <c r="A5" t="s">
        <v>123</v>
      </c>
      <c r="B5">
        <f>MIN(D20:D27)/100</f>
        <v>-3.6348230000000002E-2</v>
      </c>
      <c r="C5" t="s">
        <v>124</v>
      </c>
      <c r="D5">
        <f>D2/D3^2</f>
        <v>321080.1276806973</v>
      </c>
      <c r="G5" t="s">
        <v>123</v>
      </c>
      <c r="H5">
        <f>MIN(J20:J27)/100</f>
        <v>-4.4622469999999997E-2</v>
      </c>
      <c r="I5" t="s">
        <v>124</v>
      </c>
      <c r="J5">
        <f>J2/J3^2</f>
        <v>265253.31147472974</v>
      </c>
      <c r="K5" s="6">
        <v>2</v>
      </c>
      <c r="L5" s="6">
        <v>1.2240037280765654</v>
      </c>
      <c r="M5" s="6">
        <f t="shared" si="4"/>
        <v>1.1628035416727371</v>
      </c>
      <c r="N5" s="6">
        <f t="shared" si="5"/>
        <v>4.1780590960271979E-5</v>
      </c>
      <c r="Q5" s="16">
        <v>3.5903916041026207</v>
      </c>
      <c r="R5" s="16">
        <v>1.4074605595069243</v>
      </c>
      <c r="S5" s="16">
        <v>1.663043</v>
      </c>
      <c r="T5" s="16">
        <v>0.45384600000000003</v>
      </c>
      <c r="U5">
        <f t="shared" si="0"/>
        <v>1.6574898521147373E-2</v>
      </c>
      <c r="V5">
        <f t="shared" si="1"/>
        <v>111.30573150000001</v>
      </c>
      <c r="W5">
        <f t="shared" si="2"/>
        <v>6715.3190324507059</v>
      </c>
      <c r="X5">
        <f t="shared" si="3"/>
        <v>405149.93342993018</v>
      </c>
      <c r="Y5">
        <f t="shared" si="6"/>
        <v>4.995131368162351</v>
      </c>
    </row>
    <row r="6" spans="1:29" x14ac:dyDescent="0.3">
      <c r="K6" s="6">
        <v>1.75</v>
      </c>
      <c r="L6" s="6">
        <v>1.4815374310599203</v>
      </c>
      <c r="M6" s="6">
        <f t="shared" si="4"/>
        <v>1.4074605595069243</v>
      </c>
      <c r="N6" s="6">
        <f t="shared" si="5"/>
        <v>3.1931058128265022E-5</v>
      </c>
      <c r="Q6" s="16">
        <v>4.1887902047863905</v>
      </c>
      <c r="R6" s="16">
        <v>1.7954432494364856</v>
      </c>
      <c r="S6" s="16">
        <v>1.428261</v>
      </c>
      <c r="T6" s="16">
        <v>0.47307700000000003</v>
      </c>
      <c r="U6">
        <f t="shared" si="0"/>
        <v>1.6607404614812249E-2</v>
      </c>
      <c r="V6">
        <f t="shared" si="1"/>
        <v>116.02213425000001</v>
      </c>
      <c r="W6">
        <f t="shared" si="2"/>
        <v>6986.1689373497375</v>
      </c>
      <c r="X6">
        <f t="shared" si="3"/>
        <v>420665.90773122548</v>
      </c>
      <c r="Y6">
        <f t="shared" si="6"/>
        <v>5.1864292644346346</v>
      </c>
    </row>
    <row r="7" spans="1:29" x14ac:dyDescent="0.3">
      <c r="A7" t="s">
        <v>125</v>
      </c>
      <c r="B7">
        <f>B2/B4</f>
        <v>9114.1932230236762</v>
      </c>
      <c r="C7" t="s">
        <v>126</v>
      </c>
      <c r="D7">
        <f>B3/B5</f>
        <v>9660.7317605286426</v>
      </c>
      <c r="G7" t="s">
        <v>125</v>
      </c>
      <c r="H7">
        <f>H2/H4</f>
        <v>11051.996061336944</v>
      </c>
      <c r="I7" t="s">
        <v>126</v>
      </c>
      <c r="J7">
        <f>H3/H5</f>
        <v>10422.123652052431</v>
      </c>
      <c r="K7" s="6">
        <v>1.5</v>
      </c>
      <c r="L7" s="6">
        <v>1.8899402625647217</v>
      </c>
      <c r="M7" s="6">
        <f t="shared" si="4"/>
        <v>1.7954432494364856</v>
      </c>
      <c r="N7" s="6">
        <f t="shared" si="5"/>
        <v>6.6945895036951697E-4</v>
      </c>
      <c r="Q7" s="16">
        <v>5.026548245743669</v>
      </c>
      <c r="R7" s="16">
        <v>2.4812340779737405</v>
      </c>
      <c r="S7" s="16">
        <v>1.056522</v>
      </c>
      <c r="T7" s="16">
        <v>0.46538499999999999</v>
      </c>
      <c r="U7">
        <f t="shared" si="0"/>
        <v>1.4741917622998041E-2</v>
      </c>
      <c r="V7">
        <f t="shared" si="1"/>
        <v>114.13567125</v>
      </c>
      <c r="W7">
        <f t="shared" si="2"/>
        <v>7742.2540383717333</v>
      </c>
      <c r="X7">
        <f t="shared" si="3"/>
        <v>525186.35881491262</v>
      </c>
      <c r="Y7">
        <f t="shared" si="6"/>
        <v>6.4750716675140341</v>
      </c>
    </row>
    <row r="8" spans="1:29" x14ac:dyDescent="0.3">
      <c r="A8" t="s">
        <v>127</v>
      </c>
      <c r="B8">
        <f>B2/B4^2</f>
        <v>404613.45553269313</v>
      </c>
      <c r="C8" t="s">
        <v>128</v>
      </c>
      <c r="D8">
        <f>-B3/B5^2</f>
        <v>265782.72891220951</v>
      </c>
      <c r="G8" t="s">
        <v>127</v>
      </c>
      <c r="H8">
        <f>H2/H4^2</f>
        <v>306291.08198047639</v>
      </c>
      <c r="I8" t="s">
        <v>128</v>
      </c>
      <c r="J8">
        <f>-H3/H5^2</f>
        <v>233562.23113719234</v>
      </c>
      <c r="K8" s="6">
        <v>1.25</v>
      </c>
      <c r="L8" s="6">
        <v>2.6118253452355167</v>
      </c>
      <c r="M8" s="6">
        <f t="shared" si="4"/>
        <v>2.4812340779737405</v>
      </c>
      <c r="N8" s="6">
        <f t="shared" si="5"/>
        <v>1.749002518884879E-4</v>
      </c>
      <c r="Q8" s="16">
        <v>6.2831853071795862</v>
      </c>
      <c r="R8" s="16">
        <v>3.8267162741703804</v>
      </c>
      <c r="S8" s="16">
        <v>0.459783</v>
      </c>
      <c r="T8" s="16">
        <v>0.157692</v>
      </c>
      <c r="U8">
        <f t="shared" si="0"/>
        <v>8.0193350333155715E-3</v>
      </c>
      <c r="V8">
        <f t="shared" si="1"/>
        <v>38.673963000000001</v>
      </c>
      <c r="W8">
        <f t="shared" si="2"/>
        <v>4822.5897582945054</v>
      </c>
      <c r="X8">
        <f t="shared" si="3"/>
        <v>601370.28048578976</v>
      </c>
      <c r="Y8">
        <f t="shared" si="6"/>
        <v>7.4143503529778609</v>
      </c>
    </row>
    <row r="9" spans="1:29" x14ac:dyDescent="0.3">
      <c r="K9" s="6">
        <v>1</v>
      </c>
      <c r="L9" s="6">
        <v>4.0281223938635584</v>
      </c>
      <c r="M9" s="6">
        <f t="shared" si="4"/>
        <v>3.8267162741703804</v>
      </c>
      <c r="N9" s="6">
        <f t="shared" si="5"/>
        <v>1.2827482976263127E-5</v>
      </c>
      <c r="U9" t="s">
        <v>105</v>
      </c>
      <c r="W9" s="19" t="s">
        <v>47</v>
      </c>
      <c r="X9" s="19" t="s">
        <v>49</v>
      </c>
      <c r="Y9" s="19" t="s">
        <v>106</v>
      </c>
      <c r="Z9" s="19" t="s">
        <v>140</v>
      </c>
    </row>
    <row r="10" spans="1:29" x14ac:dyDescent="0.3">
      <c r="A10" s="4" t="s">
        <v>129</v>
      </c>
      <c r="B10" s="4">
        <f>AVERAGE(B8,D8,H8,J8)</f>
        <v>302562.37439064286</v>
      </c>
      <c r="C10" s="4"/>
      <c r="K10" s="6"/>
      <c r="L10" s="6"/>
      <c r="M10" s="6"/>
      <c r="N10" s="6"/>
      <c r="R10" s="16" t="s">
        <v>16</v>
      </c>
      <c r="S10" s="16" t="s">
        <v>138</v>
      </c>
      <c r="T10" s="16" t="s">
        <v>130</v>
      </c>
      <c r="U10" s="19" t="s">
        <v>113</v>
      </c>
      <c r="V10" s="19" t="s">
        <v>114</v>
      </c>
      <c r="W10" s="19" t="s">
        <v>115</v>
      </c>
      <c r="X10" s="19" t="s">
        <v>116</v>
      </c>
    </row>
    <row r="11" spans="1:29" x14ac:dyDescent="0.3">
      <c r="K11" s="6"/>
      <c r="L11" s="6" t="s">
        <v>131</v>
      </c>
      <c r="M11" s="6">
        <f>0.188</f>
        <v>0.188</v>
      </c>
      <c r="N11" s="6"/>
      <c r="O11" s="16" t="s">
        <v>110</v>
      </c>
      <c r="P11" s="16">
        <v>0.1</v>
      </c>
      <c r="Q11" s="16">
        <v>2.7925268031909272</v>
      </c>
      <c r="R11" s="16">
        <v>0.99449789607488459</v>
      </c>
      <c r="S11" s="16">
        <v>1.2326090000000001</v>
      </c>
      <c r="T11" s="16">
        <v>0.27692299999999997</v>
      </c>
      <c r="U11">
        <f t="shared" ref="U11:U16" si="7">Q11*S11*P$12*$M$12</f>
        <v>1.910989321499746E-2</v>
      </c>
      <c r="V11">
        <f t="shared" ref="V11:V16" si="8">T11*(1000*9.81*P$12)</f>
        <v>135.83073149999998</v>
      </c>
      <c r="W11">
        <f t="shared" ref="W11:W16" si="9">V11/U11</f>
        <v>7107.8749615094612</v>
      </c>
      <c r="X11">
        <f t="shared" ref="X11:X16" si="10">V11/U11^2</f>
        <v>371947.39298339956</v>
      </c>
      <c r="Y11">
        <f>X11/1000*(PI()*0.188^2)^2</f>
        <v>4.5857741460518158</v>
      </c>
      <c r="Z11">
        <v>4.93</v>
      </c>
    </row>
    <row r="12" spans="1:29" x14ac:dyDescent="0.3">
      <c r="K12" s="6"/>
      <c r="L12" s="6" t="s">
        <v>95</v>
      </c>
      <c r="M12" s="6">
        <f>PI()*M11^2</f>
        <v>0.11103645074847765</v>
      </c>
      <c r="N12" s="6"/>
      <c r="O12" s="16" t="s">
        <v>77</v>
      </c>
      <c r="P12" s="16">
        <f>P11/2</f>
        <v>0.05</v>
      </c>
      <c r="Q12" s="16">
        <v>3.1415926535897931</v>
      </c>
      <c r="R12" s="16">
        <v>1.1628035416727371</v>
      </c>
      <c r="S12" s="16">
        <v>1.340217</v>
      </c>
      <c r="T12" s="16">
        <v>0.45769199999999999</v>
      </c>
      <c r="U12">
        <f t="shared" si="7"/>
        <v>2.3375481782373635E-2</v>
      </c>
      <c r="V12">
        <f t="shared" si="8"/>
        <v>224.49792600000001</v>
      </c>
      <c r="W12">
        <f t="shared" si="9"/>
        <v>9603.9913996246905</v>
      </c>
      <c r="X12">
        <f t="shared" si="10"/>
        <v>410857.47404216556</v>
      </c>
      <c r="Y12">
        <f t="shared" ref="Y12:Y16" si="11">X12/1000*(PI()*0.188^2)^2</f>
        <v>5.0655001694253246</v>
      </c>
      <c r="Z12">
        <v>4.93</v>
      </c>
    </row>
    <row r="13" spans="1:29" x14ac:dyDescent="0.3">
      <c r="E13">
        <f>1.35/0.002</f>
        <v>675</v>
      </c>
      <c r="Q13" s="16">
        <v>3.5903916041026207</v>
      </c>
      <c r="R13" s="16">
        <v>1.4074605595069243</v>
      </c>
      <c r="S13" s="16">
        <v>1.2326090000000001</v>
      </c>
      <c r="T13" s="16">
        <v>0.54615400000000003</v>
      </c>
      <c r="U13">
        <f t="shared" si="7"/>
        <v>2.4569862704996736E-2</v>
      </c>
      <c r="V13">
        <f t="shared" si="8"/>
        <v>267.88853700000004</v>
      </c>
      <c r="W13">
        <f t="shared" si="9"/>
        <v>10903.135284737264</v>
      </c>
      <c r="X13">
        <f t="shared" si="10"/>
        <v>443760.52954174258</v>
      </c>
      <c r="Y13">
        <f t="shared" si="11"/>
        <v>5.4711650136545256</v>
      </c>
      <c r="Z13">
        <v>4.93</v>
      </c>
    </row>
    <row r="14" spans="1:29" x14ac:dyDescent="0.3">
      <c r="Q14" s="16">
        <v>4.1887902047863905</v>
      </c>
      <c r="R14" s="16">
        <v>1.7954432494364856</v>
      </c>
      <c r="S14" s="16">
        <v>1.0858699999999999</v>
      </c>
      <c r="T14" s="16">
        <v>0.49230800000000002</v>
      </c>
      <c r="U14">
        <f t="shared" si="7"/>
        <v>2.5252362767149952E-2</v>
      </c>
      <c r="V14">
        <f t="shared" si="8"/>
        <v>241.47707400000002</v>
      </c>
      <c r="W14">
        <f t="shared" si="9"/>
        <v>9562.5536598947638</v>
      </c>
      <c r="X14">
        <f t="shared" si="10"/>
        <v>378679.56151550321</v>
      </c>
      <c r="Y14">
        <f t="shared" si="11"/>
        <v>4.668775680633785</v>
      </c>
      <c r="Z14">
        <v>4.93</v>
      </c>
    </row>
    <row r="15" spans="1:29" x14ac:dyDescent="0.3">
      <c r="Q15" s="16">
        <v>5.026548245743669</v>
      </c>
      <c r="R15" s="16">
        <v>2.4812340779737405</v>
      </c>
      <c r="S15" s="16">
        <v>0.81195700000000004</v>
      </c>
      <c r="T15" s="16">
        <v>0.43461499999999997</v>
      </c>
      <c r="U15">
        <f t="shared" si="7"/>
        <v>2.2658881135303607E-2</v>
      </c>
      <c r="V15">
        <f t="shared" si="8"/>
        <v>213.17865749999999</v>
      </c>
      <c r="W15">
        <f t="shared" si="9"/>
        <v>9408.1722847231667</v>
      </c>
      <c r="X15">
        <f t="shared" si="10"/>
        <v>415209.04004676512</v>
      </c>
      <c r="Y15">
        <f t="shared" si="11"/>
        <v>5.1191510331097518</v>
      </c>
      <c r="Z15">
        <v>4.93</v>
      </c>
    </row>
    <row r="16" spans="1:29" x14ac:dyDescent="0.3">
      <c r="Q16" s="16">
        <v>6.2831853071795862</v>
      </c>
      <c r="R16" s="16">
        <v>3.8267162741703804</v>
      </c>
      <c r="S16" s="16">
        <v>0.39130399999999999</v>
      </c>
      <c r="T16" s="16">
        <v>0.15</v>
      </c>
      <c r="U16">
        <f t="shared" si="7"/>
        <v>1.3649908221384942E-2</v>
      </c>
      <c r="V16">
        <f t="shared" si="8"/>
        <v>73.575000000000003</v>
      </c>
      <c r="W16">
        <f t="shared" si="9"/>
        <v>5390.146131878897</v>
      </c>
      <c r="X16">
        <f t="shared" si="10"/>
        <v>394885.15559645311</v>
      </c>
      <c r="Y16">
        <f t="shared" si="11"/>
        <v>4.868575963576343</v>
      </c>
      <c r="Z16">
        <v>4.93</v>
      </c>
    </row>
    <row r="17" spans="1:25" x14ac:dyDescent="0.3">
      <c r="U17" t="s">
        <v>105</v>
      </c>
      <c r="W17" s="19" t="s">
        <v>47</v>
      </c>
      <c r="X17" s="19" t="s">
        <v>49</v>
      </c>
      <c r="Y17" s="19" t="s">
        <v>106</v>
      </c>
    </row>
    <row r="18" spans="1:25" x14ac:dyDescent="0.3">
      <c r="R18" s="16" t="s">
        <v>16</v>
      </c>
      <c r="S18" s="16" t="s">
        <v>139</v>
      </c>
      <c r="T18" s="16" t="s">
        <v>132</v>
      </c>
      <c r="U18" s="19" t="s">
        <v>113</v>
      </c>
      <c r="V18" s="19" t="s">
        <v>114</v>
      </c>
      <c r="W18" s="19" t="s">
        <v>115</v>
      </c>
      <c r="X18" s="19" t="s">
        <v>116</v>
      </c>
    </row>
    <row r="19" spans="1:25" x14ac:dyDescent="0.3">
      <c r="A19" t="s">
        <v>133</v>
      </c>
      <c r="B19" t="s">
        <v>134</v>
      </c>
      <c r="C19" t="s">
        <v>135</v>
      </c>
      <c r="D19" t="s">
        <v>136</v>
      </c>
      <c r="G19" t="s">
        <v>133</v>
      </c>
      <c r="H19" t="s">
        <v>134</v>
      </c>
      <c r="I19" t="s">
        <v>135</v>
      </c>
      <c r="J19" t="s">
        <v>136</v>
      </c>
      <c r="O19" s="16" t="s">
        <v>110</v>
      </c>
      <c r="P19" s="16">
        <v>0.15</v>
      </c>
      <c r="Q19" s="16">
        <v>2.7925268031909272</v>
      </c>
      <c r="R19" s="16">
        <v>0.99449789607488459</v>
      </c>
      <c r="S19" s="16">
        <v>1.1641300000000001</v>
      </c>
      <c r="T19" s="16">
        <v>0.37307699999999999</v>
      </c>
      <c r="U19">
        <f t="shared" ref="U19:U24" si="12">Q19*S19*P$20*$M$12</f>
        <v>2.707233192566539E-2</v>
      </c>
      <c r="V19">
        <f t="shared" ref="V19:V24" si="13">T19*(1000*9.81*P$20)</f>
        <v>274.49140275000002</v>
      </c>
      <c r="W19">
        <f t="shared" ref="W19:W24" si="14">V19/U19</f>
        <v>10139.18577474938</v>
      </c>
      <c r="X19">
        <f t="shared" ref="X19:X24" si="15">V19/U19^2</f>
        <v>374522.06934331817</v>
      </c>
      <c r="Y19">
        <f>X19/1000*(PI()*0.188^2)^2</f>
        <v>4.6175175713546857</v>
      </c>
    </row>
    <row r="20" spans="1:25" x14ac:dyDescent="0.3">
      <c r="A20">
        <v>0.48429699999999998</v>
      </c>
      <c r="B20">
        <v>-3.4427590000000001</v>
      </c>
      <c r="C20">
        <v>0.49772499999999997</v>
      </c>
      <c r="D20">
        <v>-3.5654659999999998</v>
      </c>
      <c r="G20">
        <v>0.51956800000000003</v>
      </c>
      <c r="H20">
        <v>-4.5777520000000003</v>
      </c>
      <c r="I20">
        <v>0.56011999999999995</v>
      </c>
      <c r="J20">
        <v>-4.4622469999999996</v>
      </c>
      <c r="O20" s="16" t="s">
        <v>77</v>
      </c>
      <c r="P20" s="16">
        <f>P19/2</f>
        <v>7.4999999999999997E-2</v>
      </c>
      <c r="Q20" s="16">
        <v>3.1415926535897931</v>
      </c>
      <c r="R20" s="16">
        <v>1.1628035416727371</v>
      </c>
      <c r="S20" s="16">
        <v>1.2521739999999999</v>
      </c>
      <c r="T20" s="16">
        <v>0.52692300000000003</v>
      </c>
      <c r="U20">
        <f t="shared" si="12"/>
        <v>3.2759811126140674E-2</v>
      </c>
      <c r="V20">
        <f t="shared" si="13"/>
        <v>387.68359725000005</v>
      </c>
      <c r="W20">
        <f t="shared" si="14"/>
        <v>11834.121868323231</v>
      </c>
      <c r="X20">
        <f t="shared" si="15"/>
        <v>361239.01394780021</v>
      </c>
      <c r="Y20">
        <f t="shared" ref="Y20:Y24" si="16">X20/1000*(PI()*0.188^2)^2</f>
        <v>4.4537495408147896</v>
      </c>
    </row>
    <row r="21" spans="1:25" x14ac:dyDescent="0.3">
      <c r="A21">
        <v>1.0288489999999999</v>
      </c>
      <c r="B21">
        <v>2.0530339999999998</v>
      </c>
      <c r="C21">
        <v>1.0288569999999999</v>
      </c>
      <c r="D21">
        <v>2.1754370000000001</v>
      </c>
      <c r="G21">
        <v>0.97817100000000001</v>
      </c>
      <c r="H21">
        <v>3.639087</v>
      </c>
      <c r="I21">
        <v>0.99179099999999998</v>
      </c>
      <c r="J21">
        <v>2.9564460000000001</v>
      </c>
      <c r="Q21" s="16">
        <v>3.5903916041026207</v>
      </c>
      <c r="R21" s="16">
        <v>1.4074605595069243</v>
      </c>
      <c r="S21" s="16">
        <v>1.1054349999999999</v>
      </c>
      <c r="T21" s="16">
        <v>0.59230799999999995</v>
      </c>
      <c r="U21">
        <f t="shared" si="12"/>
        <v>3.3052313644429898E-2</v>
      </c>
      <c r="V21">
        <f t="shared" si="13"/>
        <v>435.79061099999996</v>
      </c>
      <c r="W21">
        <f t="shared" si="14"/>
        <v>13184.87461084108</v>
      </c>
      <c r="X21">
        <f t="shared" si="15"/>
        <v>398909.27917123423</v>
      </c>
      <c r="Y21">
        <f t="shared" si="16"/>
        <v>4.9181897589621135</v>
      </c>
    </row>
    <row r="22" spans="1:25" x14ac:dyDescent="0.3">
      <c r="A22">
        <v>1.498748</v>
      </c>
      <c r="B22">
        <v>-3.465776</v>
      </c>
      <c r="C22">
        <v>1.505457</v>
      </c>
      <c r="D22">
        <v>-3.5883310000000002</v>
      </c>
      <c r="G22">
        <v>1.5337860000000001</v>
      </c>
      <c r="H22">
        <v>-4.6506090000000002</v>
      </c>
      <c r="I22">
        <v>1.5675269999999999</v>
      </c>
      <c r="J22">
        <v>-4.193784</v>
      </c>
      <c r="Q22" s="16">
        <v>4.1887902047863905</v>
      </c>
      <c r="R22" s="16">
        <v>1.7954432494364856</v>
      </c>
      <c r="S22" s="16">
        <v>0.92934799999999995</v>
      </c>
      <c r="T22" s="16">
        <v>0.519231</v>
      </c>
      <c r="U22">
        <f t="shared" si="12"/>
        <v>3.2418566908919026E-2</v>
      </c>
      <c r="V22">
        <f t="shared" si="13"/>
        <v>382.02420825000002</v>
      </c>
      <c r="W22">
        <f t="shared" si="14"/>
        <v>11784.117704009215</v>
      </c>
      <c r="X22">
        <f t="shared" si="15"/>
        <v>363499.03242537094</v>
      </c>
      <c r="Y22">
        <f t="shared" si="16"/>
        <v>4.4816135196987759</v>
      </c>
    </row>
    <row r="23" spans="1:25" x14ac:dyDescent="0.3">
      <c r="A23">
        <v>2.029855</v>
      </c>
      <c r="B23">
        <v>1.907918</v>
      </c>
      <c r="C23">
        <v>2.036581</v>
      </c>
      <c r="D23">
        <v>2.0301689999999999</v>
      </c>
      <c r="G23">
        <v>1.9653259999999999</v>
      </c>
      <c r="H23">
        <v>3.679001</v>
      </c>
      <c r="I23">
        <v>2.026211</v>
      </c>
      <c r="J23">
        <v>3.4537330000000002</v>
      </c>
      <c r="Q23" s="16">
        <v>5.026548245743669</v>
      </c>
      <c r="R23" s="16">
        <v>2.4812340779737405</v>
      </c>
      <c r="S23" s="16">
        <v>0.73369600000000001</v>
      </c>
      <c r="T23" s="16">
        <v>0.45384600000000003</v>
      </c>
      <c r="U23">
        <f t="shared" si="12"/>
        <v>3.0712335357871875E-2</v>
      </c>
      <c r="V23">
        <f t="shared" si="13"/>
        <v>333.91719449999999</v>
      </c>
      <c r="W23">
        <f t="shared" si="14"/>
        <v>10872.413009595954</v>
      </c>
      <c r="X23">
        <f t="shared" si="15"/>
        <v>354008.01934813621</v>
      </c>
      <c r="Y23">
        <f t="shared" si="16"/>
        <v>4.3645979330580991</v>
      </c>
    </row>
    <row r="24" spans="1:25" x14ac:dyDescent="0.3">
      <c r="A24">
        <v>2.4930430000000001</v>
      </c>
      <c r="B24">
        <v>-3.4883359999999999</v>
      </c>
      <c r="C24">
        <v>2.526643</v>
      </c>
      <c r="D24">
        <v>-3.366695</v>
      </c>
      <c r="G24">
        <v>2.5073699999999999</v>
      </c>
      <c r="H24">
        <v>-4.2696480000000001</v>
      </c>
      <c r="I24">
        <v>2.574935</v>
      </c>
      <c r="J24">
        <v>-3.9253209999999998</v>
      </c>
      <c r="Q24" s="16">
        <v>6.2831853071795862</v>
      </c>
      <c r="R24" s="16">
        <v>3.8267162741703804</v>
      </c>
      <c r="S24" s="16">
        <v>0.303261</v>
      </c>
      <c r="T24" s="16">
        <v>0.165385</v>
      </c>
      <c r="U24">
        <f t="shared" si="12"/>
        <v>1.5868039237237872E-2</v>
      </c>
      <c r="V24">
        <f t="shared" si="13"/>
        <v>121.68201375000001</v>
      </c>
      <c r="W24">
        <f t="shared" si="14"/>
        <v>7668.3711157233711</v>
      </c>
      <c r="X24">
        <f t="shared" si="15"/>
        <v>483258.89551166713</v>
      </c>
      <c r="Y24">
        <f t="shared" si="16"/>
        <v>5.9581440566404691</v>
      </c>
    </row>
    <row r="25" spans="1:25" x14ac:dyDescent="0.3">
      <c r="A25">
        <v>3.0174319999999999</v>
      </c>
      <c r="B25">
        <v>1.8855109999999999</v>
      </c>
      <c r="C25">
        <v>3.0241760000000002</v>
      </c>
      <c r="D25">
        <v>2.2525680000000001</v>
      </c>
      <c r="G25">
        <v>2.965989</v>
      </c>
      <c r="H25">
        <v>3.8333270000000002</v>
      </c>
      <c r="I25">
        <v>3.0336349999999999</v>
      </c>
      <c r="J25">
        <v>3.6083310000000002</v>
      </c>
    </row>
    <row r="26" spans="1:25" x14ac:dyDescent="0.3">
      <c r="A26">
        <v>3.5142120000000001</v>
      </c>
      <c r="B26">
        <v>-3.5115050000000001</v>
      </c>
      <c r="C26">
        <v>3.554513</v>
      </c>
      <c r="D26">
        <v>-3.6348229999999999</v>
      </c>
      <c r="G26">
        <v>3.528381</v>
      </c>
      <c r="H26">
        <v>-4.5699610000000002</v>
      </c>
      <c r="I26">
        <v>3.5756950000000001</v>
      </c>
      <c r="J26">
        <v>-4.4541820000000003</v>
      </c>
    </row>
    <row r="27" spans="1:25" x14ac:dyDescent="0.3">
      <c r="A27">
        <v>4.025156</v>
      </c>
      <c r="B27">
        <v>1.740243</v>
      </c>
      <c r="C27">
        <v>4.0251809999999999</v>
      </c>
      <c r="D27">
        <v>2.1074519999999999</v>
      </c>
      <c r="G27">
        <v>3.9734129999999999</v>
      </c>
      <c r="H27">
        <v>3.9879259999999999</v>
      </c>
      <c r="I27">
        <v>4.0410909999999998</v>
      </c>
      <c r="J27">
        <v>3.5352009999999998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D63FE-4476-43FF-B232-622809C86BB3}">
  <dimension ref="A1:T26"/>
  <sheetViews>
    <sheetView workbookViewId="0">
      <selection activeCell="D26" sqref="D26"/>
    </sheetView>
  </sheetViews>
  <sheetFormatPr defaultRowHeight="14.4" x14ac:dyDescent="0.3"/>
  <cols>
    <col min="1" max="1" width="18.21875" customWidth="1"/>
    <col min="14" max="17" width="8.88671875" style="5"/>
  </cols>
  <sheetData>
    <row r="1" spans="1:13" x14ac:dyDescent="0.3">
      <c r="A1" t="s">
        <v>59</v>
      </c>
      <c r="B1">
        <v>2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</row>
    <row r="2" spans="1:13" x14ac:dyDescent="0.3">
      <c r="A2" t="s">
        <v>62</v>
      </c>
      <c r="B2">
        <v>0.188</v>
      </c>
      <c r="C2" t="s">
        <v>66</v>
      </c>
      <c r="D2" s="4">
        <f>0.99*B2</f>
        <v>0.18612000000000001</v>
      </c>
      <c r="E2" s="4">
        <v>0</v>
      </c>
      <c r="F2" s="4">
        <f>$B$4+$B$2*COS(E2/180*PI())</f>
        <v>0.188</v>
      </c>
      <c r="G2" s="4">
        <f>$B$5+$B$2*SIN(E2/180*PI())</f>
        <v>-0.56400000000000006</v>
      </c>
      <c r="H2" s="4">
        <f>$B$6+$B$2*COS(E2/180*PI())</f>
        <v>0.188</v>
      </c>
      <c r="I2" s="4">
        <f>$B$7+$B$2*SIN(E2/180*PI())</f>
        <v>0.56400000000000006</v>
      </c>
      <c r="K2">
        <f>B4</f>
        <v>0</v>
      </c>
      <c r="L2">
        <f>B5</f>
        <v>-0.56400000000000006</v>
      </c>
      <c r="M2">
        <v>1</v>
      </c>
    </row>
    <row r="3" spans="1:13" x14ac:dyDescent="0.3">
      <c r="A3" t="s">
        <v>63</v>
      </c>
      <c r="B3">
        <f>B2*2</f>
        <v>0.376</v>
      </c>
      <c r="E3">
        <f>E2+20</f>
        <v>20</v>
      </c>
      <c r="F3" s="4">
        <f t="shared" ref="F3:F20" si="0">$B$4+$B$2*COS(E3/180*PI())</f>
        <v>0.17666221270775079</v>
      </c>
      <c r="G3" s="4">
        <f t="shared" ref="G3:G20" si="1">$B$5+$B$2*SIN(E3/180*PI())</f>
        <v>-0.49970021305477436</v>
      </c>
      <c r="H3" s="4">
        <f t="shared" ref="H3:H20" si="2">$B$6+$B$2*COS(E3/180*PI())</f>
        <v>0.17666221270775079</v>
      </c>
      <c r="I3" s="4">
        <f t="shared" ref="I3:I20" si="3">$B$7+$B$2*SIN(E3/180*PI())</f>
        <v>0.62829978694522581</v>
      </c>
      <c r="K3">
        <f>B6</f>
        <v>0</v>
      </c>
      <c r="L3">
        <f>B7</f>
        <v>0.56400000000000006</v>
      </c>
      <c r="M3">
        <f>M2+1</f>
        <v>2</v>
      </c>
    </row>
    <row r="4" spans="1:13" x14ac:dyDescent="0.3">
      <c r="A4" t="s">
        <v>60</v>
      </c>
      <c r="B4">
        <v>0</v>
      </c>
      <c r="E4">
        <f t="shared" ref="E4:E20" si="4">E3+20</f>
        <v>40</v>
      </c>
      <c r="F4" s="4">
        <f t="shared" si="0"/>
        <v>0.14401635530636786</v>
      </c>
      <c r="G4" s="4">
        <f t="shared" si="1"/>
        <v>-0.44315592937893067</v>
      </c>
      <c r="H4" s="4">
        <f t="shared" si="2"/>
        <v>0.14401635530636786</v>
      </c>
      <c r="I4" s="4">
        <f t="shared" si="3"/>
        <v>0.68484407062106945</v>
      </c>
      <c r="K4">
        <f>B4-D2</f>
        <v>-0.18612000000000001</v>
      </c>
      <c r="L4">
        <f>B5</f>
        <v>-0.56400000000000006</v>
      </c>
      <c r="M4">
        <f t="shared" ref="M4:M26" si="5">M3+1</f>
        <v>3</v>
      </c>
    </row>
    <row r="5" spans="1:13" x14ac:dyDescent="0.3">
      <c r="A5" t="s">
        <v>61</v>
      </c>
      <c r="B5">
        <f>-(0.5+B1/2)*B3</f>
        <v>-0.56400000000000006</v>
      </c>
      <c r="C5" t="s">
        <v>68</v>
      </c>
      <c r="D5" s="6">
        <f>1.01*(B2+B8)</f>
        <v>0.20200000000000001</v>
      </c>
      <c r="E5">
        <f t="shared" si="4"/>
        <v>60</v>
      </c>
      <c r="F5" s="4">
        <f t="shared" si="0"/>
        <v>9.4000000000000028E-2</v>
      </c>
      <c r="G5" s="4">
        <f t="shared" si="1"/>
        <v>-0.40118722408852558</v>
      </c>
      <c r="H5" s="4">
        <f t="shared" si="2"/>
        <v>9.4000000000000028E-2</v>
      </c>
      <c r="I5" s="4">
        <f t="shared" si="3"/>
        <v>0.72681277591147453</v>
      </c>
      <c r="K5">
        <f>B6-D2</f>
        <v>-0.18612000000000001</v>
      </c>
      <c r="L5">
        <f>B7</f>
        <v>0.56400000000000006</v>
      </c>
      <c r="M5">
        <f t="shared" si="5"/>
        <v>4</v>
      </c>
    </row>
    <row r="6" spans="1:13" x14ac:dyDescent="0.3">
      <c r="A6" t="s">
        <v>64</v>
      </c>
      <c r="B6">
        <v>0</v>
      </c>
      <c r="E6">
        <f t="shared" si="4"/>
        <v>80</v>
      </c>
      <c r="F6" s="4">
        <f t="shared" si="0"/>
        <v>3.264585740138292E-2</v>
      </c>
      <c r="G6" s="4">
        <f t="shared" si="1"/>
        <v>-0.37885614243370491</v>
      </c>
      <c r="H6" s="4">
        <f t="shared" si="2"/>
        <v>3.264585740138292E-2</v>
      </c>
      <c r="I6" s="4">
        <f t="shared" si="3"/>
        <v>0.7491438575662952</v>
      </c>
      <c r="K6">
        <f>B4</f>
        <v>0</v>
      </c>
      <c r="L6">
        <f>B5-D2</f>
        <v>-0.75012000000000012</v>
      </c>
      <c r="M6">
        <f t="shared" si="5"/>
        <v>5</v>
      </c>
    </row>
    <row r="7" spans="1:13" x14ac:dyDescent="0.3">
      <c r="A7" t="s">
        <v>65</v>
      </c>
      <c r="B7">
        <f>(0.5+B1/2)*B3</f>
        <v>0.56400000000000006</v>
      </c>
      <c r="E7">
        <f t="shared" si="4"/>
        <v>100</v>
      </c>
      <c r="F7" s="4">
        <f t="shared" si="0"/>
        <v>-3.2645857401382899E-2</v>
      </c>
      <c r="G7" s="4">
        <f t="shared" si="1"/>
        <v>-0.37885614243370491</v>
      </c>
      <c r="H7" s="4">
        <f t="shared" si="2"/>
        <v>-3.2645857401382899E-2</v>
      </c>
      <c r="I7" s="4">
        <f t="shared" si="3"/>
        <v>0.7491438575662952</v>
      </c>
      <c r="K7">
        <f>B6</f>
        <v>0</v>
      </c>
      <c r="L7">
        <f>B7-D2</f>
        <v>0.37788000000000005</v>
      </c>
      <c r="M7">
        <f t="shared" si="5"/>
        <v>6</v>
      </c>
    </row>
    <row r="8" spans="1:13" x14ac:dyDescent="0.3">
      <c r="A8" t="s">
        <v>67</v>
      </c>
      <c r="B8">
        <v>1.2E-2</v>
      </c>
      <c r="E8">
        <f t="shared" si="4"/>
        <v>120</v>
      </c>
      <c r="F8" s="4">
        <f t="shared" si="0"/>
        <v>-9.3999999999999959E-2</v>
      </c>
      <c r="G8" s="4">
        <f t="shared" si="1"/>
        <v>-0.40118722408852558</v>
      </c>
      <c r="H8" s="4">
        <f t="shared" si="2"/>
        <v>-9.3999999999999959E-2</v>
      </c>
      <c r="I8" s="4">
        <f t="shared" si="3"/>
        <v>0.72681277591147453</v>
      </c>
      <c r="K8">
        <f>B4+D2</f>
        <v>0.18612000000000001</v>
      </c>
      <c r="L8">
        <f>B5</f>
        <v>-0.56400000000000006</v>
      </c>
      <c r="M8">
        <f t="shared" si="5"/>
        <v>7</v>
      </c>
    </row>
    <row r="9" spans="1:13" x14ac:dyDescent="0.3">
      <c r="E9">
        <f t="shared" si="4"/>
        <v>140</v>
      </c>
      <c r="F9" s="4">
        <f t="shared" si="0"/>
        <v>-0.14401635530636783</v>
      </c>
      <c r="G9" s="4">
        <f t="shared" si="1"/>
        <v>-0.44315592937893067</v>
      </c>
      <c r="H9" s="4">
        <f t="shared" si="2"/>
        <v>-0.14401635530636783</v>
      </c>
      <c r="I9" s="4">
        <f t="shared" si="3"/>
        <v>0.68484407062106945</v>
      </c>
      <c r="K9">
        <f>B6+D2</f>
        <v>0.18612000000000001</v>
      </c>
      <c r="L9">
        <f>B7</f>
        <v>0.56400000000000006</v>
      </c>
      <c r="M9">
        <f t="shared" si="5"/>
        <v>8</v>
      </c>
    </row>
    <row r="10" spans="1:13" x14ac:dyDescent="0.3">
      <c r="E10">
        <f t="shared" si="4"/>
        <v>160</v>
      </c>
      <c r="F10" s="4">
        <f t="shared" si="0"/>
        <v>-0.17666221270775076</v>
      </c>
      <c r="G10" s="4">
        <f t="shared" si="1"/>
        <v>-0.4997002130547743</v>
      </c>
      <c r="H10" s="4">
        <f t="shared" si="2"/>
        <v>-0.17666221270775076</v>
      </c>
      <c r="I10" s="4">
        <f t="shared" si="3"/>
        <v>0.62829978694522581</v>
      </c>
      <c r="K10">
        <f>B4</f>
        <v>0</v>
      </c>
      <c r="L10">
        <f>B5+D2</f>
        <v>-0.37788000000000005</v>
      </c>
      <c r="M10">
        <f t="shared" si="5"/>
        <v>9</v>
      </c>
    </row>
    <row r="11" spans="1:13" x14ac:dyDescent="0.3">
      <c r="E11">
        <f t="shared" si="4"/>
        <v>180</v>
      </c>
      <c r="F11" s="4">
        <f t="shared" si="0"/>
        <v>-0.188</v>
      </c>
      <c r="G11" s="4">
        <f t="shared" si="1"/>
        <v>-0.56400000000000006</v>
      </c>
      <c r="H11" s="4">
        <f t="shared" si="2"/>
        <v>-0.188</v>
      </c>
      <c r="I11" s="4">
        <f t="shared" si="3"/>
        <v>0.56400000000000006</v>
      </c>
      <c r="K11">
        <f>B6</f>
        <v>0</v>
      </c>
      <c r="L11">
        <f>B7+D2</f>
        <v>0.75012000000000012</v>
      </c>
      <c r="M11">
        <f t="shared" si="5"/>
        <v>10</v>
      </c>
    </row>
    <row r="12" spans="1:13" x14ac:dyDescent="0.3">
      <c r="E12">
        <f t="shared" si="4"/>
        <v>200</v>
      </c>
      <c r="F12" s="4">
        <f t="shared" si="0"/>
        <v>-0.17666221270775079</v>
      </c>
      <c r="G12" s="4">
        <f t="shared" si="1"/>
        <v>-0.62829978694522581</v>
      </c>
      <c r="H12" s="4">
        <f t="shared" si="2"/>
        <v>-0.17666221270775079</v>
      </c>
      <c r="I12" s="4">
        <f t="shared" si="3"/>
        <v>0.49970021305477436</v>
      </c>
      <c r="K12">
        <f>B4-D5</f>
        <v>-0.20200000000000001</v>
      </c>
      <c r="L12">
        <f>B5</f>
        <v>-0.56400000000000006</v>
      </c>
      <c r="M12">
        <f t="shared" si="5"/>
        <v>11</v>
      </c>
    </row>
    <row r="13" spans="1:13" x14ac:dyDescent="0.3">
      <c r="E13">
        <f t="shared" si="4"/>
        <v>220</v>
      </c>
      <c r="F13" s="4">
        <f t="shared" si="0"/>
        <v>-0.14401635530636786</v>
      </c>
      <c r="G13" s="4">
        <f t="shared" si="1"/>
        <v>-0.68484407062106945</v>
      </c>
      <c r="H13" s="4">
        <f t="shared" si="2"/>
        <v>-0.14401635530636786</v>
      </c>
      <c r="I13" s="4">
        <f t="shared" si="3"/>
        <v>0.44315592937893067</v>
      </c>
      <c r="K13">
        <f>B6-D5</f>
        <v>-0.20200000000000001</v>
      </c>
      <c r="L13">
        <f>B7</f>
        <v>0.56400000000000006</v>
      </c>
      <c r="M13">
        <f t="shared" si="5"/>
        <v>12</v>
      </c>
    </row>
    <row r="14" spans="1:13" x14ac:dyDescent="0.3">
      <c r="E14">
        <f t="shared" si="4"/>
        <v>240</v>
      </c>
      <c r="F14" s="4">
        <f t="shared" si="0"/>
        <v>-9.4000000000000083E-2</v>
      </c>
      <c r="G14" s="4">
        <f t="shared" si="1"/>
        <v>-0.72681277591147442</v>
      </c>
      <c r="H14" s="4">
        <f t="shared" si="2"/>
        <v>-9.4000000000000083E-2</v>
      </c>
      <c r="I14" s="4">
        <f t="shared" si="3"/>
        <v>0.40118722408852564</v>
      </c>
      <c r="K14">
        <f>B4</f>
        <v>0</v>
      </c>
      <c r="L14">
        <f>B5-D5</f>
        <v>-0.76600000000000001</v>
      </c>
      <c r="M14">
        <f t="shared" si="5"/>
        <v>13</v>
      </c>
    </row>
    <row r="15" spans="1:13" x14ac:dyDescent="0.3">
      <c r="E15">
        <f t="shared" si="4"/>
        <v>260</v>
      </c>
      <c r="F15" s="4">
        <f t="shared" si="0"/>
        <v>-3.2645857401382899E-2</v>
      </c>
      <c r="G15" s="4">
        <f t="shared" si="1"/>
        <v>-0.7491438575662952</v>
      </c>
      <c r="H15" s="4">
        <f t="shared" si="2"/>
        <v>-3.2645857401382899E-2</v>
      </c>
      <c r="I15" s="4">
        <f t="shared" si="3"/>
        <v>0.37885614243370491</v>
      </c>
      <c r="K15">
        <f>B6</f>
        <v>0</v>
      </c>
      <c r="L15">
        <f>B7-D5</f>
        <v>0.36200000000000004</v>
      </c>
      <c r="M15">
        <f t="shared" si="5"/>
        <v>14</v>
      </c>
    </row>
    <row r="16" spans="1:13" x14ac:dyDescent="0.3">
      <c r="E16">
        <f t="shared" si="4"/>
        <v>280</v>
      </c>
      <c r="F16" s="4">
        <f t="shared" si="0"/>
        <v>3.2645857401382837E-2</v>
      </c>
      <c r="G16" s="4">
        <f t="shared" si="1"/>
        <v>-0.7491438575662952</v>
      </c>
      <c r="H16" s="4">
        <f t="shared" si="2"/>
        <v>3.2645857401382837E-2</v>
      </c>
      <c r="I16" s="4">
        <f t="shared" si="3"/>
        <v>0.37885614243370491</v>
      </c>
      <c r="K16">
        <f>B4+D5</f>
        <v>0.20200000000000001</v>
      </c>
      <c r="L16">
        <f>B5</f>
        <v>-0.56400000000000006</v>
      </c>
      <c r="M16">
        <f t="shared" si="5"/>
        <v>15</v>
      </c>
    </row>
    <row r="17" spans="5:20" x14ac:dyDescent="0.3">
      <c r="E17">
        <f t="shared" si="4"/>
        <v>300</v>
      </c>
      <c r="F17" s="4">
        <f t="shared" si="0"/>
        <v>9.4000000000000028E-2</v>
      </c>
      <c r="G17" s="4">
        <f t="shared" si="1"/>
        <v>-0.72681277591147453</v>
      </c>
      <c r="H17" s="4">
        <f t="shared" si="2"/>
        <v>9.4000000000000028E-2</v>
      </c>
      <c r="I17" s="4">
        <f t="shared" si="3"/>
        <v>0.40118722408852558</v>
      </c>
      <c r="K17">
        <f>B6+D5</f>
        <v>0.20200000000000001</v>
      </c>
      <c r="L17">
        <f>B7</f>
        <v>0.56400000000000006</v>
      </c>
      <c r="M17">
        <f t="shared" si="5"/>
        <v>16</v>
      </c>
    </row>
    <row r="18" spans="5:20" x14ac:dyDescent="0.3">
      <c r="E18">
        <f t="shared" si="4"/>
        <v>320</v>
      </c>
      <c r="F18" s="4">
        <f t="shared" si="0"/>
        <v>0.14401635530636783</v>
      </c>
      <c r="G18" s="4">
        <f t="shared" si="1"/>
        <v>-0.68484407062106945</v>
      </c>
      <c r="H18" s="4">
        <f t="shared" si="2"/>
        <v>0.14401635530636783</v>
      </c>
      <c r="I18" s="4">
        <f t="shared" si="3"/>
        <v>0.44315592937893061</v>
      </c>
      <c r="K18">
        <f>B4</f>
        <v>0</v>
      </c>
      <c r="L18">
        <f>B5+D5</f>
        <v>-0.36200000000000004</v>
      </c>
      <c r="M18">
        <f t="shared" si="5"/>
        <v>17</v>
      </c>
    </row>
    <row r="19" spans="5:20" x14ac:dyDescent="0.3">
      <c r="E19">
        <f t="shared" si="4"/>
        <v>340</v>
      </c>
      <c r="F19" s="4">
        <f t="shared" si="0"/>
        <v>0.17666221270775073</v>
      </c>
      <c r="G19" s="4">
        <f t="shared" si="1"/>
        <v>-0.62829978694522592</v>
      </c>
      <c r="H19" s="4">
        <f t="shared" si="2"/>
        <v>0.17666221270775073</v>
      </c>
      <c r="I19" s="4">
        <f t="shared" si="3"/>
        <v>0.49970021305477419</v>
      </c>
      <c r="K19">
        <f>B6</f>
        <v>0</v>
      </c>
      <c r="L19">
        <f>B7+D5</f>
        <v>0.76600000000000001</v>
      </c>
      <c r="M19">
        <f t="shared" si="5"/>
        <v>18</v>
      </c>
      <c r="T19">
        <f>0.2-0.188</f>
        <v>1.2000000000000011E-2</v>
      </c>
    </row>
    <row r="20" spans="5:20" x14ac:dyDescent="0.3">
      <c r="E20">
        <f t="shared" si="4"/>
        <v>360</v>
      </c>
      <c r="F20" s="4">
        <f t="shared" si="0"/>
        <v>0.188</v>
      </c>
      <c r="G20" s="4">
        <f t="shared" si="1"/>
        <v>-0.56400000000000006</v>
      </c>
      <c r="H20" s="4">
        <f t="shared" si="2"/>
        <v>0.188</v>
      </c>
      <c r="I20" s="4">
        <f t="shared" si="3"/>
        <v>0.56400000000000006</v>
      </c>
      <c r="M20">
        <f t="shared" si="5"/>
        <v>19</v>
      </c>
    </row>
    <row r="21" spans="5:20" x14ac:dyDescent="0.3">
      <c r="M21">
        <f t="shared" si="5"/>
        <v>20</v>
      </c>
    </row>
    <row r="22" spans="5:20" x14ac:dyDescent="0.3">
      <c r="M22">
        <f t="shared" si="5"/>
        <v>21</v>
      </c>
    </row>
    <row r="23" spans="5:20" x14ac:dyDescent="0.3">
      <c r="M23">
        <f t="shared" si="5"/>
        <v>22</v>
      </c>
    </row>
    <row r="24" spans="5:20" x14ac:dyDescent="0.3">
      <c r="M24">
        <f t="shared" si="5"/>
        <v>23</v>
      </c>
    </row>
    <row r="25" spans="5:20" x14ac:dyDescent="0.3">
      <c r="M25">
        <f t="shared" si="5"/>
        <v>24</v>
      </c>
    </row>
    <row r="26" spans="5:20" x14ac:dyDescent="0.3">
      <c r="M26">
        <f t="shared" si="5"/>
        <v>25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72B6B-F959-481B-A49D-71EA560CB815}">
  <dimension ref="A3:AA28442"/>
  <sheetViews>
    <sheetView topLeftCell="F1" zoomScale="130" zoomScaleNormal="130" workbookViewId="0">
      <selection activeCell="O2" sqref="O2"/>
    </sheetView>
  </sheetViews>
  <sheetFormatPr defaultRowHeight="14.4" x14ac:dyDescent="0.3"/>
  <cols>
    <col min="1" max="16384" width="8.88671875" style="5"/>
  </cols>
  <sheetData>
    <row r="3" spans="1:27" x14ac:dyDescent="0.3">
      <c r="B3" s="20"/>
      <c r="C3" s="20"/>
      <c r="D3" s="20"/>
      <c r="E3" s="20"/>
      <c r="F3" s="20"/>
      <c r="G3" s="20"/>
      <c r="H3" s="20"/>
      <c r="J3" s="20"/>
      <c r="K3" s="20"/>
      <c r="L3" s="20"/>
      <c r="R3" s="20"/>
      <c r="S3" s="20"/>
      <c r="T3" s="20"/>
      <c r="Y3" s="20"/>
      <c r="Z3" s="20"/>
      <c r="AA3" s="20"/>
    </row>
    <row r="4" spans="1:27" x14ac:dyDescent="0.3">
      <c r="B4" s="20"/>
      <c r="C4" s="20"/>
      <c r="D4" s="20"/>
      <c r="E4" s="20"/>
      <c r="F4" s="20"/>
      <c r="G4" s="20"/>
      <c r="H4" s="20"/>
      <c r="J4" s="20"/>
      <c r="K4" s="20"/>
      <c r="L4" s="20"/>
      <c r="R4" s="20"/>
      <c r="S4" s="20"/>
      <c r="T4" s="20"/>
      <c r="Y4" s="20"/>
      <c r="Z4" s="20"/>
      <c r="AA4" s="20"/>
    </row>
    <row r="5" spans="1:27" x14ac:dyDescent="0.3">
      <c r="A5" s="5" t="s">
        <v>62</v>
      </c>
      <c r="B5" s="20">
        <v>0.188</v>
      </c>
      <c r="C5" s="20"/>
      <c r="D5" s="20"/>
      <c r="E5" s="20"/>
      <c r="F5" s="20"/>
      <c r="G5" s="20"/>
      <c r="H5" s="20"/>
      <c r="J5" s="20"/>
      <c r="K5" s="20"/>
      <c r="L5" s="20"/>
      <c r="R5" s="20"/>
      <c r="S5" s="20"/>
      <c r="T5" s="20"/>
      <c r="Y5" s="20"/>
      <c r="Z5" s="20"/>
      <c r="AA5" s="20"/>
    </row>
    <row r="6" spans="1:27" x14ac:dyDescent="0.3">
      <c r="A6" s="5" t="s">
        <v>95</v>
      </c>
      <c r="B6" s="20">
        <f>PI()*B5^2</f>
        <v>0.11103645074847765</v>
      </c>
      <c r="C6" s="20"/>
      <c r="D6" s="20"/>
      <c r="E6" s="20"/>
      <c r="F6" s="20"/>
      <c r="G6" s="20"/>
      <c r="H6" s="20"/>
      <c r="J6" s="20"/>
      <c r="K6" s="20"/>
      <c r="L6" s="20"/>
      <c r="R6" s="20"/>
      <c r="S6" s="20"/>
      <c r="T6" s="20"/>
      <c r="Y6" s="20"/>
      <c r="Z6" s="20"/>
      <c r="AA6" s="20"/>
    </row>
    <row r="7" spans="1:27" x14ac:dyDescent="0.3">
      <c r="A7" s="21" t="s">
        <v>94</v>
      </c>
      <c r="B7" s="20">
        <v>1000</v>
      </c>
      <c r="C7" s="20"/>
      <c r="D7" s="20"/>
      <c r="E7" s="20"/>
      <c r="F7" s="20"/>
      <c r="G7" s="20"/>
      <c r="H7" s="20"/>
      <c r="J7" s="20"/>
      <c r="K7" s="20"/>
      <c r="L7" s="20"/>
      <c r="R7" s="20"/>
      <c r="S7" s="20"/>
      <c r="T7" s="20"/>
      <c r="Y7" s="20"/>
      <c r="Z7" s="20"/>
      <c r="AA7" s="20"/>
    </row>
    <row r="8" spans="1:27" x14ac:dyDescent="0.3">
      <c r="B8" s="20"/>
      <c r="C8" s="20"/>
      <c r="D8" s="20"/>
      <c r="E8" s="20"/>
      <c r="F8" s="20"/>
      <c r="G8" s="20"/>
      <c r="H8" s="20"/>
      <c r="J8" s="20"/>
      <c r="K8" s="20"/>
      <c r="L8" s="20"/>
      <c r="R8" s="20"/>
      <c r="S8" s="20"/>
      <c r="T8" s="20"/>
      <c r="Y8" s="20"/>
      <c r="Z8" s="20"/>
      <c r="AA8" s="20"/>
    </row>
    <row r="9" spans="1:27" x14ac:dyDescent="0.3">
      <c r="B9" s="20" t="s">
        <v>49</v>
      </c>
      <c r="C9" s="20" t="s">
        <v>98</v>
      </c>
      <c r="D9" s="20"/>
      <c r="E9" s="20"/>
      <c r="F9" s="20"/>
      <c r="G9" s="20"/>
      <c r="H9" s="20"/>
      <c r="J9" s="20"/>
      <c r="K9" s="20"/>
      <c r="L9" s="20"/>
      <c r="R9" s="20"/>
      <c r="S9" s="20"/>
      <c r="T9" s="20"/>
      <c r="Y9" s="20"/>
      <c r="Z9" s="20"/>
      <c r="AA9" s="20"/>
    </row>
    <row r="10" spans="1:27" x14ac:dyDescent="0.3">
      <c r="A10" s="5" t="s">
        <v>96</v>
      </c>
      <c r="B10" s="22">
        <v>400000</v>
      </c>
      <c r="C10" s="20">
        <f>B10/($B$7/$B$6^2)</f>
        <v>4.9316373579276416</v>
      </c>
      <c r="D10" s="20"/>
      <c r="E10" s="20"/>
      <c r="F10" s="20"/>
      <c r="G10" s="20"/>
      <c r="H10" s="20"/>
      <c r="J10" s="20"/>
      <c r="K10" s="20"/>
      <c r="L10" s="20"/>
      <c r="R10" s="20"/>
      <c r="S10" s="20"/>
      <c r="T10" s="20"/>
      <c r="Y10" s="20"/>
      <c r="Z10" s="20"/>
      <c r="AA10" s="20"/>
    </row>
    <row r="11" spans="1:27" x14ac:dyDescent="0.3">
      <c r="A11" s="5" t="s">
        <v>97</v>
      </c>
      <c r="B11" s="22">
        <v>293167</v>
      </c>
      <c r="C11" s="20">
        <f>B11/($B$7/$B$6^2)</f>
        <v>3.614483323278932</v>
      </c>
      <c r="D11" s="20"/>
      <c r="E11" s="20"/>
      <c r="F11" s="20"/>
      <c r="G11" s="20"/>
      <c r="H11" s="20"/>
      <c r="J11" s="20"/>
      <c r="K11" s="20"/>
      <c r="L11" s="20"/>
      <c r="R11" s="20"/>
      <c r="S11" s="20"/>
      <c r="T11" s="20"/>
      <c r="Y11" s="20"/>
      <c r="Z11" s="20"/>
      <c r="AA11" s="20"/>
    </row>
    <row r="12" spans="1:27" x14ac:dyDescent="0.3">
      <c r="B12" s="20"/>
      <c r="C12" s="20"/>
      <c r="D12" s="20"/>
      <c r="E12" s="20"/>
      <c r="F12" s="20"/>
      <c r="G12" s="20"/>
      <c r="H12" s="20"/>
      <c r="J12" s="20"/>
      <c r="K12" s="20"/>
      <c r="L12" s="20"/>
      <c r="R12" s="20"/>
      <c r="S12" s="20"/>
      <c r="T12" s="20"/>
      <c r="Y12" s="20"/>
      <c r="Z12" s="20"/>
      <c r="AA12" s="20"/>
    </row>
    <row r="13" spans="1:27" x14ac:dyDescent="0.3">
      <c r="B13" s="20"/>
      <c r="C13" s="20"/>
      <c r="D13" s="20"/>
      <c r="E13" s="20"/>
      <c r="F13" s="20"/>
      <c r="G13" s="20"/>
      <c r="H13" s="20"/>
      <c r="J13" s="20"/>
      <c r="K13" s="20"/>
      <c r="L13" s="20"/>
      <c r="R13" s="20"/>
      <c r="S13" s="20"/>
      <c r="T13" s="20"/>
      <c r="Y13" s="20"/>
      <c r="Z13" s="20"/>
      <c r="AA13" s="20"/>
    </row>
    <row r="14" spans="1:27" x14ac:dyDescent="0.3">
      <c r="B14" s="20"/>
      <c r="C14" s="20"/>
      <c r="D14" s="20"/>
      <c r="E14" s="20"/>
      <c r="F14" s="20"/>
      <c r="G14" s="20"/>
      <c r="H14" s="20"/>
      <c r="J14" s="20"/>
      <c r="K14" s="20"/>
      <c r="L14" s="20"/>
      <c r="R14" s="20"/>
      <c r="S14" s="20"/>
      <c r="T14" s="20"/>
      <c r="Y14" s="20"/>
      <c r="Z14" s="20"/>
      <c r="AA14" s="20"/>
    </row>
    <row r="15" spans="1:27" x14ac:dyDescent="0.3">
      <c r="B15" s="20"/>
      <c r="C15" s="20"/>
      <c r="D15" s="20"/>
      <c r="E15" s="20"/>
      <c r="F15" s="20"/>
      <c r="G15" s="20"/>
      <c r="H15" s="20"/>
      <c r="J15" s="20"/>
      <c r="K15" s="20"/>
      <c r="L15" s="20"/>
      <c r="R15" s="20"/>
      <c r="S15" s="20"/>
      <c r="T15" s="20"/>
      <c r="Y15" s="20"/>
      <c r="Z15" s="20"/>
      <c r="AA15" s="20"/>
    </row>
    <row r="16" spans="1:27" x14ac:dyDescent="0.3">
      <c r="B16" s="20"/>
      <c r="C16" s="20"/>
      <c r="D16" s="20"/>
      <c r="E16" s="20"/>
      <c r="F16" s="20"/>
      <c r="G16" s="20"/>
      <c r="H16" s="20"/>
      <c r="J16" s="20"/>
      <c r="K16" s="20"/>
      <c r="L16" s="20"/>
      <c r="R16" s="20"/>
      <c r="S16" s="20"/>
      <c r="T16" s="20"/>
      <c r="Y16" s="20"/>
      <c r="Z16" s="20"/>
      <c r="AA16" s="20"/>
    </row>
    <row r="17" spans="2:27" x14ac:dyDescent="0.3">
      <c r="B17" s="20"/>
      <c r="C17" s="20"/>
      <c r="D17" s="20"/>
      <c r="E17" s="20"/>
      <c r="F17" s="20"/>
      <c r="G17" s="20"/>
      <c r="H17" s="20"/>
      <c r="J17" s="20"/>
      <c r="K17" s="20"/>
      <c r="L17" s="20"/>
      <c r="R17" s="20"/>
      <c r="S17" s="20"/>
      <c r="T17" s="20"/>
      <c r="Y17" s="20"/>
      <c r="Z17" s="20"/>
      <c r="AA17" s="20"/>
    </row>
    <row r="18" spans="2:27" x14ac:dyDescent="0.3">
      <c r="B18" s="20"/>
      <c r="C18" s="20"/>
      <c r="D18" s="20"/>
      <c r="E18" s="20"/>
      <c r="F18" s="20"/>
      <c r="G18" s="20"/>
      <c r="H18" s="20"/>
      <c r="J18" s="20"/>
      <c r="K18" s="20"/>
      <c r="L18" s="20"/>
      <c r="R18" s="20"/>
      <c r="S18" s="20"/>
      <c r="T18" s="20"/>
      <c r="Y18" s="20"/>
      <c r="Z18" s="20"/>
      <c r="AA18" s="20"/>
    </row>
    <row r="19" spans="2:27" x14ac:dyDescent="0.3">
      <c r="B19" s="20"/>
      <c r="C19" s="20"/>
      <c r="D19" s="20"/>
      <c r="E19" s="20"/>
      <c r="F19" s="20"/>
      <c r="G19" s="20"/>
      <c r="H19" s="20"/>
      <c r="J19" s="20"/>
      <c r="K19" s="20"/>
      <c r="L19" s="20"/>
      <c r="R19" s="20"/>
      <c r="S19" s="20"/>
      <c r="T19" s="20"/>
      <c r="Y19" s="20"/>
      <c r="Z19" s="20"/>
      <c r="AA19" s="20"/>
    </row>
    <row r="20" spans="2:27" x14ac:dyDescent="0.3">
      <c r="B20" s="20"/>
      <c r="C20" s="20"/>
      <c r="D20" s="20"/>
      <c r="E20" s="20"/>
      <c r="F20" s="20"/>
      <c r="G20" s="20"/>
      <c r="H20" s="20"/>
      <c r="J20" s="20"/>
      <c r="K20" s="20"/>
      <c r="L20" s="20"/>
      <c r="R20" s="20"/>
      <c r="S20" s="20"/>
      <c r="T20" s="20"/>
      <c r="Y20" s="20"/>
      <c r="Z20" s="20"/>
      <c r="AA20" s="20"/>
    </row>
    <row r="21" spans="2:27" x14ac:dyDescent="0.3">
      <c r="B21" s="20"/>
      <c r="C21" s="20"/>
      <c r="D21" s="20"/>
      <c r="E21" s="20"/>
      <c r="F21" s="20"/>
      <c r="G21" s="20"/>
      <c r="H21" s="20"/>
      <c r="J21" s="20"/>
      <c r="K21" s="20"/>
      <c r="L21" s="20"/>
      <c r="R21" s="20"/>
      <c r="S21" s="20"/>
      <c r="T21" s="20"/>
      <c r="Y21" s="20"/>
      <c r="Z21" s="20"/>
      <c r="AA21" s="20"/>
    </row>
    <row r="22" spans="2:27" x14ac:dyDescent="0.3">
      <c r="B22" s="20"/>
      <c r="C22" s="20"/>
      <c r="D22" s="20"/>
      <c r="E22" s="20"/>
      <c r="F22" s="20"/>
      <c r="G22" s="20"/>
      <c r="H22" s="20"/>
      <c r="J22" s="20"/>
      <c r="K22" s="20"/>
      <c r="L22" s="20"/>
      <c r="R22" s="20"/>
      <c r="S22" s="20"/>
      <c r="T22" s="20"/>
      <c r="Y22" s="20"/>
      <c r="Z22" s="20"/>
      <c r="AA22" s="20"/>
    </row>
    <row r="23" spans="2:27" x14ac:dyDescent="0.3">
      <c r="B23" s="20"/>
      <c r="C23" s="20"/>
      <c r="D23" s="20"/>
      <c r="E23" s="20"/>
      <c r="F23" s="20"/>
      <c r="G23" s="20"/>
      <c r="H23" s="20"/>
      <c r="J23" s="20"/>
      <c r="K23" s="20"/>
      <c r="L23" s="20"/>
      <c r="R23" s="20"/>
      <c r="S23" s="20"/>
      <c r="T23" s="20"/>
      <c r="Y23" s="20"/>
      <c r="Z23" s="20"/>
      <c r="AA23" s="20"/>
    </row>
    <row r="24" spans="2:27" x14ac:dyDescent="0.3">
      <c r="B24" s="20"/>
      <c r="C24" s="20"/>
      <c r="D24" s="20"/>
      <c r="E24" s="20"/>
      <c r="F24" s="20"/>
      <c r="G24" s="20"/>
      <c r="H24" s="20"/>
      <c r="J24" s="20"/>
      <c r="K24" s="20"/>
      <c r="L24" s="20"/>
      <c r="R24" s="20"/>
      <c r="S24" s="20"/>
      <c r="T24" s="20"/>
      <c r="Y24" s="20"/>
      <c r="Z24" s="20"/>
      <c r="AA24" s="20"/>
    </row>
    <row r="25" spans="2:27" x14ac:dyDescent="0.3">
      <c r="B25" s="20"/>
      <c r="C25" s="20"/>
      <c r="D25" s="20"/>
      <c r="E25" s="20"/>
      <c r="F25" s="20"/>
      <c r="G25" s="20"/>
      <c r="H25" s="20"/>
      <c r="J25" s="20"/>
      <c r="K25" s="20"/>
      <c r="L25" s="20"/>
      <c r="R25" s="20"/>
      <c r="S25" s="20"/>
      <c r="T25" s="20"/>
      <c r="Y25" s="20"/>
      <c r="Z25" s="20"/>
      <c r="AA25" s="20"/>
    </row>
    <row r="26" spans="2:27" x14ac:dyDescent="0.3">
      <c r="B26" s="20"/>
      <c r="C26" s="20"/>
      <c r="D26" s="20"/>
      <c r="E26" s="20"/>
      <c r="F26" s="20"/>
      <c r="G26" s="20"/>
      <c r="H26" s="20"/>
      <c r="J26" s="20"/>
      <c r="K26" s="20"/>
      <c r="L26" s="20"/>
      <c r="R26" s="20"/>
      <c r="S26" s="20"/>
      <c r="T26" s="20"/>
      <c r="Y26" s="20"/>
      <c r="Z26" s="20"/>
      <c r="AA26" s="20"/>
    </row>
    <row r="27" spans="2:27" x14ac:dyDescent="0.3">
      <c r="B27" s="20"/>
      <c r="C27" s="20"/>
      <c r="D27" s="20"/>
      <c r="E27" s="20"/>
      <c r="F27" s="20"/>
      <c r="G27" s="20"/>
      <c r="H27" s="20"/>
      <c r="J27" s="20"/>
      <c r="K27" s="20"/>
      <c r="L27" s="20"/>
      <c r="R27" s="20"/>
      <c r="S27" s="20"/>
      <c r="T27" s="20"/>
      <c r="Y27" s="20"/>
      <c r="Z27" s="20"/>
      <c r="AA27" s="20"/>
    </row>
    <row r="28" spans="2:27" x14ac:dyDescent="0.3">
      <c r="B28" s="20"/>
      <c r="C28" s="20"/>
      <c r="D28" s="20"/>
      <c r="E28" s="20"/>
      <c r="F28" s="20"/>
      <c r="G28" s="20"/>
      <c r="H28" s="20"/>
      <c r="J28" s="20"/>
      <c r="K28" s="20"/>
      <c r="L28" s="20"/>
      <c r="O28" s="5">
        <v>0.48</v>
      </c>
      <c r="P28" s="5">
        <f>O28-O29</f>
        <v>-6.4000000000000057E-2</v>
      </c>
      <c r="Q28" s="5">
        <f>P28/O28</f>
        <v>-0.13333333333333347</v>
      </c>
      <c r="R28" s="20"/>
      <c r="S28" s="20"/>
      <c r="T28" s="20"/>
      <c r="Y28" s="20"/>
      <c r="Z28" s="20"/>
      <c r="AA28" s="20"/>
    </row>
    <row r="29" spans="2:27" x14ac:dyDescent="0.3">
      <c r="B29" s="20"/>
      <c r="C29" s="20"/>
      <c r="D29" s="20"/>
      <c r="E29" s="20"/>
      <c r="F29" s="20"/>
      <c r="G29" s="20"/>
      <c r="H29" s="20"/>
      <c r="J29" s="20"/>
      <c r="K29" s="20"/>
      <c r="L29" s="20"/>
      <c r="O29" s="5">
        <v>0.54400000000000004</v>
      </c>
      <c r="R29" s="20"/>
      <c r="S29" s="20"/>
      <c r="T29" s="20"/>
      <c r="Y29" s="20"/>
      <c r="Z29" s="20"/>
      <c r="AA29" s="20"/>
    </row>
    <row r="30" spans="2:27" x14ac:dyDescent="0.3">
      <c r="B30" s="20"/>
      <c r="C30" s="20"/>
      <c r="D30" s="20"/>
      <c r="E30" s="20"/>
      <c r="F30" s="20"/>
      <c r="G30" s="20"/>
      <c r="H30" s="20"/>
      <c r="J30" s="20"/>
      <c r="K30" s="20"/>
      <c r="L30" s="20"/>
      <c r="R30" s="20"/>
      <c r="S30" s="20"/>
      <c r="T30" s="20"/>
      <c r="Y30" s="20"/>
      <c r="Z30" s="20"/>
      <c r="AA30" s="20"/>
    </row>
    <row r="31" spans="2:27" x14ac:dyDescent="0.3">
      <c r="B31" s="20"/>
      <c r="C31" s="20"/>
      <c r="D31" s="20"/>
      <c r="E31" s="20"/>
      <c r="F31" s="20"/>
      <c r="G31" s="20"/>
      <c r="H31" s="20"/>
      <c r="J31" s="20"/>
      <c r="K31" s="20"/>
      <c r="L31" s="20"/>
      <c r="O31" s="5">
        <v>0.44600000000000001</v>
      </c>
      <c r="P31" s="5">
        <f>O31-O32</f>
        <v>-3.0999999999999972E-2</v>
      </c>
      <c r="Q31" s="5">
        <f>P31/O31</f>
        <v>-6.950672645739904E-2</v>
      </c>
      <c r="R31" s="20"/>
      <c r="S31" s="20"/>
      <c r="T31" s="20"/>
      <c r="Y31" s="20"/>
      <c r="Z31" s="20"/>
      <c r="AA31" s="20"/>
    </row>
    <row r="32" spans="2:27" x14ac:dyDescent="0.3">
      <c r="B32" s="20"/>
      <c r="C32" s="20"/>
      <c r="D32" s="20"/>
      <c r="E32" s="20"/>
      <c r="F32" s="20"/>
      <c r="G32" s="20"/>
      <c r="H32" s="20"/>
      <c r="J32" s="20"/>
      <c r="K32" s="20"/>
      <c r="L32" s="20"/>
      <c r="O32" s="5">
        <v>0.47699999999999998</v>
      </c>
      <c r="R32" s="20"/>
      <c r="S32" s="20"/>
      <c r="T32" s="20"/>
      <c r="Y32" s="20"/>
      <c r="Z32" s="20"/>
      <c r="AA32" s="20"/>
    </row>
    <row r="33" spans="2:27" x14ac:dyDescent="0.3">
      <c r="B33" s="20"/>
      <c r="C33" s="20"/>
      <c r="D33" s="20"/>
      <c r="E33" s="20"/>
      <c r="F33" s="20"/>
      <c r="G33" s="20"/>
      <c r="H33" s="20"/>
      <c r="J33" s="20"/>
      <c r="K33" s="20"/>
      <c r="L33" s="20"/>
      <c r="R33" s="20"/>
      <c r="S33" s="20"/>
      <c r="T33" s="20"/>
      <c r="Y33" s="20"/>
      <c r="Z33" s="20"/>
      <c r="AA33" s="20"/>
    </row>
    <row r="34" spans="2:27" x14ac:dyDescent="0.3">
      <c r="B34" s="20"/>
      <c r="C34" s="20"/>
      <c r="D34" s="20"/>
      <c r="E34" s="20"/>
      <c r="F34" s="20"/>
      <c r="G34" s="20"/>
      <c r="H34" s="20"/>
      <c r="J34" s="20"/>
      <c r="K34" s="20"/>
      <c r="L34" s="20"/>
      <c r="R34" s="20"/>
      <c r="S34" s="20"/>
      <c r="T34" s="20"/>
      <c r="Y34" s="20"/>
      <c r="Z34" s="20"/>
      <c r="AA34" s="20"/>
    </row>
    <row r="35" spans="2:27" x14ac:dyDescent="0.3">
      <c r="B35" s="20"/>
      <c r="C35" s="20"/>
      <c r="D35" s="20"/>
      <c r="E35" s="20"/>
      <c r="F35" s="20"/>
      <c r="G35" s="20"/>
      <c r="H35" s="20"/>
      <c r="J35" s="20"/>
      <c r="K35" s="20"/>
      <c r="L35" s="20"/>
      <c r="R35" s="20"/>
      <c r="S35" s="20"/>
      <c r="T35" s="20"/>
      <c r="Y35" s="20"/>
      <c r="Z35" s="20"/>
      <c r="AA35" s="20"/>
    </row>
    <row r="36" spans="2:27" x14ac:dyDescent="0.3">
      <c r="B36" s="20"/>
      <c r="C36" s="20"/>
      <c r="D36" s="20"/>
      <c r="E36" s="20"/>
      <c r="F36" s="20"/>
      <c r="G36" s="20"/>
      <c r="H36" s="20"/>
      <c r="J36" s="20"/>
      <c r="K36" s="20"/>
      <c r="L36" s="20"/>
      <c r="R36" s="20"/>
      <c r="S36" s="20"/>
      <c r="T36" s="20"/>
      <c r="Y36" s="20"/>
      <c r="Z36" s="20"/>
      <c r="AA36" s="20"/>
    </row>
    <row r="37" spans="2:27" x14ac:dyDescent="0.3">
      <c r="B37" s="20"/>
      <c r="C37" s="20"/>
      <c r="D37" s="20"/>
      <c r="E37" s="20"/>
      <c r="F37" s="20"/>
      <c r="G37" s="20"/>
      <c r="H37" s="20"/>
      <c r="J37" s="20"/>
      <c r="K37" s="20"/>
      <c r="L37" s="20"/>
      <c r="R37" s="20"/>
      <c r="S37" s="20"/>
      <c r="T37" s="20"/>
      <c r="Y37" s="20"/>
      <c r="Z37" s="20"/>
      <c r="AA37" s="20"/>
    </row>
    <row r="38" spans="2:27" x14ac:dyDescent="0.3">
      <c r="B38" s="20"/>
      <c r="C38" s="20"/>
      <c r="D38" s="20"/>
      <c r="E38" s="20"/>
      <c r="F38" s="20"/>
      <c r="G38" s="20"/>
      <c r="H38" s="20"/>
      <c r="J38" s="20"/>
      <c r="K38" s="20"/>
      <c r="L38" s="20"/>
      <c r="R38" s="20"/>
      <c r="S38" s="20"/>
      <c r="T38" s="20"/>
      <c r="Y38" s="20"/>
      <c r="Z38" s="20"/>
      <c r="AA38" s="20"/>
    </row>
    <row r="39" spans="2:27" x14ac:dyDescent="0.3">
      <c r="B39" s="20"/>
      <c r="C39" s="20"/>
      <c r="D39" s="20"/>
      <c r="E39" s="20"/>
      <c r="F39" s="20"/>
      <c r="G39" s="20"/>
      <c r="H39" s="20"/>
      <c r="J39" s="20"/>
      <c r="K39" s="20"/>
      <c r="L39" s="20"/>
      <c r="R39" s="20"/>
      <c r="S39" s="20"/>
      <c r="T39" s="20"/>
      <c r="Y39" s="20"/>
      <c r="Z39" s="20"/>
      <c r="AA39" s="20"/>
    </row>
    <row r="40" spans="2:27" x14ac:dyDescent="0.3">
      <c r="B40" s="20"/>
      <c r="C40" s="20"/>
      <c r="D40" s="20"/>
      <c r="E40" s="20"/>
      <c r="F40" s="20"/>
      <c r="G40" s="20"/>
      <c r="H40" s="20"/>
      <c r="J40" s="20"/>
      <c r="K40" s="20"/>
      <c r="L40" s="20"/>
      <c r="R40" s="20"/>
      <c r="S40" s="20"/>
      <c r="T40" s="20"/>
      <c r="Y40" s="20"/>
      <c r="Z40" s="20"/>
      <c r="AA40" s="20"/>
    </row>
    <row r="41" spans="2:27" x14ac:dyDescent="0.3">
      <c r="B41" s="20"/>
      <c r="C41" s="20"/>
      <c r="D41" s="20"/>
      <c r="E41" s="20"/>
      <c r="F41" s="20"/>
      <c r="G41" s="20"/>
      <c r="H41" s="20"/>
      <c r="J41" s="20"/>
      <c r="K41" s="20"/>
      <c r="L41" s="20"/>
      <c r="R41" s="20"/>
      <c r="S41" s="20"/>
      <c r="T41" s="20"/>
      <c r="Y41" s="20"/>
      <c r="Z41" s="20"/>
      <c r="AA41" s="20"/>
    </row>
    <row r="42" spans="2:27" x14ac:dyDescent="0.3">
      <c r="B42" s="20"/>
      <c r="C42" s="20"/>
      <c r="D42" s="20"/>
      <c r="E42" s="20"/>
      <c r="F42" s="20"/>
      <c r="G42" s="20"/>
      <c r="H42" s="20"/>
      <c r="J42" s="20"/>
      <c r="K42" s="20"/>
      <c r="L42" s="20"/>
      <c r="R42" s="20"/>
      <c r="S42" s="20"/>
      <c r="T42" s="20"/>
      <c r="Y42" s="20"/>
      <c r="Z42" s="20"/>
      <c r="AA42" s="20"/>
    </row>
    <row r="43" spans="2:27" x14ac:dyDescent="0.3">
      <c r="B43" s="20"/>
      <c r="C43" s="20"/>
      <c r="D43" s="20"/>
      <c r="E43" s="20"/>
      <c r="F43" s="20"/>
      <c r="G43" s="20"/>
      <c r="H43" s="20"/>
      <c r="J43" s="20"/>
      <c r="K43" s="20"/>
      <c r="L43" s="20"/>
      <c r="R43" s="20"/>
      <c r="S43" s="20"/>
      <c r="T43" s="20"/>
      <c r="Y43" s="20"/>
      <c r="Z43" s="20"/>
      <c r="AA43" s="20"/>
    </row>
    <row r="44" spans="2:27" x14ac:dyDescent="0.3">
      <c r="B44" s="20"/>
      <c r="C44" s="20"/>
      <c r="D44" s="20"/>
      <c r="E44" s="20"/>
      <c r="F44" s="20"/>
      <c r="G44" s="20"/>
      <c r="H44" s="20"/>
      <c r="J44" s="20"/>
      <c r="K44" s="20"/>
      <c r="L44" s="20"/>
      <c r="R44" s="20"/>
      <c r="S44" s="20"/>
      <c r="T44" s="20"/>
      <c r="Y44" s="20"/>
      <c r="Z44" s="20"/>
      <c r="AA44" s="20"/>
    </row>
    <row r="45" spans="2:27" x14ac:dyDescent="0.3">
      <c r="B45" s="20"/>
      <c r="C45" s="20"/>
      <c r="D45" s="20"/>
      <c r="E45" s="20"/>
      <c r="F45" s="20"/>
      <c r="G45" s="20"/>
      <c r="H45" s="20"/>
      <c r="J45" s="20"/>
      <c r="K45" s="20"/>
      <c r="L45" s="20"/>
      <c r="R45" s="20"/>
      <c r="S45" s="20"/>
      <c r="T45" s="20"/>
      <c r="Y45" s="20"/>
      <c r="Z45" s="20"/>
      <c r="AA45" s="20"/>
    </row>
    <row r="46" spans="2:27" x14ac:dyDescent="0.3">
      <c r="B46" s="20"/>
      <c r="C46" s="20"/>
      <c r="D46" s="20"/>
      <c r="E46" s="20"/>
      <c r="F46" s="20"/>
      <c r="G46" s="20"/>
      <c r="H46" s="20"/>
      <c r="J46" s="20"/>
      <c r="K46" s="20"/>
      <c r="L46" s="20"/>
      <c r="R46" s="20"/>
      <c r="S46" s="20"/>
      <c r="T46" s="20"/>
      <c r="Y46" s="20"/>
      <c r="Z46" s="20"/>
      <c r="AA46" s="20"/>
    </row>
    <row r="47" spans="2:27" x14ac:dyDescent="0.3">
      <c r="B47" s="20"/>
      <c r="C47" s="20"/>
      <c r="D47" s="20"/>
      <c r="E47" s="20"/>
      <c r="F47" s="20"/>
      <c r="G47" s="20"/>
      <c r="H47" s="20"/>
      <c r="J47" s="20"/>
      <c r="K47" s="20"/>
      <c r="L47" s="20"/>
      <c r="R47" s="20"/>
      <c r="S47" s="20"/>
      <c r="T47" s="20"/>
      <c r="Y47" s="20"/>
      <c r="Z47" s="20"/>
      <c r="AA47" s="20"/>
    </row>
    <row r="48" spans="2:27" x14ac:dyDescent="0.3">
      <c r="B48" s="20"/>
      <c r="C48" s="20"/>
      <c r="D48" s="20"/>
      <c r="E48" s="20"/>
      <c r="F48" s="20"/>
      <c r="G48" s="20"/>
      <c r="H48" s="20"/>
      <c r="J48" s="20"/>
      <c r="K48" s="20"/>
      <c r="L48" s="20"/>
      <c r="R48" s="20"/>
      <c r="S48" s="20"/>
      <c r="T48" s="20"/>
      <c r="Y48" s="20"/>
      <c r="Z48" s="20"/>
      <c r="AA48" s="20"/>
    </row>
    <row r="49" spans="2:27" x14ac:dyDescent="0.3">
      <c r="B49" s="20"/>
      <c r="C49" s="20"/>
      <c r="D49" s="20"/>
      <c r="E49" s="20"/>
      <c r="F49" s="20"/>
      <c r="G49" s="20"/>
      <c r="H49" s="20"/>
      <c r="J49" s="20"/>
      <c r="K49" s="20"/>
      <c r="L49" s="20"/>
      <c r="R49" s="20"/>
      <c r="S49" s="20"/>
      <c r="T49" s="20"/>
      <c r="Y49" s="20"/>
      <c r="Z49" s="20"/>
      <c r="AA49" s="20"/>
    </row>
    <row r="50" spans="2:27" x14ac:dyDescent="0.3">
      <c r="B50" s="20"/>
      <c r="C50" s="20"/>
      <c r="D50" s="20"/>
      <c r="E50" s="20"/>
      <c r="F50" s="20"/>
      <c r="G50" s="20"/>
      <c r="H50" s="20"/>
      <c r="J50" s="20"/>
      <c r="K50" s="20"/>
      <c r="L50" s="20"/>
      <c r="R50" s="20"/>
      <c r="S50" s="20"/>
      <c r="T50" s="20"/>
      <c r="Y50" s="20"/>
      <c r="Z50" s="20"/>
      <c r="AA50" s="20"/>
    </row>
    <row r="51" spans="2:27" x14ac:dyDescent="0.3">
      <c r="B51" s="20"/>
      <c r="C51" s="20"/>
      <c r="D51" s="20"/>
      <c r="E51" s="20"/>
      <c r="F51" s="20"/>
      <c r="G51" s="20"/>
      <c r="H51" s="20"/>
      <c r="J51" s="20"/>
      <c r="K51" s="20"/>
      <c r="L51" s="20"/>
      <c r="R51" s="20"/>
      <c r="S51" s="20"/>
      <c r="T51" s="20"/>
      <c r="Y51" s="20"/>
      <c r="Z51" s="20"/>
      <c r="AA51" s="20"/>
    </row>
    <row r="52" spans="2:27" x14ac:dyDescent="0.3">
      <c r="B52" s="20"/>
      <c r="C52" s="20"/>
      <c r="D52" s="20"/>
      <c r="E52" s="20"/>
      <c r="F52" s="20"/>
      <c r="G52" s="20"/>
      <c r="H52" s="20"/>
      <c r="J52" s="20"/>
      <c r="K52" s="20"/>
      <c r="L52" s="20"/>
      <c r="R52" s="20"/>
      <c r="S52" s="20"/>
      <c r="T52" s="20"/>
      <c r="Y52" s="20"/>
      <c r="Z52" s="20"/>
      <c r="AA52" s="20"/>
    </row>
    <row r="53" spans="2:27" x14ac:dyDescent="0.3">
      <c r="B53" s="20"/>
      <c r="C53" s="20"/>
      <c r="D53" s="20"/>
      <c r="E53" s="20"/>
      <c r="F53" s="20"/>
      <c r="G53" s="20"/>
      <c r="H53" s="20"/>
      <c r="J53" s="20"/>
      <c r="K53" s="20"/>
      <c r="L53" s="20"/>
      <c r="R53" s="20"/>
      <c r="S53" s="20"/>
      <c r="T53" s="20"/>
      <c r="Y53" s="20"/>
      <c r="Z53" s="20"/>
      <c r="AA53" s="20"/>
    </row>
    <row r="54" spans="2:27" x14ac:dyDescent="0.3">
      <c r="B54" s="20"/>
      <c r="C54" s="20"/>
      <c r="D54" s="20"/>
      <c r="E54" s="20"/>
      <c r="F54" s="20"/>
      <c r="G54" s="20"/>
      <c r="H54" s="20"/>
      <c r="J54" s="20"/>
      <c r="K54" s="20"/>
      <c r="L54" s="20"/>
      <c r="R54" s="20"/>
      <c r="S54" s="20"/>
      <c r="T54" s="20"/>
      <c r="Y54" s="20"/>
      <c r="Z54" s="20"/>
      <c r="AA54" s="20"/>
    </row>
    <row r="55" spans="2:27" x14ac:dyDescent="0.3">
      <c r="B55" s="20"/>
      <c r="C55" s="20"/>
      <c r="D55" s="20"/>
      <c r="E55" s="20"/>
      <c r="F55" s="20"/>
      <c r="G55" s="20"/>
      <c r="H55" s="20"/>
      <c r="J55" s="20"/>
      <c r="K55" s="20"/>
      <c r="L55" s="20"/>
      <c r="R55" s="20"/>
      <c r="S55" s="20"/>
      <c r="T55" s="20"/>
      <c r="Y55" s="20"/>
      <c r="Z55" s="20"/>
      <c r="AA55" s="20"/>
    </row>
    <row r="56" spans="2:27" x14ac:dyDescent="0.3">
      <c r="B56" s="20"/>
      <c r="C56" s="20"/>
      <c r="D56" s="20"/>
      <c r="E56" s="20"/>
      <c r="F56" s="20"/>
      <c r="G56" s="20"/>
      <c r="H56" s="20"/>
      <c r="J56" s="20"/>
      <c r="K56" s="20"/>
      <c r="L56" s="20"/>
      <c r="R56" s="20"/>
      <c r="S56" s="20"/>
      <c r="T56" s="20"/>
      <c r="Y56" s="20"/>
      <c r="Z56" s="20"/>
      <c r="AA56" s="20"/>
    </row>
    <row r="57" spans="2:27" x14ac:dyDescent="0.3">
      <c r="B57" s="20"/>
      <c r="C57" s="20"/>
      <c r="D57" s="20"/>
      <c r="E57" s="20"/>
      <c r="F57" s="20"/>
      <c r="G57" s="20"/>
      <c r="H57" s="20"/>
      <c r="J57" s="20"/>
      <c r="K57" s="20"/>
      <c r="L57" s="20"/>
      <c r="R57" s="20"/>
      <c r="S57" s="20"/>
      <c r="T57" s="20"/>
      <c r="Y57" s="20"/>
      <c r="Z57" s="20"/>
      <c r="AA57" s="20"/>
    </row>
    <row r="58" spans="2:27" x14ac:dyDescent="0.3">
      <c r="B58" s="20"/>
      <c r="C58" s="20"/>
      <c r="D58" s="20"/>
      <c r="E58" s="20"/>
      <c r="F58" s="20"/>
      <c r="G58" s="20"/>
      <c r="H58" s="20"/>
      <c r="J58" s="20"/>
      <c r="K58" s="20"/>
      <c r="L58" s="20"/>
      <c r="R58" s="20"/>
      <c r="S58" s="20"/>
      <c r="T58" s="20"/>
      <c r="Y58" s="20"/>
      <c r="Z58" s="20"/>
      <c r="AA58" s="20"/>
    </row>
    <row r="59" spans="2:27" x14ac:dyDescent="0.3">
      <c r="B59" s="20"/>
      <c r="C59" s="20"/>
      <c r="D59" s="20"/>
      <c r="E59" s="20"/>
      <c r="F59" s="20"/>
      <c r="G59" s="20"/>
      <c r="H59" s="20"/>
      <c r="J59" s="20"/>
      <c r="K59" s="20"/>
      <c r="L59" s="20"/>
      <c r="R59" s="20"/>
      <c r="S59" s="20"/>
      <c r="T59" s="20"/>
      <c r="Y59" s="20"/>
      <c r="Z59" s="20"/>
      <c r="AA59" s="20"/>
    </row>
    <row r="60" spans="2:27" x14ac:dyDescent="0.3">
      <c r="B60" s="20"/>
      <c r="C60" s="20"/>
      <c r="D60" s="20"/>
      <c r="E60" s="20"/>
      <c r="F60" s="20"/>
      <c r="G60" s="20"/>
      <c r="H60" s="20"/>
      <c r="J60" s="20"/>
      <c r="K60" s="20"/>
      <c r="L60" s="20"/>
      <c r="R60" s="20"/>
      <c r="S60" s="20"/>
      <c r="T60" s="20"/>
      <c r="Y60" s="20"/>
      <c r="Z60" s="20"/>
      <c r="AA60" s="20"/>
    </row>
    <row r="61" spans="2:27" x14ac:dyDescent="0.3">
      <c r="B61" s="20"/>
      <c r="C61" s="20"/>
      <c r="D61" s="20"/>
      <c r="E61" s="20"/>
      <c r="F61" s="20"/>
      <c r="G61" s="20"/>
      <c r="H61" s="20"/>
      <c r="J61" s="20"/>
      <c r="K61" s="20"/>
      <c r="L61" s="20"/>
      <c r="R61" s="20"/>
      <c r="S61" s="20"/>
      <c r="T61" s="20"/>
      <c r="Y61" s="20"/>
      <c r="Z61" s="20"/>
      <c r="AA61" s="20"/>
    </row>
    <row r="62" spans="2:27" x14ac:dyDescent="0.3">
      <c r="B62" s="20"/>
      <c r="C62" s="20"/>
      <c r="D62" s="20"/>
      <c r="E62" s="20"/>
      <c r="F62" s="20"/>
      <c r="G62" s="20"/>
      <c r="H62" s="20"/>
      <c r="J62" s="20"/>
      <c r="K62" s="20"/>
      <c r="L62" s="20"/>
      <c r="R62" s="20"/>
      <c r="S62" s="20"/>
      <c r="T62" s="20"/>
      <c r="Y62" s="20"/>
      <c r="Z62" s="20"/>
      <c r="AA62" s="20"/>
    </row>
    <row r="63" spans="2:27" x14ac:dyDescent="0.3">
      <c r="B63" s="20"/>
      <c r="C63" s="20"/>
      <c r="D63" s="20"/>
      <c r="E63" s="20"/>
      <c r="F63" s="20"/>
      <c r="G63" s="20"/>
      <c r="H63" s="20"/>
      <c r="J63" s="20"/>
      <c r="K63" s="20"/>
      <c r="L63" s="20"/>
      <c r="R63" s="20"/>
      <c r="S63" s="20"/>
      <c r="T63" s="20"/>
      <c r="Y63" s="20"/>
      <c r="Z63" s="20"/>
      <c r="AA63" s="20"/>
    </row>
    <row r="64" spans="2:27" x14ac:dyDescent="0.3">
      <c r="B64" s="20"/>
      <c r="C64" s="20"/>
      <c r="D64" s="20"/>
      <c r="E64" s="20"/>
      <c r="F64" s="20"/>
      <c r="G64" s="20"/>
      <c r="H64" s="20"/>
      <c r="J64" s="20"/>
      <c r="K64" s="20"/>
      <c r="L64" s="20"/>
      <c r="R64" s="20"/>
      <c r="S64" s="20"/>
      <c r="T64" s="20"/>
      <c r="Y64" s="20"/>
      <c r="Z64" s="20"/>
      <c r="AA64" s="20"/>
    </row>
    <row r="65" spans="2:27" x14ac:dyDescent="0.3">
      <c r="B65" s="20"/>
      <c r="C65" s="20"/>
      <c r="D65" s="20"/>
      <c r="E65" s="20"/>
      <c r="F65" s="20"/>
      <c r="G65" s="20"/>
      <c r="H65" s="20"/>
      <c r="J65" s="20"/>
      <c r="K65" s="20"/>
      <c r="L65" s="20"/>
      <c r="R65" s="20"/>
      <c r="S65" s="20"/>
      <c r="T65" s="20"/>
      <c r="Y65" s="20"/>
      <c r="Z65" s="20"/>
      <c r="AA65" s="20"/>
    </row>
    <row r="66" spans="2:27" x14ac:dyDescent="0.3">
      <c r="B66" s="20"/>
      <c r="C66" s="20"/>
      <c r="D66" s="20"/>
      <c r="E66" s="20"/>
      <c r="F66" s="20"/>
      <c r="G66" s="20"/>
      <c r="H66" s="20"/>
      <c r="J66" s="20"/>
      <c r="K66" s="20"/>
      <c r="L66" s="20"/>
      <c r="R66" s="20"/>
      <c r="S66" s="20"/>
      <c r="T66" s="20"/>
      <c r="Y66" s="20"/>
      <c r="Z66" s="20"/>
      <c r="AA66" s="20"/>
    </row>
    <row r="67" spans="2:27" x14ac:dyDescent="0.3">
      <c r="B67" s="20"/>
      <c r="C67" s="20"/>
      <c r="D67" s="20"/>
      <c r="E67" s="20"/>
      <c r="F67" s="20"/>
      <c r="G67" s="20"/>
      <c r="H67" s="20"/>
      <c r="J67" s="20"/>
      <c r="K67" s="20"/>
      <c r="L67" s="20"/>
      <c r="R67" s="20"/>
      <c r="S67" s="20"/>
      <c r="T67" s="20"/>
      <c r="Y67" s="20"/>
      <c r="Z67" s="20"/>
      <c r="AA67" s="20"/>
    </row>
    <row r="68" spans="2:27" x14ac:dyDescent="0.3">
      <c r="B68" s="20"/>
      <c r="C68" s="20"/>
      <c r="D68" s="20"/>
      <c r="E68" s="20"/>
      <c r="F68" s="20"/>
      <c r="G68" s="20"/>
      <c r="H68" s="20"/>
      <c r="J68" s="20"/>
      <c r="K68" s="20"/>
      <c r="L68" s="20"/>
      <c r="R68" s="20"/>
      <c r="S68" s="20"/>
      <c r="T68" s="20"/>
      <c r="Y68" s="20"/>
      <c r="Z68" s="20"/>
      <c r="AA68" s="20"/>
    </row>
    <row r="69" spans="2:27" x14ac:dyDescent="0.3">
      <c r="B69" s="20"/>
      <c r="C69" s="20"/>
      <c r="D69" s="20"/>
      <c r="E69" s="20"/>
      <c r="F69" s="20"/>
      <c r="G69" s="20"/>
      <c r="H69" s="20"/>
      <c r="J69" s="20"/>
      <c r="K69" s="20"/>
      <c r="L69" s="20"/>
      <c r="R69" s="20"/>
      <c r="S69" s="20"/>
      <c r="T69" s="20"/>
      <c r="Y69" s="20"/>
      <c r="Z69" s="20"/>
      <c r="AA69" s="20"/>
    </row>
    <row r="70" spans="2:27" x14ac:dyDescent="0.3">
      <c r="B70" s="20"/>
      <c r="C70" s="20"/>
      <c r="D70" s="20"/>
      <c r="E70" s="20"/>
      <c r="F70" s="20"/>
      <c r="G70" s="20"/>
      <c r="H70" s="20"/>
      <c r="J70" s="20"/>
      <c r="K70" s="20"/>
      <c r="L70" s="20"/>
      <c r="R70" s="20"/>
      <c r="S70" s="20"/>
      <c r="T70" s="20"/>
      <c r="Y70" s="20"/>
      <c r="Z70" s="20"/>
      <c r="AA70" s="20"/>
    </row>
    <row r="71" spans="2:27" x14ac:dyDescent="0.3">
      <c r="B71" s="20"/>
      <c r="C71" s="20"/>
      <c r="D71" s="20"/>
      <c r="E71" s="20"/>
      <c r="F71" s="20"/>
      <c r="G71" s="20"/>
      <c r="H71" s="20"/>
      <c r="J71" s="20"/>
      <c r="K71" s="20"/>
      <c r="L71" s="20"/>
      <c r="R71" s="20"/>
      <c r="S71" s="20"/>
      <c r="T71" s="20"/>
      <c r="Y71" s="20"/>
      <c r="Z71" s="20"/>
      <c r="AA71" s="20"/>
    </row>
    <row r="72" spans="2:27" x14ac:dyDescent="0.3">
      <c r="B72" s="20"/>
      <c r="C72" s="20"/>
      <c r="D72" s="20"/>
      <c r="E72" s="20"/>
      <c r="F72" s="20"/>
      <c r="G72" s="20"/>
      <c r="H72" s="20"/>
      <c r="J72" s="20"/>
      <c r="K72" s="20"/>
      <c r="L72" s="20"/>
      <c r="R72" s="20"/>
      <c r="S72" s="20"/>
      <c r="T72" s="20"/>
      <c r="Y72" s="20"/>
      <c r="Z72" s="20"/>
      <c r="AA72" s="20"/>
    </row>
    <row r="73" spans="2:27" x14ac:dyDescent="0.3">
      <c r="B73" s="20"/>
      <c r="C73" s="20"/>
      <c r="D73" s="20"/>
      <c r="E73" s="20"/>
      <c r="F73" s="20"/>
      <c r="G73" s="20"/>
      <c r="H73" s="20"/>
      <c r="J73" s="20"/>
      <c r="K73" s="20"/>
      <c r="L73" s="20"/>
      <c r="R73" s="20"/>
      <c r="S73" s="20"/>
      <c r="T73" s="20"/>
      <c r="Y73" s="20"/>
      <c r="Z73" s="20"/>
      <c r="AA73" s="20"/>
    </row>
    <row r="74" spans="2:27" x14ac:dyDescent="0.3">
      <c r="B74" s="20"/>
      <c r="C74" s="20"/>
      <c r="D74" s="20"/>
      <c r="E74" s="20"/>
      <c r="F74" s="20"/>
      <c r="G74" s="20"/>
      <c r="H74" s="20"/>
      <c r="J74" s="20"/>
      <c r="K74" s="20"/>
      <c r="L74" s="20"/>
      <c r="R74" s="20"/>
      <c r="S74" s="20"/>
      <c r="T74" s="20"/>
      <c r="Y74" s="20"/>
      <c r="Z74" s="20"/>
      <c r="AA74" s="20"/>
    </row>
    <row r="75" spans="2:27" x14ac:dyDescent="0.3">
      <c r="B75" s="20"/>
      <c r="C75" s="20"/>
      <c r="D75" s="20"/>
      <c r="E75" s="20"/>
      <c r="F75" s="20"/>
      <c r="G75" s="20"/>
      <c r="H75" s="20"/>
      <c r="J75" s="20"/>
      <c r="K75" s="20"/>
      <c r="L75" s="20"/>
      <c r="R75" s="20"/>
      <c r="S75" s="20"/>
      <c r="T75" s="20"/>
      <c r="Y75" s="20"/>
      <c r="Z75" s="20"/>
      <c r="AA75" s="20"/>
    </row>
    <row r="76" spans="2:27" x14ac:dyDescent="0.3">
      <c r="B76" s="20"/>
      <c r="C76" s="20"/>
      <c r="D76" s="20"/>
      <c r="E76" s="20"/>
      <c r="F76" s="20"/>
      <c r="G76" s="20"/>
      <c r="H76" s="20"/>
      <c r="J76" s="20"/>
      <c r="K76" s="20"/>
      <c r="L76" s="20"/>
      <c r="R76" s="20"/>
      <c r="S76" s="20"/>
      <c r="T76" s="20"/>
      <c r="Y76" s="20"/>
      <c r="Z76" s="20"/>
      <c r="AA76" s="20"/>
    </row>
    <row r="77" spans="2:27" x14ac:dyDescent="0.3">
      <c r="B77" s="20"/>
      <c r="C77" s="20"/>
      <c r="D77" s="20"/>
      <c r="E77" s="20"/>
      <c r="F77" s="20"/>
      <c r="G77" s="20"/>
      <c r="H77" s="20"/>
      <c r="J77" s="20"/>
      <c r="K77" s="20"/>
      <c r="L77" s="20"/>
      <c r="R77" s="20"/>
      <c r="S77" s="20"/>
      <c r="T77" s="20"/>
      <c r="Y77" s="20"/>
      <c r="Z77" s="20"/>
      <c r="AA77" s="20"/>
    </row>
    <row r="78" spans="2:27" x14ac:dyDescent="0.3">
      <c r="B78" s="20"/>
      <c r="C78" s="20"/>
      <c r="D78" s="20"/>
      <c r="E78" s="20"/>
      <c r="F78" s="20"/>
      <c r="G78" s="20"/>
      <c r="H78" s="20"/>
      <c r="J78" s="20"/>
      <c r="K78" s="20"/>
      <c r="L78" s="20"/>
      <c r="R78" s="20"/>
      <c r="S78" s="20"/>
      <c r="T78" s="20"/>
      <c r="Y78" s="20"/>
      <c r="Z78" s="20"/>
      <c r="AA78" s="20"/>
    </row>
    <row r="79" spans="2:27" x14ac:dyDescent="0.3">
      <c r="B79" s="20"/>
      <c r="C79" s="20"/>
      <c r="D79" s="20"/>
      <c r="E79" s="20"/>
      <c r="F79" s="20"/>
      <c r="G79" s="20"/>
      <c r="H79" s="20"/>
      <c r="J79" s="20"/>
      <c r="K79" s="20"/>
      <c r="L79" s="20"/>
      <c r="R79" s="20"/>
      <c r="S79" s="20"/>
      <c r="T79" s="20"/>
      <c r="Y79" s="20"/>
      <c r="Z79" s="20"/>
      <c r="AA79" s="20"/>
    </row>
    <row r="80" spans="2:27" x14ac:dyDescent="0.3">
      <c r="B80" s="20"/>
      <c r="C80" s="20"/>
      <c r="D80" s="20"/>
      <c r="E80" s="20"/>
      <c r="F80" s="20"/>
      <c r="G80" s="20"/>
      <c r="H80" s="20"/>
      <c r="J80" s="20"/>
      <c r="K80" s="20"/>
      <c r="L80" s="20"/>
      <c r="R80" s="20"/>
      <c r="S80" s="20"/>
      <c r="T80" s="20"/>
      <c r="Y80" s="20"/>
      <c r="Z80" s="20"/>
      <c r="AA80" s="20"/>
    </row>
    <row r="81" spans="2:27" x14ac:dyDescent="0.3">
      <c r="B81" s="20"/>
      <c r="C81" s="20"/>
      <c r="D81" s="20"/>
      <c r="E81" s="20"/>
      <c r="F81" s="20"/>
      <c r="G81" s="20"/>
      <c r="H81" s="20"/>
      <c r="J81" s="20"/>
      <c r="K81" s="20"/>
      <c r="L81" s="20"/>
      <c r="R81" s="20"/>
      <c r="S81" s="20"/>
      <c r="T81" s="20"/>
      <c r="Y81" s="20"/>
      <c r="Z81" s="20"/>
      <c r="AA81" s="20"/>
    </row>
    <row r="82" spans="2:27" x14ac:dyDescent="0.3">
      <c r="B82" s="20"/>
      <c r="C82" s="20"/>
      <c r="D82" s="20"/>
      <c r="E82" s="20"/>
      <c r="F82" s="20"/>
      <c r="G82" s="20"/>
      <c r="H82" s="20"/>
      <c r="J82" s="20"/>
      <c r="K82" s="20"/>
      <c r="L82" s="20"/>
      <c r="R82" s="20"/>
      <c r="S82" s="20"/>
      <c r="T82" s="20"/>
      <c r="Y82" s="20"/>
      <c r="Z82" s="20"/>
      <c r="AA82" s="20"/>
    </row>
    <row r="83" spans="2:27" x14ac:dyDescent="0.3">
      <c r="B83" s="20"/>
      <c r="C83" s="20"/>
      <c r="D83" s="20"/>
      <c r="E83" s="20"/>
      <c r="F83" s="20"/>
      <c r="G83" s="20"/>
      <c r="H83" s="20"/>
      <c r="J83" s="20"/>
      <c r="K83" s="20"/>
      <c r="L83" s="20"/>
      <c r="R83" s="20"/>
      <c r="S83" s="20"/>
      <c r="T83" s="20"/>
      <c r="Y83" s="20"/>
      <c r="Z83" s="20"/>
      <c r="AA83" s="20"/>
    </row>
    <row r="84" spans="2:27" x14ac:dyDescent="0.3">
      <c r="B84" s="20"/>
      <c r="C84" s="20"/>
      <c r="D84" s="20"/>
      <c r="E84" s="20"/>
      <c r="F84" s="20"/>
      <c r="G84" s="20"/>
      <c r="H84" s="20"/>
      <c r="J84" s="20"/>
      <c r="K84" s="20"/>
      <c r="L84" s="20"/>
      <c r="R84" s="20"/>
      <c r="S84" s="20"/>
      <c r="T84" s="20"/>
      <c r="Y84" s="20"/>
      <c r="Z84" s="20"/>
      <c r="AA84" s="20"/>
    </row>
    <row r="85" spans="2:27" x14ac:dyDescent="0.3">
      <c r="B85" s="20"/>
      <c r="C85" s="20"/>
      <c r="D85" s="20"/>
      <c r="E85" s="20"/>
      <c r="F85" s="20"/>
      <c r="G85" s="20"/>
      <c r="H85" s="20"/>
      <c r="J85" s="20"/>
      <c r="K85" s="20"/>
      <c r="L85" s="20"/>
      <c r="R85" s="20"/>
      <c r="S85" s="20"/>
      <c r="T85" s="20"/>
      <c r="Y85" s="20"/>
      <c r="Z85" s="20"/>
      <c r="AA85" s="20"/>
    </row>
    <row r="86" spans="2:27" x14ac:dyDescent="0.3">
      <c r="B86" s="20"/>
      <c r="C86" s="20"/>
      <c r="D86" s="20"/>
      <c r="E86" s="20"/>
      <c r="F86" s="20"/>
      <c r="G86" s="20"/>
      <c r="H86" s="20"/>
      <c r="J86" s="20"/>
      <c r="K86" s="20"/>
      <c r="L86" s="20"/>
      <c r="R86" s="20"/>
      <c r="S86" s="20"/>
      <c r="T86" s="20"/>
      <c r="Y86" s="20"/>
      <c r="Z86" s="20"/>
      <c r="AA86" s="20"/>
    </row>
    <row r="87" spans="2:27" x14ac:dyDescent="0.3">
      <c r="B87" s="20"/>
      <c r="C87" s="20"/>
      <c r="D87" s="20"/>
      <c r="E87" s="20"/>
      <c r="F87" s="20"/>
      <c r="G87" s="20"/>
      <c r="H87" s="20"/>
      <c r="J87" s="20"/>
      <c r="K87" s="20"/>
      <c r="L87" s="20"/>
      <c r="R87" s="20"/>
      <c r="S87" s="20"/>
      <c r="T87" s="20"/>
      <c r="Y87" s="20"/>
      <c r="Z87" s="20"/>
      <c r="AA87" s="20"/>
    </row>
    <row r="88" spans="2:27" x14ac:dyDescent="0.3">
      <c r="B88" s="20"/>
      <c r="C88" s="20"/>
      <c r="D88" s="20"/>
      <c r="E88" s="20"/>
      <c r="F88" s="20"/>
      <c r="G88" s="20"/>
      <c r="H88" s="20"/>
      <c r="J88" s="20"/>
      <c r="K88" s="20"/>
      <c r="L88" s="20"/>
      <c r="R88" s="20"/>
      <c r="S88" s="20"/>
      <c r="T88" s="20"/>
      <c r="Y88" s="20"/>
      <c r="Z88" s="20"/>
      <c r="AA88" s="20"/>
    </row>
    <row r="89" spans="2:27" x14ac:dyDescent="0.3">
      <c r="B89" s="20"/>
      <c r="C89" s="20"/>
      <c r="D89" s="20"/>
      <c r="E89" s="20"/>
      <c r="F89" s="20"/>
      <c r="G89" s="20"/>
      <c r="H89" s="20"/>
      <c r="J89" s="20"/>
      <c r="K89" s="20"/>
      <c r="L89" s="20"/>
      <c r="R89" s="20"/>
      <c r="S89" s="20"/>
      <c r="T89" s="20"/>
      <c r="Y89" s="20"/>
      <c r="Z89" s="20"/>
      <c r="AA89" s="20"/>
    </row>
    <row r="90" spans="2:27" x14ac:dyDescent="0.3">
      <c r="B90" s="20"/>
      <c r="C90" s="20"/>
      <c r="D90" s="20"/>
      <c r="E90" s="20"/>
      <c r="F90" s="20"/>
      <c r="G90" s="20"/>
      <c r="H90" s="20"/>
      <c r="J90" s="20"/>
      <c r="K90" s="20"/>
      <c r="L90" s="20"/>
      <c r="R90" s="20"/>
      <c r="S90" s="20"/>
      <c r="T90" s="20"/>
      <c r="Y90" s="20"/>
      <c r="Z90" s="20"/>
      <c r="AA90" s="20"/>
    </row>
    <row r="91" spans="2:27" x14ac:dyDescent="0.3">
      <c r="B91" s="20"/>
      <c r="C91" s="20"/>
      <c r="D91" s="20"/>
      <c r="E91" s="20"/>
      <c r="F91" s="20"/>
      <c r="G91" s="20"/>
      <c r="H91" s="20"/>
      <c r="J91" s="20"/>
      <c r="K91" s="20"/>
      <c r="L91" s="20"/>
      <c r="R91" s="20"/>
      <c r="S91" s="20"/>
      <c r="T91" s="20"/>
      <c r="Y91" s="20"/>
      <c r="Z91" s="20"/>
      <c r="AA91" s="20"/>
    </row>
    <row r="92" spans="2:27" x14ac:dyDescent="0.3">
      <c r="B92" s="20"/>
      <c r="C92" s="20"/>
      <c r="D92" s="20"/>
      <c r="E92" s="20"/>
      <c r="F92" s="20"/>
      <c r="G92" s="20"/>
      <c r="H92" s="20"/>
      <c r="J92" s="20"/>
      <c r="K92" s="20"/>
      <c r="L92" s="20"/>
      <c r="R92" s="20"/>
      <c r="S92" s="20"/>
      <c r="T92" s="20"/>
      <c r="Y92" s="20"/>
      <c r="Z92" s="20"/>
      <c r="AA92" s="20"/>
    </row>
    <row r="93" spans="2:27" x14ac:dyDescent="0.3">
      <c r="B93" s="20"/>
      <c r="C93" s="20"/>
      <c r="D93" s="20"/>
      <c r="E93" s="20"/>
      <c r="F93" s="20"/>
      <c r="G93" s="20"/>
      <c r="H93" s="20"/>
      <c r="J93" s="20"/>
      <c r="K93" s="20"/>
      <c r="L93" s="20"/>
      <c r="R93" s="20"/>
      <c r="S93" s="20"/>
      <c r="T93" s="20"/>
      <c r="Y93" s="20"/>
      <c r="Z93" s="20"/>
      <c r="AA93" s="20"/>
    </row>
    <row r="94" spans="2:27" x14ac:dyDescent="0.3">
      <c r="B94" s="20"/>
      <c r="C94" s="20"/>
      <c r="D94" s="20"/>
      <c r="E94" s="20"/>
      <c r="F94" s="20"/>
      <c r="G94" s="20"/>
      <c r="H94" s="20"/>
      <c r="J94" s="20"/>
      <c r="K94" s="20"/>
      <c r="L94" s="20"/>
      <c r="R94" s="20"/>
      <c r="S94" s="20"/>
      <c r="T94" s="20"/>
      <c r="Y94" s="20"/>
      <c r="Z94" s="20"/>
      <c r="AA94" s="20"/>
    </row>
    <row r="95" spans="2:27" x14ac:dyDescent="0.3">
      <c r="B95" s="20"/>
      <c r="C95" s="20"/>
      <c r="D95" s="20"/>
      <c r="E95" s="20"/>
      <c r="F95" s="20"/>
      <c r="G95" s="20"/>
      <c r="H95" s="20"/>
      <c r="J95" s="20"/>
      <c r="K95" s="20"/>
      <c r="L95" s="20"/>
      <c r="R95" s="20"/>
      <c r="S95" s="20"/>
      <c r="T95" s="20"/>
      <c r="Y95" s="20"/>
      <c r="Z95" s="20"/>
      <c r="AA95" s="20"/>
    </row>
    <row r="96" spans="2:27" x14ac:dyDescent="0.3">
      <c r="B96" s="20"/>
      <c r="C96" s="20"/>
      <c r="D96" s="20"/>
      <c r="E96" s="20"/>
      <c r="F96" s="20"/>
      <c r="G96" s="20"/>
      <c r="H96" s="20"/>
      <c r="J96" s="20"/>
      <c r="K96" s="20"/>
      <c r="L96" s="20"/>
      <c r="R96" s="20"/>
      <c r="S96" s="20"/>
      <c r="T96" s="20"/>
      <c r="Y96" s="20"/>
      <c r="Z96" s="20"/>
      <c r="AA96" s="20"/>
    </row>
    <row r="97" spans="2:27" x14ac:dyDescent="0.3">
      <c r="B97" s="20"/>
      <c r="C97" s="20"/>
      <c r="D97" s="20"/>
      <c r="E97" s="20"/>
      <c r="F97" s="20"/>
      <c r="G97" s="20"/>
      <c r="H97" s="20"/>
      <c r="J97" s="20"/>
      <c r="K97" s="20"/>
      <c r="L97" s="20"/>
      <c r="R97" s="20"/>
      <c r="S97" s="20"/>
      <c r="T97" s="20"/>
      <c r="Y97" s="20"/>
      <c r="Z97" s="20"/>
      <c r="AA97" s="20"/>
    </row>
    <row r="98" spans="2:27" x14ac:dyDescent="0.3">
      <c r="B98" s="20"/>
      <c r="C98" s="20"/>
      <c r="D98" s="20"/>
      <c r="E98" s="20"/>
      <c r="F98" s="20"/>
      <c r="G98" s="20"/>
      <c r="H98" s="20"/>
      <c r="J98" s="20"/>
      <c r="K98" s="20"/>
      <c r="L98" s="20"/>
      <c r="R98" s="20"/>
      <c r="S98" s="20"/>
      <c r="T98" s="20"/>
      <c r="Y98" s="20"/>
      <c r="Z98" s="20"/>
      <c r="AA98" s="20"/>
    </row>
    <row r="99" spans="2:27" x14ac:dyDescent="0.3">
      <c r="B99" s="20"/>
      <c r="C99" s="20"/>
      <c r="D99" s="20"/>
      <c r="E99" s="20"/>
      <c r="F99" s="20"/>
      <c r="G99" s="20"/>
      <c r="H99" s="20"/>
      <c r="J99" s="20"/>
      <c r="K99" s="20"/>
      <c r="L99" s="20"/>
      <c r="R99" s="20"/>
      <c r="S99" s="20"/>
      <c r="T99" s="20"/>
      <c r="Y99" s="20"/>
      <c r="Z99" s="20"/>
      <c r="AA99" s="20"/>
    </row>
    <row r="100" spans="2:27" x14ac:dyDescent="0.3">
      <c r="B100" s="20"/>
      <c r="C100" s="20"/>
      <c r="D100" s="20"/>
      <c r="E100" s="20"/>
      <c r="F100" s="20"/>
      <c r="G100" s="20"/>
      <c r="H100" s="20"/>
      <c r="J100" s="20"/>
      <c r="K100" s="20"/>
      <c r="L100" s="20"/>
      <c r="R100" s="20"/>
      <c r="S100" s="20"/>
      <c r="T100" s="20"/>
      <c r="Y100" s="20"/>
      <c r="Z100" s="20"/>
      <c r="AA100" s="20"/>
    </row>
    <row r="101" spans="2:27" x14ac:dyDescent="0.3">
      <c r="B101" s="20"/>
      <c r="C101" s="20"/>
      <c r="D101" s="20"/>
      <c r="E101" s="20"/>
      <c r="F101" s="20"/>
      <c r="G101" s="20"/>
      <c r="H101" s="20"/>
      <c r="J101" s="20"/>
      <c r="K101" s="20"/>
      <c r="L101" s="20"/>
      <c r="R101" s="20"/>
      <c r="S101" s="20"/>
      <c r="T101" s="20"/>
      <c r="Y101" s="20"/>
      <c r="Z101" s="20"/>
      <c r="AA101" s="20"/>
    </row>
    <row r="102" spans="2:27" x14ac:dyDescent="0.3">
      <c r="B102" s="20"/>
      <c r="C102" s="20"/>
      <c r="D102" s="20"/>
      <c r="E102" s="20"/>
      <c r="F102" s="20"/>
      <c r="G102" s="20"/>
      <c r="H102" s="20"/>
      <c r="J102" s="20"/>
      <c r="K102" s="20"/>
      <c r="L102" s="20"/>
      <c r="R102" s="20"/>
      <c r="S102" s="20"/>
      <c r="T102" s="20"/>
      <c r="Y102" s="20"/>
      <c r="Z102" s="20"/>
      <c r="AA102" s="20"/>
    </row>
    <row r="103" spans="2:27" x14ac:dyDescent="0.3">
      <c r="B103" s="20"/>
      <c r="C103" s="20"/>
      <c r="D103" s="20"/>
      <c r="E103" s="20"/>
      <c r="F103" s="20"/>
      <c r="G103" s="20"/>
      <c r="H103" s="20"/>
      <c r="J103" s="20"/>
      <c r="K103" s="20"/>
      <c r="L103" s="20"/>
      <c r="R103" s="20"/>
      <c r="S103" s="20"/>
      <c r="T103" s="20"/>
      <c r="Y103" s="20"/>
      <c r="Z103" s="20"/>
      <c r="AA103" s="20"/>
    </row>
    <row r="104" spans="2:27" x14ac:dyDescent="0.3">
      <c r="B104" s="20"/>
      <c r="C104" s="20"/>
      <c r="D104" s="20"/>
      <c r="E104" s="20"/>
      <c r="F104" s="20"/>
      <c r="G104" s="20"/>
      <c r="H104" s="20"/>
      <c r="J104" s="20"/>
      <c r="K104" s="20"/>
      <c r="L104" s="20"/>
      <c r="R104" s="20"/>
      <c r="S104" s="20"/>
      <c r="T104" s="20"/>
      <c r="Y104" s="20"/>
      <c r="Z104" s="20"/>
      <c r="AA104" s="20"/>
    </row>
    <row r="105" spans="2:27" x14ac:dyDescent="0.3">
      <c r="B105" s="20"/>
      <c r="C105" s="20"/>
      <c r="D105" s="20"/>
      <c r="E105" s="20"/>
      <c r="F105" s="20"/>
      <c r="G105" s="20"/>
      <c r="H105" s="20"/>
      <c r="J105" s="20"/>
      <c r="K105" s="20"/>
      <c r="L105" s="20"/>
      <c r="R105" s="20"/>
      <c r="S105" s="20"/>
      <c r="T105" s="20"/>
      <c r="Y105" s="20"/>
      <c r="Z105" s="20"/>
      <c r="AA105" s="20"/>
    </row>
    <row r="106" spans="2:27" x14ac:dyDescent="0.3">
      <c r="B106" s="20"/>
      <c r="C106" s="20"/>
      <c r="D106" s="20"/>
      <c r="E106" s="20"/>
      <c r="F106" s="20"/>
      <c r="G106" s="20"/>
      <c r="H106" s="20"/>
      <c r="J106" s="20"/>
      <c r="K106" s="20"/>
      <c r="L106" s="20"/>
      <c r="R106" s="20"/>
      <c r="S106" s="20"/>
      <c r="T106" s="20"/>
      <c r="Y106" s="20"/>
      <c r="Z106" s="20"/>
      <c r="AA106" s="20"/>
    </row>
    <row r="107" spans="2:27" x14ac:dyDescent="0.3">
      <c r="B107" s="20"/>
      <c r="C107" s="20"/>
      <c r="D107" s="20"/>
      <c r="E107" s="20"/>
      <c r="F107" s="20"/>
      <c r="G107" s="20"/>
      <c r="H107" s="20"/>
      <c r="J107" s="20"/>
      <c r="K107" s="20"/>
      <c r="L107" s="20"/>
      <c r="R107" s="20"/>
      <c r="S107" s="20"/>
      <c r="T107" s="20"/>
      <c r="Y107" s="20"/>
      <c r="Z107" s="20"/>
      <c r="AA107" s="20"/>
    </row>
    <row r="108" spans="2:27" x14ac:dyDescent="0.3">
      <c r="B108" s="20"/>
      <c r="C108" s="20"/>
      <c r="D108" s="20"/>
      <c r="E108" s="20"/>
      <c r="F108" s="20"/>
      <c r="G108" s="20"/>
      <c r="H108" s="20"/>
      <c r="J108" s="20"/>
      <c r="K108" s="20"/>
      <c r="L108" s="20"/>
      <c r="R108" s="20"/>
      <c r="S108" s="20"/>
      <c r="T108" s="20"/>
      <c r="Y108" s="20"/>
      <c r="Z108" s="20"/>
      <c r="AA108" s="20"/>
    </row>
    <row r="109" spans="2:27" x14ac:dyDescent="0.3">
      <c r="B109" s="20"/>
      <c r="C109" s="20"/>
      <c r="D109" s="20"/>
      <c r="E109" s="20"/>
      <c r="F109" s="20"/>
      <c r="G109" s="20"/>
      <c r="H109" s="20"/>
      <c r="J109" s="20"/>
      <c r="K109" s="20"/>
      <c r="L109" s="20"/>
      <c r="R109" s="20"/>
      <c r="S109" s="20"/>
      <c r="T109" s="20"/>
      <c r="Y109" s="20"/>
      <c r="Z109" s="20"/>
      <c r="AA109" s="20"/>
    </row>
    <row r="110" spans="2:27" x14ac:dyDescent="0.3">
      <c r="B110" s="20"/>
      <c r="C110" s="20"/>
      <c r="D110" s="20"/>
      <c r="E110" s="20"/>
      <c r="F110" s="20"/>
      <c r="G110" s="20"/>
      <c r="H110" s="20"/>
      <c r="J110" s="20"/>
      <c r="K110" s="20"/>
      <c r="L110" s="20"/>
      <c r="R110" s="20"/>
      <c r="S110" s="20"/>
      <c r="T110" s="20"/>
      <c r="Y110" s="20"/>
      <c r="Z110" s="20"/>
      <c r="AA110" s="20"/>
    </row>
    <row r="111" spans="2:27" x14ac:dyDescent="0.3">
      <c r="B111" s="20"/>
      <c r="C111" s="20"/>
      <c r="D111" s="20"/>
      <c r="E111" s="20"/>
      <c r="F111" s="20"/>
      <c r="G111" s="20"/>
      <c r="H111" s="20"/>
      <c r="J111" s="20"/>
      <c r="K111" s="20"/>
      <c r="L111" s="20"/>
      <c r="R111" s="20"/>
      <c r="S111" s="20"/>
      <c r="T111" s="20"/>
      <c r="Y111" s="20"/>
      <c r="Z111" s="20"/>
      <c r="AA111" s="20"/>
    </row>
    <row r="112" spans="2:27" x14ac:dyDescent="0.3">
      <c r="B112" s="20"/>
      <c r="C112" s="20"/>
      <c r="D112" s="20"/>
      <c r="E112" s="20"/>
      <c r="F112" s="20"/>
      <c r="G112" s="20"/>
      <c r="H112" s="20"/>
      <c r="J112" s="20"/>
      <c r="K112" s="20"/>
      <c r="L112" s="20"/>
      <c r="R112" s="20"/>
      <c r="S112" s="20"/>
      <c r="T112" s="20"/>
      <c r="Y112" s="20"/>
      <c r="Z112" s="20"/>
      <c r="AA112" s="20"/>
    </row>
    <row r="113" spans="2:27" x14ac:dyDescent="0.3">
      <c r="B113" s="20"/>
      <c r="C113" s="20"/>
      <c r="D113" s="20"/>
      <c r="E113" s="20"/>
      <c r="F113" s="20"/>
      <c r="G113" s="20"/>
      <c r="H113" s="20"/>
      <c r="J113" s="20"/>
      <c r="K113" s="20"/>
      <c r="L113" s="20"/>
      <c r="R113" s="20"/>
      <c r="S113" s="20"/>
      <c r="T113" s="20"/>
      <c r="Y113" s="20"/>
      <c r="Z113" s="20"/>
      <c r="AA113" s="20"/>
    </row>
    <row r="114" spans="2:27" x14ac:dyDescent="0.3">
      <c r="B114" s="20"/>
      <c r="C114" s="20"/>
      <c r="D114" s="20"/>
      <c r="E114" s="20"/>
      <c r="F114" s="20"/>
      <c r="G114" s="20"/>
      <c r="H114" s="20"/>
      <c r="J114" s="20"/>
      <c r="K114" s="20"/>
      <c r="L114" s="20"/>
      <c r="R114" s="20"/>
      <c r="S114" s="20"/>
      <c r="T114" s="20"/>
      <c r="Y114" s="20"/>
      <c r="Z114" s="20"/>
      <c r="AA114" s="20"/>
    </row>
    <row r="115" spans="2:27" x14ac:dyDescent="0.3">
      <c r="B115" s="20"/>
      <c r="C115" s="20"/>
      <c r="D115" s="20"/>
      <c r="E115" s="20"/>
      <c r="F115" s="20"/>
      <c r="G115" s="20"/>
      <c r="H115" s="20"/>
      <c r="J115" s="20"/>
      <c r="K115" s="20"/>
      <c r="L115" s="20"/>
      <c r="R115" s="20"/>
      <c r="S115" s="20"/>
      <c r="T115" s="20"/>
      <c r="Y115" s="20"/>
      <c r="Z115" s="20"/>
      <c r="AA115" s="20"/>
    </row>
    <row r="116" spans="2:27" x14ac:dyDescent="0.3">
      <c r="B116" s="20"/>
      <c r="C116" s="20"/>
      <c r="D116" s="20"/>
      <c r="E116" s="20"/>
      <c r="F116" s="20"/>
      <c r="G116" s="20"/>
      <c r="H116" s="20"/>
      <c r="J116" s="20"/>
      <c r="K116" s="20"/>
      <c r="L116" s="20"/>
      <c r="R116" s="20"/>
      <c r="S116" s="20"/>
      <c r="T116" s="20"/>
      <c r="Y116" s="20"/>
      <c r="Z116" s="20"/>
      <c r="AA116" s="20"/>
    </row>
    <row r="117" spans="2:27" x14ac:dyDescent="0.3">
      <c r="B117" s="20"/>
      <c r="C117" s="20"/>
      <c r="D117" s="20"/>
      <c r="E117" s="20"/>
      <c r="F117" s="20"/>
      <c r="G117" s="20"/>
      <c r="H117" s="20"/>
      <c r="J117" s="20"/>
      <c r="K117" s="20"/>
      <c r="L117" s="20"/>
      <c r="R117" s="20"/>
      <c r="S117" s="20"/>
      <c r="T117" s="20"/>
      <c r="Y117" s="20"/>
      <c r="Z117" s="20"/>
      <c r="AA117" s="20"/>
    </row>
    <row r="118" spans="2:27" x14ac:dyDescent="0.3">
      <c r="B118" s="20"/>
      <c r="C118" s="20"/>
      <c r="D118" s="20"/>
      <c r="E118" s="20"/>
      <c r="F118" s="20"/>
      <c r="G118" s="20"/>
      <c r="H118" s="20"/>
      <c r="J118" s="20"/>
      <c r="K118" s="20"/>
      <c r="L118" s="20"/>
      <c r="R118" s="20"/>
      <c r="S118" s="20"/>
      <c r="T118" s="20"/>
      <c r="Y118" s="20"/>
      <c r="Z118" s="20"/>
      <c r="AA118" s="20"/>
    </row>
    <row r="119" spans="2:27" x14ac:dyDescent="0.3">
      <c r="B119" s="20"/>
      <c r="C119" s="20"/>
      <c r="D119" s="20"/>
      <c r="E119" s="20"/>
      <c r="F119" s="20"/>
      <c r="G119" s="20"/>
      <c r="H119" s="20"/>
      <c r="J119" s="20"/>
      <c r="K119" s="20"/>
      <c r="L119" s="20"/>
      <c r="R119" s="20"/>
      <c r="S119" s="20"/>
      <c r="T119" s="20"/>
      <c r="Y119" s="20"/>
      <c r="Z119" s="20"/>
      <c r="AA119" s="20"/>
    </row>
    <row r="120" spans="2:27" x14ac:dyDescent="0.3">
      <c r="B120" s="20"/>
      <c r="C120" s="20"/>
      <c r="D120" s="20"/>
      <c r="E120" s="20"/>
      <c r="F120" s="20"/>
      <c r="G120" s="20"/>
      <c r="H120" s="20"/>
      <c r="J120" s="20"/>
      <c r="K120" s="20"/>
      <c r="L120" s="20"/>
      <c r="R120" s="20"/>
      <c r="S120" s="20"/>
      <c r="T120" s="20"/>
      <c r="Y120" s="20"/>
      <c r="Z120" s="20"/>
      <c r="AA120" s="20"/>
    </row>
    <row r="121" spans="2:27" x14ac:dyDescent="0.3">
      <c r="B121" s="20"/>
      <c r="C121" s="20"/>
      <c r="D121" s="20"/>
      <c r="E121" s="20"/>
      <c r="F121" s="20"/>
      <c r="G121" s="20"/>
      <c r="H121" s="20"/>
      <c r="J121" s="20"/>
      <c r="K121" s="20"/>
      <c r="L121" s="20"/>
      <c r="R121" s="20"/>
      <c r="S121" s="20"/>
      <c r="T121" s="20"/>
      <c r="Y121" s="20"/>
      <c r="Z121" s="20"/>
      <c r="AA121" s="20"/>
    </row>
    <row r="122" spans="2:27" x14ac:dyDescent="0.3">
      <c r="B122" s="20"/>
      <c r="C122" s="20"/>
      <c r="D122" s="20"/>
      <c r="E122" s="20"/>
      <c r="F122" s="20"/>
      <c r="G122" s="20"/>
      <c r="H122" s="20"/>
      <c r="J122" s="20"/>
      <c r="K122" s="20"/>
      <c r="L122" s="20"/>
      <c r="R122" s="20"/>
      <c r="S122" s="20"/>
      <c r="T122" s="20"/>
      <c r="Y122" s="20"/>
      <c r="Z122" s="20"/>
      <c r="AA122" s="20"/>
    </row>
    <row r="123" spans="2:27" x14ac:dyDescent="0.3">
      <c r="B123" s="20"/>
      <c r="C123" s="20"/>
      <c r="D123" s="20"/>
      <c r="E123" s="20"/>
      <c r="F123" s="20"/>
      <c r="G123" s="20"/>
      <c r="H123" s="20"/>
      <c r="J123" s="20"/>
      <c r="K123" s="20"/>
      <c r="L123" s="20"/>
      <c r="R123" s="20"/>
      <c r="S123" s="20"/>
      <c r="T123" s="20"/>
      <c r="Y123" s="20"/>
      <c r="Z123" s="20"/>
      <c r="AA123" s="20"/>
    </row>
    <row r="124" spans="2:27" x14ac:dyDescent="0.3">
      <c r="B124" s="20"/>
      <c r="C124" s="20"/>
      <c r="D124" s="20"/>
      <c r="E124" s="20"/>
      <c r="F124" s="20"/>
      <c r="G124" s="20"/>
      <c r="H124" s="20"/>
      <c r="J124" s="20"/>
      <c r="K124" s="20"/>
      <c r="L124" s="20"/>
      <c r="R124" s="20"/>
      <c r="S124" s="20"/>
      <c r="T124" s="20"/>
      <c r="Y124" s="20"/>
      <c r="Z124" s="20"/>
      <c r="AA124" s="20"/>
    </row>
    <row r="125" spans="2:27" x14ac:dyDescent="0.3">
      <c r="B125" s="20"/>
      <c r="C125" s="20"/>
      <c r="D125" s="20"/>
      <c r="E125" s="20"/>
      <c r="F125" s="20"/>
      <c r="G125" s="20"/>
      <c r="H125" s="20"/>
      <c r="J125" s="20"/>
      <c r="K125" s="20"/>
      <c r="L125" s="20"/>
      <c r="R125" s="20"/>
      <c r="S125" s="20"/>
      <c r="T125" s="20"/>
      <c r="Y125" s="20"/>
      <c r="Z125" s="20"/>
      <c r="AA125" s="20"/>
    </row>
    <row r="126" spans="2:27" x14ac:dyDescent="0.3">
      <c r="B126" s="20"/>
      <c r="C126" s="20"/>
      <c r="D126" s="20"/>
      <c r="E126" s="20"/>
      <c r="F126" s="20"/>
      <c r="G126" s="20"/>
      <c r="H126" s="20"/>
      <c r="J126" s="20"/>
      <c r="K126" s="20"/>
      <c r="L126" s="20"/>
      <c r="R126" s="20"/>
      <c r="S126" s="20"/>
      <c r="T126" s="20"/>
      <c r="Y126" s="20"/>
      <c r="Z126" s="20"/>
      <c r="AA126" s="20"/>
    </row>
    <row r="127" spans="2:27" x14ac:dyDescent="0.3">
      <c r="B127" s="20"/>
      <c r="C127" s="20"/>
      <c r="D127" s="20"/>
      <c r="E127" s="20"/>
      <c r="F127" s="20"/>
      <c r="G127" s="20"/>
      <c r="H127" s="20"/>
      <c r="J127" s="20"/>
      <c r="K127" s="20"/>
      <c r="L127" s="20"/>
      <c r="R127" s="20"/>
      <c r="S127" s="20"/>
      <c r="T127" s="20"/>
      <c r="Y127" s="20"/>
      <c r="Z127" s="20"/>
      <c r="AA127" s="20"/>
    </row>
    <row r="128" spans="2:27" x14ac:dyDescent="0.3">
      <c r="B128" s="20"/>
      <c r="C128" s="20"/>
      <c r="D128" s="20"/>
      <c r="E128" s="20"/>
      <c r="F128" s="20"/>
      <c r="G128" s="20"/>
      <c r="H128" s="20"/>
      <c r="J128" s="20"/>
      <c r="K128" s="20"/>
      <c r="L128" s="20"/>
      <c r="R128" s="20"/>
      <c r="S128" s="20"/>
      <c r="T128" s="20"/>
      <c r="Y128" s="20"/>
      <c r="Z128" s="20"/>
      <c r="AA128" s="20"/>
    </row>
    <row r="129" spans="2:27" x14ac:dyDescent="0.3">
      <c r="B129" s="20"/>
      <c r="C129" s="20"/>
      <c r="D129" s="20"/>
      <c r="E129" s="20"/>
      <c r="F129" s="20"/>
      <c r="G129" s="20"/>
      <c r="H129" s="20"/>
      <c r="J129" s="20"/>
      <c r="K129" s="20"/>
      <c r="L129" s="20"/>
      <c r="R129" s="20"/>
      <c r="S129" s="20"/>
      <c r="T129" s="20"/>
      <c r="Y129" s="20"/>
      <c r="Z129" s="20"/>
      <c r="AA129" s="20"/>
    </row>
    <row r="130" spans="2:27" x14ac:dyDescent="0.3">
      <c r="B130" s="20"/>
      <c r="C130" s="20"/>
      <c r="D130" s="20"/>
      <c r="E130" s="20"/>
      <c r="F130" s="20"/>
      <c r="G130" s="20"/>
      <c r="H130" s="20"/>
      <c r="J130" s="20"/>
      <c r="K130" s="20"/>
      <c r="L130" s="20"/>
      <c r="R130" s="20"/>
      <c r="S130" s="20"/>
      <c r="T130" s="20"/>
      <c r="Y130" s="20"/>
      <c r="Z130" s="20"/>
      <c r="AA130" s="20"/>
    </row>
    <row r="131" spans="2:27" x14ac:dyDescent="0.3">
      <c r="B131" s="20"/>
      <c r="C131" s="20"/>
      <c r="D131" s="20"/>
      <c r="E131" s="20"/>
      <c r="F131" s="20"/>
      <c r="G131" s="20"/>
      <c r="H131" s="20"/>
      <c r="J131" s="20"/>
      <c r="K131" s="20"/>
      <c r="L131" s="20"/>
      <c r="R131" s="20"/>
      <c r="S131" s="20"/>
      <c r="T131" s="20"/>
      <c r="Y131" s="20"/>
      <c r="Z131" s="20"/>
      <c r="AA131" s="20"/>
    </row>
    <row r="132" spans="2:27" x14ac:dyDescent="0.3">
      <c r="B132" s="20"/>
      <c r="C132" s="20"/>
      <c r="D132" s="20"/>
      <c r="E132" s="20"/>
      <c r="F132" s="20"/>
      <c r="G132" s="20"/>
      <c r="H132" s="20"/>
      <c r="J132" s="20"/>
      <c r="K132" s="20"/>
      <c r="L132" s="20"/>
      <c r="R132" s="20"/>
      <c r="S132" s="20"/>
      <c r="T132" s="20"/>
      <c r="Y132" s="20"/>
      <c r="Z132" s="20"/>
      <c r="AA132" s="20"/>
    </row>
    <row r="133" spans="2:27" x14ac:dyDescent="0.3">
      <c r="B133" s="20"/>
      <c r="C133" s="20"/>
      <c r="D133" s="20"/>
      <c r="E133" s="20"/>
      <c r="F133" s="20"/>
      <c r="G133" s="20"/>
      <c r="H133" s="20"/>
      <c r="J133" s="20"/>
      <c r="K133" s="20"/>
      <c r="L133" s="20"/>
      <c r="R133" s="20"/>
      <c r="S133" s="20"/>
      <c r="T133" s="20"/>
      <c r="Y133" s="20"/>
      <c r="Z133" s="20"/>
      <c r="AA133" s="20"/>
    </row>
    <row r="134" spans="2:27" x14ac:dyDescent="0.3">
      <c r="B134" s="20"/>
      <c r="C134" s="20"/>
      <c r="D134" s="20"/>
      <c r="E134" s="20"/>
      <c r="F134" s="20"/>
      <c r="G134" s="20"/>
      <c r="H134" s="20"/>
      <c r="J134" s="20"/>
      <c r="K134" s="20"/>
      <c r="L134" s="20"/>
      <c r="R134" s="20"/>
      <c r="S134" s="20"/>
      <c r="T134" s="20"/>
      <c r="Y134" s="20"/>
      <c r="Z134" s="20"/>
      <c r="AA134" s="20"/>
    </row>
    <row r="135" spans="2:27" x14ac:dyDescent="0.3">
      <c r="B135" s="20"/>
      <c r="C135" s="20"/>
      <c r="D135" s="20"/>
      <c r="E135" s="20"/>
      <c r="F135" s="20"/>
      <c r="G135" s="20"/>
      <c r="H135" s="20"/>
      <c r="J135" s="20"/>
      <c r="K135" s="20"/>
      <c r="L135" s="20"/>
      <c r="R135" s="20"/>
      <c r="S135" s="20"/>
      <c r="T135" s="20"/>
      <c r="Y135" s="20"/>
      <c r="Z135" s="20"/>
      <c r="AA135" s="20"/>
    </row>
    <row r="136" spans="2:27" x14ac:dyDescent="0.3">
      <c r="B136" s="20"/>
      <c r="C136" s="20"/>
      <c r="D136" s="20"/>
      <c r="E136" s="20"/>
      <c r="F136" s="20"/>
      <c r="G136" s="20"/>
      <c r="H136" s="20"/>
      <c r="J136" s="20"/>
      <c r="K136" s="20"/>
      <c r="L136" s="20"/>
      <c r="R136" s="20"/>
      <c r="S136" s="20"/>
      <c r="T136" s="20"/>
      <c r="Y136" s="20"/>
      <c r="Z136" s="20"/>
      <c r="AA136" s="20"/>
    </row>
    <row r="137" spans="2:27" x14ac:dyDescent="0.3">
      <c r="B137" s="20"/>
      <c r="C137" s="20"/>
      <c r="D137" s="20"/>
      <c r="E137" s="20"/>
      <c r="F137" s="20"/>
      <c r="G137" s="20"/>
      <c r="H137" s="20"/>
      <c r="J137" s="20"/>
      <c r="K137" s="20"/>
      <c r="L137" s="20"/>
      <c r="R137" s="20"/>
      <c r="S137" s="20"/>
      <c r="T137" s="20"/>
      <c r="Y137" s="20"/>
      <c r="Z137" s="20"/>
      <c r="AA137" s="20"/>
    </row>
    <row r="138" spans="2:27" x14ac:dyDescent="0.3">
      <c r="B138" s="20"/>
      <c r="C138" s="20"/>
      <c r="D138" s="20"/>
      <c r="E138" s="20"/>
      <c r="F138" s="20"/>
      <c r="G138" s="20"/>
      <c r="H138" s="20"/>
      <c r="J138" s="20"/>
      <c r="K138" s="20"/>
      <c r="L138" s="20"/>
      <c r="R138" s="20"/>
      <c r="S138" s="20"/>
      <c r="T138" s="20"/>
      <c r="Y138" s="20"/>
      <c r="Z138" s="20"/>
      <c r="AA138" s="20"/>
    </row>
    <row r="139" spans="2:27" x14ac:dyDescent="0.3">
      <c r="B139" s="20"/>
      <c r="C139" s="20"/>
      <c r="D139" s="20"/>
      <c r="E139" s="20"/>
      <c r="F139" s="20"/>
      <c r="G139" s="20"/>
      <c r="H139" s="20"/>
      <c r="J139" s="20"/>
      <c r="K139" s="20"/>
      <c r="L139" s="20"/>
      <c r="R139" s="20"/>
      <c r="S139" s="20"/>
      <c r="T139" s="20"/>
      <c r="Y139" s="20"/>
      <c r="Z139" s="20"/>
      <c r="AA139" s="20"/>
    </row>
    <row r="140" spans="2:27" x14ac:dyDescent="0.3">
      <c r="B140" s="20"/>
      <c r="C140" s="20"/>
      <c r="D140" s="20"/>
      <c r="E140" s="20"/>
      <c r="F140" s="20"/>
      <c r="G140" s="20"/>
      <c r="H140" s="20"/>
      <c r="J140" s="20"/>
      <c r="K140" s="20"/>
      <c r="L140" s="20"/>
      <c r="R140" s="20"/>
      <c r="S140" s="20"/>
      <c r="T140" s="20"/>
      <c r="Y140" s="20"/>
      <c r="Z140" s="20"/>
      <c r="AA140" s="20"/>
    </row>
    <row r="141" spans="2:27" x14ac:dyDescent="0.3">
      <c r="B141" s="20"/>
      <c r="C141" s="20"/>
      <c r="D141" s="20"/>
      <c r="E141" s="20"/>
      <c r="F141" s="20"/>
      <c r="G141" s="20"/>
      <c r="H141" s="20"/>
      <c r="J141" s="20"/>
      <c r="K141" s="20"/>
      <c r="L141" s="20"/>
      <c r="R141" s="20"/>
      <c r="S141" s="20"/>
      <c r="T141" s="20"/>
      <c r="Y141" s="20"/>
      <c r="Z141" s="20"/>
      <c r="AA141" s="20"/>
    </row>
    <row r="142" spans="2:27" x14ac:dyDescent="0.3">
      <c r="B142" s="20"/>
      <c r="C142" s="20"/>
      <c r="D142" s="20"/>
      <c r="E142" s="20"/>
      <c r="F142" s="20"/>
      <c r="G142" s="20"/>
      <c r="H142" s="20"/>
      <c r="J142" s="20"/>
      <c r="K142" s="20"/>
      <c r="L142" s="20"/>
      <c r="R142" s="20"/>
      <c r="S142" s="20"/>
      <c r="T142" s="20"/>
      <c r="Y142" s="20"/>
      <c r="Z142" s="20"/>
      <c r="AA142" s="20"/>
    </row>
    <row r="143" spans="2:27" x14ac:dyDescent="0.3">
      <c r="B143" s="20"/>
      <c r="C143" s="20"/>
      <c r="D143" s="20"/>
      <c r="E143" s="20"/>
      <c r="F143" s="20"/>
      <c r="G143" s="20"/>
      <c r="H143" s="20"/>
      <c r="J143" s="20"/>
      <c r="K143" s="20"/>
      <c r="L143" s="20"/>
      <c r="R143" s="20"/>
      <c r="S143" s="20"/>
      <c r="T143" s="20"/>
      <c r="Y143" s="20"/>
      <c r="Z143" s="20"/>
      <c r="AA143" s="20"/>
    </row>
    <row r="144" spans="2:27" x14ac:dyDescent="0.3">
      <c r="B144" s="20"/>
      <c r="C144" s="20"/>
      <c r="D144" s="20"/>
      <c r="E144" s="20"/>
      <c r="F144" s="20"/>
      <c r="G144" s="20"/>
      <c r="H144" s="20"/>
      <c r="J144" s="20"/>
      <c r="K144" s="20"/>
      <c r="L144" s="20"/>
      <c r="R144" s="20"/>
      <c r="S144" s="20"/>
      <c r="T144" s="20"/>
      <c r="Y144" s="20"/>
      <c r="Z144" s="20"/>
      <c r="AA144" s="20"/>
    </row>
    <row r="145" spans="2:27" x14ac:dyDescent="0.3">
      <c r="B145" s="20"/>
      <c r="C145" s="20"/>
      <c r="D145" s="20"/>
      <c r="E145" s="20"/>
      <c r="F145" s="20"/>
      <c r="G145" s="20"/>
      <c r="H145" s="20"/>
      <c r="J145" s="20"/>
      <c r="K145" s="20"/>
      <c r="L145" s="20"/>
      <c r="R145" s="20"/>
      <c r="S145" s="20"/>
      <c r="T145" s="20"/>
      <c r="Y145" s="20"/>
      <c r="Z145" s="20"/>
      <c r="AA145" s="20"/>
    </row>
    <row r="146" spans="2:27" x14ac:dyDescent="0.3">
      <c r="B146" s="20"/>
      <c r="C146" s="20"/>
      <c r="D146" s="20"/>
      <c r="E146" s="20"/>
      <c r="F146" s="20"/>
      <c r="G146" s="20"/>
      <c r="H146" s="20"/>
      <c r="J146" s="20"/>
      <c r="K146" s="20"/>
      <c r="L146" s="20"/>
      <c r="R146" s="20"/>
      <c r="S146" s="20"/>
      <c r="T146" s="20"/>
      <c r="Y146" s="20"/>
      <c r="Z146" s="20"/>
      <c r="AA146" s="20"/>
    </row>
    <row r="147" spans="2:27" x14ac:dyDescent="0.3">
      <c r="B147" s="20"/>
      <c r="C147" s="20"/>
      <c r="D147" s="20"/>
      <c r="E147" s="20"/>
      <c r="F147" s="20"/>
      <c r="G147" s="20"/>
      <c r="H147" s="20"/>
      <c r="J147" s="20"/>
      <c r="K147" s="20"/>
      <c r="L147" s="20"/>
      <c r="R147" s="20"/>
      <c r="S147" s="20"/>
      <c r="T147" s="20"/>
      <c r="Y147" s="20"/>
      <c r="Z147" s="20"/>
      <c r="AA147" s="20"/>
    </row>
    <row r="148" spans="2:27" x14ac:dyDescent="0.3">
      <c r="B148" s="20"/>
      <c r="C148" s="20"/>
      <c r="D148" s="20"/>
      <c r="E148" s="20"/>
      <c r="F148" s="20"/>
      <c r="G148" s="20"/>
      <c r="H148" s="20"/>
      <c r="J148" s="20"/>
      <c r="K148" s="20"/>
      <c r="L148" s="20"/>
      <c r="R148" s="20"/>
      <c r="S148" s="20"/>
      <c r="T148" s="20"/>
      <c r="Y148" s="20"/>
      <c r="Z148" s="20"/>
      <c r="AA148" s="20"/>
    </row>
    <row r="149" spans="2:27" x14ac:dyDescent="0.3">
      <c r="B149" s="20"/>
      <c r="C149" s="20"/>
      <c r="D149" s="20"/>
      <c r="E149" s="20"/>
      <c r="F149" s="20"/>
      <c r="G149" s="20"/>
      <c r="H149" s="20"/>
      <c r="J149" s="20"/>
      <c r="K149" s="20"/>
      <c r="L149" s="20"/>
      <c r="R149" s="20"/>
      <c r="S149" s="20"/>
      <c r="T149" s="20"/>
      <c r="Y149" s="20"/>
      <c r="Z149" s="20"/>
      <c r="AA149" s="20"/>
    </row>
    <row r="150" spans="2:27" x14ac:dyDescent="0.3">
      <c r="B150" s="20"/>
      <c r="C150" s="20"/>
      <c r="D150" s="20"/>
      <c r="E150" s="20"/>
      <c r="F150" s="20"/>
      <c r="G150" s="20"/>
      <c r="H150" s="20"/>
      <c r="J150" s="20"/>
      <c r="K150" s="20"/>
      <c r="L150" s="20"/>
      <c r="R150" s="20"/>
      <c r="S150" s="20"/>
      <c r="T150" s="20"/>
      <c r="Y150" s="20"/>
      <c r="Z150" s="20"/>
      <c r="AA150" s="20"/>
    </row>
    <row r="151" spans="2:27" x14ac:dyDescent="0.3">
      <c r="B151" s="20"/>
      <c r="C151" s="20"/>
      <c r="D151" s="20"/>
      <c r="E151" s="20"/>
      <c r="F151" s="20"/>
      <c r="G151" s="20"/>
      <c r="H151" s="20"/>
      <c r="J151" s="20"/>
      <c r="K151" s="20"/>
      <c r="L151" s="20"/>
      <c r="R151" s="20"/>
      <c r="S151" s="20"/>
      <c r="T151" s="20"/>
      <c r="Y151" s="20"/>
      <c r="Z151" s="20"/>
      <c r="AA151" s="20"/>
    </row>
    <row r="152" spans="2:27" x14ac:dyDescent="0.3">
      <c r="B152" s="20"/>
      <c r="C152" s="20"/>
      <c r="D152" s="20"/>
      <c r="E152" s="20"/>
      <c r="F152" s="20"/>
      <c r="G152" s="20"/>
      <c r="H152" s="20"/>
      <c r="J152" s="20"/>
      <c r="K152" s="20"/>
      <c r="L152" s="20"/>
      <c r="R152" s="20"/>
      <c r="S152" s="20"/>
      <c r="T152" s="20"/>
      <c r="Y152" s="20"/>
      <c r="Z152" s="20"/>
      <c r="AA152" s="20"/>
    </row>
    <row r="153" spans="2:27" x14ac:dyDescent="0.3">
      <c r="B153" s="20"/>
      <c r="C153" s="20"/>
      <c r="D153" s="20"/>
      <c r="E153" s="20"/>
      <c r="F153" s="20"/>
      <c r="G153" s="20"/>
      <c r="H153" s="20"/>
      <c r="J153" s="20"/>
      <c r="K153" s="20"/>
      <c r="L153" s="20"/>
      <c r="R153" s="20"/>
      <c r="S153" s="20"/>
      <c r="T153" s="20"/>
      <c r="Y153" s="20"/>
      <c r="Z153" s="20"/>
      <c r="AA153" s="20"/>
    </row>
    <row r="154" spans="2:27" x14ac:dyDescent="0.3">
      <c r="B154" s="20"/>
      <c r="C154" s="20"/>
      <c r="D154" s="20"/>
      <c r="E154" s="20"/>
      <c r="F154" s="20"/>
      <c r="G154" s="20"/>
      <c r="H154" s="20"/>
      <c r="J154" s="20"/>
      <c r="K154" s="20"/>
      <c r="L154" s="20"/>
      <c r="R154" s="20"/>
      <c r="S154" s="20"/>
      <c r="T154" s="20"/>
      <c r="Y154" s="20"/>
      <c r="Z154" s="20"/>
      <c r="AA154" s="20"/>
    </row>
    <row r="155" spans="2:27" x14ac:dyDescent="0.3">
      <c r="B155" s="20"/>
      <c r="C155" s="20"/>
      <c r="D155" s="20"/>
      <c r="E155" s="20"/>
      <c r="F155" s="20"/>
      <c r="G155" s="20"/>
      <c r="H155" s="20"/>
      <c r="J155" s="20"/>
      <c r="K155" s="20"/>
      <c r="L155" s="20"/>
      <c r="R155" s="20"/>
      <c r="S155" s="20"/>
      <c r="T155" s="20"/>
      <c r="Y155" s="20"/>
      <c r="Z155" s="20"/>
      <c r="AA155" s="20"/>
    </row>
    <row r="156" spans="2:27" x14ac:dyDescent="0.3">
      <c r="B156" s="20"/>
      <c r="C156" s="20"/>
      <c r="D156" s="20"/>
      <c r="E156" s="20"/>
      <c r="F156" s="20"/>
      <c r="G156" s="20"/>
      <c r="H156" s="20"/>
      <c r="J156" s="20"/>
      <c r="K156" s="20"/>
      <c r="L156" s="20"/>
      <c r="R156" s="20"/>
      <c r="S156" s="20"/>
      <c r="T156" s="20"/>
      <c r="Y156" s="20"/>
      <c r="Z156" s="20"/>
      <c r="AA156" s="20"/>
    </row>
    <row r="157" spans="2:27" x14ac:dyDescent="0.3">
      <c r="B157" s="20"/>
      <c r="C157" s="20"/>
      <c r="D157" s="20"/>
      <c r="E157" s="20"/>
      <c r="F157" s="20"/>
      <c r="G157" s="20"/>
      <c r="H157" s="20"/>
      <c r="J157" s="20"/>
      <c r="K157" s="20"/>
      <c r="L157" s="20"/>
      <c r="R157" s="20"/>
      <c r="S157" s="20"/>
      <c r="T157" s="20"/>
      <c r="Y157" s="20"/>
      <c r="Z157" s="20"/>
      <c r="AA157" s="20"/>
    </row>
    <row r="158" spans="2:27" x14ac:dyDescent="0.3">
      <c r="B158" s="20"/>
      <c r="C158" s="20"/>
      <c r="D158" s="20"/>
      <c r="E158" s="20"/>
      <c r="F158" s="20"/>
      <c r="G158" s="20"/>
      <c r="H158" s="20"/>
      <c r="J158" s="20"/>
      <c r="K158" s="20"/>
      <c r="L158" s="20"/>
      <c r="R158" s="20"/>
      <c r="S158" s="20"/>
      <c r="T158" s="20"/>
      <c r="Y158" s="20"/>
      <c r="Z158" s="20"/>
      <c r="AA158" s="20"/>
    </row>
    <row r="159" spans="2:27" x14ac:dyDescent="0.3">
      <c r="B159" s="20"/>
      <c r="C159" s="20"/>
      <c r="D159" s="20"/>
      <c r="E159" s="20"/>
      <c r="F159" s="20"/>
      <c r="G159" s="20"/>
      <c r="H159" s="20"/>
      <c r="J159" s="20"/>
      <c r="K159" s="20"/>
      <c r="L159" s="20"/>
      <c r="R159" s="20"/>
      <c r="S159" s="20"/>
      <c r="T159" s="20"/>
      <c r="Y159" s="20"/>
      <c r="Z159" s="20"/>
      <c r="AA159" s="20"/>
    </row>
    <row r="160" spans="2:27" x14ac:dyDescent="0.3">
      <c r="B160" s="20"/>
      <c r="C160" s="20"/>
      <c r="D160" s="20"/>
      <c r="E160" s="20"/>
      <c r="F160" s="20"/>
      <c r="G160" s="20"/>
      <c r="H160" s="20"/>
      <c r="J160" s="20"/>
      <c r="K160" s="20"/>
      <c r="L160" s="20"/>
      <c r="R160" s="20"/>
      <c r="S160" s="20"/>
      <c r="T160" s="20"/>
      <c r="Y160" s="20"/>
      <c r="Z160" s="20"/>
      <c r="AA160" s="20"/>
    </row>
    <row r="161" spans="2:27" x14ac:dyDescent="0.3">
      <c r="B161" s="20"/>
      <c r="C161" s="20"/>
      <c r="D161" s="20"/>
      <c r="E161" s="20"/>
      <c r="F161" s="20"/>
      <c r="G161" s="20"/>
      <c r="H161" s="20"/>
      <c r="J161" s="20"/>
      <c r="K161" s="20"/>
      <c r="L161" s="20"/>
      <c r="R161" s="20"/>
      <c r="S161" s="20"/>
      <c r="T161" s="20"/>
      <c r="Y161" s="20"/>
      <c r="Z161" s="20"/>
      <c r="AA161" s="20"/>
    </row>
    <row r="162" spans="2:27" x14ac:dyDescent="0.3">
      <c r="B162" s="20"/>
      <c r="C162" s="20"/>
      <c r="D162" s="20"/>
      <c r="E162" s="20"/>
      <c r="F162" s="20"/>
      <c r="G162" s="20"/>
      <c r="H162" s="20"/>
      <c r="J162" s="20"/>
      <c r="K162" s="20"/>
      <c r="L162" s="20"/>
      <c r="R162" s="20"/>
      <c r="S162" s="20"/>
      <c r="T162" s="20"/>
      <c r="Y162" s="20"/>
      <c r="Z162" s="20"/>
      <c r="AA162" s="20"/>
    </row>
    <row r="163" spans="2:27" x14ac:dyDescent="0.3">
      <c r="B163" s="20"/>
      <c r="C163" s="20"/>
      <c r="D163" s="20"/>
      <c r="E163" s="20"/>
      <c r="F163" s="20"/>
      <c r="G163" s="20"/>
      <c r="H163" s="20"/>
      <c r="J163" s="20"/>
      <c r="K163" s="20"/>
      <c r="L163" s="20"/>
      <c r="R163" s="20"/>
      <c r="S163" s="20"/>
      <c r="T163" s="20"/>
      <c r="Y163" s="20"/>
      <c r="Z163" s="20"/>
      <c r="AA163" s="20"/>
    </row>
    <row r="164" spans="2:27" x14ac:dyDescent="0.3">
      <c r="B164" s="20"/>
      <c r="C164" s="20"/>
      <c r="D164" s="20"/>
      <c r="E164" s="20"/>
      <c r="F164" s="20"/>
      <c r="G164" s="20"/>
      <c r="H164" s="20"/>
      <c r="J164" s="20"/>
      <c r="K164" s="20"/>
      <c r="L164" s="20"/>
      <c r="R164" s="20"/>
      <c r="S164" s="20"/>
      <c r="T164" s="20"/>
      <c r="Y164" s="20"/>
      <c r="Z164" s="20"/>
      <c r="AA164" s="20"/>
    </row>
    <row r="165" spans="2:27" x14ac:dyDescent="0.3">
      <c r="B165" s="20"/>
      <c r="C165" s="20"/>
      <c r="D165" s="20"/>
      <c r="E165" s="20"/>
      <c r="F165" s="20"/>
      <c r="G165" s="20"/>
      <c r="H165" s="20"/>
      <c r="J165" s="20"/>
      <c r="K165" s="20"/>
      <c r="L165" s="20"/>
      <c r="R165" s="20"/>
      <c r="S165" s="20"/>
      <c r="T165" s="20"/>
      <c r="Y165" s="20"/>
      <c r="Z165" s="20"/>
      <c r="AA165" s="20"/>
    </row>
    <row r="166" spans="2:27" x14ac:dyDescent="0.3">
      <c r="B166" s="20"/>
      <c r="C166" s="20"/>
      <c r="D166" s="20"/>
      <c r="E166" s="20"/>
      <c r="F166" s="20"/>
      <c r="G166" s="20"/>
      <c r="H166" s="20"/>
      <c r="J166" s="20"/>
      <c r="K166" s="20"/>
      <c r="L166" s="20"/>
      <c r="R166" s="20"/>
      <c r="S166" s="20"/>
      <c r="T166" s="20"/>
      <c r="Y166" s="20"/>
      <c r="Z166" s="20"/>
      <c r="AA166" s="20"/>
    </row>
    <row r="167" spans="2:27" x14ac:dyDescent="0.3">
      <c r="B167" s="20"/>
      <c r="C167" s="20"/>
      <c r="D167" s="20"/>
      <c r="E167" s="20"/>
      <c r="F167" s="20"/>
      <c r="G167" s="20"/>
      <c r="H167" s="20"/>
      <c r="J167" s="20"/>
      <c r="K167" s="20"/>
      <c r="L167" s="20"/>
      <c r="R167" s="20"/>
      <c r="S167" s="20"/>
      <c r="T167" s="20"/>
      <c r="Y167" s="20"/>
      <c r="Z167" s="20"/>
      <c r="AA167" s="20"/>
    </row>
    <row r="168" spans="2:27" x14ac:dyDescent="0.3">
      <c r="B168" s="20"/>
      <c r="C168" s="20"/>
      <c r="D168" s="20"/>
      <c r="E168" s="20"/>
      <c r="F168" s="20"/>
      <c r="G168" s="20"/>
      <c r="H168" s="20"/>
      <c r="J168" s="20"/>
      <c r="K168" s="20"/>
      <c r="L168" s="20"/>
      <c r="R168" s="20"/>
      <c r="S168" s="20"/>
      <c r="T168" s="20"/>
      <c r="Y168" s="20"/>
      <c r="Z168" s="20"/>
      <c r="AA168" s="20"/>
    </row>
    <row r="169" spans="2:27" x14ac:dyDescent="0.3">
      <c r="B169" s="20"/>
      <c r="C169" s="20"/>
      <c r="D169" s="20"/>
      <c r="E169" s="20"/>
      <c r="F169" s="20"/>
      <c r="G169" s="20"/>
      <c r="H169" s="20"/>
      <c r="J169" s="20"/>
      <c r="K169" s="20"/>
      <c r="L169" s="20"/>
      <c r="R169" s="20"/>
      <c r="S169" s="20"/>
      <c r="T169" s="20"/>
      <c r="Y169" s="20"/>
      <c r="Z169" s="20"/>
      <c r="AA169" s="20"/>
    </row>
    <row r="170" spans="2:27" x14ac:dyDescent="0.3">
      <c r="B170" s="20"/>
      <c r="C170" s="20"/>
      <c r="D170" s="20"/>
      <c r="E170" s="20"/>
      <c r="F170" s="20"/>
      <c r="G170" s="20"/>
      <c r="H170" s="20"/>
      <c r="J170" s="20"/>
      <c r="K170" s="20"/>
      <c r="L170" s="20"/>
      <c r="R170" s="20"/>
      <c r="S170" s="20"/>
      <c r="T170" s="20"/>
      <c r="Y170" s="20"/>
      <c r="Z170" s="20"/>
      <c r="AA170" s="20"/>
    </row>
    <row r="171" spans="2:27" x14ac:dyDescent="0.3">
      <c r="B171" s="20"/>
      <c r="C171" s="20"/>
      <c r="D171" s="20"/>
      <c r="E171" s="20"/>
      <c r="F171" s="20"/>
      <c r="G171" s="20"/>
      <c r="H171" s="20"/>
      <c r="J171" s="20"/>
      <c r="K171" s="20"/>
      <c r="L171" s="20"/>
      <c r="R171" s="20"/>
      <c r="S171" s="20"/>
      <c r="T171" s="20"/>
      <c r="Y171" s="20"/>
      <c r="Z171" s="20"/>
      <c r="AA171" s="20"/>
    </row>
    <row r="172" spans="2:27" x14ac:dyDescent="0.3">
      <c r="B172" s="20"/>
      <c r="C172" s="20"/>
      <c r="D172" s="20"/>
      <c r="E172" s="20"/>
      <c r="F172" s="20"/>
      <c r="G172" s="20"/>
      <c r="H172" s="20"/>
      <c r="J172" s="20"/>
      <c r="K172" s="20"/>
      <c r="L172" s="20"/>
      <c r="R172" s="20"/>
      <c r="S172" s="20"/>
      <c r="T172" s="20"/>
      <c r="Y172" s="20"/>
      <c r="Z172" s="20"/>
      <c r="AA172" s="20"/>
    </row>
    <row r="173" spans="2:27" x14ac:dyDescent="0.3">
      <c r="B173" s="20"/>
      <c r="C173" s="20"/>
      <c r="D173" s="20"/>
      <c r="E173" s="20"/>
      <c r="F173" s="20"/>
      <c r="G173" s="20"/>
      <c r="H173" s="20"/>
      <c r="J173" s="20"/>
      <c r="K173" s="20"/>
      <c r="L173" s="20"/>
      <c r="R173" s="20"/>
      <c r="S173" s="20"/>
      <c r="T173" s="20"/>
      <c r="Y173" s="20"/>
      <c r="Z173" s="20"/>
      <c r="AA173" s="20"/>
    </row>
    <row r="174" spans="2:27" x14ac:dyDescent="0.3">
      <c r="B174" s="20"/>
      <c r="C174" s="20"/>
      <c r="D174" s="20"/>
      <c r="E174" s="20"/>
      <c r="F174" s="20"/>
      <c r="G174" s="20"/>
      <c r="H174" s="20"/>
      <c r="J174" s="20"/>
      <c r="K174" s="20"/>
      <c r="L174" s="20"/>
      <c r="R174" s="20"/>
      <c r="S174" s="20"/>
      <c r="T174" s="20"/>
      <c r="Y174" s="20"/>
      <c r="Z174" s="20"/>
      <c r="AA174" s="20"/>
    </row>
    <row r="175" spans="2:27" x14ac:dyDescent="0.3">
      <c r="B175" s="20"/>
      <c r="C175" s="20"/>
      <c r="D175" s="20"/>
      <c r="E175" s="20"/>
      <c r="F175" s="20"/>
      <c r="G175" s="20"/>
      <c r="H175" s="20"/>
      <c r="J175" s="20"/>
      <c r="K175" s="20"/>
      <c r="L175" s="20"/>
      <c r="R175" s="20"/>
      <c r="S175" s="20"/>
      <c r="T175" s="20"/>
      <c r="Y175" s="20"/>
      <c r="Z175" s="20"/>
      <c r="AA175" s="20"/>
    </row>
    <row r="176" spans="2:27" x14ac:dyDescent="0.3">
      <c r="B176" s="20"/>
      <c r="C176" s="20"/>
      <c r="D176" s="20"/>
      <c r="E176" s="20"/>
      <c r="F176" s="20"/>
      <c r="G176" s="20"/>
      <c r="H176" s="20"/>
      <c r="J176" s="20"/>
      <c r="K176" s="20"/>
      <c r="L176" s="20"/>
      <c r="R176" s="20"/>
      <c r="S176" s="20"/>
      <c r="T176" s="20"/>
      <c r="Y176" s="20"/>
      <c r="Z176" s="20"/>
      <c r="AA176" s="20"/>
    </row>
    <row r="177" spans="2:27" x14ac:dyDescent="0.3">
      <c r="B177" s="20"/>
      <c r="C177" s="20"/>
      <c r="D177" s="20"/>
      <c r="E177" s="20"/>
      <c r="F177" s="20"/>
      <c r="G177" s="20"/>
      <c r="H177" s="20"/>
      <c r="J177" s="20"/>
      <c r="K177" s="20"/>
      <c r="L177" s="20"/>
      <c r="R177" s="20"/>
      <c r="S177" s="20"/>
      <c r="T177" s="20"/>
      <c r="Y177" s="20"/>
      <c r="Z177" s="20"/>
      <c r="AA177" s="20"/>
    </row>
    <row r="178" spans="2:27" x14ac:dyDescent="0.3">
      <c r="B178" s="20"/>
      <c r="C178" s="20"/>
      <c r="D178" s="20"/>
      <c r="E178" s="20"/>
      <c r="F178" s="20"/>
      <c r="G178" s="20"/>
      <c r="H178" s="20"/>
      <c r="J178" s="20"/>
      <c r="K178" s="20"/>
      <c r="L178" s="20"/>
      <c r="R178" s="20"/>
      <c r="S178" s="20"/>
      <c r="T178" s="20"/>
      <c r="Y178" s="20"/>
      <c r="Z178" s="20"/>
      <c r="AA178" s="20"/>
    </row>
    <row r="179" spans="2:27" x14ac:dyDescent="0.3">
      <c r="B179" s="20"/>
      <c r="C179" s="20"/>
      <c r="D179" s="20"/>
      <c r="E179" s="20"/>
      <c r="F179" s="20"/>
      <c r="G179" s="20"/>
      <c r="H179" s="20"/>
      <c r="J179" s="20"/>
      <c r="K179" s="20"/>
      <c r="L179" s="20"/>
      <c r="R179" s="20"/>
      <c r="S179" s="20"/>
      <c r="T179" s="20"/>
      <c r="Y179" s="20"/>
      <c r="Z179" s="20"/>
      <c r="AA179" s="20"/>
    </row>
    <row r="180" spans="2:27" x14ac:dyDescent="0.3">
      <c r="B180" s="20"/>
      <c r="C180" s="20"/>
      <c r="D180" s="20"/>
      <c r="E180" s="20"/>
      <c r="F180" s="20"/>
      <c r="G180" s="20"/>
      <c r="H180" s="20"/>
      <c r="J180" s="20"/>
      <c r="K180" s="20"/>
      <c r="L180" s="20"/>
      <c r="R180" s="20"/>
      <c r="S180" s="20"/>
      <c r="T180" s="20"/>
      <c r="Y180" s="20"/>
      <c r="Z180" s="20"/>
      <c r="AA180" s="20"/>
    </row>
    <row r="181" spans="2:27" x14ac:dyDescent="0.3">
      <c r="B181" s="20"/>
      <c r="C181" s="20"/>
      <c r="D181" s="20"/>
      <c r="E181" s="20"/>
      <c r="F181" s="20"/>
      <c r="G181" s="20"/>
      <c r="H181" s="20"/>
      <c r="J181" s="20"/>
      <c r="K181" s="20"/>
      <c r="L181" s="20"/>
      <c r="R181" s="20"/>
      <c r="S181" s="20"/>
      <c r="T181" s="20"/>
      <c r="Y181" s="20"/>
      <c r="Z181" s="20"/>
      <c r="AA181" s="20"/>
    </row>
    <row r="182" spans="2:27" x14ac:dyDescent="0.3">
      <c r="B182" s="20"/>
      <c r="C182" s="20"/>
      <c r="D182" s="20"/>
      <c r="E182" s="20"/>
      <c r="F182" s="20"/>
      <c r="G182" s="20"/>
      <c r="H182" s="20"/>
      <c r="J182" s="20"/>
      <c r="K182" s="20"/>
      <c r="L182" s="20"/>
      <c r="R182" s="20"/>
      <c r="S182" s="20"/>
      <c r="T182" s="20"/>
      <c r="Y182" s="20"/>
      <c r="Z182" s="20"/>
      <c r="AA182" s="20"/>
    </row>
    <row r="183" spans="2:27" x14ac:dyDescent="0.3">
      <c r="B183" s="20"/>
      <c r="C183" s="20"/>
      <c r="D183" s="20"/>
      <c r="E183" s="20"/>
      <c r="F183" s="20"/>
      <c r="G183" s="20"/>
      <c r="H183" s="20"/>
      <c r="J183" s="20"/>
      <c r="K183" s="20"/>
      <c r="L183" s="20"/>
      <c r="R183" s="20"/>
      <c r="S183" s="20"/>
      <c r="T183" s="20"/>
      <c r="Y183" s="20"/>
      <c r="Z183" s="20"/>
      <c r="AA183" s="20"/>
    </row>
    <row r="184" spans="2:27" x14ac:dyDescent="0.3">
      <c r="B184" s="20"/>
      <c r="C184" s="20"/>
      <c r="D184" s="20"/>
      <c r="E184" s="20"/>
      <c r="F184" s="20"/>
      <c r="G184" s="20"/>
      <c r="H184" s="20"/>
      <c r="J184" s="20"/>
      <c r="K184" s="20"/>
      <c r="L184" s="20"/>
      <c r="R184" s="20"/>
      <c r="S184" s="20"/>
      <c r="T184" s="20"/>
      <c r="Y184" s="20"/>
      <c r="Z184" s="20"/>
      <c r="AA184" s="20"/>
    </row>
    <row r="185" spans="2:27" x14ac:dyDescent="0.3">
      <c r="B185" s="20"/>
      <c r="C185" s="20"/>
      <c r="D185" s="20"/>
      <c r="E185" s="20"/>
      <c r="F185" s="20"/>
      <c r="G185" s="20"/>
      <c r="H185" s="20"/>
      <c r="J185" s="20"/>
      <c r="K185" s="20"/>
      <c r="L185" s="20"/>
      <c r="R185" s="20"/>
      <c r="S185" s="20"/>
      <c r="T185" s="20"/>
      <c r="Y185" s="20"/>
      <c r="Z185" s="20"/>
      <c r="AA185" s="20"/>
    </row>
    <row r="186" spans="2:27" x14ac:dyDescent="0.3">
      <c r="B186" s="20"/>
      <c r="C186" s="20"/>
      <c r="D186" s="20"/>
      <c r="E186" s="20"/>
      <c r="F186" s="20"/>
      <c r="G186" s="20"/>
      <c r="H186" s="20"/>
      <c r="J186" s="20"/>
      <c r="K186" s="20"/>
      <c r="L186" s="20"/>
      <c r="R186" s="20"/>
      <c r="S186" s="20"/>
      <c r="T186" s="20"/>
      <c r="Y186" s="20"/>
      <c r="Z186" s="20"/>
      <c r="AA186" s="20"/>
    </row>
    <row r="187" spans="2:27" x14ac:dyDescent="0.3">
      <c r="B187" s="20"/>
      <c r="C187" s="20"/>
      <c r="D187" s="20"/>
      <c r="E187" s="20"/>
      <c r="F187" s="20"/>
      <c r="G187" s="20"/>
      <c r="H187" s="20"/>
      <c r="J187" s="20"/>
      <c r="K187" s="20"/>
      <c r="L187" s="20"/>
      <c r="R187" s="20"/>
      <c r="S187" s="20"/>
      <c r="T187" s="20"/>
      <c r="Y187" s="20"/>
      <c r="Z187" s="20"/>
      <c r="AA187" s="20"/>
    </row>
    <row r="188" spans="2:27" x14ac:dyDescent="0.3">
      <c r="B188" s="20"/>
      <c r="C188" s="20"/>
      <c r="D188" s="20"/>
      <c r="E188" s="20"/>
      <c r="F188" s="20"/>
      <c r="G188" s="20"/>
      <c r="H188" s="20"/>
      <c r="J188" s="20"/>
      <c r="K188" s="20"/>
      <c r="L188" s="20"/>
      <c r="R188" s="20"/>
      <c r="S188" s="20"/>
      <c r="T188" s="20"/>
      <c r="Y188" s="20"/>
      <c r="Z188" s="20"/>
      <c r="AA188" s="20"/>
    </row>
    <row r="189" spans="2:27" x14ac:dyDescent="0.3">
      <c r="B189" s="20"/>
      <c r="C189" s="20"/>
      <c r="D189" s="20"/>
      <c r="E189" s="20"/>
      <c r="F189" s="20"/>
      <c r="G189" s="20"/>
      <c r="H189" s="20"/>
      <c r="J189" s="20"/>
      <c r="K189" s="20"/>
      <c r="L189" s="20"/>
      <c r="R189" s="20"/>
      <c r="S189" s="20"/>
      <c r="T189" s="20"/>
      <c r="Y189" s="20"/>
      <c r="Z189" s="20"/>
      <c r="AA189" s="20"/>
    </row>
    <row r="190" spans="2:27" x14ac:dyDescent="0.3">
      <c r="B190" s="20"/>
      <c r="C190" s="20"/>
      <c r="D190" s="20"/>
      <c r="E190" s="20"/>
      <c r="F190" s="20"/>
      <c r="G190" s="20"/>
      <c r="H190" s="20"/>
      <c r="J190" s="20"/>
      <c r="K190" s="20"/>
      <c r="L190" s="20"/>
      <c r="R190" s="20"/>
      <c r="S190" s="20"/>
      <c r="T190" s="20"/>
      <c r="Y190" s="20"/>
      <c r="Z190" s="20"/>
      <c r="AA190" s="20"/>
    </row>
    <row r="191" spans="2:27" x14ac:dyDescent="0.3">
      <c r="B191" s="20"/>
      <c r="C191" s="20"/>
      <c r="D191" s="20"/>
      <c r="E191" s="20"/>
      <c r="F191" s="20"/>
      <c r="G191" s="20"/>
      <c r="H191" s="20"/>
      <c r="J191" s="20"/>
      <c r="K191" s="20"/>
      <c r="L191" s="20"/>
      <c r="R191" s="20"/>
      <c r="S191" s="20"/>
      <c r="T191" s="20"/>
      <c r="Y191" s="20"/>
      <c r="Z191" s="20"/>
      <c r="AA191" s="20"/>
    </row>
    <row r="192" spans="2:27" x14ac:dyDescent="0.3">
      <c r="B192" s="20"/>
      <c r="C192" s="20"/>
      <c r="D192" s="20"/>
      <c r="E192" s="20"/>
      <c r="F192" s="20"/>
      <c r="G192" s="20"/>
      <c r="H192" s="20"/>
      <c r="J192" s="20"/>
      <c r="K192" s="20"/>
      <c r="L192" s="20"/>
      <c r="R192" s="20"/>
      <c r="S192" s="20"/>
      <c r="T192" s="20"/>
      <c r="Y192" s="20"/>
      <c r="Z192" s="20"/>
      <c r="AA192" s="20"/>
    </row>
    <row r="193" spans="2:27" x14ac:dyDescent="0.3">
      <c r="B193" s="20"/>
      <c r="C193" s="20"/>
      <c r="D193" s="20"/>
      <c r="E193" s="20"/>
      <c r="F193" s="20"/>
      <c r="G193" s="20"/>
      <c r="H193" s="20"/>
      <c r="J193" s="20"/>
      <c r="K193" s="20"/>
      <c r="L193" s="20"/>
      <c r="R193" s="20"/>
      <c r="S193" s="20"/>
      <c r="T193" s="20"/>
      <c r="Y193" s="20"/>
      <c r="Z193" s="20"/>
      <c r="AA193" s="20"/>
    </row>
    <row r="194" spans="2:27" x14ac:dyDescent="0.3">
      <c r="B194" s="20"/>
      <c r="C194" s="20"/>
      <c r="D194" s="20"/>
      <c r="E194" s="20"/>
      <c r="F194" s="20"/>
      <c r="G194" s="20"/>
      <c r="H194" s="20"/>
      <c r="J194" s="20"/>
      <c r="K194" s="20"/>
      <c r="L194" s="20"/>
      <c r="R194" s="20"/>
      <c r="S194" s="20"/>
      <c r="T194" s="20"/>
      <c r="Y194" s="20"/>
      <c r="Z194" s="20"/>
      <c r="AA194" s="20"/>
    </row>
    <row r="195" spans="2:27" x14ac:dyDescent="0.3">
      <c r="B195" s="20"/>
      <c r="C195" s="20"/>
      <c r="D195" s="20"/>
      <c r="E195" s="20"/>
      <c r="F195" s="20"/>
      <c r="G195" s="20"/>
      <c r="H195" s="20"/>
      <c r="J195" s="20"/>
      <c r="K195" s="20"/>
      <c r="L195" s="20"/>
      <c r="R195" s="20"/>
      <c r="S195" s="20"/>
      <c r="T195" s="20"/>
      <c r="Y195" s="20"/>
      <c r="Z195" s="20"/>
      <c r="AA195" s="20"/>
    </row>
    <row r="196" spans="2:27" x14ac:dyDescent="0.3">
      <c r="B196" s="20"/>
      <c r="C196" s="20"/>
      <c r="D196" s="20"/>
      <c r="E196" s="20"/>
      <c r="F196" s="20"/>
      <c r="G196" s="20"/>
      <c r="H196" s="20"/>
      <c r="J196" s="20"/>
      <c r="K196" s="20"/>
      <c r="L196" s="20"/>
      <c r="R196" s="20"/>
      <c r="S196" s="20"/>
      <c r="T196" s="20"/>
      <c r="Y196" s="20"/>
      <c r="Z196" s="20"/>
      <c r="AA196" s="20"/>
    </row>
    <row r="197" spans="2:27" x14ac:dyDescent="0.3">
      <c r="B197" s="20"/>
      <c r="C197" s="20"/>
      <c r="D197" s="20"/>
      <c r="E197" s="20"/>
      <c r="F197" s="20"/>
      <c r="G197" s="20"/>
      <c r="H197" s="20"/>
      <c r="J197" s="20"/>
      <c r="K197" s="20"/>
      <c r="L197" s="20"/>
      <c r="R197" s="20"/>
      <c r="S197" s="20"/>
      <c r="T197" s="20"/>
      <c r="Y197" s="20"/>
      <c r="Z197" s="20"/>
      <c r="AA197" s="20"/>
    </row>
    <row r="198" spans="2:27" x14ac:dyDescent="0.3">
      <c r="B198" s="20"/>
      <c r="C198" s="20"/>
      <c r="D198" s="20"/>
      <c r="E198" s="20"/>
      <c r="F198" s="20"/>
      <c r="G198" s="20"/>
      <c r="H198" s="20"/>
      <c r="J198" s="20"/>
      <c r="K198" s="20"/>
      <c r="L198" s="20"/>
      <c r="R198" s="20"/>
      <c r="S198" s="20"/>
      <c r="T198" s="20"/>
      <c r="Y198" s="20"/>
      <c r="Z198" s="20"/>
      <c r="AA198" s="20"/>
    </row>
    <row r="199" spans="2:27" x14ac:dyDescent="0.3">
      <c r="B199" s="20"/>
      <c r="C199" s="20"/>
      <c r="D199" s="20"/>
      <c r="E199" s="20"/>
      <c r="F199" s="20"/>
      <c r="G199" s="20"/>
      <c r="H199" s="20"/>
      <c r="J199" s="20"/>
      <c r="K199" s="20"/>
      <c r="L199" s="20"/>
      <c r="R199" s="20"/>
      <c r="S199" s="20"/>
      <c r="T199" s="20"/>
      <c r="Y199" s="20"/>
      <c r="Z199" s="20"/>
      <c r="AA199" s="20"/>
    </row>
    <row r="200" spans="2:27" x14ac:dyDescent="0.3">
      <c r="B200" s="20"/>
      <c r="C200" s="20"/>
      <c r="D200" s="20"/>
      <c r="E200" s="20"/>
      <c r="F200" s="20"/>
      <c r="G200" s="20"/>
      <c r="H200" s="20"/>
      <c r="J200" s="20"/>
      <c r="K200" s="20"/>
      <c r="L200" s="20"/>
      <c r="R200" s="20"/>
      <c r="S200" s="20"/>
      <c r="T200" s="20"/>
      <c r="Y200" s="20"/>
      <c r="Z200" s="20"/>
      <c r="AA200" s="20"/>
    </row>
    <row r="201" spans="2:27" x14ac:dyDescent="0.3">
      <c r="B201" s="20"/>
      <c r="C201" s="20"/>
      <c r="D201" s="20"/>
      <c r="E201" s="20"/>
      <c r="F201" s="20"/>
      <c r="G201" s="20"/>
      <c r="H201" s="20"/>
      <c r="J201" s="20"/>
      <c r="K201" s="20"/>
      <c r="L201" s="20"/>
      <c r="R201" s="20"/>
      <c r="S201" s="20"/>
      <c r="T201" s="20"/>
      <c r="Y201" s="20"/>
      <c r="Z201" s="20"/>
      <c r="AA201" s="20"/>
    </row>
    <row r="202" spans="2:27" x14ac:dyDescent="0.3">
      <c r="B202" s="20"/>
      <c r="C202" s="20"/>
      <c r="D202" s="20"/>
      <c r="E202" s="20"/>
      <c r="F202" s="20"/>
      <c r="G202" s="20"/>
      <c r="H202" s="20"/>
      <c r="J202" s="20"/>
      <c r="K202" s="20"/>
      <c r="L202" s="20"/>
      <c r="R202" s="20"/>
      <c r="S202" s="20"/>
      <c r="T202" s="20"/>
      <c r="Y202" s="20"/>
      <c r="Z202" s="20"/>
      <c r="AA202" s="20"/>
    </row>
    <row r="203" spans="2:27" x14ac:dyDescent="0.3">
      <c r="B203" s="20"/>
      <c r="C203" s="20"/>
      <c r="D203" s="20"/>
      <c r="E203" s="20"/>
      <c r="F203" s="20"/>
      <c r="G203" s="20"/>
      <c r="H203" s="20"/>
      <c r="J203" s="20"/>
      <c r="K203" s="20"/>
      <c r="L203" s="20"/>
      <c r="R203" s="20"/>
      <c r="S203" s="20"/>
      <c r="T203" s="20"/>
      <c r="Y203" s="20"/>
      <c r="Z203" s="20"/>
      <c r="AA203" s="20"/>
    </row>
    <row r="204" spans="2:27" x14ac:dyDescent="0.3">
      <c r="B204" s="20"/>
      <c r="C204" s="20"/>
      <c r="D204" s="20"/>
      <c r="E204" s="20"/>
      <c r="F204" s="20"/>
      <c r="G204" s="20"/>
      <c r="H204" s="20"/>
      <c r="J204" s="20"/>
      <c r="K204" s="20"/>
      <c r="L204" s="20"/>
      <c r="R204" s="20"/>
      <c r="S204" s="20"/>
      <c r="T204" s="20"/>
      <c r="Y204" s="20"/>
      <c r="Z204" s="20"/>
      <c r="AA204" s="20"/>
    </row>
    <row r="205" spans="2:27" x14ac:dyDescent="0.3">
      <c r="B205" s="20"/>
      <c r="C205" s="20"/>
      <c r="D205" s="20"/>
      <c r="E205" s="20"/>
      <c r="F205" s="20"/>
      <c r="G205" s="20"/>
      <c r="H205" s="20"/>
      <c r="J205" s="20"/>
      <c r="K205" s="20"/>
      <c r="L205" s="20"/>
      <c r="R205" s="20"/>
      <c r="S205" s="20"/>
      <c r="T205" s="20"/>
      <c r="Y205" s="20"/>
      <c r="Z205" s="20"/>
      <c r="AA205" s="20"/>
    </row>
    <row r="206" spans="2:27" x14ac:dyDescent="0.3">
      <c r="B206" s="20"/>
      <c r="C206" s="20"/>
      <c r="D206" s="20"/>
      <c r="E206" s="20"/>
      <c r="F206" s="20"/>
      <c r="G206" s="20"/>
      <c r="H206" s="20"/>
      <c r="J206" s="20"/>
      <c r="K206" s="20"/>
      <c r="L206" s="20"/>
      <c r="R206" s="20"/>
      <c r="S206" s="20"/>
      <c r="T206" s="20"/>
      <c r="Y206" s="20"/>
      <c r="Z206" s="20"/>
      <c r="AA206" s="20"/>
    </row>
    <row r="207" spans="2:27" x14ac:dyDescent="0.3">
      <c r="B207" s="20"/>
      <c r="C207" s="20"/>
      <c r="D207" s="20"/>
      <c r="E207" s="20"/>
      <c r="F207" s="20"/>
      <c r="G207" s="20"/>
      <c r="H207" s="20"/>
      <c r="J207" s="20"/>
      <c r="K207" s="20"/>
      <c r="L207" s="20"/>
      <c r="R207" s="20"/>
      <c r="S207" s="20"/>
      <c r="T207" s="20"/>
      <c r="Y207" s="20"/>
      <c r="Z207" s="20"/>
      <c r="AA207" s="20"/>
    </row>
    <row r="208" spans="2:27" x14ac:dyDescent="0.3">
      <c r="B208" s="20"/>
      <c r="C208" s="20"/>
      <c r="D208" s="20"/>
      <c r="E208" s="20"/>
      <c r="F208" s="20"/>
      <c r="G208" s="20"/>
      <c r="H208" s="20"/>
      <c r="J208" s="20"/>
      <c r="K208" s="20"/>
      <c r="L208" s="20"/>
      <c r="R208" s="20"/>
      <c r="S208" s="20"/>
      <c r="T208" s="20"/>
      <c r="Y208" s="20"/>
      <c r="Z208" s="20"/>
      <c r="AA208" s="20"/>
    </row>
    <row r="209" spans="2:27" x14ac:dyDescent="0.3">
      <c r="B209" s="20"/>
      <c r="C209" s="20"/>
      <c r="D209" s="20"/>
      <c r="E209" s="20"/>
      <c r="F209" s="20"/>
      <c r="G209" s="20"/>
      <c r="H209" s="20"/>
      <c r="J209" s="20"/>
      <c r="K209" s="20"/>
      <c r="L209" s="20"/>
      <c r="R209" s="20"/>
      <c r="S209" s="20"/>
      <c r="T209" s="20"/>
      <c r="Y209" s="20"/>
      <c r="Z209" s="20"/>
      <c r="AA209" s="20"/>
    </row>
    <row r="210" spans="2:27" x14ac:dyDescent="0.3">
      <c r="B210" s="20"/>
      <c r="C210" s="20"/>
      <c r="D210" s="20"/>
      <c r="E210" s="20"/>
      <c r="F210" s="20"/>
      <c r="G210" s="20"/>
      <c r="H210" s="20"/>
      <c r="J210" s="20"/>
      <c r="K210" s="20"/>
      <c r="L210" s="20"/>
      <c r="R210" s="20"/>
      <c r="S210" s="20"/>
      <c r="T210" s="20"/>
      <c r="Y210" s="20"/>
      <c r="Z210" s="20"/>
      <c r="AA210" s="20"/>
    </row>
    <row r="211" spans="2:27" x14ac:dyDescent="0.3">
      <c r="B211" s="20"/>
      <c r="C211" s="20"/>
      <c r="D211" s="20"/>
      <c r="E211" s="20"/>
      <c r="F211" s="20"/>
      <c r="G211" s="20"/>
      <c r="H211" s="20"/>
      <c r="J211" s="20"/>
      <c r="K211" s="20"/>
      <c r="L211" s="20"/>
      <c r="R211" s="20"/>
      <c r="S211" s="20"/>
      <c r="T211" s="20"/>
      <c r="Y211" s="20"/>
      <c r="Z211" s="20"/>
      <c r="AA211" s="20"/>
    </row>
    <row r="212" spans="2:27" x14ac:dyDescent="0.3">
      <c r="B212" s="20"/>
      <c r="C212" s="20"/>
      <c r="D212" s="20"/>
      <c r="E212" s="20"/>
      <c r="F212" s="20"/>
      <c r="G212" s="20"/>
      <c r="H212" s="20"/>
      <c r="J212" s="20"/>
      <c r="K212" s="20"/>
      <c r="L212" s="20"/>
      <c r="R212" s="20"/>
      <c r="S212" s="20"/>
      <c r="T212" s="20"/>
      <c r="Y212" s="20"/>
      <c r="Z212" s="20"/>
      <c r="AA212" s="20"/>
    </row>
    <row r="213" spans="2:27" x14ac:dyDescent="0.3">
      <c r="B213" s="20"/>
      <c r="C213" s="20"/>
      <c r="D213" s="20"/>
      <c r="E213" s="20"/>
      <c r="F213" s="20"/>
      <c r="G213" s="20"/>
      <c r="H213" s="20"/>
      <c r="J213" s="20"/>
      <c r="K213" s="20"/>
      <c r="L213" s="20"/>
      <c r="R213" s="20"/>
      <c r="S213" s="20"/>
      <c r="T213" s="20"/>
      <c r="Y213" s="20"/>
      <c r="Z213" s="20"/>
      <c r="AA213" s="20"/>
    </row>
    <row r="214" spans="2:27" x14ac:dyDescent="0.3">
      <c r="B214" s="20"/>
      <c r="C214" s="20"/>
      <c r="D214" s="20"/>
      <c r="E214" s="20"/>
      <c r="F214" s="20"/>
      <c r="G214" s="20"/>
      <c r="H214" s="20"/>
      <c r="J214" s="20"/>
      <c r="K214" s="20"/>
      <c r="L214" s="20"/>
      <c r="R214" s="20"/>
      <c r="S214" s="20"/>
      <c r="T214" s="20"/>
      <c r="Y214" s="20"/>
      <c r="Z214" s="20"/>
      <c r="AA214" s="20"/>
    </row>
    <row r="215" spans="2:27" x14ac:dyDescent="0.3">
      <c r="B215" s="20"/>
      <c r="C215" s="20"/>
      <c r="D215" s="20"/>
      <c r="E215" s="20"/>
      <c r="F215" s="20"/>
      <c r="G215" s="20"/>
      <c r="H215" s="20"/>
      <c r="J215" s="20"/>
      <c r="K215" s="20"/>
      <c r="L215" s="20"/>
      <c r="R215" s="20"/>
      <c r="S215" s="20"/>
      <c r="T215" s="20"/>
      <c r="Y215" s="20"/>
      <c r="Z215" s="20"/>
      <c r="AA215" s="20"/>
    </row>
    <row r="216" spans="2:27" x14ac:dyDescent="0.3">
      <c r="B216" s="20"/>
      <c r="C216" s="20"/>
      <c r="D216" s="20"/>
      <c r="E216" s="20"/>
      <c r="F216" s="20"/>
      <c r="G216" s="20"/>
      <c r="H216" s="20"/>
      <c r="J216" s="20"/>
      <c r="K216" s="20"/>
      <c r="L216" s="20"/>
      <c r="R216" s="20"/>
      <c r="S216" s="20"/>
      <c r="T216" s="20"/>
      <c r="Y216" s="20"/>
      <c r="Z216" s="20"/>
      <c r="AA216" s="20"/>
    </row>
    <row r="217" spans="2:27" x14ac:dyDescent="0.3">
      <c r="B217" s="20"/>
      <c r="C217" s="20"/>
      <c r="D217" s="20"/>
      <c r="E217" s="20"/>
      <c r="F217" s="20"/>
      <c r="G217" s="20"/>
      <c r="H217" s="20"/>
      <c r="J217" s="20"/>
      <c r="K217" s="20"/>
      <c r="L217" s="20"/>
      <c r="R217" s="20"/>
      <c r="S217" s="20"/>
      <c r="T217" s="20"/>
      <c r="Y217" s="20"/>
      <c r="Z217" s="20"/>
      <c r="AA217" s="20"/>
    </row>
    <row r="218" spans="2:27" x14ac:dyDescent="0.3">
      <c r="B218" s="20"/>
      <c r="C218" s="20"/>
      <c r="D218" s="20"/>
      <c r="E218" s="20"/>
      <c r="F218" s="20"/>
      <c r="G218" s="20"/>
      <c r="H218" s="20"/>
      <c r="J218" s="20"/>
      <c r="K218" s="20"/>
      <c r="L218" s="20"/>
      <c r="R218" s="20"/>
      <c r="S218" s="20"/>
      <c r="T218" s="20"/>
      <c r="Y218" s="20"/>
      <c r="Z218" s="20"/>
      <c r="AA218" s="20"/>
    </row>
    <row r="219" spans="2:27" x14ac:dyDescent="0.3">
      <c r="B219" s="20"/>
      <c r="C219" s="20"/>
      <c r="D219" s="20"/>
      <c r="E219" s="20"/>
      <c r="F219" s="20"/>
      <c r="G219" s="20"/>
      <c r="H219" s="20"/>
      <c r="J219" s="20"/>
      <c r="K219" s="20"/>
      <c r="L219" s="20"/>
      <c r="R219" s="20"/>
      <c r="S219" s="20"/>
      <c r="T219" s="20"/>
      <c r="Y219" s="20"/>
      <c r="Z219" s="20"/>
      <c r="AA219" s="20"/>
    </row>
    <row r="220" spans="2:27" x14ac:dyDescent="0.3">
      <c r="B220" s="20"/>
      <c r="C220" s="20"/>
      <c r="D220" s="20"/>
      <c r="E220" s="20"/>
      <c r="F220" s="20"/>
      <c r="G220" s="20"/>
      <c r="H220" s="20"/>
      <c r="J220" s="20"/>
      <c r="K220" s="20"/>
      <c r="L220" s="20"/>
      <c r="R220" s="20"/>
      <c r="S220" s="20"/>
      <c r="T220" s="20"/>
      <c r="Y220" s="20"/>
      <c r="Z220" s="20"/>
      <c r="AA220" s="20"/>
    </row>
    <row r="221" spans="2:27" x14ac:dyDescent="0.3">
      <c r="B221" s="20"/>
      <c r="C221" s="20"/>
      <c r="D221" s="20"/>
      <c r="E221" s="20"/>
      <c r="F221" s="20"/>
      <c r="G221" s="20"/>
      <c r="H221" s="20"/>
      <c r="J221" s="20"/>
      <c r="K221" s="20"/>
      <c r="L221" s="20"/>
      <c r="R221" s="20"/>
      <c r="S221" s="20"/>
      <c r="T221" s="20"/>
      <c r="Y221" s="20"/>
      <c r="Z221" s="20"/>
      <c r="AA221" s="20"/>
    </row>
    <row r="222" spans="2:27" x14ac:dyDescent="0.3">
      <c r="B222" s="20"/>
      <c r="C222" s="20"/>
      <c r="D222" s="20"/>
      <c r="E222" s="20"/>
      <c r="F222" s="20"/>
      <c r="G222" s="20"/>
      <c r="H222" s="20"/>
      <c r="J222" s="20"/>
      <c r="K222" s="20"/>
      <c r="L222" s="20"/>
      <c r="R222" s="20"/>
      <c r="S222" s="20"/>
      <c r="T222" s="20"/>
      <c r="Y222" s="20"/>
      <c r="Z222" s="20"/>
      <c r="AA222" s="20"/>
    </row>
    <row r="223" spans="2:27" x14ac:dyDescent="0.3">
      <c r="B223" s="20"/>
      <c r="C223" s="20"/>
      <c r="D223" s="20"/>
      <c r="E223" s="20"/>
      <c r="F223" s="20"/>
      <c r="G223" s="20"/>
      <c r="H223" s="20"/>
      <c r="J223" s="20"/>
      <c r="K223" s="20"/>
      <c r="L223" s="20"/>
      <c r="R223" s="20"/>
      <c r="S223" s="20"/>
      <c r="T223" s="20"/>
      <c r="Y223" s="20"/>
      <c r="Z223" s="20"/>
      <c r="AA223" s="20"/>
    </row>
    <row r="224" spans="2:27" x14ac:dyDescent="0.3">
      <c r="B224" s="20"/>
      <c r="C224" s="20"/>
      <c r="D224" s="20"/>
      <c r="E224" s="20"/>
      <c r="F224" s="20"/>
      <c r="G224" s="20"/>
      <c r="H224" s="20"/>
      <c r="J224" s="20"/>
      <c r="K224" s="20"/>
      <c r="L224" s="20"/>
      <c r="R224" s="20"/>
      <c r="S224" s="20"/>
      <c r="T224" s="20"/>
      <c r="Y224" s="20"/>
      <c r="Z224" s="20"/>
      <c r="AA224" s="20"/>
    </row>
    <row r="225" spans="2:27" x14ac:dyDescent="0.3">
      <c r="B225" s="20"/>
      <c r="C225" s="20"/>
      <c r="D225" s="20"/>
      <c r="E225" s="20"/>
      <c r="F225" s="20"/>
      <c r="G225" s="20"/>
      <c r="H225" s="20"/>
      <c r="J225" s="20"/>
      <c r="K225" s="20"/>
      <c r="L225" s="20"/>
      <c r="R225" s="20"/>
      <c r="S225" s="20"/>
      <c r="T225" s="20"/>
      <c r="Y225" s="20"/>
      <c r="Z225" s="20"/>
      <c r="AA225" s="20"/>
    </row>
    <row r="226" spans="2:27" x14ac:dyDescent="0.3">
      <c r="B226" s="20"/>
      <c r="C226" s="20"/>
      <c r="D226" s="20"/>
      <c r="E226" s="20"/>
      <c r="F226" s="20"/>
      <c r="G226" s="20"/>
      <c r="H226" s="20"/>
      <c r="J226" s="20"/>
      <c r="K226" s="20"/>
      <c r="L226" s="20"/>
      <c r="R226" s="20"/>
      <c r="S226" s="20"/>
      <c r="T226" s="20"/>
      <c r="Y226" s="20"/>
      <c r="Z226" s="20"/>
      <c r="AA226" s="20"/>
    </row>
    <row r="227" spans="2:27" x14ac:dyDescent="0.3">
      <c r="B227" s="20"/>
      <c r="C227" s="20"/>
      <c r="D227" s="20"/>
      <c r="E227" s="20"/>
      <c r="F227" s="20"/>
      <c r="G227" s="20"/>
      <c r="H227" s="20"/>
      <c r="J227" s="20"/>
      <c r="K227" s="20"/>
      <c r="L227" s="20"/>
      <c r="R227" s="20"/>
      <c r="S227" s="20"/>
      <c r="T227" s="20"/>
      <c r="Y227" s="20"/>
      <c r="Z227" s="20"/>
      <c r="AA227" s="20"/>
    </row>
    <row r="228" spans="2:27" x14ac:dyDescent="0.3">
      <c r="B228" s="20"/>
      <c r="C228" s="20"/>
      <c r="D228" s="20"/>
      <c r="E228" s="20"/>
      <c r="F228" s="20"/>
      <c r="G228" s="20"/>
      <c r="H228" s="20"/>
      <c r="J228" s="20"/>
      <c r="K228" s="20"/>
      <c r="L228" s="20"/>
      <c r="R228" s="20"/>
      <c r="S228" s="20"/>
      <c r="T228" s="20"/>
      <c r="Y228" s="20"/>
      <c r="Z228" s="20"/>
      <c r="AA228" s="20"/>
    </row>
    <row r="229" spans="2:27" x14ac:dyDescent="0.3">
      <c r="B229" s="20"/>
      <c r="C229" s="20"/>
      <c r="D229" s="20"/>
      <c r="E229" s="20"/>
      <c r="F229" s="20"/>
      <c r="G229" s="20"/>
      <c r="H229" s="20"/>
      <c r="J229" s="20"/>
      <c r="K229" s="20"/>
      <c r="L229" s="20"/>
      <c r="R229" s="20"/>
      <c r="S229" s="20"/>
      <c r="T229" s="20"/>
      <c r="Y229" s="20"/>
      <c r="Z229" s="20"/>
      <c r="AA229" s="20"/>
    </row>
    <row r="230" spans="2:27" x14ac:dyDescent="0.3">
      <c r="B230" s="20"/>
      <c r="C230" s="20"/>
      <c r="D230" s="20"/>
      <c r="E230" s="20"/>
      <c r="F230" s="20"/>
      <c r="G230" s="20"/>
      <c r="H230" s="20"/>
      <c r="J230" s="20"/>
      <c r="K230" s="20"/>
      <c r="L230" s="20"/>
      <c r="R230" s="20"/>
      <c r="S230" s="20"/>
      <c r="T230" s="20"/>
      <c r="Y230" s="20"/>
      <c r="Z230" s="20"/>
      <c r="AA230" s="20"/>
    </row>
    <row r="231" spans="2:27" x14ac:dyDescent="0.3">
      <c r="B231" s="20"/>
      <c r="C231" s="20"/>
      <c r="D231" s="20"/>
      <c r="E231" s="20"/>
      <c r="F231" s="20"/>
      <c r="G231" s="20"/>
      <c r="H231" s="20"/>
      <c r="J231" s="20"/>
      <c r="K231" s="20"/>
      <c r="L231" s="20"/>
      <c r="R231" s="20"/>
      <c r="S231" s="20"/>
      <c r="T231" s="20"/>
      <c r="Y231" s="20"/>
      <c r="Z231" s="20"/>
      <c r="AA231" s="20"/>
    </row>
    <row r="232" spans="2:27" x14ac:dyDescent="0.3">
      <c r="B232" s="20"/>
      <c r="C232" s="20"/>
      <c r="D232" s="20"/>
      <c r="E232" s="20"/>
      <c r="F232" s="20"/>
      <c r="G232" s="20"/>
      <c r="H232" s="20"/>
      <c r="J232" s="20"/>
      <c r="K232" s="20"/>
      <c r="L232" s="20"/>
      <c r="R232" s="20"/>
      <c r="S232" s="20"/>
      <c r="T232" s="20"/>
      <c r="Y232" s="20"/>
      <c r="Z232" s="20"/>
      <c r="AA232" s="20"/>
    </row>
    <row r="233" spans="2:27" x14ac:dyDescent="0.3">
      <c r="B233" s="20"/>
      <c r="C233" s="20"/>
      <c r="D233" s="20"/>
      <c r="E233" s="20"/>
      <c r="F233" s="20"/>
      <c r="G233" s="20"/>
      <c r="H233" s="20"/>
      <c r="J233" s="20"/>
      <c r="K233" s="20"/>
      <c r="L233" s="20"/>
      <c r="R233" s="20"/>
      <c r="S233" s="20"/>
      <c r="T233" s="20"/>
      <c r="Y233" s="20"/>
      <c r="Z233" s="20"/>
      <c r="AA233" s="20"/>
    </row>
    <row r="234" spans="2:27" x14ac:dyDescent="0.3">
      <c r="B234" s="20"/>
      <c r="C234" s="20"/>
      <c r="D234" s="20"/>
      <c r="E234" s="20"/>
      <c r="F234" s="20"/>
      <c r="G234" s="20"/>
      <c r="H234" s="20"/>
      <c r="J234" s="20"/>
      <c r="K234" s="20"/>
      <c r="L234" s="20"/>
      <c r="R234" s="20"/>
      <c r="S234" s="20"/>
      <c r="T234" s="20"/>
      <c r="Y234" s="20"/>
      <c r="Z234" s="20"/>
      <c r="AA234" s="20"/>
    </row>
    <row r="235" spans="2:27" x14ac:dyDescent="0.3">
      <c r="B235" s="20"/>
      <c r="C235" s="20"/>
      <c r="D235" s="20"/>
      <c r="E235" s="20"/>
      <c r="F235" s="20"/>
      <c r="G235" s="20"/>
      <c r="H235" s="20"/>
      <c r="J235" s="20"/>
      <c r="K235" s="20"/>
      <c r="L235" s="20"/>
      <c r="R235" s="20"/>
      <c r="S235" s="20"/>
      <c r="T235" s="20"/>
      <c r="Y235" s="20"/>
      <c r="Z235" s="20"/>
      <c r="AA235" s="20"/>
    </row>
    <row r="236" spans="2:27" x14ac:dyDescent="0.3">
      <c r="B236" s="20"/>
      <c r="C236" s="20"/>
      <c r="D236" s="20"/>
      <c r="E236" s="20"/>
      <c r="F236" s="20"/>
      <c r="G236" s="20"/>
      <c r="H236" s="20"/>
      <c r="J236" s="20"/>
      <c r="K236" s="20"/>
      <c r="L236" s="20"/>
      <c r="R236" s="20"/>
      <c r="S236" s="20"/>
      <c r="T236" s="20"/>
      <c r="Y236" s="20"/>
      <c r="Z236" s="20"/>
      <c r="AA236" s="20"/>
    </row>
    <row r="237" spans="2:27" x14ac:dyDescent="0.3">
      <c r="B237" s="20"/>
      <c r="C237" s="20"/>
      <c r="D237" s="20"/>
      <c r="E237" s="20"/>
      <c r="F237" s="20"/>
      <c r="G237" s="20"/>
      <c r="H237" s="20"/>
      <c r="J237" s="20"/>
      <c r="K237" s="20"/>
      <c r="L237" s="20"/>
      <c r="R237" s="20"/>
      <c r="S237" s="20"/>
      <c r="T237" s="20"/>
      <c r="Y237" s="20"/>
      <c r="Z237" s="20"/>
      <c r="AA237" s="20"/>
    </row>
    <row r="238" spans="2:27" x14ac:dyDescent="0.3">
      <c r="B238" s="20"/>
      <c r="C238" s="20"/>
      <c r="D238" s="20"/>
      <c r="E238" s="20"/>
      <c r="F238" s="20"/>
      <c r="G238" s="20"/>
      <c r="H238" s="20"/>
      <c r="J238" s="20"/>
      <c r="K238" s="20"/>
      <c r="L238" s="20"/>
      <c r="R238" s="20"/>
      <c r="S238" s="20"/>
      <c r="T238" s="20"/>
      <c r="Y238" s="20"/>
      <c r="Z238" s="20"/>
      <c r="AA238" s="20"/>
    </row>
    <row r="239" spans="2:27" x14ac:dyDescent="0.3">
      <c r="B239" s="20"/>
      <c r="C239" s="20"/>
      <c r="D239" s="20"/>
      <c r="E239" s="20"/>
      <c r="F239" s="20"/>
      <c r="G239" s="20"/>
      <c r="H239" s="20"/>
      <c r="J239" s="20"/>
      <c r="K239" s="20"/>
      <c r="L239" s="20"/>
      <c r="R239" s="20"/>
      <c r="S239" s="20"/>
      <c r="T239" s="20"/>
      <c r="Y239" s="20"/>
      <c r="Z239" s="20"/>
      <c r="AA239" s="20"/>
    </row>
    <row r="240" spans="2:27" x14ac:dyDescent="0.3">
      <c r="B240" s="20"/>
      <c r="C240" s="20"/>
      <c r="D240" s="20"/>
      <c r="E240" s="20"/>
      <c r="F240" s="20"/>
      <c r="G240" s="20"/>
      <c r="H240" s="20"/>
      <c r="J240" s="20"/>
      <c r="K240" s="20"/>
      <c r="L240" s="20"/>
      <c r="R240" s="20"/>
      <c r="S240" s="20"/>
      <c r="T240" s="20"/>
      <c r="Y240" s="20"/>
      <c r="Z240" s="20"/>
      <c r="AA240" s="20"/>
    </row>
    <row r="241" spans="2:27" x14ac:dyDescent="0.3">
      <c r="B241" s="20"/>
      <c r="C241" s="20"/>
      <c r="D241" s="20"/>
      <c r="E241" s="20"/>
      <c r="F241" s="20"/>
      <c r="G241" s="20"/>
      <c r="H241" s="20"/>
      <c r="J241" s="20"/>
      <c r="K241" s="20"/>
      <c r="L241" s="20"/>
      <c r="R241" s="20"/>
      <c r="S241" s="20"/>
      <c r="T241" s="20"/>
      <c r="Y241" s="20"/>
      <c r="Z241" s="20"/>
      <c r="AA241" s="20"/>
    </row>
    <row r="242" spans="2:27" x14ac:dyDescent="0.3">
      <c r="B242" s="20"/>
      <c r="C242" s="20"/>
      <c r="D242" s="20"/>
      <c r="E242" s="20"/>
      <c r="F242" s="20"/>
      <c r="G242" s="20"/>
      <c r="H242" s="20"/>
      <c r="J242" s="20"/>
      <c r="K242" s="20"/>
      <c r="L242" s="20"/>
      <c r="R242" s="20"/>
      <c r="S242" s="20"/>
      <c r="T242" s="20"/>
      <c r="Y242" s="20"/>
      <c r="Z242" s="20"/>
      <c r="AA242" s="20"/>
    </row>
    <row r="243" spans="2:27" x14ac:dyDescent="0.3">
      <c r="B243" s="20"/>
      <c r="C243" s="20"/>
      <c r="D243" s="20"/>
      <c r="E243" s="20"/>
      <c r="F243" s="20"/>
      <c r="G243" s="20"/>
      <c r="H243" s="20"/>
      <c r="J243" s="20"/>
      <c r="K243" s="20"/>
      <c r="L243" s="20"/>
      <c r="R243" s="20"/>
      <c r="S243" s="20"/>
      <c r="T243" s="20"/>
      <c r="Y243" s="20"/>
      <c r="Z243" s="20"/>
      <c r="AA243" s="20"/>
    </row>
    <row r="244" spans="2:27" x14ac:dyDescent="0.3">
      <c r="B244" s="20"/>
      <c r="C244" s="20"/>
      <c r="D244" s="20"/>
      <c r="E244" s="20"/>
      <c r="F244" s="20"/>
      <c r="G244" s="20"/>
      <c r="H244" s="20"/>
      <c r="J244" s="20"/>
      <c r="K244" s="20"/>
      <c r="L244" s="20"/>
      <c r="R244" s="20"/>
      <c r="S244" s="20"/>
      <c r="T244" s="20"/>
      <c r="Y244" s="20"/>
      <c r="Z244" s="20"/>
      <c r="AA244" s="20"/>
    </row>
    <row r="245" spans="2:27" x14ac:dyDescent="0.3">
      <c r="B245" s="20"/>
      <c r="C245" s="20"/>
      <c r="D245" s="20"/>
      <c r="E245" s="20"/>
      <c r="F245" s="20"/>
      <c r="G245" s="20"/>
      <c r="H245" s="20"/>
      <c r="J245" s="20"/>
      <c r="K245" s="20"/>
      <c r="L245" s="20"/>
      <c r="R245" s="20"/>
      <c r="S245" s="20"/>
      <c r="T245" s="20"/>
      <c r="Y245" s="20"/>
      <c r="Z245" s="20"/>
      <c r="AA245" s="20"/>
    </row>
    <row r="246" spans="2:27" x14ac:dyDescent="0.3">
      <c r="B246" s="20"/>
      <c r="C246" s="20"/>
      <c r="D246" s="20"/>
      <c r="E246" s="20"/>
      <c r="F246" s="20"/>
      <c r="G246" s="20"/>
      <c r="H246" s="20"/>
      <c r="J246" s="20"/>
      <c r="K246" s="20"/>
      <c r="L246" s="20"/>
      <c r="R246" s="20"/>
      <c r="S246" s="20"/>
      <c r="T246" s="20"/>
      <c r="Y246" s="20"/>
      <c r="Z246" s="20"/>
      <c r="AA246" s="20"/>
    </row>
    <row r="247" spans="2:27" x14ac:dyDescent="0.3">
      <c r="B247" s="20"/>
      <c r="C247" s="20"/>
      <c r="D247" s="20"/>
      <c r="E247" s="20"/>
      <c r="F247" s="20"/>
      <c r="G247" s="20"/>
      <c r="H247" s="20"/>
      <c r="J247" s="20"/>
      <c r="K247" s="20"/>
      <c r="L247" s="20"/>
      <c r="R247" s="20"/>
      <c r="S247" s="20"/>
      <c r="T247" s="20"/>
      <c r="Y247" s="20"/>
      <c r="Z247" s="20"/>
      <c r="AA247" s="20"/>
    </row>
    <row r="248" spans="2:27" x14ac:dyDescent="0.3">
      <c r="B248" s="20"/>
      <c r="C248" s="20"/>
      <c r="D248" s="20"/>
      <c r="E248" s="20"/>
      <c r="F248" s="20"/>
      <c r="G248" s="20"/>
      <c r="H248" s="20"/>
      <c r="J248" s="20"/>
      <c r="K248" s="20"/>
      <c r="L248" s="20"/>
      <c r="R248" s="20"/>
      <c r="S248" s="20"/>
      <c r="T248" s="20"/>
      <c r="Y248" s="20"/>
      <c r="Z248" s="20"/>
      <c r="AA248" s="20"/>
    </row>
    <row r="249" spans="2:27" x14ac:dyDescent="0.3">
      <c r="B249" s="20"/>
      <c r="C249" s="20"/>
      <c r="D249" s="20"/>
      <c r="E249" s="20"/>
      <c r="F249" s="20"/>
      <c r="G249" s="20"/>
      <c r="H249" s="20"/>
      <c r="J249" s="20"/>
      <c r="K249" s="20"/>
      <c r="L249" s="20"/>
      <c r="R249" s="20"/>
      <c r="S249" s="20"/>
      <c r="T249" s="20"/>
      <c r="Y249" s="20"/>
      <c r="Z249" s="20"/>
      <c r="AA249" s="20"/>
    </row>
    <row r="250" spans="2:27" x14ac:dyDescent="0.3">
      <c r="B250" s="20"/>
      <c r="C250" s="20"/>
      <c r="D250" s="20"/>
      <c r="E250" s="20"/>
      <c r="F250" s="20"/>
      <c r="G250" s="20"/>
      <c r="H250" s="20"/>
      <c r="J250" s="20"/>
      <c r="K250" s="20"/>
      <c r="L250" s="20"/>
      <c r="R250" s="20"/>
      <c r="S250" s="20"/>
      <c r="T250" s="20"/>
      <c r="Y250" s="20"/>
      <c r="Z250" s="20"/>
      <c r="AA250" s="20"/>
    </row>
    <row r="251" spans="2:27" x14ac:dyDescent="0.3">
      <c r="B251" s="20"/>
      <c r="C251" s="20"/>
      <c r="D251" s="20"/>
      <c r="E251" s="20"/>
      <c r="F251" s="20"/>
      <c r="G251" s="20"/>
      <c r="H251" s="20"/>
      <c r="J251" s="20"/>
      <c r="K251" s="20"/>
      <c r="L251" s="20"/>
      <c r="R251" s="20"/>
      <c r="S251" s="20"/>
      <c r="T251" s="20"/>
      <c r="Y251" s="20"/>
      <c r="Z251" s="20"/>
      <c r="AA251" s="20"/>
    </row>
    <row r="252" spans="2:27" x14ac:dyDescent="0.3">
      <c r="B252" s="20"/>
      <c r="C252" s="20"/>
      <c r="D252" s="20"/>
      <c r="E252" s="20"/>
      <c r="F252" s="20"/>
      <c r="G252" s="20"/>
      <c r="H252" s="20"/>
      <c r="J252" s="20"/>
      <c r="K252" s="20"/>
      <c r="L252" s="20"/>
      <c r="R252" s="20"/>
      <c r="S252" s="20"/>
      <c r="T252" s="20"/>
      <c r="Y252" s="20"/>
      <c r="Z252" s="20"/>
      <c r="AA252" s="20"/>
    </row>
    <row r="253" spans="2:27" x14ac:dyDescent="0.3">
      <c r="B253" s="20"/>
      <c r="C253" s="20"/>
      <c r="D253" s="20"/>
      <c r="E253" s="20"/>
      <c r="F253" s="20"/>
      <c r="G253" s="20"/>
      <c r="H253" s="20"/>
      <c r="J253" s="20"/>
      <c r="K253" s="20"/>
      <c r="L253" s="20"/>
      <c r="R253" s="20"/>
      <c r="S253" s="20"/>
      <c r="T253" s="20"/>
      <c r="Y253" s="20"/>
      <c r="Z253" s="20"/>
      <c r="AA253" s="20"/>
    </row>
    <row r="254" spans="2:27" x14ac:dyDescent="0.3">
      <c r="B254" s="20"/>
      <c r="C254" s="20"/>
      <c r="D254" s="20"/>
      <c r="E254" s="20"/>
      <c r="F254" s="20"/>
      <c r="G254" s="20"/>
      <c r="H254" s="20"/>
      <c r="J254" s="20"/>
      <c r="K254" s="20"/>
      <c r="L254" s="20"/>
      <c r="R254" s="20"/>
      <c r="S254" s="20"/>
      <c r="T254" s="20"/>
      <c r="Y254" s="20"/>
      <c r="Z254" s="20"/>
      <c r="AA254" s="20"/>
    </row>
    <row r="255" spans="2:27" x14ac:dyDescent="0.3">
      <c r="B255" s="20"/>
      <c r="C255" s="20"/>
      <c r="D255" s="20"/>
      <c r="E255" s="20"/>
      <c r="F255" s="20"/>
      <c r="G255" s="20"/>
      <c r="H255" s="20"/>
      <c r="J255" s="20"/>
      <c r="K255" s="20"/>
      <c r="L255" s="20"/>
      <c r="R255" s="20"/>
      <c r="S255" s="20"/>
      <c r="T255" s="20"/>
      <c r="Y255" s="20"/>
      <c r="Z255" s="20"/>
      <c r="AA255" s="20"/>
    </row>
    <row r="256" spans="2:27" x14ac:dyDescent="0.3">
      <c r="B256" s="20"/>
      <c r="C256" s="20"/>
      <c r="D256" s="20"/>
      <c r="E256" s="20"/>
      <c r="F256" s="20"/>
      <c r="G256" s="20"/>
      <c r="H256" s="20"/>
      <c r="J256" s="20"/>
      <c r="K256" s="20"/>
      <c r="L256" s="20"/>
      <c r="R256" s="20"/>
      <c r="S256" s="20"/>
      <c r="T256" s="20"/>
      <c r="Y256" s="20"/>
      <c r="Z256" s="20"/>
      <c r="AA256" s="20"/>
    </row>
    <row r="257" spans="2:27" x14ac:dyDescent="0.3">
      <c r="B257" s="20"/>
      <c r="C257" s="20"/>
      <c r="D257" s="20"/>
      <c r="E257" s="20"/>
      <c r="F257" s="20"/>
      <c r="G257" s="20"/>
      <c r="H257" s="20"/>
      <c r="J257" s="20"/>
      <c r="K257" s="20"/>
      <c r="L257" s="20"/>
      <c r="R257" s="20"/>
      <c r="S257" s="20"/>
      <c r="T257" s="20"/>
      <c r="Y257" s="20"/>
      <c r="Z257" s="20"/>
      <c r="AA257" s="20"/>
    </row>
    <row r="258" spans="2:27" x14ac:dyDescent="0.3">
      <c r="B258" s="20"/>
      <c r="C258" s="20"/>
      <c r="D258" s="20"/>
      <c r="E258" s="20"/>
      <c r="F258" s="20"/>
      <c r="G258" s="20"/>
      <c r="H258" s="20"/>
      <c r="J258" s="20"/>
      <c r="K258" s="20"/>
      <c r="L258" s="20"/>
      <c r="R258" s="20"/>
      <c r="S258" s="20"/>
      <c r="T258" s="20"/>
      <c r="Y258" s="20"/>
      <c r="Z258" s="20"/>
      <c r="AA258" s="20"/>
    </row>
    <row r="259" spans="2:27" x14ac:dyDescent="0.3">
      <c r="B259" s="20"/>
      <c r="C259" s="20"/>
      <c r="D259" s="20"/>
      <c r="E259" s="20"/>
      <c r="F259" s="20"/>
      <c r="G259" s="20"/>
      <c r="H259" s="20"/>
      <c r="J259" s="20"/>
      <c r="K259" s="20"/>
      <c r="L259" s="20"/>
      <c r="R259" s="20"/>
      <c r="S259" s="20"/>
      <c r="T259" s="20"/>
      <c r="Y259" s="20"/>
      <c r="Z259" s="20"/>
      <c r="AA259" s="20"/>
    </row>
    <row r="260" spans="2:27" x14ac:dyDescent="0.3">
      <c r="B260" s="20"/>
      <c r="C260" s="20"/>
      <c r="D260" s="20"/>
      <c r="E260" s="20"/>
      <c r="F260" s="20"/>
      <c r="G260" s="20"/>
      <c r="H260" s="20"/>
      <c r="J260" s="20"/>
      <c r="K260" s="20"/>
      <c r="L260" s="20"/>
      <c r="R260" s="20"/>
      <c r="S260" s="20"/>
      <c r="T260" s="20"/>
      <c r="Y260" s="20"/>
      <c r="Z260" s="20"/>
      <c r="AA260" s="20"/>
    </row>
    <row r="261" spans="2:27" x14ac:dyDescent="0.3">
      <c r="B261" s="20"/>
      <c r="C261" s="20"/>
      <c r="D261" s="20"/>
      <c r="E261" s="20"/>
      <c r="F261" s="20"/>
      <c r="G261" s="20"/>
      <c r="H261" s="20"/>
      <c r="J261" s="20"/>
      <c r="K261" s="20"/>
      <c r="L261" s="20"/>
      <c r="R261" s="20"/>
      <c r="S261" s="20"/>
      <c r="T261" s="20"/>
      <c r="Y261" s="20"/>
      <c r="Z261" s="20"/>
      <c r="AA261" s="20"/>
    </row>
    <row r="262" spans="2:27" x14ac:dyDescent="0.3">
      <c r="B262" s="20"/>
      <c r="C262" s="20"/>
      <c r="D262" s="20"/>
      <c r="E262" s="20"/>
      <c r="F262" s="20"/>
      <c r="G262" s="20"/>
      <c r="H262" s="20"/>
      <c r="J262" s="20"/>
      <c r="K262" s="20"/>
      <c r="L262" s="20"/>
      <c r="R262" s="20"/>
      <c r="S262" s="20"/>
      <c r="T262" s="20"/>
      <c r="Y262" s="20"/>
      <c r="Z262" s="20"/>
      <c r="AA262" s="20"/>
    </row>
    <row r="263" spans="2:27" x14ac:dyDescent="0.3">
      <c r="B263" s="20"/>
      <c r="C263" s="20"/>
      <c r="D263" s="20"/>
      <c r="E263" s="20"/>
      <c r="F263" s="20"/>
      <c r="G263" s="20"/>
      <c r="H263" s="20"/>
      <c r="J263" s="20"/>
      <c r="K263" s="20"/>
      <c r="L263" s="20"/>
      <c r="R263" s="20"/>
      <c r="S263" s="20"/>
      <c r="T263" s="20"/>
      <c r="Y263" s="20"/>
      <c r="Z263" s="20"/>
      <c r="AA263" s="20"/>
    </row>
    <row r="264" spans="2:27" x14ac:dyDescent="0.3">
      <c r="B264" s="20"/>
      <c r="C264" s="20"/>
      <c r="D264" s="20"/>
      <c r="E264" s="20"/>
      <c r="F264" s="20"/>
      <c r="G264" s="20"/>
      <c r="H264" s="20"/>
      <c r="J264" s="20"/>
      <c r="K264" s="20"/>
      <c r="L264" s="20"/>
      <c r="R264" s="20"/>
      <c r="S264" s="20"/>
      <c r="T264" s="20"/>
      <c r="Y264" s="20"/>
      <c r="Z264" s="20"/>
      <c r="AA264" s="20"/>
    </row>
    <row r="265" spans="2:27" x14ac:dyDescent="0.3">
      <c r="B265" s="20"/>
      <c r="C265" s="20"/>
      <c r="D265" s="20"/>
      <c r="E265" s="20"/>
      <c r="F265" s="20"/>
      <c r="G265" s="20"/>
      <c r="H265" s="20"/>
      <c r="J265" s="20"/>
      <c r="K265" s="20"/>
      <c r="L265" s="20"/>
      <c r="R265" s="20"/>
      <c r="S265" s="20"/>
      <c r="T265" s="20"/>
      <c r="Y265" s="20"/>
      <c r="Z265" s="20"/>
      <c r="AA265" s="20"/>
    </row>
    <row r="266" spans="2:27" x14ac:dyDescent="0.3">
      <c r="B266" s="20"/>
      <c r="C266" s="20"/>
      <c r="D266" s="20"/>
      <c r="E266" s="20"/>
      <c r="F266" s="20"/>
      <c r="G266" s="20"/>
      <c r="H266" s="20"/>
      <c r="J266" s="20"/>
      <c r="K266" s="20"/>
      <c r="L266" s="20"/>
      <c r="R266" s="20"/>
      <c r="S266" s="20"/>
      <c r="T266" s="20"/>
      <c r="Y266" s="20"/>
      <c r="Z266" s="20"/>
      <c r="AA266" s="20"/>
    </row>
    <row r="267" spans="2:27" x14ac:dyDescent="0.3">
      <c r="B267" s="20"/>
      <c r="C267" s="20"/>
      <c r="D267" s="20"/>
      <c r="E267" s="20"/>
      <c r="F267" s="20"/>
      <c r="G267" s="20"/>
      <c r="H267" s="20"/>
      <c r="J267" s="20"/>
      <c r="K267" s="20"/>
      <c r="L267" s="20"/>
      <c r="R267" s="20"/>
      <c r="S267" s="20"/>
      <c r="T267" s="20"/>
      <c r="Y267" s="20"/>
      <c r="Z267" s="20"/>
      <c r="AA267" s="20"/>
    </row>
    <row r="268" spans="2:27" x14ac:dyDescent="0.3">
      <c r="B268" s="20"/>
      <c r="C268" s="20"/>
      <c r="D268" s="20"/>
      <c r="E268" s="20"/>
      <c r="F268" s="20"/>
      <c r="G268" s="20"/>
      <c r="H268" s="20"/>
      <c r="J268" s="20"/>
      <c r="K268" s="20"/>
      <c r="L268" s="20"/>
      <c r="R268" s="20"/>
      <c r="S268" s="20"/>
      <c r="T268" s="20"/>
      <c r="Y268" s="20"/>
      <c r="Z268" s="20"/>
      <c r="AA268" s="20"/>
    </row>
    <row r="269" spans="2:27" x14ac:dyDescent="0.3">
      <c r="B269" s="20"/>
      <c r="C269" s="20"/>
      <c r="D269" s="20"/>
      <c r="E269" s="20"/>
      <c r="F269" s="20"/>
      <c r="G269" s="20"/>
      <c r="H269" s="20"/>
      <c r="J269" s="20"/>
      <c r="K269" s="20"/>
      <c r="L269" s="20"/>
      <c r="R269" s="20"/>
      <c r="S269" s="20"/>
      <c r="T269" s="20"/>
      <c r="Y269" s="20"/>
      <c r="Z269" s="20"/>
      <c r="AA269" s="20"/>
    </row>
    <row r="270" spans="2:27" x14ac:dyDescent="0.3">
      <c r="B270" s="20"/>
      <c r="C270" s="20"/>
      <c r="D270" s="20"/>
      <c r="E270" s="20"/>
      <c r="F270" s="20"/>
      <c r="G270" s="20"/>
      <c r="H270" s="20"/>
      <c r="J270" s="20"/>
      <c r="K270" s="20"/>
      <c r="L270" s="20"/>
      <c r="R270" s="20"/>
      <c r="S270" s="20"/>
      <c r="T270" s="20"/>
      <c r="Y270" s="20"/>
      <c r="Z270" s="20"/>
      <c r="AA270" s="20"/>
    </row>
    <row r="271" spans="2:27" x14ac:dyDescent="0.3">
      <c r="B271" s="20"/>
      <c r="C271" s="20"/>
      <c r="D271" s="20"/>
      <c r="E271" s="20"/>
      <c r="F271" s="20"/>
      <c r="G271" s="20"/>
      <c r="H271" s="20"/>
      <c r="J271" s="20"/>
      <c r="K271" s="20"/>
      <c r="L271" s="20"/>
      <c r="R271" s="20"/>
      <c r="S271" s="20"/>
      <c r="T271" s="20"/>
      <c r="Y271" s="20"/>
      <c r="Z271" s="20"/>
      <c r="AA271" s="20"/>
    </row>
    <row r="272" spans="2:27" x14ac:dyDescent="0.3">
      <c r="B272" s="20"/>
      <c r="C272" s="20"/>
      <c r="D272" s="20"/>
      <c r="E272" s="20"/>
      <c r="F272" s="20"/>
      <c r="G272" s="20"/>
      <c r="H272" s="20"/>
      <c r="J272" s="20"/>
      <c r="K272" s="20"/>
      <c r="L272" s="20"/>
      <c r="R272" s="20"/>
      <c r="S272" s="20"/>
      <c r="T272" s="20"/>
      <c r="Y272" s="20"/>
      <c r="Z272" s="20"/>
      <c r="AA272" s="20"/>
    </row>
    <row r="273" spans="2:27" x14ac:dyDescent="0.3">
      <c r="B273" s="20"/>
      <c r="C273" s="20"/>
      <c r="D273" s="20"/>
      <c r="E273" s="20"/>
      <c r="F273" s="20"/>
      <c r="G273" s="20"/>
      <c r="H273" s="20"/>
      <c r="J273" s="20"/>
      <c r="K273" s="20"/>
      <c r="L273" s="20"/>
      <c r="R273" s="20"/>
      <c r="S273" s="20"/>
      <c r="T273" s="20"/>
      <c r="Y273" s="20"/>
      <c r="Z273" s="20"/>
      <c r="AA273" s="20"/>
    </row>
    <row r="274" spans="2:27" x14ac:dyDescent="0.3">
      <c r="B274" s="20"/>
      <c r="C274" s="20"/>
      <c r="D274" s="20"/>
      <c r="E274" s="20"/>
      <c r="F274" s="20"/>
      <c r="G274" s="20"/>
      <c r="H274" s="20"/>
      <c r="J274" s="20"/>
      <c r="K274" s="20"/>
      <c r="L274" s="20"/>
      <c r="R274" s="20"/>
      <c r="S274" s="20"/>
      <c r="T274" s="20"/>
      <c r="Y274" s="20"/>
      <c r="Z274" s="20"/>
      <c r="AA274" s="20"/>
    </row>
    <row r="275" spans="2:27" x14ac:dyDescent="0.3">
      <c r="B275" s="20"/>
      <c r="C275" s="20"/>
      <c r="D275" s="20"/>
      <c r="E275" s="20"/>
      <c r="F275" s="20"/>
      <c r="G275" s="20"/>
      <c r="H275" s="20"/>
      <c r="J275" s="20"/>
      <c r="K275" s="20"/>
      <c r="L275" s="20"/>
      <c r="R275" s="20"/>
      <c r="S275" s="20"/>
      <c r="T275" s="20"/>
      <c r="Y275" s="20"/>
      <c r="Z275" s="20"/>
      <c r="AA275" s="20"/>
    </row>
    <row r="276" spans="2:27" x14ac:dyDescent="0.3">
      <c r="B276" s="20"/>
      <c r="C276" s="20"/>
      <c r="D276" s="20"/>
      <c r="E276" s="20"/>
      <c r="F276" s="20"/>
      <c r="G276" s="20"/>
      <c r="H276" s="20"/>
      <c r="J276" s="20"/>
      <c r="K276" s="20"/>
      <c r="L276" s="20"/>
      <c r="R276" s="20"/>
      <c r="S276" s="20"/>
      <c r="T276" s="20"/>
      <c r="Y276" s="20"/>
      <c r="Z276" s="20"/>
      <c r="AA276" s="20"/>
    </row>
    <row r="277" spans="2:27" x14ac:dyDescent="0.3">
      <c r="B277" s="20"/>
      <c r="C277" s="20"/>
      <c r="D277" s="20"/>
      <c r="E277" s="20"/>
      <c r="F277" s="20"/>
      <c r="G277" s="20"/>
      <c r="H277" s="20"/>
      <c r="J277" s="20"/>
      <c r="K277" s="20"/>
      <c r="L277" s="20"/>
      <c r="R277" s="20"/>
      <c r="S277" s="20"/>
      <c r="T277" s="20"/>
      <c r="Y277" s="20"/>
      <c r="Z277" s="20"/>
      <c r="AA277" s="20"/>
    </row>
    <row r="278" spans="2:27" x14ac:dyDescent="0.3">
      <c r="B278" s="20"/>
      <c r="C278" s="20"/>
      <c r="D278" s="20"/>
      <c r="E278" s="20"/>
      <c r="F278" s="20"/>
      <c r="G278" s="20"/>
      <c r="H278" s="20"/>
      <c r="J278" s="20"/>
      <c r="K278" s="20"/>
      <c r="L278" s="20"/>
      <c r="R278" s="20"/>
      <c r="S278" s="20"/>
      <c r="T278" s="20"/>
      <c r="Y278" s="20"/>
      <c r="Z278" s="20"/>
      <c r="AA278" s="20"/>
    </row>
    <row r="279" spans="2:27" x14ac:dyDescent="0.3">
      <c r="B279" s="20"/>
      <c r="C279" s="20"/>
      <c r="D279" s="20"/>
      <c r="E279" s="20"/>
      <c r="F279" s="20"/>
      <c r="G279" s="20"/>
      <c r="H279" s="20"/>
      <c r="J279" s="20"/>
      <c r="K279" s="20"/>
      <c r="L279" s="20"/>
      <c r="R279" s="20"/>
      <c r="S279" s="20"/>
      <c r="T279" s="20"/>
      <c r="Y279" s="20"/>
      <c r="Z279" s="20"/>
      <c r="AA279" s="20"/>
    </row>
    <row r="280" spans="2:27" x14ac:dyDescent="0.3">
      <c r="B280" s="20"/>
      <c r="C280" s="20"/>
      <c r="D280" s="20"/>
      <c r="E280" s="20"/>
      <c r="F280" s="20"/>
      <c r="G280" s="20"/>
      <c r="H280" s="20"/>
      <c r="J280" s="20"/>
      <c r="K280" s="20"/>
      <c r="L280" s="20"/>
      <c r="R280" s="20"/>
      <c r="S280" s="20"/>
      <c r="T280" s="20"/>
      <c r="Y280" s="20"/>
      <c r="Z280" s="20"/>
      <c r="AA280" s="20"/>
    </row>
    <row r="281" spans="2:27" x14ac:dyDescent="0.3">
      <c r="B281" s="20"/>
      <c r="C281" s="20"/>
      <c r="D281" s="20"/>
      <c r="E281" s="20"/>
      <c r="F281" s="20"/>
      <c r="G281" s="20"/>
      <c r="H281" s="20"/>
      <c r="J281" s="20"/>
      <c r="K281" s="20"/>
      <c r="L281" s="20"/>
      <c r="R281" s="20"/>
      <c r="S281" s="20"/>
      <c r="T281" s="20"/>
      <c r="Y281" s="20"/>
      <c r="Z281" s="20"/>
      <c r="AA281" s="20"/>
    </row>
    <row r="282" spans="2:27" x14ac:dyDescent="0.3">
      <c r="B282" s="20"/>
      <c r="C282" s="20"/>
      <c r="D282" s="20"/>
      <c r="E282" s="20"/>
      <c r="F282" s="20"/>
      <c r="G282" s="20"/>
      <c r="H282" s="20"/>
      <c r="J282" s="20"/>
      <c r="K282" s="20"/>
      <c r="L282" s="20"/>
      <c r="R282" s="20"/>
      <c r="S282" s="20"/>
      <c r="T282" s="20"/>
      <c r="Y282" s="20"/>
      <c r="Z282" s="20"/>
      <c r="AA282" s="20"/>
    </row>
    <row r="283" spans="2:27" x14ac:dyDescent="0.3">
      <c r="B283" s="20"/>
      <c r="C283" s="20"/>
      <c r="D283" s="20"/>
      <c r="E283" s="20"/>
      <c r="F283" s="20"/>
      <c r="G283" s="20"/>
      <c r="H283" s="20"/>
      <c r="J283" s="20"/>
      <c r="K283" s="20"/>
      <c r="L283" s="20"/>
      <c r="R283" s="20"/>
      <c r="S283" s="20"/>
      <c r="T283" s="20"/>
      <c r="Y283" s="20"/>
      <c r="Z283" s="20"/>
      <c r="AA283" s="20"/>
    </row>
    <row r="284" spans="2:27" x14ac:dyDescent="0.3">
      <c r="B284" s="20"/>
      <c r="C284" s="20"/>
      <c r="D284" s="20"/>
      <c r="E284" s="20"/>
      <c r="F284" s="20"/>
      <c r="G284" s="20"/>
      <c r="H284" s="20"/>
      <c r="J284" s="20"/>
      <c r="K284" s="20"/>
      <c r="L284" s="20"/>
      <c r="R284" s="20"/>
      <c r="S284" s="20"/>
      <c r="T284" s="20"/>
      <c r="Y284" s="20"/>
      <c r="Z284" s="20"/>
      <c r="AA284" s="20"/>
    </row>
    <row r="285" spans="2:27" x14ac:dyDescent="0.3">
      <c r="B285" s="20"/>
      <c r="C285" s="20"/>
      <c r="D285" s="20"/>
      <c r="E285" s="20"/>
      <c r="F285" s="20"/>
      <c r="G285" s="20"/>
      <c r="H285" s="20"/>
      <c r="J285" s="20"/>
      <c r="K285" s="20"/>
      <c r="L285" s="20"/>
      <c r="R285" s="20"/>
      <c r="S285" s="20"/>
      <c r="T285" s="20"/>
      <c r="Y285" s="20"/>
      <c r="Z285" s="20"/>
      <c r="AA285" s="20"/>
    </row>
    <row r="286" spans="2:27" x14ac:dyDescent="0.3">
      <c r="B286" s="20"/>
      <c r="C286" s="20"/>
      <c r="D286" s="20"/>
      <c r="E286" s="20"/>
      <c r="F286" s="20"/>
      <c r="G286" s="20"/>
      <c r="H286" s="20"/>
      <c r="J286" s="20"/>
      <c r="K286" s="20"/>
      <c r="L286" s="20"/>
      <c r="R286" s="20"/>
      <c r="S286" s="20"/>
      <c r="T286" s="20"/>
      <c r="Y286" s="20"/>
      <c r="Z286" s="20"/>
      <c r="AA286" s="20"/>
    </row>
    <row r="287" spans="2:27" x14ac:dyDescent="0.3">
      <c r="B287" s="20"/>
      <c r="C287" s="20"/>
      <c r="D287" s="20"/>
      <c r="E287" s="20"/>
      <c r="F287" s="20"/>
      <c r="G287" s="20"/>
      <c r="H287" s="20"/>
      <c r="J287" s="20"/>
      <c r="K287" s="20"/>
      <c r="L287" s="20"/>
      <c r="R287" s="20"/>
      <c r="S287" s="20"/>
      <c r="T287" s="20"/>
      <c r="Y287" s="20"/>
      <c r="Z287" s="20"/>
      <c r="AA287" s="20"/>
    </row>
    <row r="288" spans="2:27" x14ac:dyDescent="0.3">
      <c r="B288" s="20"/>
      <c r="C288" s="20"/>
      <c r="D288" s="20"/>
      <c r="E288" s="20"/>
      <c r="F288" s="20"/>
      <c r="G288" s="20"/>
      <c r="H288" s="20"/>
      <c r="J288" s="20"/>
      <c r="K288" s="20"/>
      <c r="L288" s="20"/>
      <c r="R288" s="20"/>
      <c r="S288" s="20"/>
      <c r="T288" s="20"/>
      <c r="Y288" s="20"/>
      <c r="Z288" s="20"/>
      <c r="AA288" s="20"/>
    </row>
    <row r="289" spans="2:27" x14ac:dyDescent="0.3">
      <c r="B289" s="20"/>
      <c r="C289" s="20"/>
      <c r="D289" s="20"/>
      <c r="E289" s="20"/>
      <c r="F289" s="20"/>
      <c r="G289" s="20"/>
      <c r="H289" s="20"/>
      <c r="J289" s="20"/>
      <c r="K289" s="20"/>
      <c r="L289" s="20"/>
      <c r="R289" s="20"/>
      <c r="S289" s="20"/>
      <c r="T289" s="20"/>
      <c r="Y289" s="20"/>
      <c r="Z289" s="20"/>
      <c r="AA289" s="20"/>
    </row>
    <row r="290" spans="2:27" x14ac:dyDescent="0.3">
      <c r="B290" s="20"/>
      <c r="C290" s="20"/>
      <c r="D290" s="20"/>
      <c r="E290" s="20"/>
      <c r="F290" s="20"/>
      <c r="G290" s="20"/>
      <c r="H290" s="20"/>
      <c r="J290" s="20"/>
      <c r="K290" s="20"/>
      <c r="L290" s="20"/>
      <c r="R290" s="20"/>
      <c r="S290" s="20"/>
      <c r="T290" s="20"/>
      <c r="Y290" s="20"/>
      <c r="Z290" s="20"/>
      <c r="AA290" s="20"/>
    </row>
    <row r="291" spans="2:27" x14ac:dyDescent="0.3">
      <c r="B291" s="20"/>
      <c r="C291" s="20"/>
      <c r="D291" s="20"/>
      <c r="E291" s="20"/>
      <c r="F291" s="20"/>
      <c r="G291" s="20"/>
      <c r="H291" s="20"/>
      <c r="J291" s="20"/>
      <c r="K291" s="20"/>
      <c r="L291" s="20"/>
      <c r="R291" s="20"/>
      <c r="S291" s="20"/>
      <c r="T291" s="20"/>
      <c r="Y291" s="20"/>
      <c r="Z291" s="20"/>
      <c r="AA291" s="20"/>
    </row>
    <row r="292" spans="2:27" x14ac:dyDescent="0.3">
      <c r="B292" s="20"/>
      <c r="C292" s="20"/>
      <c r="D292" s="20"/>
      <c r="E292" s="20"/>
      <c r="F292" s="20"/>
      <c r="G292" s="20"/>
      <c r="H292" s="20"/>
      <c r="J292" s="20"/>
      <c r="K292" s="20"/>
      <c r="L292" s="20"/>
      <c r="R292" s="20"/>
      <c r="S292" s="20"/>
      <c r="T292" s="20"/>
      <c r="Y292" s="20"/>
      <c r="Z292" s="20"/>
      <c r="AA292" s="20"/>
    </row>
    <row r="293" spans="2:27" x14ac:dyDescent="0.3">
      <c r="B293" s="20"/>
      <c r="C293" s="20"/>
      <c r="D293" s="20"/>
      <c r="E293" s="20"/>
      <c r="F293" s="20"/>
      <c r="G293" s="20"/>
      <c r="H293" s="20"/>
      <c r="J293" s="20"/>
      <c r="K293" s="20"/>
      <c r="L293" s="20"/>
      <c r="R293" s="20"/>
      <c r="S293" s="20"/>
      <c r="T293" s="20"/>
      <c r="Y293" s="20"/>
      <c r="Z293" s="20"/>
      <c r="AA293" s="20"/>
    </row>
    <row r="294" spans="2:27" x14ac:dyDescent="0.3">
      <c r="B294" s="20"/>
      <c r="C294" s="20"/>
      <c r="D294" s="20"/>
      <c r="E294" s="20"/>
      <c r="F294" s="20"/>
      <c r="G294" s="20"/>
      <c r="H294" s="20"/>
      <c r="J294" s="20"/>
      <c r="K294" s="20"/>
      <c r="L294" s="20"/>
      <c r="R294" s="20"/>
      <c r="S294" s="20"/>
      <c r="T294" s="20"/>
      <c r="Y294" s="20"/>
      <c r="Z294" s="20"/>
      <c r="AA294" s="20"/>
    </row>
    <row r="295" spans="2:27" x14ac:dyDescent="0.3">
      <c r="B295" s="20"/>
      <c r="C295" s="20"/>
      <c r="D295" s="20"/>
      <c r="E295" s="20"/>
      <c r="F295" s="20"/>
      <c r="G295" s="20"/>
      <c r="H295" s="20"/>
      <c r="J295" s="20"/>
      <c r="K295" s="20"/>
      <c r="L295" s="20"/>
      <c r="R295" s="20"/>
      <c r="S295" s="20"/>
      <c r="T295" s="20"/>
      <c r="Y295" s="20"/>
      <c r="Z295" s="20"/>
      <c r="AA295" s="20"/>
    </row>
    <row r="296" spans="2:27" x14ac:dyDescent="0.3">
      <c r="B296" s="20"/>
      <c r="C296" s="20"/>
      <c r="D296" s="20"/>
      <c r="E296" s="20"/>
      <c r="F296" s="20"/>
      <c r="G296" s="20"/>
      <c r="H296" s="20"/>
      <c r="J296" s="20"/>
      <c r="K296" s="20"/>
      <c r="L296" s="20"/>
      <c r="R296" s="20"/>
      <c r="S296" s="20"/>
      <c r="T296" s="20"/>
      <c r="Y296" s="20"/>
      <c r="Z296" s="20"/>
      <c r="AA296" s="20"/>
    </row>
    <row r="297" spans="2:27" x14ac:dyDescent="0.3">
      <c r="B297" s="20"/>
      <c r="C297" s="20"/>
      <c r="D297" s="20"/>
      <c r="E297" s="20"/>
      <c r="F297" s="20"/>
      <c r="G297" s="20"/>
      <c r="H297" s="20"/>
      <c r="J297" s="20"/>
      <c r="K297" s="20"/>
      <c r="L297" s="20"/>
      <c r="R297" s="20"/>
      <c r="S297" s="20"/>
      <c r="T297" s="20"/>
      <c r="Y297" s="20"/>
      <c r="Z297" s="20"/>
      <c r="AA297" s="20"/>
    </row>
    <row r="298" spans="2:27" x14ac:dyDescent="0.3">
      <c r="B298" s="20"/>
      <c r="C298" s="20"/>
      <c r="D298" s="20"/>
      <c r="E298" s="20"/>
      <c r="F298" s="20"/>
      <c r="G298" s="20"/>
      <c r="H298" s="20"/>
      <c r="J298" s="20"/>
      <c r="K298" s="20"/>
      <c r="L298" s="20"/>
      <c r="R298" s="20"/>
      <c r="S298" s="20"/>
      <c r="T298" s="20"/>
      <c r="Y298" s="20"/>
      <c r="Z298" s="20"/>
      <c r="AA298" s="20"/>
    </row>
    <row r="299" spans="2:27" x14ac:dyDescent="0.3">
      <c r="B299" s="20"/>
      <c r="C299" s="20"/>
      <c r="D299" s="20"/>
      <c r="E299" s="20"/>
      <c r="F299" s="20"/>
      <c r="G299" s="20"/>
      <c r="H299" s="20"/>
      <c r="J299" s="20"/>
      <c r="K299" s="20"/>
      <c r="L299" s="20"/>
      <c r="R299" s="20"/>
      <c r="S299" s="20"/>
      <c r="T299" s="20"/>
      <c r="Y299" s="20"/>
      <c r="Z299" s="20"/>
      <c r="AA299" s="20"/>
    </row>
    <row r="300" spans="2:27" x14ac:dyDescent="0.3">
      <c r="B300" s="20"/>
      <c r="C300" s="20"/>
      <c r="D300" s="20"/>
      <c r="E300" s="20"/>
      <c r="F300" s="20"/>
      <c r="G300" s="20"/>
      <c r="H300" s="20"/>
      <c r="J300" s="20"/>
      <c r="K300" s="20"/>
      <c r="L300" s="20"/>
      <c r="R300" s="20"/>
      <c r="S300" s="20"/>
      <c r="T300" s="20"/>
      <c r="Y300" s="20"/>
      <c r="Z300" s="20"/>
      <c r="AA300" s="20"/>
    </row>
    <row r="301" spans="2:27" x14ac:dyDescent="0.3">
      <c r="B301" s="20"/>
      <c r="C301" s="20"/>
      <c r="D301" s="20"/>
      <c r="E301" s="20"/>
      <c r="F301" s="20"/>
      <c r="G301" s="20"/>
      <c r="H301" s="20"/>
      <c r="J301" s="20"/>
      <c r="K301" s="20"/>
      <c r="L301" s="20"/>
      <c r="R301" s="20"/>
      <c r="S301" s="20"/>
      <c r="T301" s="20"/>
      <c r="Y301" s="20"/>
      <c r="Z301" s="20"/>
      <c r="AA301" s="20"/>
    </row>
    <row r="302" spans="2:27" x14ac:dyDescent="0.3">
      <c r="B302" s="20"/>
      <c r="C302" s="20"/>
      <c r="D302" s="20"/>
      <c r="E302" s="20"/>
      <c r="F302" s="20"/>
      <c r="G302" s="20"/>
      <c r="H302" s="20"/>
      <c r="J302" s="20"/>
      <c r="K302" s="20"/>
      <c r="L302" s="20"/>
      <c r="R302" s="20"/>
      <c r="S302" s="20"/>
      <c r="T302" s="20"/>
      <c r="Y302" s="20"/>
      <c r="Z302" s="20"/>
      <c r="AA302" s="20"/>
    </row>
    <row r="303" spans="2:27" x14ac:dyDescent="0.3">
      <c r="B303" s="20"/>
      <c r="C303" s="20"/>
      <c r="D303" s="20"/>
      <c r="E303" s="20"/>
      <c r="F303" s="20"/>
      <c r="G303" s="20"/>
      <c r="H303" s="20"/>
      <c r="J303" s="20"/>
      <c r="K303" s="20"/>
      <c r="L303" s="20"/>
      <c r="R303" s="20"/>
      <c r="S303" s="20"/>
      <c r="T303" s="20"/>
      <c r="Y303" s="20"/>
      <c r="Z303" s="20"/>
      <c r="AA303" s="20"/>
    </row>
    <row r="304" spans="2:27" x14ac:dyDescent="0.3">
      <c r="B304" s="20"/>
      <c r="C304" s="20"/>
      <c r="D304" s="20"/>
      <c r="E304" s="20"/>
      <c r="F304" s="20"/>
      <c r="G304" s="20"/>
      <c r="H304" s="20"/>
      <c r="J304" s="20"/>
      <c r="K304" s="20"/>
      <c r="L304" s="20"/>
      <c r="R304" s="20"/>
      <c r="S304" s="20"/>
      <c r="T304" s="20"/>
      <c r="Y304" s="20"/>
      <c r="Z304" s="20"/>
      <c r="AA304" s="20"/>
    </row>
    <row r="305" spans="2:27" x14ac:dyDescent="0.3">
      <c r="B305" s="20"/>
      <c r="C305" s="20"/>
      <c r="D305" s="20"/>
      <c r="E305" s="20"/>
      <c r="F305" s="20"/>
      <c r="G305" s="20"/>
      <c r="H305" s="20"/>
      <c r="J305" s="20"/>
      <c r="K305" s="20"/>
      <c r="L305" s="20"/>
      <c r="R305" s="20"/>
      <c r="S305" s="20"/>
      <c r="T305" s="20"/>
      <c r="Y305" s="20"/>
      <c r="Z305" s="20"/>
      <c r="AA305" s="20"/>
    </row>
    <row r="306" spans="2:27" x14ac:dyDescent="0.3">
      <c r="B306" s="20"/>
      <c r="C306" s="20"/>
      <c r="D306" s="20"/>
      <c r="E306" s="20"/>
      <c r="F306" s="20"/>
      <c r="G306" s="20"/>
      <c r="H306" s="20"/>
      <c r="J306" s="20"/>
      <c r="K306" s="20"/>
      <c r="L306" s="20"/>
      <c r="R306" s="20"/>
      <c r="S306" s="20"/>
      <c r="T306" s="20"/>
      <c r="Y306" s="20"/>
      <c r="Z306" s="20"/>
      <c r="AA306" s="20"/>
    </row>
    <row r="307" spans="2:27" x14ac:dyDescent="0.3">
      <c r="B307" s="20"/>
      <c r="C307" s="20"/>
      <c r="D307" s="20"/>
      <c r="E307" s="20"/>
      <c r="F307" s="20"/>
      <c r="G307" s="20"/>
      <c r="H307" s="20"/>
      <c r="J307" s="20"/>
      <c r="K307" s="20"/>
      <c r="L307" s="20"/>
      <c r="R307" s="20"/>
      <c r="S307" s="20"/>
      <c r="T307" s="20"/>
      <c r="Y307" s="20"/>
      <c r="Z307" s="20"/>
      <c r="AA307" s="20"/>
    </row>
    <row r="308" spans="2:27" x14ac:dyDescent="0.3">
      <c r="B308" s="20"/>
      <c r="C308" s="20"/>
      <c r="D308" s="20"/>
      <c r="E308" s="20"/>
      <c r="F308" s="20"/>
      <c r="G308" s="20"/>
      <c r="H308" s="20"/>
      <c r="J308" s="20"/>
      <c r="K308" s="20"/>
      <c r="L308" s="20"/>
      <c r="R308" s="20"/>
      <c r="S308" s="20"/>
      <c r="T308" s="20"/>
      <c r="Y308" s="20"/>
      <c r="Z308" s="20"/>
      <c r="AA308" s="20"/>
    </row>
    <row r="309" spans="2:27" x14ac:dyDescent="0.3">
      <c r="B309" s="20"/>
      <c r="C309" s="20"/>
      <c r="D309" s="20"/>
      <c r="E309" s="20"/>
      <c r="F309" s="20"/>
      <c r="G309" s="20"/>
      <c r="H309" s="20"/>
      <c r="J309" s="20"/>
      <c r="K309" s="20"/>
      <c r="L309" s="20"/>
      <c r="R309" s="20"/>
      <c r="S309" s="20"/>
      <c r="T309" s="20"/>
      <c r="Y309" s="20"/>
      <c r="Z309" s="20"/>
      <c r="AA309" s="20"/>
    </row>
    <row r="310" spans="2:27" x14ac:dyDescent="0.3">
      <c r="B310" s="20"/>
      <c r="C310" s="20"/>
      <c r="D310" s="20"/>
      <c r="E310" s="20"/>
      <c r="F310" s="20"/>
      <c r="G310" s="20"/>
      <c r="H310" s="20"/>
      <c r="J310" s="20"/>
      <c r="K310" s="20"/>
      <c r="L310" s="20"/>
      <c r="R310" s="20"/>
      <c r="S310" s="20"/>
      <c r="T310" s="20"/>
      <c r="Y310" s="20"/>
      <c r="Z310" s="20"/>
      <c r="AA310" s="20"/>
    </row>
    <row r="311" spans="2:27" x14ac:dyDescent="0.3">
      <c r="B311" s="20"/>
      <c r="C311" s="20"/>
      <c r="D311" s="20"/>
      <c r="E311" s="20"/>
      <c r="F311" s="20"/>
      <c r="G311" s="20"/>
      <c r="H311" s="20"/>
      <c r="J311" s="20"/>
      <c r="K311" s="20"/>
      <c r="L311" s="20"/>
      <c r="R311" s="20"/>
      <c r="S311" s="20"/>
      <c r="T311" s="20"/>
      <c r="Y311" s="20"/>
      <c r="Z311" s="20"/>
      <c r="AA311" s="20"/>
    </row>
    <row r="312" spans="2:27" x14ac:dyDescent="0.3">
      <c r="B312" s="20"/>
      <c r="C312" s="20"/>
      <c r="D312" s="20"/>
      <c r="E312" s="20"/>
      <c r="F312" s="20"/>
      <c r="G312" s="20"/>
      <c r="H312" s="20"/>
      <c r="J312" s="20"/>
      <c r="K312" s="20"/>
      <c r="L312" s="20"/>
      <c r="R312" s="20"/>
      <c r="S312" s="20"/>
      <c r="T312" s="20"/>
      <c r="Y312" s="20"/>
      <c r="Z312" s="20"/>
      <c r="AA312" s="20"/>
    </row>
    <row r="313" spans="2:27" x14ac:dyDescent="0.3">
      <c r="B313" s="20"/>
      <c r="C313" s="20"/>
      <c r="D313" s="20"/>
      <c r="E313" s="20"/>
      <c r="F313" s="20"/>
      <c r="G313" s="20"/>
      <c r="H313" s="20"/>
      <c r="J313" s="20"/>
      <c r="K313" s="20"/>
      <c r="L313" s="20"/>
      <c r="R313" s="20"/>
      <c r="S313" s="20"/>
      <c r="T313" s="20"/>
      <c r="Y313" s="20"/>
      <c r="Z313" s="20"/>
      <c r="AA313" s="20"/>
    </row>
    <row r="314" spans="2:27" x14ac:dyDescent="0.3">
      <c r="B314" s="20"/>
      <c r="C314" s="20"/>
      <c r="D314" s="20"/>
      <c r="E314" s="20"/>
      <c r="F314" s="20"/>
      <c r="G314" s="20"/>
      <c r="H314" s="20"/>
      <c r="J314" s="20"/>
      <c r="K314" s="20"/>
      <c r="L314" s="20"/>
      <c r="R314" s="20"/>
      <c r="S314" s="20"/>
      <c r="T314" s="20"/>
      <c r="Y314" s="20"/>
      <c r="Z314" s="20"/>
      <c r="AA314" s="20"/>
    </row>
    <row r="315" spans="2:27" x14ac:dyDescent="0.3">
      <c r="B315" s="20"/>
      <c r="C315" s="20"/>
      <c r="D315" s="20"/>
      <c r="E315" s="20"/>
      <c r="F315" s="20"/>
      <c r="G315" s="20"/>
      <c r="H315" s="20"/>
      <c r="J315" s="20"/>
      <c r="K315" s="20"/>
      <c r="L315" s="20"/>
      <c r="R315" s="20"/>
      <c r="S315" s="20"/>
      <c r="T315" s="20"/>
      <c r="Y315" s="20"/>
      <c r="Z315" s="20"/>
      <c r="AA315" s="20"/>
    </row>
    <row r="316" spans="2:27" x14ac:dyDescent="0.3">
      <c r="B316" s="20"/>
      <c r="C316" s="20"/>
      <c r="D316" s="20"/>
      <c r="E316" s="20"/>
      <c r="F316" s="20"/>
      <c r="G316" s="20"/>
      <c r="H316" s="20"/>
      <c r="J316" s="20"/>
      <c r="K316" s="20"/>
      <c r="L316" s="20"/>
      <c r="R316" s="20"/>
      <c r="S316" s="20"/>
      <c r="T316" s="20"/>
      <c r="Y316" s="20"/>
      <c r="Z316" s="20"/>
      <c r="AA316" s="20"/>
    </row>
    <row r="317" spans="2:27" x14ac:dyDescent="0.3">
      <c r="B317" s="20"/>
      <c r="C317" s="20"/>
      <c r="D317" s="20"/>
      <c r="E317" s="20"/>
      <c r="F317" s="20"/>
      <c r="G317" s="20"/>
      <c r="H317" s="20"/>
      <c r="J317" s="20"/>
      <c r="K317" s="20"/>
      <c r="L317" s="20"/>
      <c r="R317" s="20"/>
      <c r="S317" s="20"/>
      <c r="T317" s="20"/>
      <c r="Y317" s="20"/>
      <c r="Z317" s="20"/>
      <c r="AA317" s="20"/>
    </row>
    <row r="318" spans="2:27" x14ac:dyDescent="0.3">
      <c r="B318" s="20"/>
      <c r="C318" s="20"/>
      <c r="D318" s="20"/>
      <c r="E318" s="20"/>
      <c r="F318" s="20"/>
      <c r="G318" s="20"/>
      <c r="H318" s="20"/>
      <c r="J318" s="20"/>
      <c r="K318" s="20"/>
      <c r="L318" s="20"/>
      <c r="R318" s="20"/>
      <c r="S318" s="20"/>
      <c r="T318" s="20"/>
      <c r="Y318" s="20"/>
      <c r="Z318" s="20"/>
      <c r="AA318" s="20"/>
    </row>
    <row r="319" spans="2:27" x14ac:dyDescent="0.3">
      <c r="B319" s="20"/>
      <c r="C319" s="20"/>
      <c r="D319" s="20"/>
      <c r="E319" s="20"/>
      <c r="F319" s="20"/>
      <c r="G319" s="20"/>
      <c r="H319" s="20"/>
      <c r="J319" s="20"/>
      <c r="K319" s="20"/>
      <c r="L319" s="20"/>
      <c r="R319" s="20"/>
      <c r="S319" s="20"/>
      <c r="T319" s="20"/>
      <c r="Y319" s="20"/>
      <c r="Z319" s="20"/>
      <c r="AA319" s="20"/>
    </row>
    <row r="320" spans="2:27" x14ac:dyDescent="0.3">
      <c r="B320" s="20"/>
      <c r="C320" s="20"/>
      <c r="D320" s="20"/>
      <c r="E320" s="20"/>
      <c r="F320" s="20"/>
      <c r="G320" s="20"/>
      <c r="H320" s="20"/>
      <c r="J320" s="20"/>
      <c r="K320" s="20"/>
      <c r="L320" s="20"/>
      <c r="R320" s="20"/>
      <c r="S320" s="20"/>
      <c r="T320" s="20"/>
      <c r="Y320" s="20"/>
      <c r="Z320" s="20"/>
      <c r="AA320" s="20"/>
    </row>
    <row r="321" spans="2:27" x14ac:dyDescent="0.3">
      <c r="B321" s="20"/>
      <c r="C321" s="20"/>
      <c r="D321" s="20"/>
      <c r="E321" s="20"/>
      <c r="F321" s="20"/>
      <c r="G321" s="20"/>
      <c r="H321" s="20"/>
      <c r="J321" s="20"/>
      <c r="K321" s="20"/>
      <c r="L321" s="20"/>
      <c r="R321" s="20"/>
      <c r="S321" s="20"/>
      <c r="T321" s="20"/>
      <c r="Y321" s="20"/>
      <c r="Z321" s="20"/>
      <c r="AA321" s="20"/>
    </row>
    <row r="322" spans="2:27" x14ac:dyDescent="0.3">
      <c r="B322" s="20"/>
      <c r="C322" s="20"/>
      <c r="D322" s="20"/>
      <c r="E322" s="20"/>
      <c r="F322" s="20"/>
      <c r="G322" s="20"/>
      <c r="H322" s="20"/>
      <c r="J322" s="20"/>
      <c r="K322" s="20"/>
      <c r="L322" s="20"/>
      <c r="R322" s="20"/>
      <c r="S322" s="20"/>
      <c r="T322" s="20"/>
      <c r="Y322" s="20"/>
      <c r="Z322" s="20"/>
      <c r="AA322" s="20"/>
    </row>
    <row r="323" spans="2:27" x14ac:dyDescent="0.3">
      <c r="B323" s="20"/>
      <c r="C323" s="20"/>
      <c r="D323" s="20"/>
      <c r="E323" s="20"/>
      <c r="F323" s="20"/>
      <c r="G323" s="20"/>
      <c r="H323" s="20"/>
      <c r="J323" s="20"/>
      <c r="K323" s="20"/>
      <c r="L323" s="20"/>
      <c r="R323" s="20"/>
      <c r="S323" s="20"/>
      <c r="T323" s="20"/>
      <c r="Y323" s="20"/>
      <c r="Z323" s="20"/>
      <c r="AA323" s="20"/>
    </row>
    <row r="324" spans="2:27" x14ac:dyDescent="0.3">
      <c r="B324" s="20"/>
      <c r="C324" s="20"/>
      <c r="D324" s="20"/>
      <c r="E324" s="20"/>
      <c r="F324" s="20"/>
      <c r="G324" s="20"/>
      <c r="H324" s="20"/>
      <c r="J324" s="20"/>
      <c r="K324" s="20"/>
      <c r="L324" s="20"/>
      <c r="R324" s="20"/>
      <c r="S324" s="20"/>
      <c r="T324" s="20"/>
      <c r="Y324" s="20"/>
      <c r="Z324" s="20"/>
      <c r="AA324" s="20"/>
    </row>
    <row r="325" spans="2:27" x14ac:dyDescent="0.3">
      <c r="B325" s="20"/>
      <c r="C325" s="20"/>
      <c r="D325" s="20"/>
      <c r="E325" s="20"/>
      <c r="F325" s="20"/>
      <c r="G325" s="20"/>
      <c r="H325" s="20"/>
      <c r="J325" s="20"/>
      <c r="K325" s="20"/>
      <c r="L325" s="20"/>
      <c r="R325" s="20"/>
      <c r="S325" s="20"/>
      <c r="T325" s="20"/>
      <c r="Y325" s="20"/>
      <c r="Z325" s="20"/>
      <c r="AA325" s="20"/>
    </row>
    <row r="326" spans="2:27" x14ac:dyDescent="0.3">
      <c r="B326" s="20"/>
      <c r="C326" s="20"/>
      <c r="D326" s="20"/>
      <c r="E326" s="20"/>
      <c r="F326" s="20"/>
      <c r="G326" s="20"/>
      <c r="H326" s="20"/>
      <c r="J326" s="20"/>
      <c r="K326" s="20"/>
      <c r="L326" s="20"/>
      <c r="R326" s="20"/>
      <c r="S326" s="20"/>
      <c r="T326" s="20"/>
      <c r="Y326" s="20"/>
      <c r="Z326" s="20"/>
      <c r="AA326" s="20"/>
    </row>
    <row r="327" spans="2:27" x14ac:dyDescent="0.3">
      <c r="B327" s="20"/>
      <c r="C327" s="20"/>
      <c r="D327" s="20"/>
      <c r="E327" s="20"/>
      <c r="F327" s="20"/>
      <c r="G327" s="20"/>
      <c r="H327" s="20"/>
      <c r="J327" s="20"/>
      <c r="K327" s="20"/>
      <c r="L327" s="20"/>
      <c r="R327" s="20"/>
      <c r="S327" s="20"/>
      <c r="T327" s="20"/>
      <c r="Y327" s="20"/>
      <c r="Z327" s="20"/>
      <c r="AA327" s="20"/>
    </row>
    <row r="328" spans="2:27" x14ac:dyDescent="0.3">
      <c r="B328" s="20"/>
      <c r="C328" s="20"/>
      <c r="D328" s="20"/>
      <c r="E328" s="20"/>
      <c r="F328" s="20"/>
      <c r="G328" s="20"/>
      <c r="H328" s="20"/>
      <c r="J328" s="20"/>
      <c r="K328" s="20"/>
      <c r="L328" s="20"/>
      <c r="R328" s="20"/>
      <c r="S328" s="20"/>
      <c r="T328" s="20"/>
      <c r="Y328" s="20"/>
      <c r="Z328" s="20"/>
      <c r="AA328" s="20"/>
    </row>
    <row r="329" spans="2:27" x14ac:dyDescent="0.3">
      <c r="B329" s="20"/>
      <c r="C329" s="20"/>
      <c r="D329" s="20"/>
      <c r="E329" s="20"/>
      <c r="F329" s="20"/>
      <c r="G329" s="20"/>
      <c r="H329" s="20"/>
      <c r="J329" s="20"/>
      <c r="K329" s="20"/>
      <c r="L329" s="20"/>
      <c r="R329" s="20"/>
      <c r="S329" s="20"/>
      <c r="T329" s="20"/>
      <c r="Y329" s="20"/>
      <c r="Z329" s="20"/>
      <c r="AA329" s="20"/>
    </row>
    <row r="330" spans="2:27" x14ac:dyDescent="0.3">
      <c r="B330" s="20"/>
      <c r="C330" s="20"/>
      <c r="D330" s="20"/>
      <c r="E330" s="20"/>
      <c r="F330" s="20"/>
      <c r="G330" s="20"/>
      <c r="H330" s="20"/>
      <c r="J330" s="20"/>
      <c r="K330" s="20"/>
      <c r="L330" s="20"/>
      <c r="R330" s="20"/>
      <c r="S330" s="20"/>
      <c r="T330" s="20"/>
      <c r="Y330" s="20"/>
      <c r="Z330" s="20"/>
      <c r="AA330" s="20"/>
    </row>
    <row r="331" spans="2:27" x14ac:dyDescent="0.3">
      <c r="B331" s="20"/>
      <c r="C331" s="20"/>
      <c r="D331" s="20"/>
      <c r="E331" s="20"/>
      <c r="F331" s="20"/>
      <c r="G331" s="20"/>
      <c r="H331" s="20"/>
      <c r="J331" s="20"/>
      <c r="K331" s="20"/>
      <c r="L331" s="20"/>
      <c r="R331" s="20"/>
      <c r="S331" s="20"/>
      <c r="T331" s="20"/>
      <c r="Y331" s="20"/>
      <c r="Z331" s="20"/>
      <c r="AA331" s="20"/>
    </row>
    <row r="332" spans="2:27" x14ac:dyDescent="0.3">
      <c r="B332" s="20"/>
      <c r="C332" s="20"/>
      <c r="D332" s="20"/>
      <c r="E332" s="20"/>
      <c r="F332" s="20"/>
      <c r="G332" s="20"/>
      <c r="H332" s="20"/>
      <c r="J332" s="20"/>
      <c r="K332" s="20"/>
      <c r="L332" s="20"/>
      <c r="R332" s="20"/>
      <c r="S332" s="20"/>
      <c r="T332" s="20"/>
      <c r="Y332" s="20"/>
      <c r="Z332" s="20"/>
      <c r="AA332" s="20"/>
    </row>
    <row r="333" spans="2:27" x14ac:dyDescent="0.3">
      <c r="B333" s="20"/>
      <c r="C333" s="20"/>
      <c r="D333" s="20"/>
      <c r="E333" s="20"/>
      <c r="F333" s="20"/>
      <c r="G333" s="20"/>
      <c r="H333" s="20"/>
      <c r="J333" s="20"/>
      <c r="K333" s="20"/>
      <c r="L333" s="20"/>
      <c r="R333" s="20"/>
      <c r="S333" s="20"/>
      <c r="T333" s="20"/>
      <c r="Y333" s="20"/>
      <c r="Z333" s="20"/>
      <c r="AA333" s="20"/>
    </row>
    <row r="334" spans="2:27" x14ac:dyDescent="0.3">
      <c r="B334" s="20"/>
      <c r="C334" s="20"/>
      <c r="D334" s="20"/>
      <c r="E334" s="20"/>
      <c r="F334" s="20"/>
      <c r="G334" s="20"/>
      <c r="H334" s="20"/>
      <c r="J334" s="20"/>
      <c r="K334" s="20"/>
      <c r="L334" s="20"/>
      <c r="R334" s="20"/>
      <c r="S334" s="20"/>
      <c r="T334" s="20"/>
      <c r="Y334" s="20"/>
      <c r="Z334" s="20"/>
      <c r="AA334" s="20"/>
    </row>
    <row r="335" spans="2:27" x14ac:dyDescent="0.3">
      <c r="B335" s="20"/>
      <c r="C335" s="20"/>
      <c r="D335" s="20"/>
      <c r="E335" s="20"/>
      <c r="F335" s="20"/>
      <c r="G335" s="20"/>
      <c r="H335" s="20"/>
      <c r="J335" s="20"/>
      <c r="K335" s="20"/>
      <c r="L335" s="20"/>
      <c r="R335" s="20"/>
      <c r="S335" s="20"/>
      <c r="T335" s="20"/>
      <c r="Y335" s="20"/>
      <c r="Z335" s="20"/>
      <c r="AA335" s="20"/>
    </row>
    <row r="336" spans="2:27" x14ac:dyDescent="0.3">
      <c r="B336" s="20"/>
      <c r="C336" s="20"/>
      <c r="D336" s="20"/>
      <c r="E336" s="20"/>
      <c r="F336" s="20"/>
      <c r="G336" s="20"/>
      <c r="H336" s="20"/>
      <c r="J336" s="20"/>
      <c r="K336" s="20"/>
      <c r="L336" s="20"/>
      <c r="R336" s="20"/>
      <c r="S336" s="20"/>
      <c r="T336" s="20"/>
      <c r="Y336" s="20"/>
      <c r="Z336" s="20"/>
      <c r="AA336" s="20"/>
    </row>
    <row r="337" spans="2:27" x14ac:dyDescent="0.3">
      <c r="B337" s="20"/>
      <c r="C337" s="20"/>
      <c r="D337" s="20"/>
      <c r="E337" s="20"/>
      <c r="F337" s="20"/>
      <c r="G337" s="20"/>
      <c r="H337" s="20"/>
      <c r="J337" s="20"/>
      <c r="K337" s="20"/>
      <c r="L337" s="20"/>
      <c r="R337" s="20"/>
      <c r="S337" s="20"/>
      <c r="T337" s="20"/>
      <c r="Y337" s="20"/>
      <c r="Z337" s="20"/>
      <c r="AA337" s="20"/>
    </row>
    <row r="338" spans="2:27" x14ac:dyDescent="0.3">
      <c r="B338" s="20"/>
      <c r="C338" s="20"/>
      <c r="D338" s="20"/>
      <c r="E338" s="20"/>
      <c r="F338" s="20"/>
      <c r="G338" s="20"/>
      <c r="H338" s="20"/>
      <c r="J338" s="20"/>
      <c r="K338" s="20"/>
      <c r="L338" s="20"/>
      <c r="R338" s="20"/>
      <c r="S338" s="20"/>
      <c r="T338" s="20"/>
      <c r="Y338" s="20"/>
      <c r="Z338" s="20"/>
      <c r="AA338" s="20"/>
    </row>
    <row r="339" spans="2:27" x14ac:dyDescent="0.3">
      <c r="B339" s="20"/>
      <c r="C339" s="20"/>
      <c r="D339" s="20"/>
      <c r="E339" s="20"/>
      <c r="F339" s="20"/>
      <c r="G339" s="20"/>
      <c r="H339" s="20"/>
      <c r="J339" s="20"/>
      <c r="K339" s="20"/>
      <c r="L339" s="20"/>
      <c r="R339" s="20"/>
      <c r="S339" s="20"/>
      <c r="T339" s="20"/>
      <c r="Y339" s="20"/>
      <c r="Z339" s="20"/>
      <c r="AA339" s="20"/>
    </row>
    <row r="340" spans="2:27" x14ac:dyDescent="0.3">
      <c r="B340" s="20"/>
      <c r="C340" s="20"/>
      <c r="D340" s="20"/>
      <c r="E340" s="20"/>
      <c r="F340" s="20"/>
      <c r="G340" s="20"/>
      <c r="H340" s="20"/>
      <c r="J340" s="20"/>
      <c r="K340" s="20"/>
      <c r="L340" s="20"/>
      <c r="R340" s="20"/>
      <c r="S340" s="20"/>
      <c r="T340" s="20"/>
      <c r="Y340" s="20"/>
      <c r="Z340" s="20"/>
      <c r="AA340" s="20"/>
    </row>
    <row r="341" spans="2:27" x14ac:dyDescent="0.3">
      <c r="B341" s="20"/>
      <c r="C341" s="20"/>
      <c r="D341" s="20"/>
      <c r="E341" s="20"/>
      <c r="F341" s="20"/>
      <c r="G341" s="20"/>
      <c r="H341" s="20"/>
      <c r="J341" s="20"/>
      <c r="K341" s="20"/>
      <c r="L341" s="20"/>
      <c r="R341" s="20"/>
      <c r="S341" s="20"/>
      <c r="T341" s="20"/>
      <c r="Y341" s="20"/>
      <c r="Z341" s="20"/>
      <c r="AA341" s="20"/>
    </row>
    <row r="342" spans="2:27" x14ac:dyDescent="0.3">
      <c r="B342" s="20"/>
      <c r="C342" s="20"/>
      <c r="D342" s="20"/>
      <c r="E342" s="20"/>
      <c r="F342" s="20"/>
      <c r="G342" s="20"/>
      <c r="H342" s="20"/>
      <c r="J342" s="20"/>
      <c r="K342" s="20"/>
      <c r="L342" s="20"/>
      <c r="R342" s="20"/>
      <c r="S342" s="20"/>
      <c r="T342" s="20"/>
      <c r="Y342" s="20"/>
      <c r="Z342" s="20"/>
      <c r="AA342" s="20"/>
    </row>
    <row r="343" spans="2:27" x14ac:dyDescent="0.3">
      <c r="B343" s="20"/>
      <c r="C343" s="20"/>
      <c r="D343" s="20"/>
      <c r="E343" s="20"/>
      <c r="F343" s="20"/>
      <c r="G343" s="20"/>
      <c r="H343" s="20"/>
      <c r="J343" s="20"/>
      <c r="K343" s="20"/>
      <c r="L343" s="20"/>
      <c r="R343" s="20"/>
      <c r="S343" s="20"/>
      <c r="T343" s="20"/>
      <c r="Y343" s="20"/>
      <c r="Z343" s="20"/>
      <c r="AA343" s="20"/>
    </row>
    <row r="344" spans="2:27" x14ac:dyDescent="0.3">
      <c r="B344" s="20"/>
      <c r="C344" s="20"/>
      <c r="D344" s="20"/>
      <c r="E344" s="20"/>
      <c r="F344" s="20"/>
      <c r="G344" s="20"/>
      <c r="H344" s="20"/>
      <c r="J344" s="20"/>
      <c r="K344" s="20"/>
      <c r="L344" s="20"/>
      <c r="R344" s="20"/>
      <c r="S344" s="20"/>
      <c r="T344" s="20"/>
      <c r="Y344" s="20"/>
      <c r="Z344" s="20"/>
      <c r="AA344" s="20"/>
    </row>
    <row r="345" spans="2:27" x14ac:dyDescent="0.3">
      <c r="B345" s="20"/>
      <c r="C345" s="20"/>
      <c r="D345" s="20"/>
      <c r="E345" s="20"/>
      <c r="F345" s="20"/>
      <c r="G345" s="20"/>
      <c r="H345" s="20"/>
      <c r="J345" s="20"/>
      <c r="K345" s="20"/>
      <c r="L345" s="20"/>
      <c r="R345" s="20"/>
      <c r="S345" s="20"/>
      <c r="T345" s="20"/>
      <c r="Y345" s="20"/>
      <c r="Z345" s="20"/>
      <c r="AA345" s="20"/>
    </row>
    <row r="346" spans="2:27" x14ac:dyDescent="0.3">
      <c r="B346" s="20"/>
      <c r="C346" s="20"/>
      <c r="D346" s="20"/>
      <c r="E346" s="20"/>
      <c r="F346" s="20"/>
      <c r="G346" s="20"/>
      <c r="H346" s="20"/>
      <c r="J346" s="20"/>
      <c r="K346" s="20"/>
      <c r="L346" s="20"/>
      <c r="R346" s="20"/>
      <c r="S346" s="20"/>
      <c r="T346" s="20"/>
      <c r="Y346" s="20"/>
      <c r="Z346" s="20"/>
      <c r="AA346" s="20"/>
    </row>
    <row r="347" spans="2:27" x14ac:dyDescent="0.3">
      <c r="B347" s="20"/>
      <c r="C347" s="20"/>
      <c r="D347" s="20"/>
      <c r="E347" s="20"/>
      <c r="F347" s="20"/>
      <c r="G347" s="20"/>
      <c r="H347" s="20"/>
      <c r="J347" s="20"/>
      <c r="K347" s="20"/>
      <c r="L347" s="20"/>
      <c r="R347" s="20"/>
      <c r="S347" s="20"/>
      <c r="T347" s="20"/>
      <c r="Y347" s="20"/>
      <c r="Z347" s="20"/>
      <c r="AA347" s="20"/>
    </row>
    <row r="348" spans="2:27" x14ac:dyDescent="0.3">
      <c r="B348" s="20"/>
      <c r="C348" s="20"/>
      <c r="D348" s="20"/>
      <c r="E348" s="20"/>
      <c r="F348" s="20"/>
      <c r="G348" s="20"/>
      <c r="H348" s="20"/>
      <c r="J348" s="20"/>
      <c r="K348" s="20"/>
      <c r="L348" s="20"/>
      <c r="R348" s="20"/>
      <c r="S348" s="20"/>
      <c r="T348" s="20"/>
      <c r="Y348" s="20"/>
      <c r="Z348" s="20"/>
      <c r="AA348" s="20"/>
    </row>
    <row r="349" spans="2:27" x14ac:dyDescent="0.3">
      <c r="B349" s="20"/>
      <c r="C349" s="20"/>
      <c r="D349" s="20"/>
      <c r="E349" s="20"/>
      <c r="F349" s="20"/>
      <c r="G349" s="20"/>
      <c r="H349" s="20"/>
      <c r="J349" s="20"/>
      <c r="K349" s="20"/>
      <c r="L349" s="20"/>
      <c r="R349" s="20"/>
      <c r="S349" s="20"/>
      <c r="T349" s="20"/>
      <c r="Y349" s="20"/>
      <c r="Z349" s="20"/>
      <c r="AA349" s="20"/>
    </row>
    <row r="350" spans="2:27" x14ac:dyDescent="0.3">
      <c r="B350" s="20"/>
      <c r="C350" s="20"/>
      <c r="D350" s="20"/>
      <c r="E350" s="20"/>
      <c r="F350" s="20"/>
      <c r="G350" s="20"/>
      <c r="H350" s="20"/>
      <c r="J350" s="20"/>
      <c r="K350" s="20"/>
      <c r="L350" s="20"/>
      <c r="R350" s="20"/>
      <c r="S350" s="20"/>
      <c r="T350" s="20"/>
      <c r="Y350" s="20"/>
      <c r="Z350" s="20"/>
      <c r="AA350" s="20"/>
    </row>
    <row r="351" spans="2:27" x14ac:dyDescent="0.3">
      <c r="B351" s="20"/>
      <c r="C351" s="20"/>
      <c r="D351" s="20"/>
      <c r="E351" s="20"/>
      <c r="F351" s="20"/>
      <c r="G351" s="20"/>
      <c r="H351" s="20"/>
      <c r="J351" s="20"/>
      <c r="K351" s="20"/>
      <c r="L351" s="20"/>
      <c r="R351" s="20"/>
      <c r="S351" s="20"/>
      <c r="T351" s="20"/>
      <c r="Y351" s="20"/>
      <c r="Z351" s="20"/>
      <c r="AA351" s="20"/>
    </row>
    <row r="352" spans="2:27" x14ac:dyDescent="0.3">
      <c r="B352" s="20"/>
      <c r="C352" s="20"/>
      <c r="D352" s="20"/>
      <c r="E352" s="20"/>
      <c r="F352" s="20"/>
      <c r="G352" s="20"/>
      <c r="H352" s="20"/>
      <c r="J352" s="20"/>
      <c r="K352" s="20"/>
      <c r="L352" s="20"/>
      <c r="R352" s="20"/>
      <c r="S352" s="20"/>
      <c r="T352" s="20"/>
      <c r="Y352" s="20"/>
      <c r="Z352" s="20"/>
      <c r="AA352" s="20"/>
    </row>
    <row r="353" spans="2:27" x14ac:dyDescent="0.3">
      <c r="B353" s="20"/>
      <c r="C353" s="20"/>
      <c r="D353" s="20"/>
      <c r="E353" s="20"/>
      <c r="F353" s="20"/>
      <c r="G353" s="20"/>
      <c r="H353" s="20"/>
      <c r="J353" s="20"/>
      <c r="K353" s="20"/>
      <c r="L353" s="20"/>
      <c r="R353" s="20"/>
      <c r="S353" s="20"/>
      <c r="T353" s="20"/>
      <c r="Y353" s="20"/>
      <c r="Z353" s="20"/>
      <c r="AA353" s="20"/>
    </row>
    <row r="354" spans="2:27" x14ac:dyDescent="0.3">
      <c r="B354" s="20"/>
      <c r="C354" s="20"/>
      <c r="D354" s="20"/>
      <c r="E354" s="20"/>
      <c r="F354" s="20"/>
      <c r="G354" s="20"/>
      <c r="H354" s="20"/>
      <c r="J354" s="20"/>
      <c r="K354" s="20"/>
      <c r="L354" s="20"/>
      <c r="R354" s="20"/>
      <c r="S354" s="20"/>
      <c r="T354" s="20"/>
      <c r="Y354" s="20"/>
      <c r="Z354" s="20"/>
      <c r="AA354" s="20"/>
    </row>
    <row r="355" spans="2:27" x14ac:dyDescent="0.3">
      <c r="B355" s="20"/>
      <c r="C355" s="20"/>
      <c r="D355" s="20"/>
      <c r="E355" s="20"/>
      <c r="F355" s="20"/>
      <c r="G355" s="20"/>
      <c r="H355" s="20"/>
      <c r="J355" s="20"/>
      <c r="K355" s="20"/>
      <c r="L355" s="20"/>
      <c r="R355" s="20"/>
      <c r="S355" s="20"/>
      <c r="T355" s="20"/>
      <c r="Y355" s="20"/>
      <c r="Z355" s="20"/>
      <c r="AA355" s="20"/>
    </row>
    <row r="356" spans="2:27" x14ac:dyDescent="0.3">
      <c r="B356" s="20"/>
      <c r="C356" s="20"/>
      <c r="D356" s="20"/>
      <c r="E356" s="20"/>
      <c r="F356" s="20"/>
      <c r="G356" s="20"/>
      <c r="H356" s="20"/>
      <c r="J356" s="20"/>
      <c r="K356" s="20"/>
      <c r="L356" s="20"/>
      <c r="R356" s="20"/>
      <c r="S356" s="20"/>
      <c r="T356" s="20"/>
      <c r="Y356" s="20"/>
      <c r="Z356" s="20"/>
      <c r="AA356" s="20"/>
    </row>
    <row r="357" spans="2:27" x14ac:dyDescent="0.3">
      <c r="B357" s="20"/>
      <c r="C357" s="20"/>
      <c r="D357" s="20"/>
      <c r="E357" s="20"/>
      <c r="F357" s="20"/>
      <c r="G357" s="20"/>
      <c r="H357" s="20"/>
      <c r="J357" s="20"/>
      <c r="K357" s="20"/>
      <c r="L357" s="20"/>
      <c r="R357" s="20"/>
      <c r="S357" s="20"/>
      <c r="T357" s="20"/>
      <c r="Y357" s="20"/>
      <c r="Z357" s="20"/>
      <c r="AA357" s="20"/>
    </row>
    <row r="358" spans="2:27" x14ac:dyDescent="0.3">
      <c r="B358" s="20"/>
      <c r="C358" s="20"/>
      <c r="D358" s="20"/>
      <c r="E358" s="20"/>
      <c r="F358" s="20"/>
      <c r="G358" s="20"/>
      <c r="H358" s="20"/>
      <c r="J358" s="20"/>
      <c r="K358" s="20"/>
      <c r="L358" s="20"/>
      <c r="R358" s="20"/>
      <c r="S358" s="20"/>
      <c r="T358" s="20"/>
      <c r="Y358" s="20"/>
      <c r="Z358" s="20"/>
      <c r="AA358" s="20"/>
    </row>
    <row r="359" spans="2:27" x14ac:dyDescent="0.3">
      <c r="B359" s="20"/>
      <c r="C359" s="20"/>
      <c r="D359" s="20"/>
      <c r="E359" s="20"/>
      <c r="F359" s="20"/>
      <c r="G359" s="20"/>
      <c r="H359" s="20"/>
      <c r="J359" s="20"/>
      <c r="K359" s="20"/>
      <c r="L359" s="20"/>
      <c r="R359" s="20"/>
      <c r="S359" s="20"/>
      <c r="T359" s="20"/>
      <c r="Y359" s="20"/>
      <c r="Z359" s="20"/>
      <c r="AA359" s="20"/>
    </row>
    <row r="360" spans="2:27" x14ac:dyDescent="0.3">
      <c r="B360" s="20"/>
      <c r="C360" s="20"/>
      <c r="D360" s="20"/>
      <c r="E360" s="20"/>
      <c r="F360" s="20"/>
      <c r="G360" s="20"/>
      <c r="H360" s="20"/>
      <c r="J360" s="20"/>
      <c r="K360" s="20"/>
      <c r="L360" s="20"/>
      <c r="R360" s="20"/>
      <c r="S360" s="20"/>
      <c r="T360" s="20"/>
      <c r="Y360" s="20"/>
      <c r="Z360" s="20"/>
      <c r="AA360" s="20"/>
    </row>
    <row r="361" spans="2:27" x14ac:dyDescent="0.3">
      <c r="B361" s="20"/>
      <c r="C361" s="20"/>
      <c r="D361" s="20"/>
      <c r="E361" s="20"/>
      <c r="F361" s="20"/>
      <c r="G361" s="20"/>
      <c r="H361" s="20"/>
      <c r="J361" s="20"/>
      <c r="K361" s="20"/>
      <c r="L361" s="20"/>
      <c r="R361" s="20"/>
      <c r="S361" s="20"/>
      <c r="T361" s="20"/>
      <c r="Y361" s="20"/>
      <c r="Z361" s="20"/>
      <c r="AA361" s="20"/>
    </row>
    <row r="362" spans="2:27" x14ac:dyDescent="0.3">
      <c r="B362" s="20"/>
      <c r="C362" s="20"/>
      <c r="D362" s="20"/>
      <c r="E362" s="20"/>
      <c r="F362" s="20"/>
      <c r="G362" s="20"/>
      <c r="H362" s="20"/>
      <c r="J362" s="20"/>
      <c r="K362" s="20"/>
      <c r="L362" s="20"/>
      <c r="R362" s="20"/>
      <c r="S362" s="20"/>
      <c r="T362" s="20"/>
      <c r="Y362" s="20"/>
      <c r="Z362" s="20"/>
      <c r="AA362" s="20"/>
    </row>
    <row r="363" spans="2:27" x14ac:dyDescent="0.3">
      <c r="B363" s="20"/>
      <c r="C363" s="20"/>
      <c r="D363" s="20"/>
      <c r="E363" s="20"/>
      <c r="F363" s="20"/>
      <c r="G363" s="20"/>
      <c r="H363" s="20"/>
      <c r="J363" s="20"/>
      <c r="K363" s="20"/>
      <c r="L363" s="20"/>
      <c r="R363" s="20"/>
      <c r="S363" s="20"/>
      <c r="T363" s="20"/>
      <c r="Y363" s="20"/>
      <c r="Z363" s="20"/>
      <c r="AA363" s="20"/>
    </row>
    <row r="364" spans="2:27" x14ac:dyDescent="0.3">
      <c r="B364" s="20"/>
      <c r="C364" s="20"/>
      <c r="D364" s="20"/>
      <c r="E364" s="20"/>
      <c r="F364" s="20"/>
      <c r="G364" s="20"/>
      <c r="H364" s="20"/>
      <c r="J364" s="20"/>
      <c r="K364" s="20"/>
      <c r="L364" s="20"/>
      <c r="R364" s="20"/>
      <c r="S364" s="20"/>
      <c r="T364" s="20"/>
      <c r="Y364" s="20"/>
      <c r="Z364" s="20"/>
      <c r="AA364" s="20"/>
    </row>
    <row r="365" spans="2:27" x14ac:dyDescent="0.3">
      <c r="B365" s="20"/>
      <c r="C365" s="20"/>
      <c r="D365" s="20"/>
      <c r="E365" s="20"/>
      <c r="F365" s="20"/>
      <c r="G365" s="20"/>
      <c r="H365" s="20"/>
      <c r="J365" s="20"/>
      <c r="K365" s="20"/>
      <c r="L365" s="20"/>
      <c r="R365" s="20"/>
      <c r="S365" s="20"/>
      <c r="T365" s="20"/>
      <c r="Y365" s="20"/>
      <c r="Z365" s="20"/>
      <c r="AA365" s="20"/>
    </row>
    <row r="366" spans="2:27" x14ac:dyDescent="0.3">
      <c r="B366" s="20"/>
      <c r="C366" s="20"/>
      <c r="D366" s="20"/>
      <c r="E366" s="20"/>
      <c r="F366" s="20"/>
      <c r="G366" s="20"/>
      <c r="H366" s="20"/>
      <c r="J366" s="20"/>
      <c r="K366" s="20"/>
      <c r="L366" s="20"/>
      <c r="R366" s="20"/>
      <c r="S366" s="20"/>
      <c r="T366" s="20"/>
      <c r="Y366" s="20"/>
      <c r="Z366" s="20"/>
      <c r="AA366" s="20"/>
    </row>
    <row r="367" spans="2:27" x14ac:dyDescent="0.3">
      <c r="B367" s="20"/>
      <c r="C367" s="20"/>
      <c r="D367" s="20"/>
      <c r="E367" s="20"/>
      <c r="F367" s="20"/>
      <c r="G367" s="20"/>
      <c r="H367" s="20"/>
      <c r="J367" s="20"/>
      <c r="K367" s="20"/>
      <c r="L367" s="20"/>
      <c r="R367" s="20"/>
      <c r="S367" s="20"/>
      <c r="T367" s="20"/>
      <c r="Y367" s="20"/>
      <c r="Z367" s="20"/>
      <c r="AA367" s="20"/>
    </row>
    <row r="368" spans="2:27" x14ac:dyDescent="0.3">
      <c r="B368" s="20"/>
      <c r="C368" s="20"/>
      <c r="D368" s="20"/>
      <c r="E368" s="20"/>
      <c r="F368" s="20"/>
      <c r="G368" s="20"/>
      <c r="H368" s="20"/>
      <c r="J368" s="20"/>
      <c r="K368" s="20"/>
      <c r="L368" s="20"/>
      <c r="R368" s="20"/>
      <c r="S368" s="20"/>
      <c r="T368" s="20"/>
      <c r="Y368" s="20"/>
      <c r="Z368" s="20"/>
      <c r="AA368" s="20"/>
    </row>
    <row r="369" spans="2:27" x14ac:dyDescent="0.3">
      <c r="B369" s="20"/>
      <c r="C369" s="20"/>
      <c r="D369" s="20"/>
      <c r="E369" s="20"/>
      <c r="F369" s="20"/>
      <c r="G369" s="20"/>
      <c r="H369" s="20"/>
      <c r="J369" s="20"/>
      <c r="K369" s="20"/>
      <c r="L369" s="20"/>
      <c r="R369" s="20"/>
      <c r="S369" s="20"/>
      <c r="T369" s="20"/>
      <c r="Y369" s="20"/>
      <c r="Z369" s="20"/>
      <c r="AA369" s="20"/>
    </row>
    <row r="370" spans="2:27" x14ac:dyDescent="0.3">
      <c r="B370" s="20"/>
      <c r="C370" s="20"/>
      <c r="D370" s="20"/>
      <c r="E370" s="20"/>
      <c r="F370" s="20"/>
      <c r="G370" s="20"/>
      <c r="H370" s="20"/>
      <c r="J370" s="20"/>
      <c r="K370" s="20"/>
      <c r="L370" s="20"/>
      <c r="R370" s="20"/>
      <c r="S370" s="20"/>
      <c r="T370" s="20"/>
      <c r="Y370" s="20"/>
      <c r="Z370" s="20"/>
      <c r="AA370" s="20"/>
    </row>
    <row r="371" spans="2:27" x14ac:dyDescent="0.3">
      <c r="B371" s="20"/>
      <c r="C371" s="20"/>
      <c r="D371" s="20"/>
      <c r="E371" s="20"/>
      <c r="F371" s="20"/>
      <c r="G371" s="20"/>
      <c r="H371" s="20"/>
      <c r="J371" s="20"/>
      <c r="K371" s="20"/>
      <c r="L371" s="20"/>
      <c r="R371" s="20"/>
      <c r="S371" s="20"/>
      <c r="T371" s="20"/>
      <c r="Y371" s="20"/>
      <c r="Z371" s="20"/>
      <c r="AA371" s="20"/>
    </row>
    <row r="372" spans="2:27" x14ac:dyDescent="0.3">
      <c r="B372" s="20"/>
      <c r="C372" s="20"/>
      <c r="D372" s="20"/>
      <c r="E372" s="20"/>
      <c r="F372" s="20"/>
      <c r="G372" s="20"/>
      <c r="H372" s="20"/>
      <c r="J372" s="20"/>
      <c r="K372" s="20"/>
      <c r="L372" s="20"/>
      <c r="R372" s="20"/>
      <c r="S372" s="20"/>
      <c r="T372" s="20"/>
      <c r="Y372" s="20"/>
      <c r="Z372" s="20"/>
      <c r="AA372" s="20"/>
    </row>
    <row r="373" spans="2:27" x14ac:dyDescent="0.3">
      <c r="B373" s="20"/>
      <c r="C373" s="20"/>
      <c r="D373" s="20"/>
      <c r="E373" s="20"/>
      <c r="F373" s="20"/>
      <c r="G373" s="20"/>
      <c r="H373" s="20"/>
      <c r="J373" s="20"/>
      <c r="K373" s="20"/>
      <c r="L373" s="20"/>
      <c r="R373" s="20"/>
      <c r="S373" s="20"/>
      <c r="T373" s="20"/>
      <c r="Y373" s="20"/>
      <c r="Z373" s="20"/>
      <c r="AA373" s="20"/>
    </row>
    <row r="374" spans="2:27" x14ac:dyDescent="0.3">
      <c r="B374" s="20"/>
      <c r="C374" s="20"/>
      <c r="D374" s="20"/>
      <c r="E374" s="20"/>
      <c r="F374" s="20"/>
      <c r="G374" s="20"/>
      <c r="H374" s="20"/>
      <c r="J374" s="20"/>
      <c r="K374" s="20"/>
      <c r="L374" s="20"/>
      <c r="R374" s="20"/>
      <c r="S374" s="20"/>
      <c r="T374" s="20"/>
      <c r="Y374" s="20"/>
      <c r="Z374" s="20"/>
      <c r="AA374" s="20"/>
    </row>
    <row r="375" spans="2:27" x14ac:dyDescent="0.3">
      <c r="B375" s="20"/>
      <c r="C375" s="20"/>
      <c r="D375" s="20"/>
      <c r="E375" s="20"/>
      <c r="F375" s="20"/>
      <c r="G375" s="20"/>
      <c r="H375" s="20"/>
      <c r="J375" s="20"/>
      <c r="K375" s="20"/>
      <c r="L375" s="20"/>
      <c r="R375" s="20"/>
      <c r="S375" s="20"/>
      <c r="T375" s="20"/>
      <c r="Y375" s="20"/>
      <c r="Z375" s="20"/>
      <c r="AA375" s="20"/>
    </row>
    <row r="376" spans="2:27" x14ac:dyDescent="0.3">
      <c r="B376" s="20"/>
      <c r="C376" s="20"/>
      <c r="D376" s="20"/>
      <c r="E376" s="20"/>
      <c r="F376" s="20"/>
      <c r="G376" s="20"/>
      <c r="H376" s="20"/>
      <c r="J376" s="20"/>
      <c r="K376" s="20"/>
      <c r="L376" s="20"/>
      <c r="R376" s="20"/>
      <c r="S376" s="20"/>
      <c r="T376" s="20"/>
      <c r="Y376" s="20"/>
      <c r="Z376" s="20"/>
      <c r="AA376" s="20"/>
    </row>
    <row r="377" spans="2:27" x14ac:dyDescent="0.3">
      <c r="B377" s="20"/>
      <c r="C377" s="20"/>
      <c r="D377" s="20"/>
      <c r="E377" s="20"/>
      <c r="F377" s="20"/>
      <c r="G377" s="20"/>
      <c r="H377" s="20"/>
      <c r="J377" s="20"/>
      <c r="K377" s="20"/>
      <c r="L377" s="20"/>
      <c r="R377" s="20"/>
      <c r="S377" s="20"/>
      <c r="T377" s="20"/>
      <c r="Y377" s="20"/>
      <c r="Z377" s="20"/>
      <c r="AA377" s="20"/>
    </row>
    <row r="378" spans="2:27" x14ac:dyDescent="0.3">
      <c r="B378" s="20"/>
      <c r="C378" s="20"/>
      <c r="D378" s="20"/>
      <c r="E378" s="20"/>
      <c r="F378" s="20"/>
      <c r="G378" s="20"/>
      <c r="H378" s="20"/>
      <c r="J378" s="20"/>
      <c r="K378" s="20"/>
      <c r="L378" s="20"/>
      <c r="R378" s="20"/>
      <c r="S378" s="20"/>
      <c r="T378" s="20"/>
      <c r="Y378" s="20"/>
      <c r="Z378" s="20"/>
      <c r="AA378" s="20"/>
    </row>
    <row r="379" spans="2:27" x14ac:dyDescent="0.3">
      <c r="B379" s="20"/>
      <c r="C379" s="20"/>
      <c r="D379" s="20"/>
      <c r="E379" s="20"/>
      <c r="F379" s="20"/>
      <c r="G379" s="20"/>
      <c r="H379" s="20"/>
      <c r="J379" s="20"/>
      <c r="K379" s="20"/>
      <c r="L379" s="20"/>
      <c r="R379" s="20"/>
      <c r="S379" s="20"/>
      <c r="T379" s="20"/>
      <c r="Y379" s="20"/>
      <c r="Z379" s="20"/>
      <c r="AA379" s="20"/>
    </row>
    <row r="380" spans="2:27" x14ac:dyDescent="0.3">
      <c r="B380" s="20"/>
      <c r="C380" s="20"/>
      <c r="D380" s="20"/>
      <c r="E380" s="20"/>
      <c r="F380" s="20"/>
      <c r="G380" s="20"/>
      <c r="H380" s="20"/>
      <c r="J380" s="20"/>
      <c r="K380" s="20"/>
      <c r="L380" s="20"/>
      <c r="R380" s="20"/>
      <c r="S380" s="20"/>
      <c r="T380" s="20"/>
      <c r="Y380" s="20"/>
      <c r="Z380" s="20"/>
      <c r="AA380" s="20"/>
    </row>
    <row r="381" spans="2:27" x14ac:dyDescent="0.3">
      <c r="B381" s="20"/>
      <c r="C381" s="20"/>
      <c r="D381" s="20"/>
      <c r="E381" s="20"/>
      <c r="F381" s="20"/>
      <c r="G381" s="20"/>
      <c r="H381" s="20"/>
      <c r="J381" s="20"/>
      <c r="K381" s="20"/>
      <c r="L381" s="20"/>
      <c r="R381" s="20"/>
      <c r="S381" s="20"/>
      <c r="T381" s="20"/>
      <c r="Y381" s="20"/>
      <c r="Z381" s="20"/>
      <c r="AA381" s="20"/>
    </row>
    <row r="382" spans="2:27" x14ac:dyDescent="0.3">
      <c r="B382" s="20"/>
      <c r="C382" s="20"/>
      <c r="D382" s="20"/>
      <c r="E382" s="20"/>
      <c r="F382" s="20"/>
      <c r="G382" s="20"/>
      <c r="H382" s="20"/>
      <c r="J382" s="20"/>
      <c r="K382" s="20"/>
      <c r="L382" s="20"/>
      <c r="R382" s="20"/>
      <c r="S382" s="20"/>
      <c r="T382" s="20"/>
      <c r="Y382" s="20"/>
      <c r="Z382" s="20"/>
      <c r="AA382" s="20"/>
    </row>
    <row r="383" spans="2:27" x14ac:dyDescent="0.3">
      <c r="B383" s="20"/>
      <c r="C383" s="20"/>
      <c r="D383" s="20"/>
      <c r="E383" s="20"/>
      <c r="F383" s="20"/>
      <c r="G383" s="20"/>
      <c r="H383" s="20"/>
      <c r="J383" s="20"/>
      <c r="K383" s="20"/>
      <c r="L383" s="20"/>
      <c r="R383" s="20"/>
      <c r="S383" s="20"/>
      <c r="T383" s="20"/>
      <c r="Y383" s="20"/>
      <c r="Z383" s="20"/>
      <c r="AA383" s="20"/>
    </row>
    <row r="384" spans="2:27" x14ac:dyDescent="0.3">
      <c r="B384" s="20"/>
      <c r="C384" s="20"/>
      <c r="D384" s="20"/>
      <c r="E384" s="20"/>
      <c r="F384" s="20"/>
      <c r="G384" s="20"/>
      <c r="H384" s="20"/>
      <c r="J384" s="20"/>
      <c r="K384" s="20"/>
      <c r="L384" s="20"/>
      <c r="R384" s="20"/>
      <c r="S384" s="20"/>
      <c r="T384" s="20"/>
      <c r="Y384" s="20"/>
      <c r="Z384" s="20"/>
      <c r="AA384" s="20"/>
    </row>
    <row r="385" spans="2:27" x14ac:dyDescent="0.3">
      <c r="B385" s="20"/>
      <c r="C385" s="20"/>
      <c r="D385" s="20"/>
      <c r="E385" s="20"/>
      <c r="F385" s="20"/>
      <c r="G385" s="20"/>
      <c r="H385" s="20"/>
      <c r="J385" s="20"/>
      <c r="K385" s="20"/>
      <c r="L385" s="20"/>
      <c r="R385" s="20"/>
      <c r="S385" s="20"/>
      <c r="T385" s="20"/>
      <c r="Y385" s="20"/>
      <c r="Z385" s="20"/>
      <c r="AA385" s="20"/>
    </row>
    <row r="386" spans="2:27" x14ac:dyDescent="0.3">
      <c r="B386" s="20"/>
      <c r="C386" s="20"/>
      <c r="D386" s="20"/>
      <c r="E386" s="20"/>
      <c r="F386" s="20"/>
      <c r="G386" s="20"/>
      <c r="H386" s="20"/>
      <c r="J386" s="20"/>
      <c r="K386" s="20"/>
      <c r="L386" s="20"/>
      <c r="R386" s="20"/>
      <c r="S386" s="20"/>
      <c r="T386" s="20"/>
      <c r="Y386" s="20"/>
      <c r="Z386" s="20"/>
      <c r="AA386" s="20"/>
    </row>
    <row r="387" spans="2:27" x14ac:dyDescent="0.3">
      <c r="B387" s="20"/>
      <c r="C387" s="20"/>
      <c r="D387" s="20"/>
      <c r="E387" s="20"/>
      <c r="F387" s="20"/>
      <c r="G387" s="20"/>
      <c r="H387" s="20"/>
      <c r="J387" s="20"/>
      <c r="K387" s="20"/>
      <c r="L387" s="20"/>
      <c r="R387" s="20"/>
      <c r="S387" s="20"/>
      <c r="T387" s="20"/>
      <c r="Y387" s="20"/>
      <c r="Z387" s="20"/>
      <c r="AA387" s="20"/>
    </row>
    <row r="388" spans="2:27" x14ac:dyDescent="0.3">
      <c r="B388" s="20"/>
      <c r="C388" s="20"/>
      <c r="D388" s="20"/>
      <c r="E388" s="20"/>
      <c r="F388" s="20"/>
      <c r="G388" s="20"/>
      <c r="H388" s="20"/>
      <c r="J388" s="20"/>
      <c r="K388" s="20"/>
      <c r="L388" s="20"/>
      <c r="R388" s="20"/>
      <c r="S388" s="20"/>
      <c r="T388" s="20"/>
      <c r="Y388" s="20"/>
      <c r="Z388" s="20"/>
      <c r="AA388" s="20"/>
    </row>
    <row r="389" spans="2:27" x14ac:dyDescent="0.3">
      <c r="B389" s="20"/>
      <c r="C389" s="20"/>
      <c r="D389" s="20"/>
      <c r="E389" s="20"/>
      <c r="F389" s="20"/>
      <c r="G389" s="20"/>
      <c r="H389" s="20"/>
      <c r="J389" s="20"/>
      <c r="K389" s="20"/>
      <c r="L389" s="20"/>
      <c r="R389" s="20"/>
      <c r="S389" s="20"/>
      <c r="T389" s="20"/>
      <c r="Y389" s="20"/>
      <c r="Z389" s="20"/>
      <c r="AA389" s="20"/>
    </row>
    <row r="390" spans="2:27" x14ac:dyDescent="0.3">
      <c r="B390" s="20"/>
      <c r="C390" s="20"/>
      <c r="D390" s="20"/>
      <c r="E390" s="20"/>
      <c r="F390" s="20"/>
      <c r="G390" s="20"/>
      <c r="H390" s="20"/>
      <c r="J390" s="20"/>
      <c r="K390" s="20"/>
      <c r="L390" s="20"/>
      <c r="R390" s="20"/>
      <c r="S390" s="20"/>
      <c r="T390" s="20"/>
      <c r="Y390" s="20"/>
      <c r="Z390" s="20"/>
      <c r="AA390" s="20"/>
    </row>
    <row r="391" spans="2:27" x14ac:dyDescent="0.3">
      <c r="B391" s="20"/>
      <c r="C391" s="20"/>
      <c r="D391" s="20"/>
      <c r="E391" s="20"/>
      <c r="F391" s="20"/>
      <c r="G391" s="20"/>
      <c r="H391" s="20"/>
      <c r="J391" s="20"/>
      <c r="K391" s="20"/>
      <c r="L391" s="20"/>
      <c r="R391" s="20"/>
      <c r="S391" s="20"/>
      <c r="T391" s="20"/>
      <c r="Y391" s="20"/>
      <c r="Z391" s="20"/>
      <c r="AA391" s="20"/>
    </row>
    <row r="392" spans="2:27" x14ac:dyDescent="0.3">
      <c r="B392" s="20"/>
      <c r="C392" s="20"/>
      <c r="D392" s="20"/>
      <c r="E392" s="20"/>
      <c r="F392" s="20"/>
      <c r="G392" s="20"/>
      <c r="H392" s="20"/>
      <c r="J392" s="20"/>
      <c r="K392" s="20"/>
      <c r="L392" s="20"/>
      <c r="R392" s="20"/>
      <c r="S392" s="20"/>
      <c r="T392" s="20"/>
      <c r="Y392" s="20"/>
      <c r="Z392" s="20"/>
      <c r="AA392" s="20"/>
    </row>
    <row r="393" spans="2:27" x14ac:dyDescent="0.3">
      <c r="B393" s="20"/>
      <c r="C393" s="20"/>
      <c r="D393" s="20"/>
      <c r="E393" s="20"/>
      <c r="F393" s="20"/>
      <c r="G393" s="20"/>
      <c r="H393" s="20"/>
      <c r="J393" s="20"/>
      <c r="K393" s="20"/>
      <c r="L393" s="20"/>
      <c r="R393" s="20"/>
      <c r="S393" s="20"/>
      <c r="T393" s="20"/>
      <c r="Y393" s="20"/>
      <c r="Z393" s="20"/>
      <c r="AA393" s="20"/>
    </row>
    <row r="394" spans="2:27" x14ac:dyDescent="0.3">
      <c r="B394" s="20"/>
      <c r="C394" s="20"/>
      <c r="D394" s="20"/>
      <c r="E394" s="20"/>
      <c r="F394" s="20"/>
      <c r="G394" s="20"/>
      <c r="H394" s="20"/>
      <c r="J394" s="20"/>
      <c r="K394" s="20"/>
      <c r="L394" s="20"/>
      <c r="R394" s="20"/>
      <c r="S394" s="20"/>
      <c r="T394" s="20"/>
      <c r="Y394" s="20"/>
      <c r="Z394" s="20"/>
      <c r="AA394" s="20"/>
    </row>
    <row r="395" spans="2:27" x14ac:dyDescent="0.3">
      <c r="B395" s="20"/>
      <c r="C395" s="20"/>
      <c r="D395" s="20"/>
      <c r="E395" s="20"/>
      <c r="F395" s="20"/>
      <c r="G395" s="20"/>
      <c r="H395" s="20"/>
      <c r="J395" s="20"/>
      <c r="K395" s="20"/>
      <c r="L395" s="20"/>
      <c r="R395" s="20"/>
      <c r="S395" s="20"/>
      <c r="T395" s="20"/>
      <c r="Y395" s="20"/>
      <c r="Z395" s="20"/>
      <c r="AA395" s="20"/>
    </row>
    <row r="396" spans="2:27" x14ac:dyDescent="0.3">
      <c r="B396" s="20"/>
      <c r="C396" s="20"/>
      <c r="D396" s="20"/>
      <c r="E396" s="20"/>
      <c r="F396" s="20"/>
      <c r="G396" s="20"/>
      <c r="H396" s="20"/>
      <c r="J396" s="20"/>
      <c r="K396" s="20"/>
      <c r="L396" s="20"/>
      <c r="R396" s="20"/>
      <c r="S396" s="20"/>
      <c r="T396" s="20"/>
      <c r="Y396" s="20"/>
      <c r="Z396" s="20"/>
      <c r="AA396" s="20"/>
    </row>
    <row r="397" spans="2:27" x14ac:dyDescent="0.3">
      <c r="B397" s="20"/>
      <c r="C397" s="20"/>
      <c r="D397" s="20"/>
      <c r="E397" s="20"/>
      <c r="F397" s="20"/>
      <c r="G397" s="20"/>
      <c r="H397" s="20"/>
      <c r="J397" s="20"/>
      <c r="K397" s="20"/>
      <c r="L397" s="20"/>
      <c r="R397" s="20"/>
      <c r="S397" s="20"/>
      <c r="T397" s="20"/>
      <c r="Y397" s="20"/>
      <c r="Z397" s="20"/>
      <c r="AA397" s="20"/>
    </row>
    <row r="398" spans="2:27" x14ac:dyDescent="0.3">
      <c r="B398" s="20"/>
      <c r="C398" s="20"/>
      <c r="D398" s="20"/>
      <c r="E398" s="20"/>
      <c r="F398" s="20"/>
      <c r="G398" s="20"/>
      <c r="H398" s="20"/>
      <c r="J398" s="20"/>
      <c r="K398" s="20"/>
      <c r="L398" s="20"/>
      <c r="R398" s="20"/>
      <c r="S398" s="20"/>
      <c r="T398" s="20"/>
      <c r="Y398" s="20"/>
      <c r="Z398" s="20"/>
      <c r="AA398" s="20"/>
    </row>
    <row r="399" spans="2:27" x14ac:dyDescent="0.3">
      <c r="B399" s="20"/>
      <c r="C399" s="20"/>
      <c r="D399" s="20"/>
      <c r="E399" s="20"/>
      <c r="F399" s="20"/>
      <c r="G399" s="20"/>
      <c r="H399" s="20"/>
      <c r="J399" s="20"/>
      <c r="K399" s="20"/>
      <c r="L399" s="20"/>
      <c r="R399" s="20"/>
      <c r="S399" s="20"/>
      <c r="T399" s="20"/>
      <c r="Y399" s="20"/>
      <c r="Z399" s="20"/>
      <c r="AA399" s="20"/>
    </row>
    <row r="400" spans="2:27" x14ac:dyDescent="0.3">
      <c r="B400" s="20"/>
      <c r="C400" s="20"/>
      <c r="D400" s="20"/>
      <c r="E400" s="20"/>
      <c r="F400" s="20"/>
      <c r="G400" s="20"/>
      <c r="H400" s="20"/>
      <c r="J400" s="20"/>
      <c r="K400" s="20"/>
      <c r="L400" s="20"/>
      <c r="R400" s="20"/>
      <c r="S400" s="20"/>
      <c r="T400" s="20"/>
      <c r="Y400" s="20"/>
      <c r="Z400" s="20"/>
      <c r="AA400" s="20"/>
    </row>
    <row r="401" spans="2:27" x14ac:dyDescent="0.3">
      <c r="B401" s="20"/>
      <c r="C401" s="20"/>
      <c r="D401" s="20"/>
      <c r="E401" s="20"/>
      <c r="F401" s="20"/>
      <c r="G401" s="20"/>
      <c r="H401" s="20"/>
      <c r="J401" s="20"/>
      <c r="K401" s="20"/>
      <c r="L401" s="20"/>
      <c r="R401" s="20"/>
      <c r="S401" s="20"/>
      <c r="T401" s="20"/>
      <c r="Y401" s="20"/>
      <c r="Z401" s="20"/>
      <c r="AA401" s="20"/>
    </row>
    <row r="402" spans="2:27" x14ac:dyDescent="0.3">
      <c r="B402" s="20"/>
      <c r="C402" s="20"/>
      <c r="D402" s="20"/>
      <c r="E402" s="20"/>
      <c r="F402" s="20"/>
      <c r="G402" s="20"/>
      <c r="H402" s="20"/>
      <c r="J402" s="20"/>
      <c r="K402" s="20"/>
      <c r="L402" s="20"/>
      <c r="R402" s="20"/>
      <c r="S402" s="20"/>
      <c r="T402" s="20"/>
      <c r="Y402" s="20"/>
      <c r="Z402" s="20"/>
      <c r="AA402" s="20"/>
    </row>
    <row r="403" spans="2:27" x14ac:dyDescent="0.3">
      <c r="B403" s="20"/>
      <c r="C403" s="20"/>
      <c r="D403" s="20"/>
      <c r="E403" s="20"/>
      <c r="F403" s="20"/>
      <c r="G403" s="20"/>
      <c r="H403" s="20"/>
      <c r="J403" s="20"/>
      <c r="K403" s="20"/>
      <c r="L403" s="20"/>
      <c r="R403" s="20"/>
      <c r="S403" s="20"/>
      <c r="T403" s="20"/>
      <c r="Y403" s="20"/>
      <c r="Z403" s="20"/>
      <c r="AA403" s="20"/>
    </row>
    <row r="404" spans="2:27" x14ac:dyDescent="0.3">
      <c r="B404" s="20"/>
      <c r="C404" s="20"/>
      <c r="D404" s="20"/>
      <c r="E404" s="20"/>
      <c r="F404" s="20"/>
      <c r="G404" s="20"/>
      <c r="H404" s="20"/>
      <c r="J404" s="20"/>
      <c r="K404" s="20"/>
      <c r="L404" s="20"/>
      <c r="R404" s="20"/>
      <c r="S404" s="20"/>
      <c r="T404" s="20"/>
      <c r="Y404" s="20"/>
      <c r="Z404" s="20"/>
      <c r="AA404" s="20"/>
    </row>
    <row r="405" spans="2:27" x14ac:dyDescent="0.3">
      <c r="B405" s="20"/>
      <c r="C405" s="20"/>
      <c r="D405" s="20"/>
      <c r="E405" s="20"/>
      <c r="F405" s="20"/>
      <c r="G405" s="20"/>
      <c r="H405" s="20"/>
      <c r="J405" s="20"/>
      <c r="K405" s="20"/>
      <c r="L405" s="20"/>
      <c r="R405" s="20"/>
      <c r="S405" s="20"/>
      <c r="T405" s="20"/>
      <c r="Y405" s="20"/>
      <c r="Z405" s="20"/>
      <c r="AA405" s="20"/>
    </row>
    <row r="406" spans="2:27" x14ac:dyDescent="0.3">
      <c r="B406" s="20"/>
      <c r="C406" s="20"/>
      <c r="D406" s="20"/>
      <c r="E406" s="20"/>
      <c r="F406" s="20"/>
      <c r="G406" s="20"/>
      <c r="H406" s="20"/>
      <c r="J406" s="20"/>
      <c r="K406" s="20"/>
      <c r="L406" s="20"/>
      <c r="R406" s="20"/>
      <c r="S406" s="20"/>
      <c r="T406" s="20"/>
      <c r="Y406" s="20"/>
      <c r="Z406" s="20"/>
      <c r="AA406" s="20"/>
    </row>
    <row r="407" spans="2:27" x14ac:dyDescent="0.3">
      <c r="B407" s="20"/>
      <c r="C407" s="20"/>
      <c r="D407" s="20"/>
      <c r="E407" s="20"/>
      <c r="F407" s="20"/>
      <c r="G407" s="20"/>
      <c r="H407" s="20"/>
      <c r="J407" s="20"/>
      <c r="K407" s="20"/>
      <c r="L407" s="20"/>
      <c r="R407" s="20"/>
      <c r="S407" s="20"/>
      <c r="T407" s="20"/>
      <c r="Y407" s="20"/>
      <c r="Z407" s="20"/>
      <c r="AA407" s="20"/>
    </row>
    <row r="408" spans="2:27" x14ac:dyDescent="0.3">
      <c r="B408" s="20"/>
      <c r="C408" s="20"/>
      <c r="D408" s="20"/>
      <c r="E408" s="20"/>
      <c r="F408" s="20"/>
      <c r="G408" s="20"/>
      <c r="H408" s="20"/>
      <c r="J408" s="20"/>
      <c r="K408" s="20"/>
      <c r="L408" s="20"/>
      <c r="R408" s="20"/>
      <c r="S408" s="20"/>
      <c r="T408" s="20"/>
      <c r="Y408" s="20"/>
      <c r="Z408" s="20"/>
      <c r="AA408" s="20"/>
    </row>
    <row r="409" spans="2:27" x14ac:dyDescent="0.3">
      <c r="B409" s="20"/>
      <c r="C409" s="20"/>
      <c r="D409" s="20"/>
      <c r="E409" s="20"/>
      <c r="F409" s="20"/>
      <c r="G409" s="20"/>
      <c r="H409" s="20"/>
      <c r="J409" s="20"/>
      <c r="K409" s="20"/>
      <c r="L409" s="20"/>
      <c r="R409" s="20"/>
      <c r="S409" s="20"/>
      <c r="T409" s="20"/>
      <c r="Y409" s="20"/>
      <c r="Z409" s="20"/>
      <c r="AA409" s="20"/>
    </row>
    <row r="410" spans="2:27" x14ac:dyDescent="0.3">
      <c r="B410" s="20"/>
      <c r="C410" s="20"/>
      <c r="D410" s="20"/>
      <c r="E410" s="20"/>
      <c r="F410" s="20"/>
      <c r="G410" s="20"/>
      <c r="H410" s="20"/>
      <c r="J410" s="20"/>
      <c r="K410" s="20"/>
      <c r="L410" s="20"/>
      <c r="R410" s="20"/>
      <c r="S410" s="20"/>
      <c r="T410" s="20"/>
      <c r="Y410" s="20"/>
      <c r="Z410" s="20"/>
      <c r="AA410" s="20"/>
    </row>
    <row r="411" spans="2:27" x14ac:dyDescent="0.3">
      <c r="B411" s="20"/>
      <c r="C411" s="20"/>
      <c r="D411" s="20"/>
      <c r="E411" s="20"/>
      <c r="F411" s="20"/>
      <c r="G411" s="20"/>
      <c r="H411" s="20"/>
      <c r="J411" s="20"/>
      <c r="K411" s="20"/>
      <c r="L411" s="20"/>
      <c r="R411" s="20"/>
      <c r="S411" s="20"/>
      <c r="T411" s="20"/>
      <c r="Y411" s="20"/>
      <c r="Z411" s="20"/>
      <c r="AA411" s="20"/>
    </row>
    <row r="412" spans="2:27" x14ac:dyDescent="0.3">
      <c r="B412" s="20"/>
      <c r="C412" s="20"/>
      <c r="D412" s="20"/>
      <c r="E412" s="20"/>
      <c r="F412" s="20"/>
      <c r="G412" s="20"/>
      <c r="H412" s="20"/>
      <c r="J412" s="20"/>
      <c r="K412" s="20"/>
      <c r="L412" s="20"/>
      <c r="R412" s="20"/>
      <c r="S412" s="20"/>
      <c r="T412" s="20"/>
      <c r="Y412" s="20"/>
      <c r="Z412" s="20"/>
      <c r="AA412" s="20"/>
    </row>
    <row r="413" spans="2:27" x14ac:dyDescent="0.3">
      <c r="B413" s="20"/>
      <c r="C413" s="20"/>
      <c r="D413" s="20"/>
      <c r="E413" s="20"/>
      <c r="F413" s="20"/>
      <c r="G413" s="20"/>
      <c r="H413" s="20"/>
      <c r="J413" s="20"/>
      <c r="K413" s="20"/>
      <c r="L413" s="20"/>
      <c r="R413" s="20"/>
      <c r="S413" s="20"/>
      <c r="T413" s="20"/>
      <c r="Y413" s="20"/>
      <c r="Z413" s="20"/>
      <c r="AA413" s="20"/>
    </row>
    <row r="414" spans="2:27" x14ac:dyDescent="0.3">
      <c r="B414" s="20"/>
      <c r="C414" s="20"/>
      <c r="D414" s="20"/>
      <c r="E414" s="20"/>
      <c r="F414" s="20"/>
      <c r="G414" s="20"/>
      <c r="H414" s="20"/>
      <c r="J414" s="20"/>
      <c r="K414" s="20"/>
      <c r="L414" s="20"/>
      <c r="R414" s="20"/>
      <c r="S414" s="20"/>
      <c r="T414" s="20"/>
      <c r="Y414" s="20"/>
      <c r="Z414" s="20"/>
      <c r="AA414" s="20"/>
    </row>
    <row r="415" spans="2:27" x14ac:dyDescent="0.3">
      <c r="B415" s="20"/>
      <c r="C415" s="20"/>
      <c r="D415" s="20"/>
      <c r="E415" s="20"/>
      <c r="F415" s="20"/>
      <c r="G415" s="20"/>
      <c r="H415" s="20"/>
      <c r="J415" s="20"/>
      <c r="K415" s="20"/>
      <c r="L415" s="20"/>
      <c r="R415" s="20"/>
      <c r="S415" s="20"/>
      <c r="T415" s="20"/>
      <c r="Y415" s="20"/>
      <c r="Z415" s="20"/>
      <c r="AA415" s="20"/>
    </row>
    <row r="416" spans="2:27" x14ac:dyDescent="0.3">
      <c r="B416" s="20"/>
      <c r="C416" s="20"/>
      <c r="D416" s="20"/>
      <c r="E416" s="20"/>
      <c r="F416" s="20"/>
      <c r="G416" s="20"/>
      <c r="H416" s="20"/>
      <c r="J416" s="20"/>
      <c r="K416" s="20"/>
      <c r="L416" s="20"/>
      <c r="R416" s="20"/>
      <c r="S416" s="20"/>
      <c r="T416" s="20"/>
      <c r="Y416" s="20"/>
      <c r="Z416" s="20"/>
      <c r="AA416" s="20"/>
    </row>
    <row r="417" spans="2:27" x14ac:dyDescent="0.3">
      <c r="B417" s="20"/>
      <c r="C417" s="20"/>
      <c r="D417" s="20"/>
      <c r="E417" s="20"/>
      <c r="F417" s="20"/>
      <c r="G417" s="20"/>
      <c r="H417" s="20"/>
      <c r="J417" s="20"/>
      <c r="K417" s="20"/>
      <c r="L417" s="20"/>
      <c r="R417" s="20"/>
      <c r="S417" s="20"/>
      <c r="T417" s="20"/>
      <c r="Y417" s="20"/>
      <c r="Z417" s="20"/>
      <c r="AA417" s="20"/>
    </row>
    <row r="418" spans="2:27" x14ac:dyDescent="0.3">
      <c r="B418" s="20"/>
      <c r="C418" s="20"/>
      <c r="D418" s="20"/>
      <c r="E418" s="20"/>
      <c r="F418" s="20"/>
      <c r="G418" s="20"/>
      <c r="H418" s="20"/>
      <c r="J418" s="20"/>
      <c r="K418" s="20"/>
      <c r="L418" s="20"/>
      <c r="R418" s="20"/>
      <c r="S418" s="20"/>
      <c r="T418" s="20"/>
      <c r="Y418" s="20"/>
      <c r="Z418" s="20"/>
      <c r="AA418" s="20"/>
    </row>
    <row r="419" spans="2:27" x14ac:dyDescent="0.3">
      <c r="B419" s="20"/>
      <c r="C419" s="20"/>
      <c r="D419" s="20"/>
      <c r="E419" s="20"/>
      <c r="F419" s="20"/>
      <c r="G419" s="20"/>
      <c r="H419" s="20"/>
      <c r="J419" s="20"/>
      <c r="K419" s="20"/>
      <c r="L419" s="20"/>
      <c r="R419" s="20"/>
      <c r="S419" s="20"/>
      <c r="T419" s="20"/>
      <c r="Y419" s="20"/>
      <c r="Z419" s="20"/>
      <c r="AA419" s="20"/>
    </row>
    <row r="420" spans="2:27" x14ac:dyDescent="0.3">
      <c r="B420" s="20"/>
      <c r="C420" s="20"/>
      <c r="D420" s="20"/>
      <c r="E420" s="20"/>
      <c r="F420" s="20"/>
      <c r="G420" s="20"/>
      <c r="H420" s="20"/>
      <c r="J420" s="20"/>
      <c r="K420" s="20"/>
      <c r="L420" s="20"/>
      <c r="R420" s="20"/>
      <c r="S420" s="20"/>
      <c r="T420" s="20"/>
      <c r="Y420" s="20"/>
      <c r="Z420" s="20"/>
      <c r="AA420" s="20"/>
    </row>
    <row r="421" spans="2:27" x14ac:dyDescent="0.3">
      <c r="B421" s="20"/>
      <c r="C421" s="20"/>
      <c r="D421" s="20"/>
      <c r="E421" s="20"/>
      <c r="F421" s="20"/>
      <c r="G421" s="20"/>
      <c r="H421" s="20"/>
      <c r="J421" s="20"/>
      <c r="K421" s="20"/>
      <c r="L421" s="20"/>
      <c r="R421" s="20"/>
      <c r="S421" s="20"/>
      <c r="T421" s="20"/>
      <c r="Y421" s="20"/>
      <c r="Z421" s="20"/>
      <c r="AA421" s="20"/>
    </row>
    <row r="422" spans="2:27" x14ac:dyDescent="0.3">
      <c r="B422" s="20"/>
      <c r="C422" s="20"/>
      <c r="D422" s="20"/>
      <c r="E422" s="20"/>
      <c r="F422" s="20"/>
      <c r="G422" s="20"/>
      <c r="H422" s="20"/>
      <c r="J422" s="20"/>
      <c r="K422" s="20"/>
      <c r="L422" s="20"/>
      <c r="R422" s="20"/>
      <c r="S422" s="20"/>
      <c r="T422" s="20"/>
      <c r="Y422" s="20"/>
      <c r="Z422" s="20"/>
      <c r="AA422" s="20"/>
    </row>
    <row r="423" spans="2:27" x14ac:dyDescent="0.3">
      <c r="B423" s="20"/>
      <c r="C423" s="20"/>
      <c r="D423" s="20"/>
      <c r="E423" s="20"/>
      <c r="F423" s="20"/>
      <c r="G423" s="20"/>
      <c r="H423" s="20"/>
      <c r="J423" s="20"/>
      <c r="K423" s="20"/>
      <c r="L423" s="20"/>
      <c r="R423" s="20"/>
      <c r="S423" s="20"/>
      <c r="T423" s="20"/>
      <c r="Y423" s="20"/>
      <c r="Z423" s="20"/>
      <c r="AA423" s="20"/>
    </row>
    <row r="424" spans="2:27" x14ac:dyDescent="0.3">
      <c r="B424" s="20"/>
      <c r="C424" s="20"/>
      <c r="D424" s="20"/>
      <c r="E424" s="20"/>
      <c r="F424" s="20"/>
      <c r="G424" s="20"/>
      <c r="H424" s="20"/>
      <c r="J424" s="20"/>
      <c r="K424" s="20"/>
      <c r="L424" s="20"/>
      <c r="R424" s="20"/>
      <c r="S424" s="20"/>
      <c r="T424" s="20"/>
      <c r="Y424" s="20"/>
      <c r="Z424" s="20"/>
      <c r="AA424" s="20"/>
    </row>
    <row r="425" spans="2:27" x14ac:dyDescent="0.3">
      <c r="B425" s="20"/>
      <c r="C425" s="20"/>
      <c r="D425" s="20"/>
      <c r="E425" s="20"/>
      <c r="F425" s="20"/>
      <c r="G425" s="20"/>
      <c r="H425" s="20"/>
      <c r="J425" s="20"/>
      <c r="K425" s="20"/>
      <c r="L425" s="20"/>
      <c r="R425" s="20"/>
      <c r="S425" s="20"/>
      <c r="T425" s="20"/>
      <c r="Y425" s="20"/>
      <c r="Z425" s="20"/>
      <c r="AA425" s="20"/>
    </row>
    <row r="426" spans="2:27" x14ac:dyDescent="0.3">
      <c r="B426" s="20"/>
      <c r="C426" s="20"/>
      <c r="D426" s="20"/>
      <c r="E426" s="20"/>
      <c r="F426" s="20"/>
      <c r="G426" s="20"/>
      <c r="H426" s="20"/>
      <c r="J426" s="20"/>
      <c r="K426" s="20"/>
      <c r="L426" s="20"/>
      <c r="R426" s="20"/>
      <c r="S426" s="20"/>
      <c r="T426" s="20"/>
      <c r="Y426" s="20"/>
      <c r="Z426" s="20"/>
      <c r="AA426" s="20"/>
    </row>
    <row r="427" spans="2:27" x14ac:dyDescent="0.3">
      <c r="B427" s="20"/>
      <c r="C427" s="20"/>
      <c r="D427" s="20"/>
      <c r="E427" s="20"/>
      <c r="F427" s="20"/>
      <c r="G427" s="20"/>
      <c r="H427" s="20"/>
      <c r="J427" s="20"/>
      <c r="K427" s="20"/>
      <c r="L427" s="20"/>
      <c r="R427" s="20"/>
      <c r="S427" s="20"/>
      <c r="T427" s="20"/>
      <c r="Y427" s="20"/>
      <c r="Z427" s="20"/>
      <c r="AA427" s="20"/>
    </row>
    <row r="428" spans="2:27" x14ac:dyDescent="0.3">
      <c r="B428" s="20"/>
      <c r="C428" s="20"/>
      <c r="D428" s="20"/>
      <c r="E428" s="20"/>
      <c r="F428" s="20"/>
      <c r="G428" s="20"/>
      <c r="H428" s="20"/>
      <c r="J428" s="20"/>
      <c r="K428" s="20"/>
      <c r="L428" s="20"/>
      <c r="R428" s="20"/>
      <c r="S428" s="20"/>
      <c r="T428" s="20"/>
      <c r="Y428" s="20"/>
      <c r="Z428" s="20"/>
      <c r="AA428" s="20"/>
    </row>
    <row r="429" spans="2:27" x14ac:dyDescent="0.3">
      <c r="B429" s="20"/>
      <c r="C429" s="20"/>
      <c r="D429" s="20"/>
      <c r="E429" s="20"/>
      <c r="F429" s="20"/>
      <c r="G429" s="20"/>
      <c r="H429" s="20"/>
      <c r="J429" s="20"/>
      <c r="K429" s="20"/>
      <c r="L429" s="20"/>
      <c r="R429" s="20"/>
      <c r="S429" s="20"/>
      <c r="T429" s="20"/>
      <c r="Y429" s="20"/>
      <c r="Z429" s="20"/>
      <c r="AA429" s="20"/>
    </row>
    <row r="430" spans="2:27" x14ac:dyDescent="0.3">
      <c r="B430" s="20"/>
      <c r="C430" s="20"/>
      <c r="D430" s="20"/>
      <c r="E430" s="20"/>
      <c r="F430" s="20"/>
      <c r="G430" s="20"/>
      <c r="H430" s="20"/>
      <c r="J430" s="20"/>
      <c r="K430" s="20"/>
      <c r="L430" s="20"/>
      <c r="R430" s="20"/>
      <c r="S430" s="20"/>
      <c r="T430" s="20"/>
      <c r="Y430" s="20"/>
      <c r="Z430" s="20"/>
      <c r="AA430" s="20"/>
    </row>
    <row r="431" spans="2:27" x14ac:dyDescent="0.3">
      <c r="B431" s="20"/>
      <c r="C431" s="20"/>
      <c r="D431" s="20"/>
      <c r="E431" s="20"/>
      <c r="F431" s="20"/>
      <c r="G431" s="20"/>
      <c r="H431" s="20"/>
      <c r="J431" s="20"/>
      <c r="K431" s="20"/>
      <c r="L431" s="20"/>
      <c r="R431" s="20"/>
      <c r="S431" s="20"/>
      <c r="T431" s="20"/>
      <c r="Y431" s="20"/>
      <c r="Z431" s="20"/>
      <c r="AA431" s="20"/>
    </row>
    <row r="432" spans="2:27" x14ac:dyDescent="0.3">
      <c r="B432" s="20"/>
      <c r="C432" s="20"/>
      <c r="D432" s="20"/>
      <c r="E432" s="20"/>
      <c r="F432" s="20"/>
      <c r="G432" s="20"/>
      <c r="H432" s="20"/>
      <c r="J432" s="20"/>
      <c r="K432" s="20"/>
      <c r="L432" s="20"/>
      <c r="R432" s="20"/>
      <c r="S432" s="20"/>
      <c r="T432" s="20"/>
      <c r="Y432" s="20"/>
      <c r="Z432" s="20"/>
      <c r="AA432" s="20"/>
    </row>
    <row r="433" spans="2:27" x14ac:dyDescent="0.3">
      <c r="B433" s="20"/>
      <c r="C433" s="20"/>
      <c r="D433" s="20"/>
      <c r="E433" s="20"/>
      <c r="F433" s="20"/>
      <c r="G433" s="20"/>
      <c r="H433" s="20"/>
      <c r="J433" s="20"/>
      <c r="K433" s="20"/>
      <c r="L433" s="20"/>
      <c r="R433" s="20"/>
      <c r="S433" s="20"/>
      <c r="T433" s="20"/>
      <c r="Y433" s="20"/>
      <c r="Z433" s="20"/>
      <c r="AA433" s="20"/>
    </row>
    <row r="434" spans="2:27" x14ac:dyDescent="0.3">
      <c r="B434" s="20"/>
      <c r="C434" s="20"/>
      <c r="D434" s="20"/>
      <c r="E434" s="20"/>
      <c r="F434" s="20"/>
      <c r="G434" s="20"/>
      <c r="H434" s="20"/>
      <c r="J434" s="20"/>
      <c r="K434" s="20"/>
      <c r="L434" s="20"/>
      <c r="R434" s="20"/>
      <c r="S434" s="20"/>
      <c r="T434" s="20"/>
      <c r="Y434" s="20"/>
      <c r="Z434" s="20"/>
      <c r="AA434" s="20"/>
    </row>
    <row r="435" spans="2:27" x14ac:dyDescent="0.3">
      <c r="B435" s="20"/>
      <c r="C435" s="20"/>
      <c r="D435" s="20"/>
      <c r="E435" s="20"/>
      <c r="F435" s="20"/>
      <c r="G435" s="20"/>
      <c r="H435" s="20"/>
      <c r="J435" s="20"/>
      <c r="K435" s="20"/>
      <c r="L435" s="20"/>
      <c r="R435" s="20"/>
      <c r="S435" s="20"/>
      <c r="T435" s="20"/>
      <c r="Y435" s="20"/>
      <c r="Z435" s="20"/>
      <c r="AA435" s="20"/>
    </row>
    <row r="436" spans="2:27" x14ac:dyDescent="0.3">
      <c r="B436" s="20"/>
      <c r="C436" s="20"/>
      <c r="D436" s="20"/>
      <c r="E436" s="20"/>
      <c r="F436" s="20"/>
      <c r="G436" s="20"/>
      <c r="H436" s="20"/>
      <c r="J436" s="20"/>
      <c r="K436" s="20"/>
      <c r="L436" s="20"/>
      <c r="R436" s="20"/>
      <c r="S436" s="20"/>
      <c r="T436" s="20"/>
      <c r="Y436" s="20"/>
      <c r="Z436" s="20"/>
      <c r="AA436" s="20"/>
    </row>
    <row r="437" spans="2:27" x14ac:dyDescent="0.3">
      <c r="B437" s="20"/>
      <c r="C437" s="20"/>
      <c r="D437" s="20"/>
      <c r="E437" s="20"/>
      <c r="F437" s="20"/>
      <c r="G437" s="20"/>
      <c r="H437" s="20"/>
      <c r="J437" s="20"/>
      <c r="K437" s="20"/>
      <c r="L437" s="20"/>
      <c r="R437" s="20"/>
      <c r="S437" s="20"/>
      <c r="T437" s="20"/>
      <c r="Y437" s="20"/>
      <c r="Z437" s="20"/>
      <c r="AA437" s="20"/>
    </row>
    <row r="438" spans="2:27" x14ac:dyDescent="0.3">
      <c r="B438" s="20"/>
      <c r="C438" s="20"/>
      <c r="D438" s="20"/>
      <c r="E438" s="20"/>
      <c r="F438" s="20"/>
      <c r="G438" s="20"/>
      <c r="H438" s="20"/>
      <c r="J438" s="20"/>
      <c r="K438" s="20"/>
      <c r="L438" s="20"/>
      <c r="R438" s="20"/>
      <c r="S438" s="20"/>
      <c r="T438" s="20"/>
      <c r="Y438" s="20"/>
      <c r="Z438" s="20"/>
      <c r="AA438" s="20"/>
    </row>
    <row r="439" spans="2:27" x14ac:dyDescent="0.3">
      <c r="B439" s="20"/>
      <c r="C439" s="20"/>
      <c r="D439" s="20"/>
      <c r="E439" s="20"/>
      <c r="F439" s="20"/>
      <c r="G439" s="20"/>
      <c r="H439" s="20"/>
      <c r="J439" s="20"/>
      <c r="K439" s="20"/>
      <c r="L439" s="20"/>
      <c r="R439" s="20"/>
      <c r="S439" s="20"/>
      <c r="T439" s="20"/>
      <c r="Y439" s="20"/>
      <c r="Z439" s="20"/>
      <c r="AA439" s="20"/>
    </row>
    <row r="440" spans="2:27" x14ac:dyDescent="0.3">
      <c r="B440" s="20"/>
      <c r="C440" s="20"/>
      <c r="D440" s="20"/>
      <c r="E440" s="20"/>
      <c r="F440" s="20"/>
      <c r="G440" s="20"/>
      <c r="H440" s="20"/>
      <c r="J440" s="20"/>
      <c r="K440" s="20"/>
      <c r="L440" s="20"/>
      <c r="R440" s="20"/>
      <c r="S440" s="20"/>
      <c r="T440" s="20"/>
      <c r="Y440" s="20"/>
      <c r="Z440" s="20"/>
      <c r="AA440" s="20"/>
    </row>
    <row r="441" spans="2:27" x14ac:dyDescent="0.3">
      <c r="B441" s="20"/>
      <c r="C441" s="20"/>
      <c r="D441" s="20"/>
      <c r="E441" s="20"/>
      <c r="F441" s="20"/>
      <c r="G441" s="20"/>
      <c r="H441" s="20"/>
      <c r="J441" s="20"/>
      <c r="K441" s="20"/>
      <c r="L441" s="20"/>
      <c r="R441" s="20"/>
      <c r="S441" s="20"/>
      <c r="T441" s="20"/>
      <c r="Y441" s="20"/>
      <c r="Z441" s="20"/>
      <c r="AA441" s="20"/>
    </row>
    <row r="442" spans="2:27" x14ac:dyDescent="0.3">
      <c r="B442" s="20"/>
      <c r="C442" s="20"/>
      <c r="D442" s="20"/>
      <c r="E442" s="20"/>
      <c r="F442" s="20"/>
      <c r="G442" s="20"/>
      <c r="H442" s="20"/>
      <c r="J442" s="20"/>
      <c r="K442" s="20"/>
      <c r="L442" s="20"/>
      <c r="R442" s="20"/>
      <c r="S442" s="20"/>
      <c r="T442" s="20"/>
      <c r="Y442" s="20"/>
      <c r="Z442" s="20"/>
      <c r="AA442" s="20"/>
    </row>
    <row r="443" spans="2:27" x14ac:dyDescent="0.3">
      <c r="B443" s="20"/>
      <c r="C443" s="20"/>
      <c r="D443" s="20"/>
      <c r="E443" s="20"/>
      <c r="F443" s="20"/>
      <c r="G443" s="20"/>
      <c r="H443" s="20"/>
      <c r="J443" s="20"/>
      <c r="K443" s="20"/>
      <c r="L443" s="20"/>
      <c r="R443" s="20"/>
      <c r="S443" s="20"/>
      <c r="T443" s="20"/>
      <c r="Y443" s="20"/>
      <c r="Z443" s="20"/>
      <c r="AA443" s="20"/>
    </row>
    <row r="444" spans="2:27" x14ac:dyDescent="0.3">
      <c r="B444" s="20"/>
      <c r="C444" s="20"/>
      <c r="D444" s="20"/>
      <c r="E444" s="20"/>
      <c r="F444" s="20"/>
      <c r="G444" s="20"/>
      <c r="H444" s="20"/>
      <c r="J444" s="20"/>
      <c r="K444" s="20"/>
      <c r="L444" s="20"/>
      <c r="R444" s="20"/>
      <c r="S444" s="20"/>
      <c r="T444" s="20"/>
      <c r="Y444" s="20"/>
      <c r="Z444" s="20"/>
      <c r="AA444" s="20"/>
    </row>
    <row r="445" spans="2:27" x14ac:dyDescent="0.3">
      <c r="B445" s="20"/>
      <c r="C445" s="20"/>
      <c r="D445" s="20"/>
      <c r="E445" s="20"/>
      <c r="F445" s="20"/>
      <c r="G445" s="20"/>
      <c r="H445" s="20"/>
      <c r="J445" s="20"/>
      <c r="K445" s="20"/>
      <c r="L445" s="20"/>
      <c r="R445" s="20"/>
      <c r="S445" s="20"/>
      <c r="T445" s="20"/>
      <c r="Y445" s="20"/>
      <c r="Z445" s="20"/>
      <c r="AA445" s="20"/>
    </row>
    <row r="446" spans="2:27" x14ac:dyDescent="0.3">
      <c r="B446" s="20"/>
      <c r="C446" s="20"/>
      <c r="D446" s="20"/>
      <c r="E446" s="20"/>
      <c r="F446" s="20"/>
      <c r="G446" s="20"/>
      <c r="H446" s="20"/>
      <c r="J446" s="20"/>
      <c r="K446" s="20"/>
      <c r="L446" s="20"/>
      <c r="R446" s="20"/>
      <c r="S446" s="20"/>
      <c r="T446" s="20"/>
      <c r="Y446" s="20"/>
      <c r="Z446" s="20"/>
      <c r="AA446" s="20"/>
    </row>
    <row r="447" spans="2:27" x14ac:dyDescent="0.3">
      <c r="B447" s="20"/>
      <c r="C447" s="20"/>
      <c r="D447" s="20"/>
      <c r="E447" s="20"/>
      <c r="F447" s="20"/>
      <c r="G447" s="20"/>
      <c r="H447" s="20"/>
      <c r="J447" s="20"/>
      <c r="K447" s="20"/>
      <c r="L447" s="20"/>
      <c r="R447" s="20"/>
      <c r="S447" s="20"/>
      <c r="T447" s="20"/>
      <c r="Y447" s="20"/>
      <c r="Z447" s="20"/>
      <c r="AA447" s="20"/>
    </row>
    <row r="448" spans="2:27" x14ac:dyDescent="0.3">
      <c r="B448" s="20"/>
      <c r="C448" s="20"/>
      <c r="D448" s="20"/>
      <c r="E448" s="20"/>
      <c r="F448" s="20"/>
      <c r="G448" s="20"/>
      <c r="H448" s="20"/>
      <c r="J448" s="20"/>
      <c r="K448" s="20"/>
      <c r="L448" s="20"/>
      <c r="R448" s="20"/>
      <c r="S448" s="20"/>
      <c r="T448" s="20"/>
      <c r="Y448" s="20"/>
      <c r="Z448" s="20"/>
      <c r="AA448" s="20"/>
    </row>
    <row r="449" spans="2:27" x14ac:dyDescent="0.3">
      <c r="B449" s="20"/>
      <c r="C449" s="20"/>
      <c r="D449" s="20"/>
      <c r="E449" s="20"/>
      <c r="F449" s="20"/>
      <c r="G449" s="20"/>
      <c r="H449" s="20"/>
      <c r="J449" s="20"/>
      <c r="K449" s="20"/>
      <c r="L449" s="20"/>
      <c r="R449" s="20"/>
      <c r="S449" s="20"/>
      <c r="T449" s="20"/>
      <c r="Y449" s="20"/>
      <c r="Z449" s="20"/>
      <c r="AA449" s="20"/>
    </row>
    <row r="450" spans="2:27" x14ac:dyDescent="0.3">
      <c r="B450" s="20"/>
      <c r="C450" s="20"/>
      <c r="D450" s="20"/>
      <c r="E450" s="20"/>
      <c r="F450" s="20"/>
      <c r="G450" s="20"/>
      <c r="H450" s="20"/>
      <c r="J450" s="20"/>
      <c r="K450" s="20"/>
      <c r="L450" s="20"/>
      <c r="R450" s="20"/>
      <c r="S450" s="20"/>
      <c r="T450" s="20"/>
      <c r="Y450" s="20"/>
      <c r="Z450" s="20"/>
      <c r="AA450" s="20"/>
    </row>
    <row r="451" spans="2:27" x14ac:dyDescent="0.3">
      <c r="B451" s="20"/>
      <c r="C451" s="20"/>
      <c r="D451" s="20"/>
      <c r="E451" s="20"/>
      <c r="F451" s="20"/>
      <c r="G451" s="20"/>
      <c r="H451" s="20"/>
      <c r="J451" s="20"/>
      <c r="K451" s="20"/>
      <c r="L451" s="20"/>
      <c r="R451" s="20"/>
      <c r="S451" s="20"/>
      <c r="T451" s="20"/>
      <c r="Y451" s="20"/>
      <c r="Z451" s="20"/>
      <c r="AA451" s="20"/>
    </row>
    <row r="452" spans="2:27" x14ac:dyDescent="0.3">
      <c r="B452" s="20"/>
      <c r="C452" s="20"/>
      <c r="D452" s="20"/>
      <c r="E452" s="20"/>
      <c r="F452" s="20"/>
      <c r="G452" s="20"/>
      <c r="H452" s="20"/>
      <c r="J452" s="20"/>
      <c r="K452" s="20"/>
      <c r="L452" s="20"/>
      <c r="R452" s="20"/>
      <c r="S452" s="20"/>
      <c r="T452" s="20"/>
      <c r="Y452" s="20"/>
      <c r="Z452" s="20"/>
      <c r="AA452" s="20"/>
    </row>
    <row r="453" spans="2:27" x14ac:dyDescent="0.3">
      <c r="B453" s="20"/>
      <c r="C453" s="20"/>
      <c r="D453" s="20"/>
      <c r="E453" s="20"/>
      <c r="F453" s="20"/>
      <c r="G453" s="20"/>
      <c r="H453" s="20"/>
      <c r="J453" s="20"/>
      <c r="K453" s="20"/>
      <c r="L453" s="20"/>
      <c r="R453" s="20"/>
      <c r="S453" s="20"/>
      <c r="T453" s="20"/>
      <c r="Y453" s="20"/>
      <c r="Z453" s="20"/>
      <c r="AA453" s="20"/>
    </row>
    <row r="454" spans="2:27" x14ac:dyDescent="0.3">
      <c r="B454" s="20"/>
      <c r="C454" s="20"/>
      <c r="D454" s="20"/>
      <c r="E454" s="20"/>
      <c r="F454" s="20"/>
      <c r="G454" s="20"/>
      <c r="H454" s="20"/>
      <c r="J454" s="20"/>
      <c r="K454" s="20"/>
      <c r="L454" s="20"/>
      <c r="R454" s="20"/>
      <c r="S454" s="20"/>
      <c r="T454" s="20"/>
      <c r="Y454" s="20"/>
      <c r="Z454" s="20"/>
      <c r="AA454" s="20"/>
    </row>
    <row r="455" spans="2:27" x14ac:dyDescent="0.3">
      <c r="B455" s="20"/>
      <c r="C455" s="20"/>
      <c r="D455" s="20"/>
      <c r="E455" s="20"/>
      <c r="F455" s="20"/>
      <c r="G455" s="20"/>
      <c r="H455" s="20"/>
      <c r="J455" s="20"/>
      <c r="K455" s="20"/>
      <c r="L455" s="20"/>
      <c r="R455" s="20"/>
      <c r="S455" s="20"/>
      <c r="T455" s="20"/>
      <c r="Y455" s="20"/>
      <c r="Z455" s="20"/>
      <c r="AA455" s="20"/>
    </row>
    <row r="456" spans="2:27" x14ac:dyDescent="0.3">
      <c r="B456" s="20"/>
      <c r="C456" s="20"/>
      <c r="D456" s="20"/>
      <c r="E456" s="20"/>
      <c r="F456" s="20"/>
      <c r="G456" s="20"/>
      <c r="H456" s="20"/>
      <c r="J456" s="20"/>
      <c r="K456" s="20"/>
      <c r="L456" s="20"/>
      <c r="R456" s="20"/>
      <c r="S456" s="20"/>
      <c r="T456" s="20"/>
      <c r="Y456" s="20"/>
      <c r="Z456" s="20"/>
      <c r="AA456" s="20"/>
    </row>
    <row r="457" spans="2:27" x14ac:dyDescent="0.3">
      <c r="B457" s="20"/>
      <c r="C457" s="20"/>
      <c r="D457" s="20"/>
      <c r="E457" s="20"/>
      <c r="F457" s="20"/>
      <c r="G457" s="20"/>
      <c r="H457" s="20"/>
      <c r="J457" s="20"/>
      <c r="K457" s="20"/>
      <c r="L457" s="20"/>
      <c r="R457" s="20"/>
      <c r="S457" s="20"/>
      <c r="T457" s="20"/>
      <c r="Y457" s="20"/>
      <c r="Z457" s="20"/>
      <c r="AA457" s="20"/>
    </row>
    <row r="458" spans="2:27" x14ac:dyDescent="0.3">
      <c r="B458" s="20"/>
      <c r="C458" s="20"/>
      <c r="D458" s="20"/>
      <c r="E458" s="20"/>
      <c r="F458" s="20"/>
      <c r="G458" s="20"/>
      <c r="H458" s="20"/>
      <c r="J458" s="20"/>
      <c r="K458" s="20"/>
      <c r="L458" s="20"/>
      <c r="R458" s="20"/>
      <c r="S458" s="20"/>
      <c r="T458" s="20"/>
      <c r="Y458" s="20"/>
      <c r="Z458" s="20"/>
      <c r="AA458" s="20"/>
    </row>
    <row r="459" spans="2:27" x14ac:dyDescent="0.3">
      <c r="B459" s="20"/>
      <c r="C459" s="20"/>
      <c r="D459" s="20"/>
      <c r="E459" s="20"/>
      <c r="F459" s="20"/>
      <c r="G459" s="20"/>
      <c r="H459" s="20"/>
      <c r="J459" s="20"/>
      <c r="K459" s="20"/>
      <c r="L459" s="20"/>
      <c r="R459" s="20"/>
      <c r="S459" s="20"/>
      <c r="T459" s="20"/>
      <c r="Y459" s="20"/>
      <c r="Z459" s="20"/>
      <c r="AA459" s="20"/>
    </row>
    <row r="460" spans="2:27" x14ac:dyDescent="0.3">
      <c r="B460" s="20"/>
      <c r="C460" s="20"/>
      <c r="D460" s="20"/>
      <c r="E460" s="20"/>
      <c r="F460" s="20"/>
      <c r="G460" s="20"/>
      <c r="H460" s="20"/>
      <c r="J460" s="20"/>
      <c r="K460" s="20"/>
      <c r="L460" s="20"/>
      <c r="R460" s="20"/>
      <c r="S460" s="20"/>
      <c r="T460" s="20"/>
      <c r="Y460" s="20"/>
      <c r="Z460" s="20"/>
      <c r="AA460" s="20"/>
    </row>
    <row r="461" spans="2:27" x14ac:dyDescent="0.3">
      <c r="B461" s="20"/>
      <c r="C461" s="20"/>
      <c r="D461" s="20"/>
      <c r="E461" s="20"/>
      <c r="F461" s="20"/>
      <c r="G461" s="20"/>
      <c r="H461" s="20"/>
      <c r="J461" s="20"/>
      <c r="K461" s="20"/>
      <c r="L461" s="20"/>
      <c r="R461" s="20"/>
      <c r="S461" s="20"/>
      <c r="T461" s="20"/>
      <c r="Y461" s="20"/>
      <c r="Z461" s="20"/>
      <c r="AA461" s="20"/>
    </row>
    <row r="462" spans="2:27" x14ac:dyDescent="0.3">
      <c r="B462" s="20"/>
      <c r="C462" s="20"/>
      <c r="D462" s="20"/>
      <c r="E462" s="20"/>
      <c r="F462" s="20"/>
      <c r="G462" s="20"/>
      <c r="H462" s="20"/>
      <c r="J462" s="20"/>
      <c r="K462" s="20"/>
      <c r="L462" s="20"/>
      <c r="R462" s="20"/>
      <c r="S462" s="20"/>
      <c r="T462" s="20"/>
      <c r="Y462" s="20"/>
      <c r="Z462" s="20"/>
      <c r="AA462" s="20"/>
    </row>
    <row r="463" spans="2:27" x14ac:dyDescent="0.3">
      <c r="B463" s="20"/>
      <c r="C463" s="20"/>
      <c r="D463" s="20"/>
      <c r="E463" s="20"/>
      <c r="F463" s="20"/>
      <c r="G463" s="20"/>
      <c r="H463" s="20"/>
      <c r="J463" s="20"/>
      <c r="K463" s="20"/>
      <c r="L463" s="20"/>
      <c r="R463" s="20"/>
      <c r="S463" s="20"/>
      <c r="T463" s="20"/>
      <c r="Y463" s="20"/>
      <c r="Z463" s="20"/>
      <c r="AA463" s="20"/>
    </row>
    <row r="464" spans="2:27" x14ac:dyDescent="0.3">
      <c r="B464" s="20"/>
      <c r="C464" s="20"/>
      <c r="D464" s="20"/>
      <c r="E464" s="20"/>
      <c r="F464" s="20"/>
      <c r="G464" s="20"/>
      <c r="H464" s="20"/>
      <c r="J464" s="20"/>
      <c r="K464" s="20"/>
      <c r="L464" s="20"/>
      <c r="R464" s="20"/>
      <c r="S464" s="20"/>
      <c r="T464" s="20"/>
      <c r="Y464" s="20"/>
      <c r="Z464" s="20"/>
      <c r="AA464" s="20"/>
    </row>
    <row r="465" spans="2:27" x14ac:dyDescent="0.3">
      <c r="B465" s="20"/>
      <c r="C465" s="20"/>
      <c r="D465" s="20"/>
      <c r="E465" s="20"/>
      <c r="F465" s="20"/>
      <c r="G465" s="20"/>
      <c r="H465" s="20"/>
      <c r="J465" s="20"/>
      <c r="K465" s="20"/>
      <c r="L465" s="20"/>
      <c r="R465" s="20"/>
      <c r="S465" s="20"/>
      <c r="T465" s="20"/>
      <c r="Y465" s="20"/>
      <c r="Z465" s="20"/>
      <c r="AA465" s="20"/>
    </row>
    <row r="466" spans="2:27" x14ac:dyDescent="0.3">
      <c r="B466" s="20"/>
      <c r="C466" s="20"/>
      <c r="D466" s="20"/>
      <c r="E466" s="20"/>
      <c r="F466" s="20"/>
      <c r="G466" s="20"/>
      <c r="H466" s="20"/>
      <c r="J466" s="20"/>
      <c r="K466" s="20"/>
      <c r="L466" s="20"/>
      <c r="R466" s="20"/>
      <c r="S466" s="20"/>
      <c r="T466" s="20"/>
      <c r="Y466" s="20"/>
      <c r="Z466" s="20"/>
      <c r="AA466" s="20"/>
    </row>
    <row r="467" spans="2:27" x14ac:dyDescent="0.3">
      <c r="B467" s="20"/>
      <c r="C467" s="20"/>
      <c r="D467" s="20"/>
      <c r="E467" s="20"/>
      <c r="F467" s="20"/>
      <c r="G467" s="20"/>
      <c r="H467" s="20"/>
      <c r="J467" s="20"/>
      <c r="K467" s="20"/>
      <c r="L467" s="20"/>
      <c r="R467" s="20"/>
      <c r="S467" s="20"/>
      <c r="T467" s="20"/>
      <c r="Y467" s="20"/>
      <c r="Z467" s="20"/>
      <c r="AA467" s="20"/>
    </row>
    <row r="468" spans="2:27" x14ac:dyDescent="0.3">
      <c r="B468" s="20"/>
      <c r="C468" s="20"/>
      <c r="D468" s="20"/>
      <c r="E468" s="20"/>
      <c r="F468" s="20"/>
      <c r="G468" s="20"/>
      <c r="H468" s="20"/>
      <c r="J468" s="20"/>
      <c r="K468" s="20"/>
      <c r="L468" s="20"/>
      <c r="R468" s="20"/>
      <c r="S468" s="20"/>
      <c r="T468" s="20"/>
      <c r="Y468" s="20"/>
      <c r="Z468" s="20"/>
      <c r="AA468" s="20"/>
    </row>
    <row r="469" spans="2:27" x14ac:dyDescent="0.3">
      <c r="B469" s="20"/>
      <c r="C469" s="20"/>
      <c r="D469" s="20"/>
      <c r="E469" s="20"/>
      <c r="F469" s="20"/>
      <c r="G469" s="20"/>
      <c r="H469" s="20"/>
      <c r="J469" s="20"/>
      <c r="K469" s="20"/>
      <c r="L469" s="20"/>
      <c r="R469" s="20"/>
      <c r="S469" s="20"/>
      <c r="T469" s="20"/>
      <c r="Y469" s="20"/>
      <c r="Z469" s="20"/>
      <c r="AA469" s="20"/>
    </row>
    <row r="470" spans="2:27" x14ac:dyDescent="0.3">
      <c r="B470" s="20"/>
      <c r="C470" s="20"/>
      <c r="D470" s="20"/>
      <c r="E470" s="20"/>
      <c r="F470" s="20"/>
      <c r="G470" s="20"/>
      <c r="H470" s="20"/>
      <c r="J470" s="20"/>
      <c r="K470" s="20"/>
      <c r="L470" s="20"/>
      <c r="R470" s="20"/>
      <c r="S470" s="20"/>
      <c r="T470" s="20"/>
      <c r="Y470" s="20"/>
      <c r="Z470" s="20"/>
      <c r="AA470" s="20"/>
    </row>
    <row r="471" spans="2:27" x14ac:dyDescent="0.3">
      <c r="B471" s="20"/>
      <c r="C471" s="20"/>
      <c r="D471" s="20"/>
      <c r="E471" s="20"/>
      <c r="F471" s="20"/>
      <c r="G471" s="20"/>
      <c r="H471" s="20"/>
      <c r="J471" s="20"/>
      <c r="K471" s="20"/>
      <c r="L471" s="20"/>
      <c r="R471" s="20"/>
      <c r="S471" s="20"/>
      <c r="T471" s="20"/>
      <c r="Y471" s="20"/>
      <c r="Z471" s="20"/>
      <c r="AA471" s="20"/>
    </row>
    <row r="472" spans="2:27" x14ac:dyDescent="0.3">
      <c r="B472" s="20"/>
      <c r="C472" s="20"/>
      <c r="D472" s="20"/>
      <c r="E472" s="20"/>
      <c r="F472" s="20"/>
      <c r="G472" s="20"/>
      <c r="H472" s="20"/>
      <c r="J472" s="20"/>
      <c r="K472" s="20"/>
      <c r="L472" s="20"/>
      <c r="R472" s="20"/>
      <c r="S472" s="20"/>
      <c r="T472" s="20"/>
      <c r="Y472" s="20"/>
      <c r="Z472" s="20"/>
      <c r="AA472" s="20"/>
    </row>
    <row r="473" spans="2:27" x14ac:dyDescent="0.3">
      <c r="B473" s="20"/>
      <c r="C473" s="20"/>
      <c r="D473" s="20"/>
      <c r="E473" s="20"/>
      <c r="F473" s="20"/>
      <c r="G473" s="20"/>
      <c r="H473" s="20"/>
      <c r="J473" s="20"/>
      <c r="K473" s="20"/>
      <c r="L473" s="20"/>
      <c r="R473" s="20"/>
      <c r="S473" s="20"/>
      <c r="T473" s="20"/>
      <c r="Y473" s="20"/>
      <c r="Z473" s="20"/>
      <c r="AA473" s="20"/>
    </row>
    <row r="474" spans="2:27" x14ac:dyDescent="0.3">
      <c r="B474" s="20"/>
      <c r="C474" s="20"/>
      <c r="D474" s="20"/>
      <c r="E474" s="20"/>
      <c r="F474" s="20"/>
      <c r="G474" s="20"/>
      <c r="H474" s="20"/>
      <c r="J474" s="20"/>
      <c r="K474" s="20"/>
      <c r="L474" s="20"/>
      <c r="R474" s="20"/>
      <c r="S474" s="20"/>
      <c r="T474" s="20"/>
      <c r="Y474" s="20"/>
      <c r="Z474" s="20"/>
      <c r="AA474" s="20"/>
    </row>
    <row r="475" spans="2:27" x14ac:dyDescent="0.3">
      <c r="B475" s="20"/>
      <c r="C475" s="20"/>
      <c r="D475" s="20"/>
      <c r="E475" s="20"/>
      <c r="F475" s="20"/>
      <c r="G475" s="20"/>
      <c r="H475" s="20"/>
      <c r="J475" s="20"/>
      <c r="K475" s="20"/>
      <c r="L475" s="20"/>
      <c r="R475" s="20"/>
      <c r="S475" s="20"/>
      <c r="T475" s="20"/>
      <c r="Y475" s="20"/>
      <c r="Z475" s="20"/>
      <c r="AA475" s="20"/>
    </row>
    <row r="476" spans="2:27" x14ac:dyDescent="0.3">
      <c r="B476" s="20"/>
      <c r="C476" s="20"/>
      <c r="D476" s="20"/>
      <c r="E476" s="20"/>
      <c r="F476" s="20"/>
      <c r="G476" s="20"/>
      <c r="H476" s="20"/>
      <c r="J476" s="20"/>
      <c r="K476" s="20"/>
      <c r="L476" s="20"/>
      <c r="R476" s="20"/>
      <c r="S476" s="20"/>
      <c r="T476" s="20"/>
      <c r="Y476" s="20"/>
      <c r="Z476" s="20"/>
      <c r="AA476" s="20"/>
    </row>
    <row r="477" spans="2:27" x14ac:dyDescent="0.3">
      <c r="B477" s="20"/>
      <c r="C477" s="20"/>
      <c r="D477" s="20"/>
      <c r="E477" s="20"/>
      <c r="F477" s="20"/>
      <c r="G477" s="20"/>
      <c r="H477" s="20"/>
      <c r="J477" s="20"/>
      <c r="K477" s="20"/>
      <c r="L477" s="20"/>
      <c r="R477" s="20"/>
      <c r="S477" s="20"/>
      <c r="T477" s="20"/>
      <c r="Y477" s="20"/>
      <c r="Z477" s="20"/>
      <c r="AA477" s="20"/>
    </row>
    <row r="478" spans="2:27" x14ac:dyDescent="0.3">
      <c r="B478" s="20"/>
      <c r="C478" s="20"/>
      <c r="D478" s="20"/>
      <c r="E478" s="20"/>
      <c r="F478" s="20"/>
      <c r="G478" s="20"/>
      <c r="H478" s="20"/>
      <c r="J478" s="20"/>
      <c r="K478" s="20"/>
      <c r="L478" s="20"/>
      <c r="R478" s="20"/>
      <c r="S478" s="20"/>
      <c r="T478" s="20"/>
      <c r="Y478" s="20"/>
      <c r="Z478" s="20"/>
      <c r="AA478" s="20"/>
    </row>
    <row r="479" spans="2:27" x14ac:dyDescent="0.3">
      <c r="B479" s="20"/>
      <c r="C479" s="20"/>
      <c r="D479" s="20"/>
      <c r="E479" s="20"/>
      <c r="F479" s="20"/>
      <c r="G479" s="20"/>
      <c r="H479" s="20"/>
      <c r="J479" s="20"/>
      <c r="K479" s="20"/>
      <c r="L479" s="20"/>
      <c r="R479" s="20"/>
      <c r="S479" s="20"/>
      <c r="T479" s="20"/>
      <c r="Y479" s="20"/>
      <c r="Z479" s="20"/>
      <c r="AA479" s="20"/>
    </row>
    <row r="480" spans="2:27" x14ac:dyDescent="0.3">
      <c r="B480" s="20"/>
      <c r="C480" s="20"/>
      <c r="D480" s="20"/>
      <c r="E480" s="20"/>
      <c r="F480" s="20"/>
      <c r="G480" s="20"/>
      <c r="H480" s="20"/>
      <c r="J480" s="20"/>
      <c r="K480" s="20"/>
      <c r="L480" s="20"/>
      <c r="R480" s="20"/>
      <c r="S480" s="20"/>
      <c r="T480" s="20"/>
      <c r="Y480" s="20"/>
      <c r="Z480" s="20"/>
      <c r="AA480" s="20"/>
    </row>
    <row r="481" spans="2:27" x14ac:dyDescent="0.3">
      <c r="B481" s="20"/>
      <c r="C481" s="20"/>
      <c r="D481" s="20"/>
      <c r="E481" s="20"/>
      <c r="F481" s="20"/>
      <c r="G481" s="20"/>
      <c r="H481" s="20"/>
      <c r="J481" s="20"/>
      <c r="K481" s="20"/>
      <c r="L481" s="20"/>
      <c r="R481" s="20"/>
      <c r="S481" s="20"/>
      <c r="T481" s="20"/>
      <c r="Y481" s="20"/>
      <c r="Z481" s="20"/>
      <c r="AA481" s="20"/>
    </row>
    <row r="482" spans="2:27" x14ac:dyDescent="0.3">
      <c r="B482" s="20"/>
      <c r="C482" s="20"/>
      <c r="D482" s="20"/>
      <c r="E482" s="20"/>
      <c r="F482" s="20"/>
      <c r="G482" s="20"/>
      <c r="H482" s="20"/>
      <c r="J482" s="20"/>
      <c r="K482" s="20"/>
      <c r="L482" s="20"/>
      <c r="R482" s="20"/>
      <c r="S482" s="20"/>
      <c r="T482" s="20"/>
      <c r="Y482" s="20"/>
      <c r="Z482" s="20"/>
      <c r="AA482" s="20"/>
    </row>
    <row r="483" spans="2:27" x14ac:dyDescent="0.3">
      <c r="B483" s="20"/>
      <c r="C483" s="20"/>
      <c r="D483" s="20"/>
      <c r="E483" s="20"/>
      <c r="F483" s="20"/>
      <c r="G483" s="20"/>
      <c r="H483" s="20"/>
      <c r="J483" s="20"/>
      <c r="K483" s="20"/>
      <c r="L483" s="20"/>
      <c r="R483" s="20"/>
      <c r="S483" s="20"/>
      <c r="T483" s="20"/>
      <c r="Y483" s="20"/>
      <c r="Z483" s="20"/>
      <c r="AA483" s="20"/>
    </row>
    <row r="484" spans="2:27" x14ac:dyDescent="0.3">
      <c r="B484" s="20"/>
      <c r="C484" s="20"/>
      <c r="D484" s="20"/>
      <c r="E484" s="20"/>
      <c r="F484" s="20"/>
      <c r="G484" s="20"/>
      <c r="H484" s="20"/>
      <c r="J484" s="20"/>
      <c r="K484" s="20"/>
      <c r="L484" s="20"/>
      <c r="R484" s="20"/>
      <c r="S484" s="20"/>
      <c r="T484" s="20"/>
      <c r="Y484" s="20"/>
      <c r="Z484" s="20"/>
      <c r="AA484" s="20"/>
    </row>
    <row r="485" spans="2:27" x14ac:dyDescent="0.3">
      <c r="B485" s="20"/>
      <c r="C485" s="20"/>
      <c r="D485" s="20"/>
      <c r="E485" s="20"/>
      <c r="F485" s="20"/>
      <c r="G485" s="20"/>
      <c r="H485" s="20"/>
      <c r="J485" s="20"/>
      <c r="K485" s="20"/>
      <c r="L485" s="20"/>
      <c r="R485" s="20"/>
      <c r="S485" s="20"/>
      <c r="T485" s="20"/>
      <c r="Y485" s="20"/>
      <c r="Z485" s="20"/>
      <c r="AA485" s="20"/>
    </row>
    <row r="486" spans="2:27" x14ac:dyDescent="0.3">
      <c r="B486" s="20"/>
      <c r="C486" s="20"/>
      <c r="D486" s="20"/>
      <c r="E486" s="20"/>
      <c r="F486" s="20"/>
      <c r="G486" s="20"/>
      <c r="H486" s="20"/>
      <c r="J486" s="20"/>
      <c r="K486" s="20"/>
      <c r="L486" s="20"/>
      <c r="R486" s="20"/>
      <c r="S486" s="20"/>
      <c r="T486" s="20"/>
      <c r="Y486" s="20"/>
      <c r="Z486" s="20"/>
      <c r="AA486" s="20"/>
    </row>
    <row r="487" spans="2:27" x14ac:dyDescent="0.3">
      <c r="B487" s="20"/>
      <c r="C487" s="20"/>
      <c r="D487" s="20"/>
      <c r="E487" s="20"/>
      <c r="F487" s="20"/>
      <c r="G487" s="20"/>
      <c r="H487" s="20"/>
      <c r="J487" s="20"/>
      <c r="K487" s="20"/>
      <c r="L487" s="20"/>
      <c r="R487" s="20"/>
      <c r="S487" s="20"/>
      <c r="T487" s="20"/>
      <c r="Y487" s="20"/>
      <c r="Z487" s="20"/>
      <c r="AA487" s="20"/>
    </row>
    <row r="488" spans="2:27" x14ac:dyDescent="0.3">
      <c r="B488" s="20"/>
      <c r="C488" s="20"/>
      <c r="D488" s="20"/>
      <c r="E488" s="20"/>
      <c r="F488" s="20"/>
      <c r="G488" s="20"/>
      <c r="H488" s="20"/>
      <c r="J488" s="20"/>
      <c r="K488" s="20"/>
      <c r="L488" s="20"/>
      <c r="R488" s="20"/>
      <c r="S488" s="20"/>
      <c r="T488" s="20"/>
      <c r="Y488" s="20"/>
      <c r="Z488" s="20"/>
      <c r="AA488" s="20"/>
    </row>
    <row r="489" spans="2:27" x14ac:dyDescent="0.3">
      <c r="B489" s="20"/>
      <c r="C489" s="20"/>
      <c r="D489" s="20"/>
      <c r="E489" s="20"/>
      <c r="F489" s="20"/>
      <c r="G489" s="20"/>
      <c r="H489" s="20"/>
      <c r="J489" s="20"/>
      <c r="K489" s="20"/>
      <c r="L489" s="20"/>
      <c r="R489" s="20"/>
      <c r="S489" s="20"/>
      <c r="T489" s="20"/>
      <c r="Y489" s="20"/>
      <c r="Z489" s="20"/>
      <c r="AA489" s="20"/>
    </row>
    <row r="490" spans="2:27" x14ac:dyDescent="0.3">
      <c r="B490" s="20"/>
      <c r="C490" s="20"/>
      <c r="D490" s="20"/>
      <c r="E490" s="20"/>
      <c r="F490" s="20"/>
      <c r="G490" s="20"/>
      <c r="H490" s="20"/>
      <c r="J490" s="20"/>
      <c r="K490" s="20"/>
      <c r="L490" s="20"/>
      <c r="R490" s="20"/>
      <c r="S490" s="20"/>
      <c r="T490" s="20"/>
      <c r="Y490" s="20"/>
      <c r="Z490" s="20"/>
      <c r="AA490" s="20"/>
    </row>
    <row r="491" spans="2:27" x14ac:dyDescent="0.3">
      <c r="B491" s="20"/>
      <c r="C491" s="20"/>
      <c r="D491" s="20"/>
      <c r="E491" s="20"/>
      <c r="F491" s="20"/>
      <c r="G491" s="20"/>
      <c r="H491" s="20"/>
      <c r="J491" s="20"/>
      <c r="K491" s="20"/>
      <c r="L491" s="20"/>
      <c r="R491" s="20"/>
      <c r="S491" s="20"/>
      <c r="T491" s="20"/>
      <c r="Y491" s="20"/>
      <c r="Z491" s="20"/>
      <c r="AA491" s="20"/>
    </row>
    <row r="492" spans="2:27" x14ac:dyDescent="0.3">
      <c r="B492" s="20"/>
      <c r="C492" s="20"/>
      <c r="D492" s="20"/>
      <c r="E492" s="20"/>
      <c r="F492" s="20"/>
      <c r="G492" s="20"/>
      <c r="H492" s="20"/>
      <c r="J492" s="20"/>
      <c r="K492" s="20"/>
      <c r="L492" s="20"/>
      <c r="R492" s="20"/>
      <c r="S492" s="20"/>
      <c r="T492" s="20"/>
      <c r="Y492" s="20"/>
      <c r="Z492" s="20"/>
      <c r="AA492" s="20"/>
    </row>
    <row r="493" spans="2:27" x14ac:dyDescent="0.3">
      <c r="B493" s="20"/>
      <c r="C493" s="20"/>
      <c r="D493" s="20"/>
      <c r="E493" s="20"/>
      <c r="F493" s="20"/>
      <c r="G493" s="20"/>
      <c r="H493" s="20"/>
      <c r="J493" s="20"/>
      <c r="K493" s="20"/>
      <c r="L493" s="20"/>
      <c r="R493" s="20"/>
      <c r="S493" s="20"/>
      <c r="T493" s="20"/>
      <c r="Y493" s="20"/>
      <c r="Z493" s="20"/>
      <c r="AA493" s="20"/>
    </row>
    <row r="494" spans="2:27" x14ac:dyDescent="0.3">
      <c r="B494" s="20"/>
      <c r="C494" s="20"/>
      <c r="D494" s="20"/>
      <c r="E494" s="20"/>
      <c r="F494" s="20"/>
      <c r="G494" s="20"/>
      <c r="H494" s="20"/>
      <c r="J494" s="20"/>
      <c r="K494" s="20"/>
      <c r="L494" s="20"/>
      <c r="R494" s="20"/>
      <c r="S494" s="20"/>
      <c r="T494" s="20"/>
      <c r="Y494" s="20"/>
      <c r="Z494" s="20"/>
      <c r="AA494" s="20"/>
    </row>
    <row r="495" spans="2:27" x14ac:dyDescent="0.3">
      <c r="B495" s="20"/>
      <c r="C495" s="20"/>
      <c r="D495" s="20"/>
      <c r="E495" s="20"/>
      <c r="F495" s="20"/>
      <c r="G495" s="20"/>
      <c r="H495" s="20"/>
      <c r="J495" s="20"/>
      <c r="K495" s="20"/>
      <c r="L495" s="20"/>
      <c r="R495" s="20"/>
      <c r="S495" s="20"/>
      <c r="T495" s="20"/>
      <c r="Y495" s="20"/>
      <c r="Z495" s="20"/>
      <c r="AA495" s="20"/>
    </row>
    <row r="496" spans="2:27" x14ac:dyDescent="0.3">
      <c r="B496" s="20"/>
      <c r="C496" s="20"/>
      <c r="D496" s="20"/>
      <c r="E496" s="20"/>
      <c r="F496" s="20"/>
      <c r="G496" s="20"/>
      <c r="H496" s="20"/>
      <c r="J496" s="20"/>
      <c r="K496" s="20"/>
      <c r="L496" s="20"/>
      <c r="R496" s="20"/>
      <c r="S496" s="20"/>
      <c r="T496" s="20"/>
      <c r="Y496" s="20"/>
      <c r="Z496" s="20"/>
      <c r="AA496" s="20"/>
    </row>
    <row r="497" spans="2:27" x14ac:dyDescent="0.3">
      <c r="B497" s="20"/>
      <c r="C497" s="20"/>
      <c r="D497" s="20"/>
      <c r="E497" s="20"/>
      <c r="F497" s="20"/>
      <c r="G497" s="20"/>
      <c r="H497" s="20"/>
      <c r="J497" s="20"/>
      <c r="K497" s="20"/>
      <c r="L497" s="20"/>
      <c r="R497" s="20"/>
      <c r="S497" s="20"/>
      <c r="T497" s="20"/>
      <c r="Y497" s="20"/>
      <c r="Z497" s="20"/>
      <c r="AA497" s="20"/>
    </row>
    <row r="498" spans="2:27" x14ac:dyDescent="0.3">
      <c r="B498" s="20"/>
      <c r="C498" s="20"/>
      <c r="D498" s="20"/>
      <c r="E498" s="20"/>
      <c r="F498" s="20"/>
      <c r="G498" s="20"/>
      <c r="H498" s="20"/>
      <c r="J498" s="20"/>
      <c r="K498" s="20"/>
      <c r="L498" s="20"/>
      <c r="R498" s="20"/>
      <c r="S498" s="20"/>
      <c r="T498" s="20"/>
      <c r="Y498" s="20"/>
      <c r="Z498" s="20"/>
      <c r="AA498" s="20"/>
    </row>
    <row r="499" spans="2:27" x14ac:dyDescent="0.3">
      <c r="B499" s="20"/>
      <c r="C499" s="20"/>
      <c r="D499" s="20"/>
      <c r="E499" s="20"/>
      <c r="F499" s="20"/>
      <c r="G499" s="20"/>
      <c r="H499" s="20"/>
      <c r="J499" s="20"/>
      <c r="K499" s="20"/>
      <c r="L499" s="20"/>
      <c r="R499" s="20"/>
      <c r="S499" s="20"/>
      <c r="T499" s="20"/>
      <c r="Y499" s="20"/>
      <c r="Z499" s="20"/>
      <c r="AA499" s="20"/>
    </row>
    <row r="500" spans="2:27" x14ac:dyDescent="0.3">
      <c r="B500" s="20"/>
      <c r="C500" s="20"/>
      <c r="D500" s="20"/>
      <c r="E500" s="20"/>
      <c r="F500" s="20"/>
      <c r="G500" s="20"/>
      <c r="H500" s="20"/>
      <c r="J500" s="20"/>
      <c r="K500" s="20"/>
      <c r="L500" s="20"/>
      <c r="R500" s="20"/>
      <c r="S500" s="20"/>
      <c r="T500" s="20"/>
      <c r="Y500" s="20"/>
      <c r="Z500" s="20"/>
      <c r="AA500" s="20"/>
    </row>
    <row r="501" spans="2:27" x14ac:dyDescent="0.3">
      <c r="B501" s="20"/>
      <c r="C501" s="20"/>
      <c r="D501" s="20"/>
      <c r="E501" s="20"/>
      <c r="F501" s="20"/>
      <c r="G501" s="20"/>
      <c r="H501" s="20"/>
      <c r="J501" s="20"/>
      <c r="K501" s="20"/>
      <c r="L501" s="20"/>
      <c r="R501" s="20"/>
      <c r="S501" s="20"/>
      <c r="T501" s="20"/>
      <c r="Y501" s="20"/>
      <c r="Z501" s="20"/>
      <c r="AA501" s="20"/>
    </row>
    <row r="502" spans="2:27" x14ac:dyDescent="0.3">
      <c r="B502" s="20"/>
      <c r="C502" s="20"/>
      <c r="D502" s="20"/>
      <c r="E502" s="20"/>
      <c r="F502" s="20"/>
      <c r="G502" s="20"/>
      <c r="H502" s="20"/>
      <c r="J502" s="20"/>
      <c r="K502" s="20"/>
      <c r="L502" s="20"/>
      <c r="R502" s="20"/>
      <c r="S502" s="20"/>
      <c r="T502" s="20"/>
      <c r="Y502" s="20"/>
      <c r="Z502" s="20"/>
      <c r="AA502" s="20"/>
    </row>
    <row r="503" spans="2:27" x14ac:dyDescent="0.3">
      <c r="B503" s="20"/>
      <c r="C503" s="20"/>
      <c r="D503" s="20"/>
      <c r="E503" s="20"/>
      <c r="F503" s="20"/>
      <c r="G503" s="20"/>
      <c r="H503" s="20"/>
      <c r="J503" s="20"/>
      <c r="K503" s="20"/>
      <c r="L503" s="20"/>
      <c r="R503" s="20"/>
      <c r="S503" s="20"/>
      <c r="T503" s="20"/>
      <c r="Y503" s="20"/>
      <c r="Z503" s="20"/>
      <c r="AA503" s="20"/>
    </row>
    <row r="504" spans="2:27" x14ac:dyDescent="0.3">
      <c r="B504" s="20"/>
      <c r="C504" s="20"/>
      <c r="D504" s="20"/>
      <c r="E504" s="20"/>
      <c r="F504" s="20"/>
      <c r="G504" s="20"/>
      <c r="H504" s="20"/>
      <c r="J504" s="20"/>
      <c r="K504" s="20"/>
      <c r="L504" s="20"/>
      <c r="R504" s="20"/>
      <c r="S504" s="20"/>
      <c r="T504" s="20"/>
      <c r="Y504" s="20"/>
      <c r="Z504" s="20"/>
      <c r="AA504" s="20"/>
    </row>
    <row r="505" spans="2:27" x14ac:dyDescent="0.3">
      <c r="B505" s="20"/>
      <c r="C505" s="20"/>
      <c r="D505" s="20"/>
      <c r="E505" s="20"/>
      <c r="F505" s="20"/>
      <c r="G505" s="20"/>
      <c r="H505" s="20"/>
      <c r="J505" s="20"/>
      <c r="K505" s="20"/>
      <c r="L505" s="20"/>
      <c r="R505" s="20"/>
      <c r="S505" s="20"/>
      <c r="T505" s="20"/>
      <c r="Y505" s="20"/>
      <c r="Z505" s="20"/>
      <c r="AA505" s="20"/>
    </row>
    <row r="506" spans="2:27" x14ac:dyDescent="0.3">
      <c r="B506" s="20"/>
      <c r="C506" s="20"/>
      <c r="D506" s="20"/>
      <c r="E506" s="20"/>
      <c r="F506" s="20"/>
      <c r="G506" s="20"/>
      <c r="H506" s="20"/>
      <c r="J506" s="20"/>
      <c r="K506" s="20"/>
      <c r="L506" s="20"/>
      <c r="R506" s="20"/>
      <c r="S506" s="20"/>
      <c r="T506" s="20"/>
      <c r="Y506" s="20"/>
      <c r="Z506" s="20"/>
      <c r="AA506" s="20"/>
    </row>
    <row r="507" spans="2:27" x14ac:dyDescent="0.3">
      <c r="B507" s="20"/>
      <c r="C507" s="20"/>
      <c r="D507" s="20"/>
      <c r="E507" s="20"/>
      <c r="F507" s="20"/>
      <c r="G507" s="20"/>
      <c r="H507" s="20"/>
      <c r="J507" s="20"/>
      <c r="K507" s="20"/>
      <c r="L507" s="20"/>
      <c r="R507" s="20"/>
      <c r="S507" s="20"/>
      <c r="T507" s="20"/>
      <c r="Y507" s="20"/>
      <c r="Z507" s="20"/>
      <c r="AA507" s="20"/>
    </row>
    <row r="508" spans="2:27" x14ac:dyDescent="0.3">
      <c r="B508" s="20"/>
      <c r="C508" s="20"/>
      <c r="D508" s="20"/>
      <c r="E508" s="20"/>
      <c r="F508" s="20"/>
      <c r="G508" s="20"/>
      <c r="H508" s="20"/>
      <c r="J508" s="20"/>
      <c r="K508" s="20"/>
      <c r="L508" s="20"/>
      <c r="R508" s="20"/>
      <c r="S508" s="20"/>
      <c r="T508" s="20"/>
      <c r="Y508" s="20"/>
      <c r="Z508" s="20"/>
      <c r="AA508" s="20"/>
    </row>
    <row r="509" spans="2:27" x14ac:dyDescent="0.3">
      <c r="B509" s="20"/>
      <c r="C509" s="20"/>
      <c r="D509" s="20"/>
      <c r="E509" s="20"/>
      <c r="F509" s="20"/>
      <c r="G509" s="20"/>
      <c r="H509" s="20"/>
      <c r="J509" s="20"/>
      <c r="K509" s="20"/>
      <c r="L509" s="20"/>
      <c r="R509" s="20"/>
      <c r="S509" s="20"/>
      <c r="T509" s="20"/>
      <c r="Y509" s="20"/>
      <c r="Z509" s="20"/>
      <c r="AA509" s="20"/>
    </row>
    <row r="510" spans="2:27" x14ac:dyDescent="0.3">
      <c r="B510" s="20"/>
      <c r="C510" s="20"/>
      <c r="D510" s="20"/>
      <c r="E510" s="20"/>
      <c r="F510" s="20"/>
      <c r="G510" s="20"/>
      <c r="H510" s="20"/>
      <c r="J510" s="20"/>
      <c r="K510" s="20"/>
      <c r="L510" s="20"/>
      <c r="R510" s="20"/>
      <c r="S510" s="20"/>
      <c r="T510" s="20"/>
      <c r="Y510" s="20"/>
      <c r="Z510" s="20"/>
      <c r="AA510" s="20"/>
    </row>
    <row r="511" spans="2:27" x14ac:dyDescent="0.3">
      <c r="B511" s="20"/>
      <c r="C511" s="20"/>
      <c r="D511" s="20"/>
      <c r="E511" s="20"/>
      <c r="F511" s="20"/>
      <c r="G511" s="20"/>
      <c r="H511" s="20"/>
      <c r="J511" s="20"/>
      <c r="K511" s="20"/>
      <c r="L511" s="20"/>
      <c r="R511" s="20"/>
      <c r="S511" s="20"/>
      <c r="T511" s="20"/>
      <c r="Y511" s="20"/>
      <c r="Z511" s="20"/>
      <c r="AA511" s="20"/>
    </row>
    <row r="512" spans="2:27" x14ac:dyDescent="0.3">
      <c r="B512" s="20"/>
      <c r="C512" s="20"/>
      <c r="D512" s="20"/>
      <c r="E512" s="20"/>
      <c r="F512" s="20"/>
      <c r="G512" s="20"/>
      <c r="H512" s="20"/>
      <c r="J512" s="20"/>
      <c r="K512" s="20"/>
      <c r="L512" s="20"/>
      <c r="R512" s="20"/>
      <c r="S512" s="20"/>
      <c r="T512" s="20"/>
      <c r="Y512" s="20"/>
      <c r="Z512" s="20"/>
      <c r="AA512" s="20"/>
    </row>
    <row r="513" spans="2:27" x14ac:dyDescent="0.3">
      <c r="B513" s="20"/>
      <c r="C513" s="20"/>
      <c r="D513" s="20"/>
      <c r="E513" s="20"/>
      <c r="F513" s="20"/>
      <c r="G513" s="20"/>
      <c r="H513" s="20"/>
      <c r="J513" s="20"/>
      <c r="K513" s="20"/>
      <c r="L513" s="20"/>
      <c r="R513" s="20"/>
      <c r="S513" s="20"/>
      <c r="T513" s="20"/>
      <c r="Y513" s="20"/>
      <c r="Z513" s="20"/>
      <c r="AA513" s="20"/>
    </row>
    <row r="514" spans="2:27" x14ac:dyDescent="0.3">
      <c r="B514" s="20"/>
      <c r="C514" s="20"/>
      <c r="D514" s="20"/>
      <c r="E514" s="20"/>
      <c r="F514" s="20"/>
      <c r="G514" s="20"/>
      <c r="H514" s="20"/>
      <c r="J514" s="20"/>
      <c r="K514" s="20"/>
      <c r="L514" s="20"/>
      <c r="R514" s="20"/>
      <c r="S514" s="20"/>
      <c r="T514" s="20"/>
      <c r="Y514" s="20"/>
      <c r="Z514" s="20"/>
      <c r="AA514" s="20"/>
    </row>
    <row r="515" spans="2:27" x14ac:dyDescent="0.3">
      <c r="B515" s="20"/>
      <c r="C515" s="20"/>
      <c r="D515" s="20"/>
      <c r="E515" s="20"/>
      <c r="F515" s="20"/>
      <c r="G515" s="20"/>
      <c r="H515" s="20"/>
      <c r="J515" s="20"/>
      <c r="K515" s="20"/>
      <c r="L515" s="20"/>
      <c r="R515" s="20"/>
      <c r="S515" s="20"/>
      <c r="T515" s="20"/>
      <c r="Y515" s="20"/>
      <c r="Z515" s="20"/>
      <c r="AA515" s="20"/>
    </row>
    <row r="516" spans="2:27" x14ac:dyDescent="0.3">
      <c r="B516" s="20"/>
      <c r="C516" s="20"/>
      <c r="D516" s="20"/>
      <c r="E516" s="20"/>
      <c r="F516" s="20"/>
      <c r="G516" s="20"/>
      <c r="H516" s="20"/>
      <c r="J516" s="20"/>
      <c r="K516" s="20"/>
      <c r="L516" s="20"/>
      <c r="R516" s="20"/>
      <c r="S516" s="20"/>
      <c r="T516" s="20"/>
      <c r="Y516" s="20"/>
      <c r="Z516" s="20"/>
      <c r="AA516" s="20"/>
    </row>
    <row r="517" spans="2:27" x14ac:dyDescent="0.3">
      <c r="B517" s="20"/>
      <c r="C517" s="20"/>
      <c r="D517" s="20"/>
      <c r="E517" s="20"/>
      <c r="F517" s="20"/>
      <c r="G517" s="20"/>
      <c r="H517" s="20"/>
      <c r="J517" s="20"/>
      <c r="K517" s="20"/>
      <c r="L517" s="20"/>
      <c r="R517" s="20"/>
      <c r="S517" s="20"/>
      <c r="T517" s="20"/>
      <c r="Y517" s="20"/>
      <c r="Z517" s="20"/>
      <c r="AA517" s="20"/>
    </row>
    <row r="518" spans="2:27" x14ac:dyDescent="0.3">
      <c r="B518" s="20"/>
      <c r="C518" s="20"/>
      <c r="D518" s="20"/>
      <c r="E518" s="20"/>
      <c r="F518" s="20"/>
      <c r="G518" s="20"/>
      <c r="H518" s="20"/>
      <c r="J518" s="20"/>
      <c r="K518" s="20"/>
      <c r="L518" s="20"/>
      <c r="R518" s="20"/>
      <c r="S518" s="20"/>
      <c r="T518" s="20"/>
      <c r="Y518" s="20"/>
      <c r="Z518" s="20"/>
      <c r="AA518" s="20"/>
    </row>
    <row r="519" spans="2:27" x14ac:dyDescent="0.3">
      <c r="B519" s="20"/>
      <c r="C519" s="20"/>
      <c r="D519" s="20"/>
      <c r="E519" s="20"/>
      <c r="F519" s="20"/>
      <c r="G519" s="20"/>
      <c r="H519" s="20"/>
      <c r="J519" s="20"/>
      <c r="K519" s="20"/>
      <c r="L519" s="20"/>
      <c r="R519" s="20"/>
      <c r="S519" s="20"/>
      <c r="T519" s="20"/>
      <c r="Y519" s="20"/>
      <c r="Z519" s="20"/>
      <c r="AA519" s="20"/>
    </row>
    <row r="520" spans="2:27" x14ac:dyDescent="0.3">
      <c r="B520" s="20"/>
      <c r="C520" s="20"/>
      <c r="D520" s="20"/>
      <c r="E520" s="20"/>
      <c r="F520" s="20"/>
      <c r="G520" s="20"/>
      <c r="H520" s="20"/>
      <c r="J520" s="20"/>
      <c r="K520" s="20"/>
      <c r="L520" s="20"/>
      <c r="R520" s="20"/>
      <c r="S520" s="20"/>
      <c r="T520" s="20"/>
      <c r="Y520" s="20"/>
      <c r="Z520" s="20"/>
      <c r="AA520" s="20"/>
    </row>
    <row r="521" spans="2:27" x14ac:dyDescent="0.3">
      <c r="B521" s="20"/>
      <c r="C521" s="20"/>
      <c r="D521" s="20"/>
      <c r="E521" s="20"/>
      <c r="F521" s="20"/>
      <c r="G521" s="20"/>
      <c r="H521" s="20"/>
      <c r="J521" s="20"/>
      <c r="K521" s="20"/>
      <c r="L521" s="20"/>
      <c r="R521" s="20"/>
      <c r="S521" s="20"/>
      <c r="T521" s="20"/>
      <c r="Y521" s="20"/>
      <c r="Z521" s="20"/>
      <c r="AA521" s="20"/>
    </row>
    <row r="522" spans="2:27" x14ac:dyDescent="0.3">
      <c r="B522" s="20"/>
      <c r="C522" s="20"/>
      <c r="D522" s="20"/>
      <c r="E522" s="20"/>
      <c r="F522" s="20"/>
      <c r="G522" s="20"/>
      <c r="H522" s="20"/>
      <c r="J522" s="20"/>
      <c r="K522" s="20"/>
      <c r="L522" s="20"/>
      <c r="R522" s="20"/>
      <c r="S522" s="20"/>
      <c r="T522" s="20"/>
      <c r="Y522" s="20"/>
      <c r="Z522" s="20"/>
      <c r="AA522" s="20"/>
    </row>
    <row r="523" spans="2:27" x14ac:dyDescent="0.3">
      <c r="B523" s="20"/>
      <c r="C523" s="20"/>
      <c r="D523" s="20"/>
      <c r="E523" s="20"/>
      <c r="F523" s="20"/>
      <c r="G523" s="20"/>
      <c r="H523" s="20"/>
      <c r="J523" s="20"/>
      <c r="K523" s="20"/>
      <c r="L523" s="20"/>
      <c r="R523" s="20"/>
      <c r="S523" s="20"/>
      <c r="T523" s="20"/>
      <c r="Y523" s="20"/>
      <c r="Z523" s="20"/>
      <c r="AA523" s="20"/>
    </row>
    <row r="524" spans="2:27" x14ac:dyDescent="0.3">
      <c r="B524" s="20"/>
      <c r="C524" s="20"/>
      <c r="D524" s="20"/>
      <c r="E524" s="20"/>
      <c r="F524" s="20"/>
      <c r="G524" s="20"/>
      <c r="H524" s="20"/>
      <c r="J524" s="20"/>
      <c r="K524" s="20"/>
      <c r="L524" s="20"/>
      <c r="R524" s="20"/>
      <c r="S524" s="20"/>
      <c r="T524" s="20"/>
      <c r="Y524" s="20"/>
      <c r="Z524" s="20"/>
      <c r="AA524" s="20"/>
    </row>
    <row r="525" spans="2:27" x14ac:dyDescent="0.3">
      <c r="B525" s="20"/>
      <c r="C525" s="20"/>
      <c r="D525" s="20"/>
      <c r="E525" s="20"/>
      <c r="F525" s="20"/>
      <c r="G525" s="20"/>
      <c r="H525" s="20"/>
      <c r="J525" s="20"/>
      <c r="K525" s="20"/>
      <c r="L525" s="20"/>
      <c r="R525" s="20"/>
      <c r="S525" s="20"/>
      <c r="T525" s="20"/>
      <c r="Y525" s="20"/>
      <c r="Z525" s="20"/>
      <c r="AA525" s="20"/>
    </row>
    <row r="526" spans="2:27" x14ac:dyDescent="0.3">
      <c r="B526" s="20"/>
      <c r="C526" s="20"/>
      <c r="D526" s="20"/>
      <c r="E526" s="20"/>
      <c r="F526" s="20"/>
      <c r="G526" s="20"/>
      <c r="H526" s="20"/>
      <c r="J526" s="20"/>
      <c r="K526" s="20"/>
      <c r="L526" s="20"/>
      <c r="R526" s="20"/>
      <c r="S526" s="20"/>
      <c r="T526" s="20"/>
      <c r="Y526" s="20"/>
      <c r="Z526" s="20"/>
      <c r="AA526" s="20"/>
    </row>
    <row r="527" spans="2:27" x14ac:dyDescent="0.3">
      <c r="B527" s="20"/>
      <c r="C527" s="20"/>
      <c r="D527" s="20"/>
      <c r="E527" s="20"/>
      <c r="F527" s="20"/>
      <c r="G527" s="20"/>
      <c r="H527" s="20"/>
      <c r="J527" s="20"/>
      <c r="K527" s="20"/>
      <c r="L527" s="20"/>
      <c r="R527" s="20"/>
      <c r="S527" s="20"/>
      <c r="T527" s="20"/>
      <c r="Y527" s="20"/>
      <c r="Z527" s="20"/>
      <c r="AA527" s="20"/>
    </row>
    <row r="528" spans="2:27" x14ac:dyDescent="0.3">
      <c r="B528" s="20"/>
      <c r="C528" s="20"/>
      <c r="D528" s="20"/>
      <c r="E528" s="20"/>
      <c r="F528" s="20"/>
      <c r="G528" s="20"/>
      <c r="H528" s="20"/>
      <c r="J528" s="20"/>
      <c r="K528" s="20"/>
      <c r="L528" s="20"/>
      <c r="R528" s="20"/>
      <c r="S528" s="20"/>
      <c r="T528" s="20"/>
      <c r="Y528" s="20"/>
      <c r="Z528" s="20"/>
      <c r="AA528" s="20"/>
    </row>
    <row r="529" spans="2:27" x14ac:dyDescent="0.3">
      <c r="B529" s="20"/>
      <c r="C529" s="20"/>
      <c r="D529" s="20"/>
      <c r="E529" s="20"/>
      <c r="F529" s="20"/>
      <c r="G529" s="20"/>
      <c r="H529" s="20"/>
      <c r="J529" s="20"/>
      <c r="K529" s="20"/>
      <c r="L529" s="20"/>
      <c r="R529" s="20"/>
      <c r="S529" s="20"/>
      <c r="T529" s="20"/>
      <c r="Y529" s="20"/>
      <c r="Z529" s="20"/>
      <c r="AA529" s="20"/>
    </row>
    <row r="530" spans="2:27" x14ac:dyDescent="0.3">
      <c r="B530" s="20"/>
      <c r="C530" s="20"/>
      <c r="D530" s="20"/>
      <c r="E530" s="20"/>
      <c r="F530" s="20"/>
      <c r="G530" s="20"/>
      <c r="H530" s="20"/>
      <c r="J530" s="20"/>
      <c r="K530" s="20"/>
      <c r="L530" s="20"/>
      <c r="R530" s="20"/>
      <c r="S530" s="20"/>
      <c r="T530" s="20"/>
      <c r="Y530" s="20"/>
      <c r="Z530" s="20"/>
      <c r="AA530" s="20"/>
    </row>
    <row r="531" spans="2:27" x14ac:dyDescent="0.3">
      <c r="B531" s="20"/>
      <c r="C531" s="20"/>
      <c r="D531" s="20"/>
      <c r="E531" s="20"/>
      <c r="F531" s="20"/>
      <c r="G531" s="20"/>
      <c r="H531" s="20"/>
      <c r="J531" s="20"/>
      <c r="K531" s="20"/>
      <c r="L531" s="20"/>
      <c r="R531" s="20"/>
      <c r="S531" s="20"/>
      <c r="T531" s="20"/>
      <c r="Y531" s="20"/>
      <c r="Z531" s="20"/>
      <c r="AA531" s="20"/>
    </row>
    <row r="532" spans="2:27" x14ac:dyDescent="0.3">
      <c r="B532" s="20"/>
      <c r="C532" s="20"/>
      <c r="D532" s="20"/>
      <c r="E532" s="20"/>
      <c r="F532" s="20"/>
      <c r="G532" s="20"/>
      <c r="H532" s="20"/>
      <c r="J532" s="20"/>
      <c r="K532" s="20"/>
      <c r="L532" s="20"/>
      <c r="R532" s="20"/>
      <c r="S532" s="20"/>
      <c r="T532" s="20"/>
      <c r="Y532" s="20"/>
      <c r="Z532" s="20"/>
      <c r="AA532" s="20"/>
    </row>
    <row r="533" spans="2:27" x14ac:dyDescent="0.3">
      <c r="B533" s="20"/>
      <c r="C533" s="20"/>
      <c r="D533" s="20"/>
      <c r="E533" s="20"/>
      <c r="F533" s="20"/>
      <c r="G533" s="20"/>
      <c r="H533" s="20"/>
      <c r="J533" s="20"/>
      <c r="K533" s="20"/>
      <c r="L533" s="20"/>
      <c r="R533" s="20"/>
      <c r="S533" s="20"/>
      <c r="T533" s="20"/>
      <c r="Y533" s="20"/>
      <c r="Z533" s="20"/>
      <c r="AA533" s="20"/>
    </row>
    <row r="534" spans="2:27" x14ac:dyDescent="0.3">
      <c r="B534" s="20"/>
      <c r="C534" s="20"/>
      <c r="D534" s="20"/>
      <c r="E534" s="20"/>
      <c r="F534" s="20"/>
      <c r="G534" s="20"/>
      <c r="H534" s="20"/>
      <c r="J534" s="20"/>
      <c r="K534" s="20"/>
      <c r="L534" s="20"/>
      <c r="R534" s="20"/>
      <c r="S534" s="20"/>
      <c r="T534" s="20"/>
      <c r="Y534" s="20"/>
      <c r="Z534" s="20"/>
      <c r="AA534" s="20"/>
    </row>
    <row r="535" spans="2:27" x14ac:dyDescent="0.3">
      <c r="B535" s="20"/>
      <c r="C535" s="20"/>
      <c r="D535" s="20"/>
      <c r="E535" s="20"/>
      <c r="F535" s="20"/>
      <c r="G535" s="20"/>
      <c r="H535" s="20"/>
      <c r="J535" s="20"/>
      <c r="K535" s="20"/>
      <c r="L535" s="20"/>
      <c r="R535" s="20"/>
      <c r="S535" s="20"/>
      <c r="T535" s="20"/>
      <c r="Y535" s="20"/>
      <c r="Z535" s="20"/>
      <c r="AA535" s="20"/>
    </row>
    <row r="536" spans="2:27" x14ac:dyDescent="0.3">
      <c r="B536" s="20"/>
      <c r="C536" s="20"/>
      <c r="D536" s="20"/>
      <c r="E536" s="20"/>
      <c r="F536" s="20"/>
      <c r="G536" s="20"/>
      <c r="H536" s="20"/>
      <c r="J536" s="20"/>
      <c r="K536" s="20"/>
      <c r="L536" s="20"/>
      <c r="R536" s="20"/>
      <c r="S536" s="20"/>
      <c r="T536" s="20"/>
      <c r="Y536" s="20"/>
      <c r="Z536" s="20"/>
      <c r="AA536" s="20"/>
    </row>
    <row r="537" spans="2:27" x14ac:dyDescent="0.3">
      <c r="B537" s="20"/>
      <c r="C537" s="20"/>
      <c r="D537" s="20"/>
      <c r="E537" s="20"/>
      <c r="F537" s="20"/>
      <c r="G537" s="20"/>
      <c r="H537" s="20"/>
      <c r="J537" s="20"/>
      <c r="K537" s="20"/>
      <c r="L537" s="20"/>
      <c r="R537" s="20"/>
      <c r="S537" s="20"/>
      <c r="T537" s="20"/>
      <c r="Y537" s="20"/>
      <c r="Z537" s="20"/>
      <c r="AA537" s="20"/>
    </row>
    <row r="538" spans="2:27" x14ac:dyDescent="0.3">
      <c r="B538" s="20"/>
      <c r="C538" s="20"/>
      <c r="D538" s="20"/>
      <c r="E538" s="20"/>
      <c r="F538" s="20"/>
      <c r="G538" s="20"/>
      <c r="H538" s="20"/>
      <c r="J538" s="20"/>
      <c r="K538" s="20"/>
      <c r="L538" s="20"/>
      <c r="R538" s="20"/>
      <c r="S538" s="20"/>
      <c r="T538" s="20"/>
      <c r="Y538" s="20"/>
      <c r="Z538" s="20"/>
      <c r="AA538" s="20"/>
    </row>
    <row r="539" spans="2:27" x14ac:dyDescent="0.3">
      <c r="B539" s="20"/>
      <c r="C539" s="20"/>
      <c r="D539" s="20"/>
      <c r="E539" s="20"/>
      <c r="F539" s="20"/>
      <c r="G539" s="20"/>
      <c r="H539" s="20"/>
      <c r="J539" s="20"/>
      <c r="K539" s="20"/>
      <c r="L539" s="20"/>
      <c r="R539" s="20"/>
      <c r="S539" s="20"/>
      <c r="T539" s="20"/>
      <c r="Y539" s="20"/>
      <c r="Z539" s="20"/>
      <c r="AA539" s="20"/>
    </row>
    <row r="540" spans="2:27" x14ac:dyDescent="0.3">
      <c r="B540" s="20"/>
      <c r="C540" s="20"/>
      <c r="D540" s="20"/>
      <c r="E540" s="20"/>
      <c r="F540" s="20"/>
      <c r="G540" s="20"/>
      <c r="H540" s="20"/>
      <c r="J540" s="20"/>
      <c r="K540" s="20"/>
      <c r="L540" s="20"/>
      <c r="R540" s="20"/>
      <c r="S540" s="20"/>
      <c r="T540" s="20"/>
      <c r="Y540" s="20"/>
      <c r="Z540" s="20"/>
      <c r="AA540" s="20"/>
    </row>
    <row r="541" spans="2:27" x14ac:dyDescent="0.3">
      <c r="B541" s="20"/>
      <c r="C541" s="20"/>
      <c r="D541" s="20"/>
      <c r="E541" s="20"/>
      <c r="F541" s="20"/>
      <c r="G541" s="20"/>
      <c r="H541" s="20"/>
      <c r="J541" s="20"/>
      <c r="K541" s="20"/>
      <c r="L541" s="20"/>
      <c r="R541" s="20"/>
      <c r="S541" s="20"/>
      <c r="T541" s="20"/>
      <c r="Y541" s="20"/>
      <c r="Z541" s="20"/>
      <c r="AA541" s="20"/>
    </row>
    <row r="542" spans="2:27" x14ac:dyDescent="0.3">
      <c r="B542" s="20"/>
      <c r="C542" s="20"/>
      <c r="D542" s="20"/>
      <c r="E542" s="20"/>
      <c r="F542" s="20"/>
      <c r="G542" s="20"/>
      <c r="H542" s="20"/>
      <c r="J542" s="20"/>
      <c r="K542" s="20"/>
      <c r="L542" s="20"/>
      <c r="R542" s="20"/>
      <c r="S542" s="20"/>
      <c r="T542" s="20"/>
      <c r="Y542" s="20"/>
      <c r="Z542" s="20"/>
      <c r="AA542" s="20"/>
    </row>
    <row r="543" spans="2:27" x14ac:dyDescent="0.3">
      <c r="B543" s="20"/>
      <c r="C543" s="20"/>
      <c r="D543" s="20"/>
      <c r="E543" s="20"/>
      <c r="F543" s="20"/>
      <c r="G543" s="20"/>
      <c r="H543" s="20"/>
      <c r="J543" s="20"/>
      <c r="K543" s="20"/>
      <c r="L543" s="20"/>
      <c r="R543" s="20"/>
      <c r="S543" s="20"/>
      <c r="T543" s="20"/>
      <c r="Y543" s="20"/>
      <c r="Z543" s="20"/>
      <c r="AA543" s="20"/>
    </row>
    <row r="544" spans="2:27" x14ac:dyDescent="0.3">
      <c r="B544" s="20"/>
      <c r="C544" s="20"/>
      <c r="D544" s="20"/>
      <c r="E544" s="20"/>
      <c r="F544" s="20"/>
      <c r="G544" s="20"/>
      <c r="H544" s="20"/>
      <c r="J544" s="20"/>
      <c r="K544" s="20"/>
      <c r="L544" s="20"/>
      <c r="R544" s="20"/>
      <c r="S544" s="20"/>
      <c r="T544" s="20"/>
      <c r="Y544" s="20"/>
      <c r="Z544" s="20"/>
      <c r="AA544" s="20"/>
    </row>
    <row r="545" spans="2:27" x14ac:dyDescent="0.3">
      <c r="B545" s="20"/>
      <c r="C545" s="20"/>
      <c r="D545" s="20"/>
      <c r="E545" s="20"/>
      <c r="F545" s="20"/>
      <c r="G545" s="20"/>
      <c r="H545" s="20"/>
      <c r="J545" s="20"/>
      <c r="K545" s="20"/>
      <c r="L545" s="20"/>
      <c r="R545" s="20"/>
      <c r="S545" s="20"/>
      <c r="T545" s="20"/>
      <c r="Y545" s="20"/>
      <c r="Z545" s="20"/>
      <c r="AA545" s="20"/>
    </row>
    <row r="546" spans="2:27" x14ac:dyDescent="0.3">
      <c r="B546" s="20"/>
      <c r="C546" s="20"/>
      <c r="D546" s="20"/>
      <c r="E546" s="20"/>
      <c r="F546" s="20"/>
      <c r="G546" s="20"/>
      <c r="H546" s="20"/>
      <c r="J546" s="20"/>
      <c r="K546" s="20"/>
      <c r="L546" s="20"/>
      <c r="R546" s="20"/>
      <c r="S546" s="20"/>
      <c r="T546" s="20"/>
      <c r="Y546" s="20"/>
      <c r="Z546" s="20"/>
      <c r="AA546" s="20"/>
    </row>
    <row r="547" spans="2:27" x14ac:dyDescent="0.3">
      <c r="B547" s="20"/>
      <c r="C547" s="20"/>
      <c r="D547" s="20"/>
      <c r="E547" s="20"/>
      <c r="F547" s="20"/>
      <c r="G547" s="20"/>
      <c r="H547" s="20"/>
      <c r="J547" s="20"/>
      <c r="K547" s="20"/>
      <c r="L547" s="20"/>
      <c r="R547" s="20"/>
      <c r="S547" s="20"/>
      <c r="T547" s="20"/>
      <c r="Y547" s="20"/>
      <c r="Z547" s="20"/>
      <c r="AA547" s="20"/>
    </row>
    <row r="548" spans="2:27" x14ac:dyDescent="0.3">
      <c r="B548" s="20"/>
      <c r="C548" s="20"/>
      <c r="D548" s="20"/>
      <c r="E548" s="20"/>
      <c r="F548" s="20"/>
      <c r="G548" s="20"/>
      <c r="H548" s="20"/>
      <c r="J548" s="20"/>
      <c r="K548" s="20"/>
      <c r="L548" s="20"/>
      <c r="R548" s="20"/>
      <c r="S548" s="20"/>
      <c r="T548" s="20"/>
      <c r="Y548" s="20"/>
      <c r="Z548" s="20"/>
      <c r="AA548" s="20"/>
    </row>
    <row r="549" spans="2:27" x14ac:dyDescent="0.3">
      <c r="B549" s="20"/>
      <c r="C549" s="20"/>
      <c r="D549" s="20"/>
      <c r="E549" s="20"/>
      <c r="F549" s="20"/>
      <c r="G549" s="20"/>
      <c r="H549" s="20"/>
      <c r="J549" s="20"/>
      <c r="K549" s="20"/>
      <c r="L549" s="20"/>
      <c r="R549" s="20"/>
      <c r="S549" s="20"/>
      <c r="T549" s="20"/>
      <c r="Y549" s="20"/>
      <c r="Z549" s="20"/>
      <c r="AA549" s="20"/>
    </row>
    <row r="550" spans="2:27" x14ac:dyDescent="0.3">
      <c r="B550" s="20"/>
      <c r="C550" s="20"/>
      <c r="D550" s="20"/>
      <c r="E550" s="20"/>
      <c r="F550" s="20"/>
      <c r="G550" s="20"/>
      <c r="H550" s="20"/>
      <c r="J550" s="20"/>
      <c r="K550" s="20"/>
      <c r="L550" s="20"/>
      <c r="R550" s="20"/>
      <c r="S550" s="20"/>
      <c r="T550" s="20"/>
      <c r="Y550" s="20"/>
      <c r="Z550" s="20"/>
      <c r="AA550" s="20"/>
    </row>
    <row r="551" spans="2:27" x14ac:dyDescent="0.3">
      <c r="B551" s="20"/>
      <c r="C551" s="20"/>
      <c r="D551" s="20"/>
      <c r="E551" s="20"/>
      <c r="F551" s="20"/>
      <c r="G551" s="20"/>
      <c r="H551" s="20"/>
      <c r="J551" s="20"/>
      <c r="K551" s="20"/>
      <c r="L551" s="20"/>
      <c r="R551" s="20"/>
      <c r="S551" s="20"/>
      <c r="T551" s="20"/>
      <c r="Y551" s="20"/>
      <c r="Z551" s="20"/>
      <c r="AA551" s="20"/>
    </row>
    <row r="552" spans="2:27" x14ac:dyDescent="0.3">
      <c r="B552" s="20"/>
      <c r="C552" s="20"/>
      <c r="D552" s="20"/>
      <c r="E552" s="20"/>
      <c r="F552" s="20"/>
      <c r="G552" s="20"/>
      <c r="H552" s="20"/>
      <c r="J552" s="20"/>
      <c r="K552" s="20"/>
      <c r="L552" s="20"/>
      <c r="R552" s="20"/>
      <c r="S552" s="20"/>
      <c r="T552" s="20"/>
      <c r="Y552" s="20"/>
      <c r="Z552" s="20"/>
      <c r="AA552" s="20"/>
    </row>
    <row r="553" spans="2:27" x14ac:dyDescent="0.3">
      <c r="B553" s="20"/>
      <c r="C553" s="20"/>
      <c r="D553" s="20"/>
      <c r="E553" s="20"/>
      <c r="F553" s="20"/>
      <c r="G553" s="20"/>
      <c r="H553" s="20"/>
      <c r="J553" s="20"/>
      <c r="K553" s="20"/>
      <c r="L553" s="20"/>
      <c r="R553" s="20"/>
      <c r="S553" s="20"/>
      <c r="T553" s="20"/>
      <c r="Y553" s="20"/>
      <c r="Z553" s="20"/>
      <c r="AA553" s="20"/>
    </row>
    <row r="554" spans="2:27" x14ac:dyDescent="0.3">
      <c r="B554" s="20"/>
      <c r="C554" s="20"/>
      <c r="D554" s="20"/>
      <c r="E554" s="20"/>
      <c r="F554" s="20"/>
      <c r="G554" s="20"/>
      <c r="H554" s="20"/>
      <c r="J554" s="20"/>
      <c r="K554" s="20"/>
      <c r="L554" s="20"/>
      <c r="R554" s="20"/>
      <c r="S554" s="20"/>
      <c r="T554" s="20"/>
      <c r="Y554" s="20"/>
      <c r="Z554" s="20"/>
      <c r="AA554" s="20"/>
    </row>
    <row r="555" spans="2:27" x14ac:dyDescent="0.3">
      <c r="B555" s="20"/>
      <c r="C555" s="20"/>
      <c r="D555" s="20"/>
      <c r="E555" s="20"/>
      <c r="F555" s="20"/>
      <c r="G555" s="20"/>
      <c r="H555" s="20"/>
      <c r="J555" s="20"/>
      <c r="K555" s="20"/>
      <c r="L555" s="20"/>
      <c r="R555" s="20"/>
      <c r="S555" s="20"/>
      <c r="T555" s="20"/>
      <c r="Y555" s="20"/>
      <c r="Z555" s="20"/>
      <c r="AA555" s="20"/>
    </row>
    <row r="556" spans="2:27" x14ac:dyDescent="0.3">
      <c r="B556" s="20"/>
      <c r="C556" s="20"/>
      <c r="D556" s="20"/>
      <c r="E556" s="20"/>
      <c r="F556" s="20"/>
      <c r="G556" s="20"/>
      <c r="H556" s="20"/>
      <c r="J556" s="20"/>
      <c r="K556" s="20"/>
      <c r="L556" s="20"/>
      <c r="R556" s="20"/>
      <c r="S556" s="20"/>
      <c r="T556" s="20"/>
      <c r="Y556" s="20"/>
      <c r="Z556" s="20"/>
      <c r="AA556" s="20"/>
    </row>
    <row r="557" spans="2:27" x14ac:dyDescent="0.3">
      <c r="B557" s="20"/>
      <c r="C557" s="20"/>
      <c r="D557" s="20"/>
      <c r="E557" s="20"/>
      <c r="F557" s="20"/>
      <c r="G557" s="20"/>
      <c r="H557" s="20"/>
      <c r="J557" s="20"/>
      <c r="K557" s="20"/>
      <c r="L557" s="20"/>
      <c r="R557" s="20"/>
      <c r="S557" s="20"/>
      <c r="T557" s="20"/>
      <c r="Y557" s="20"/>
      <c r="Z557" s="20"/>
      <c r="AA557" s="20"/>
    </row>
    <row r="558" spans="2:27" x14ac:dyDescent="0.3">
      <c r="B558" s="20"/>
      <c r="C558" s="20"/>
      <c r="D558" s="20"/>
      <c r="E558" s="20"/>
      <c r="F558" s="20"/>
      <c r="G558" s="20"/>
      <c r="H558" s="20"/>
      <c r="J558" s="20"/>
      <c r="K558" s="20"/>
      <c r="L558" s="20"/>
      <c r="R558" s="20"/>
      <c r="S558" s="20"/>
      <c r="T558" s="20"/>
      <c r="Y558" s="20"/>
      <c r="Z558" s="20"/>
      <c r="AA558" s="20"/>
    </row>
    <row r="559" spans="2:27" x14ac:dyDescent="0.3">
      <c r="B559" s="20"/>
      <c r="C559" s="20"/>
      <c r="D559" s="20"/>
      <c r="E559" s="20"/>
      <c r="F559" s="20"/>
      <c r="G559" s="20"/>
      <c r="H559" s="20"/>
      <c r="J559" s="20"/>
      <c r="K559" s="20"/>
      <c r="L559" s="20"/>
      <c r="R559" s="20"/>
      <c r="S559" s="20"/>
      <c r="T559" s="20"/>
      <c r="Y559" s="20"/>
      <c r="Z559" s="20"/>
      <c r="AA559" s="20"/>
    </row>
    <row r="560" spans="2:27" x14ac:dyDescent="0.3">
      <c r="B560" s="20"/>
      <c r="C560" s="20"/>
      <c r="D560" s="20"/>
      <c r="E560" s="20"/>
      <c r="F560" s="20"/>
      <c r="G560" s="20"/>
      <c r="H560" s="20"/>
      <c r="J560" s="20"/>
      <c r="K560" s="20"/>
      <c r="L560" s="20"/>
      <c r="R560" s="20"/>
      <c r="S560" s="20"/>
      <c r="T560" s="20"/>
      <c r="Y560" s="20"/>
      <c r="Z560" s="20"/>
      <c r="AA560" s="20"/>
    </row>
    <row r="561" spans="2:27" x14ac:dyDescent="0.3">
      <c r="B561" s="20"/>
      <c r="C561" s="20"/>
      <c r="D561" s="20"/>
      <c r="E561" s="20"/>
      <c r="F561" s="20"/>
      <c r="G561" s="20"/>
      <c r="H561" s="20"/>
      <c r="J561" s="20"/>
      <c r="K561" s="20"/>
      <c r="L561" s="20"/>
      <c r="R561" s="20"/>
      <c r="S561" s="20"/>
      <c r="T561" s="20"/>
      <c r="Y561" s="20"/>
      <c r="Z561" s="20"/>
      <c r="AA561" s="20"/>
    </row>
    <row r="562" spans="2:27" x14ac:dyDescent="0.3">
      <c r="B562" s="20"/>
      <c r="C562" s="20"/>
      <c r="D562" s="20"/>
      <c r="E562" s="20"/>
      <c r="F562" s="20"/>
      <c r="G562" s="20"/>
      <c r="H562" s="20"/>
      <c r="J562" s="20"/>
      <c r="K562" s="20"/>
      <c r="L562" s="20"/>
      <c r="R562" s="20"/>
      <c r="S562" s="20"/>
      <c r="T562" s="20"/>
      <c r="Y562" s="20"/>
      <c r="Z562" s="20"/>
      <c r="AA562" s="20"/>
    </row>
    <row r="563" spans="2:27" x14ac:dyDescent="0.3">
      <c r="B563" s="20"/>
      <c r="C563" s="20"/>
      <c r="D563" s="20"/>
      <c r="E563" s="20"/>
      <c r="F563" s="20"/>
      <c r="G563" s="20"/>
      <c r="H563" s="20"/>
      <c r="J563" s="20"/>
      <c r="K563" s="20"/>
      <c r="L563" s="20"/>
      <c r="R563" s="20"/>
      <c r="S563" s="20"/>
      <c r="T563" s="20"/>
      <c r="Y563" s="20"/>
      <c r="Z563" s="20"/>
      <c r="AA563" s="20"/>
    </row>
    <row r="564" spans="2:27" x14ac:dyDescent="0.3">
      <c r="B564" s="20"/>
      <c r="C564" s="20"/>
      <c r="D564" s="20"/>
      <c r="E564" s="20"/>
      <c r="F564" s="20"/>
      <c r="G564" s="20"/>
      <c r="H564" s="20"/>
      <c r="J564" s="20"/>
      <c r="K564" s="20"/>
      <c r="L564" s="20"/>
      <c r="R564" s="20"/>
      <c r="S564" s="20"/>
      <c r="T564" s="20"/>
      <c r="Y564" s="20"/>
      <c r="Z564" s="20"/>
      <c r="AA564" s="20"/>
    </row>
    <row r="565" spans="2:27" x14ac:dyDescent="0.3">
      <c r="B565" s="20"/>
      <c r="C565" s="20"/>
      <c r="D565" s="20"/>
      <c r="E565" s="20"/>
      <c r="F565" s="20"/>
      <c r="G565" s="20"/>
      <c r="H565" s="20"/>
      <c r="J565" s="20"/>
      <c r="K565" s="20"/>
      <c r="L565" s="20"/>
      <c r="R565" s="20"/>
      <c r="S565" s="20"/>
      <c r="T565" s="20"/>
      <c r="Y565" s="20"/>
      <c r="Z565" s="20"/>
      <c r="AA565" s="20"/>
    </row>
    <row r="566" spans="2:27" x14ac:dyDescent="0.3">
      <c r="B566" s="20"/>
      <c r="C566" s="20"/>
      <c r="D566" s="20"/>
      <c r="E566" s="20"/>
      <c r="F566" s="20"/>
      <c r="G566" s="20"/>
      <c r="H566" s="20"/>
      <c r="J566" s="20"/>
      <c r="K566" s="20"/>
      <c r="L566" s="20"/>
      <c r="R566" s="20"/>
      <c r="S566" s="20"/>
      <c r="T566" s="20"/>
      <c r="Y566" s="20"/>
      <c r="Z566" s="20"/>
      <c r="AA566" s="20"/>
    </row>
    <row r="567" spans="2:27" x14ac:dyDescent="0.3">
      <c r="B567" s="20"/>
      <c r="C567" s="20"/>
      <c r="D567" s="20"/>
      <c r="E567" s="20"/>
      <c r="F567" s="20"/>
      <c r="G567" s="20"/>
      <c r="H567" s="20"/>
      <c r="J567" s="20"/>
      <c r="K567" s="20"/>
      <c r="L567" s="20"/>
      <c r="R567" s="20"/>
      <c r="S567" s="20"/>
      <c r="T567" s="20"/>
      <c r="Y567" s="20"/>
      <c r="Z567" s="20"/>
      <c r="AA567" s="20"/>
    </row>
    <row r="568" spans="2:27" x14ac:dyDescent="0.3">
      <c r="B568" s="20"/>
      <c r="C568" s="20"/>
      <c r="D568" s="20"/>
      <c r="E568" s="20"/>
      <c r="F568" s="20"/>
      <c r="G568" s="20"/>
      <c r="H568" s="20"/>
      <c r="J568" s="20"/>
      <c r="K568" s="20"/>
      <c r="L568" s="20"/>
      <c r="R568" s="20"/>
      <c r="S568" s="20"/>
      <c r="T568" s="20"/>
      <c r="Y568" s="20"/>
      <c r="Z568" s="20"/>
      <c r="AA568" s="20"/>
    </row>
    <row r="569" spans="2:27" x14ac:dyDescent="0.3">
      <c r="B569" s="20"/>
      <c r="C569" s="20"/>
      <c r="D569" s="20"/>
      <c r="E569" s="20"/>
      <c r="F569" s="20"/>
      <c r="G569" s="20"/>
      <c r="H569" s="20"/>
      <c r="J569" s="20"/>
      <c r="K569" s="20"/>
      <c r="L569" s="20"/>
      <c r="R569" s="20"/>
      <c r="S569" s="20"/>
      <c r="T569" s="20"/>
      <c r="Y569" s="20"/>
      <c r="Z569" s="20"/>
      <c r="AA569" s="20"/>
    </row>
    <row r="570" spans="2:27" x14ac:dyDescent="0.3">
      <c r="B570" s="20"/>
      <c r="C570" s="20"/>
      <c r="D570" s="20"/>
      <c r="E570" s="20"/>
      <c r="F570" s="20"/>
      <c r="G570" s="20"/>
      <c r="H570" s="20"/>
      <c r="J570" s="20"/>
      <c r="K570" s="20"/>
      <c r="L570" s="20"/>
      <c r="R570" s="20"/>
      <c r="S570" s="20"/>
      <c r="T570" s="20"/>
      <c r="Y570" s="20"/>
      <c r="Z570" s="20"/>
      <c r="AA570" s="20"/>
    </row>
    <row r="571" spans="2:27" x14ac:dyDescent="0.3">
      <c r="B571" s="20"/>
      <c r="C571" s="20"/>
      <c r="D571" s="20"/>
      <c r="E571" s="20"/>
      <c r="F571" s="20"/>
      <c r="G571" s="20"/>
      <c r="H571" s="20"/>
      <c r="J571" s="20"/>
      <c r="K571" s="20"/>
      <c r="L571" s="20"/>
      <c r="R571" s="20"/>
      <c r="S571" s="20"/>
      <c r="T571" s="20"/>
      <c r="Y571" s="20"/>
      <c r="Z571" s="20"/>
      <c r="AA571" s="20"/>
    </row>
    <row r="572" spans="2:27" x14ac:dyDescent="0.3">
      <c r="B572" s="20"/>
      <c r="C572" s="20"/>
      <c r="D572" s="20"/>
      <c r="E572" s="20"/>
      <c r="F572" s="20"/>
      <c r="G572" s="20"/>
      <c r="H572" s="20"/>
      <c r="J572" s="20"/>
      <c r="K572" s="20"/>
      <c r="L572" s="20"/>
      <c r="R572" s="20"/>
      <c r="S572" s="20"/>
      <c r="T572" s="20"/>
      <c r="Y572" s="20"/>
      <c r="Z572" s="20"/>
      <c r="AA572" s="20"/>
    </row>
    <row r="573" spans="2:27" x14ac:dyDescent="0.3">
      <c r="B573" s="20"/>
      <c r="C573" s="20"/>
      <c r="D573" s="20"/>
      <c r="E573" s="20"/>
      <c r="F573" s="20"/>
      <c r="G573" s="20"/>
      <c r="H573" s="20"/>
      <c r="J573" s="20"/>
      <c r="K573" s="20"/>
      <c r="L573" s="20"/>
      <c r="R573" s="20"/>
      <c r="S573" s="20"/>
      <c r="T573" s="20"/>
      <c r="Y573" s="20"/>
      <c r="Z573" s="20"/>
      <c r="AA573" s="20"/>
    </row>
    <row r="574" spans="2:27" x14ac:dyDescent="0.3">
      <c r="B574" s="20"/>
      <c r="C574" s="20"/>
      <c r="D574" s="20"/>
      <c r="E574" s="20"/>
      <c r="F574" s="20"/>
      <c r="G574" s="20"/>
      <c r="H574" s="20"/>
      <c r="J574" s="20"/>
      <c r="K574" s="20"/>
      <c r="L574" s="20"/>
      <c r="R574" s="20"/>
      <c r="S574" s="20"/>
      <c r="T574" s="20"/>
      <c r="Y574" s="20"/>
      <c r="Z574" s="20"/>
      <c r="AA574" s="20"/>
    </row>
    <row r="575" spans="2:27" x14ac:dyDescent="0.3">
      <c r="B575" s="20"/>
      <c r="C575" s="20"/>
      <c r="D575" s="20"/>
      <c r="E575" s="20"/>
      <c r="F575" s="20"/>
      <c r="G575" s="20"/>
      <c r="H575" s="20"/>
      <c r="J575" s="20"/>
      <c r="K575" s="20"/>
      <c r="L575" s="20"/>
      <c r="R575" s="20"/>
      <c r="S575" s="20"/>
      <c r="T575" s="20"/>
      <c r="Y575" s="20"/>
      <c r="Z575" s="20"/>
      <c r="AA575" s="20"/>
    </row>
    <row r="576" spans="2:27" x14ac:dyDescent="0.3">
      <c r="B576" s="20"/>
      <c r="C576" s="20"/>
      <c r="D576" s="20"/>
      <c r="E576" s="20"/>
      <c r="F576" s="20"/>
      <c r="G576" s="20"/>
      <c r="H576" s="20"/>
      <c r="J576" s="20"/>
      <c r="K576" s="20"/>
      <c r="L576" s="20"/>
      <c r="R576" s="20"/>
      <c r="S576" s="20"/>
      <c r="T576" s="20"/>
      <c r="Y576" s="20"/>
      <c r="Z576" s="20"/>
      <c r="AA576" s="20"/>
    </row>
    <row r="577" spans="2:27" x14ac:dyDescent="0.3">
      <c r="B577" s="20"/>
      <c r="C577" s="20"/>
      <c r="D577" s="20"/>
      <c r="E577" s="20"/>
      <c r="F577" s="20"/>
      <c r="G577" s="20"/>
      <c r="H577" s="20"/>
      <c r="J577" s="20"/>
      <c r="K577" s="20"/>
      <c r="L577" s="20"/>
      <c r="R577" s="20"/>
      <c r="S577" s="20"/>
      <c r="T577" s="20"/>
      <c r="Y577" s="20"/>
      <c r="Z577" s="20"/>
      <c r="AA577" s="20"/>
    </row>
    <row r="578" spans="2:27" x14ac:dyDescent="0.3">
      <c r="B578" s="20"/>
      <c r="C578" s="20"/>
      <c r="D578" s="20"/>
      <c r="E578" s="20"/>
      <c r="F578" s="20"/>
      <c r="G578" s="20"/>
      <c r="H578" s="20"/>
      <c r="J578" s="20"/>
      <c r="K578" s="20"/>
      <c r="L578" s="20"/>
      <c r="R578" s="20"/>
      <c r="S578" s="20"/>
      <c r="T578" s="20"/>
      <c r="Y578" s="20"/>
      <c r="Z578" s="20"/>
      <c r="AA578" s="20"/>
    </row>
    <row r="579" spans="2:27" x14ac:dyDescent="0.3">
      <c r="B579" s="20"/>
      <c r="C579" s="20"/>
      <c r="D579" s="20"/>
      <c r="E579" s="20"/>
      <c r="F579" s="20"/>
      <c r="G579" s="20"/>
      <c r="H579" s="20"/>
      <c r="J579" s="20"/>
      <c r="K579" s="20"/>
      <c r="L579" s="20"/>
      <c r="R579" s="20"/>
      <c r="S579" s="20"/>
      <c r="T579" s="20"/>
      <c r="Y579" s="20"/>
      <c r="Z579" s="20"/>
      <c r="AA579" s="20"/>
    </row>
    <row r="580" spans="2:27" x14ac:dyDescent="0.3">
      <c r="B580" s="20"/>
      <c r="C580" s="20"/>
      <c r="D580" s="20"/>
      <c r="E580" s="20"/>
      <c r="F580" s="20"/>
      <c r="G580" s="20"/>
      <c r="H580" s="20"/>
      <c r="J580" s="20"/>
      <c r="K580" s="20"/>
      <c r="L580" s="20"/>
      <c r="R580" s="20"/>
      <c r="S580" s="20"/>
      <c r="T580" s="20"/>
      <c r="Y580" s="20"/>
      <c r="Z580" s="20"/>
      <c r="AA580" s="20"/>
    </row>
    <row r="581" spans="2:27" x14ac:dyDescent="0.3">
      <c r="B581" s="20"/>
      <c r="C581" s="20"/>
      <c r="D581" s="20"/>
      <c r="E581" s="20"/>
      <c r="F581" s="20"/>
      <c r="G581" s="20"/>
      <c r="H581" s="20"/>
      <c r="J581" s="20"/>
      <c r="K581" s="20"/>
      <c r="L581" s="20"/>
      <c r="R581" s="20"/>
      <c r="S581" s="20"/>
      <c r="T581" s="20"/>
      <c r="Y581" s="20"/>
      <c r="Z581" s="20"/>
      <c r="AA581" s="20"/>
    </row>
    <row r="582" spans="2:27" x14ac:dyDescent="0.3">
      <c r="B582" s="20"/>
      <c r="C582" s="20"/>
      <c r="D582" s="20"/>
      <c r="E582" s="20"/>
      <c r="F582" s="20"/>
      <c r="G582" s="20"/>
      <c r="H582" s="20"/>
      <c r="J582" s="20"/>
      <c r="K582" s="20"/>
      <c r="L582" s="20"/>
      <c r="R582" s="20"/>
      <c r="S582" s="20"/>
      <c r="T582" s="20"/>
      <c r="Y582" s="20"/>
      <c r="Z582" s="20"/>
      <c r="AA582" s="20"/>
    </row>
    <row r="583" spans="2:27" x14ac:dyDescent="0.3">
      <c r="B583" s="20"/>
      <c r="C583" s="20"/>
      <c r="D583" s="20"/>
      <c r="E583" s="20"/>
      <c r="F583" s="20"/>
      <c r="G583" s="20"/>
      <c r="H583" s="20"/>
      <c r="J583" s="20"/>
      <c r="K583" s="20"/>
      <c r="L583" s="20"/>
      <c r="R583" s="20"/>
      <c r="S583" s="20"/>
      <c r="T583" s="20"/>
      <c r="Y583" s="20"/>
      <c r="Z583" s="20"/>
      <c r="AA583" s="20"/>
    </row>
    <row r="584" spans="2:27" x14ac:dyDescent="0.3">
      <c r="B584" s="20"/>
      <c r="C584" s="20"/>
      <c r="D584" s="20"/>
      <c r="E584" s="20"/>
      <c r="F584" s="20"/>
      <c r="G584" s="20"/>
      <c r="H584" s="20"/>
      <c r="J584" s="20"/>
      <c r="K584" s="20"/>
      <c r="L584" s="20"/>
      <c r="R584" s="20"/>
      <c r="S584" s="20"/>
      <c r="T584" s="20"/>
      <c r="Y584" s="20"/>
      <c r="Z584" s="20"/>
      <c r="AA584" s="20"/>
    </row>
    <row r="585" spans="2:27" x14ac:dyDescent="0.3">
      <c r="B585" s="20"/>
      <c r="C585" s="20"/>
      <c r="D585" s="20"/>
      <c r="E585" s="20"/>
      <c r="F585" s="20"/>
      <c r="G585" s="20"/>
      <c r="H585" s="20"/>
      <c r="J585" s="20"/>
      <c r="K585" s="20"/>
      <c r="L585" s="20"/>
      <c r="R585" s="20"/>
      <c r="S585" s="20"/>
      <c r="T585" s="20"/>
      <c r="Y585" s="20"/>
      <c r="Z585" s="20"/>
      <c r="AA585" s="20"/>
    </row>
    <row r="586" spans="2:27" x14ac:dyDescent="0.3">
      <c r="B586" s="20"/>
      <c r="C586" s="20"/>
      <c r="D586" s="20"/>
      <c r="E586" s="20"/>
      <c r="F586" s="20"/>
      <c r="G586" s="20"/>
      <c r="H586" s="20"/>
      <c r="J586" s="20"/>
      <c r="K586" s="20"/>
      <c r="L586" s="20"/>
      <c r="R586" s="20"/>
      <c r="S586" s="20"/>
      <c r="T586" s="20"/>
      <c r="Y586" s="20"/>
      <c r="Z586" s="20"/>
      <c r="AA586" s="20"/>
    </row>
    <row r="587" spans="2:27" x14ac:dyDescent="0.3">
      <c r="B587" s="20"/>
      <c r="C587" s="20"/>
      <c r="D587" s="20"/>
      <c r="E587" s="20"/>
      <c r="F587" s="20"/>
      <c r="G587" s="20"/>
      <c r="H587" s="20"/>
      <c r="J587" s="20"/>
      <c r="K587" s="20"/>
      <c r="L587" s="20"/>
      <c r="R587" s="20"/>
      <c r="S587" s="20"/>
      <c r="T587" s="20"/>
      <c r="Y587" s="20"/>
      <c r="Z587" s="20"/>
      <c r="AA587" s="20"/>
    </row>
    <row r="588" spans="2:27" x14ac:dyDescent="0.3">
      <c r="B588" s="20"/>
      <c r="C588" s="20"/>
      <c r="D588" s="20"/>
      <c r="E588" s="20"/>
      <c r="F588" s="20"/>
      <c r="G588" s="20"/>
      <c r="H588" s="20"/>
      <c r="J588" s="20"/>
      <c r="K588" s="20"/>
      <c r="L588" s="20"/>
      <c r="R588" s="20"/>
      <c r="S588" s="20"/>
      <c r="T588" s="20"/>
      <c r="Y588" s="20"/>
      <c r="Z588" s="20"/>
      <c r="AA588" s="20"/>
    </row>
    <row r="589" spans="2:27" x14ac:dyDescent="0.3">
      <c r="B589" s="20"/>
      <c r="C589" s="20"/>
      <c r="D589" s="20"/>
      <c r="E589" s="20"/>
      <c r="F589" s="20"/>
      <c r="G589" s="20"/>
      <c r="H589" s="20"/>
      <c r="J589" s="20"/>
      <c r="K589" s="20"/>
      <c r="L589" s="20"/>
      <c r="R589" s="20"/>
      <c r="S589" s="20"/>
      <c r="T589" s="20"/>
      <c r="Y589" s="20"/>
      <c r="Z589" s="20"/>
      <c r="AA589" s="20"/>
    </row>
    <row r="590" spans="2:27" x14ac:dyDescent="0.3">
      <c r="B590" s="20"/>
      <c r="C590" s="20"/>
      <c r="D590" s="20"/>
      <c r="E590" s="20"/>
      <c r="F590" s="20"/>
      <c r="G590" s="20"/>
      <c r="H590" s="20"/>
      <c r="J590" s="20"/>
      <c r="K590" s="20"/>
      <c r="L590" s="20"/>
      <c r="R590" s="20"/>
      <c r="S590" s="20"/>
      <c r="T590" s="20"/>
      <c r="Y590" s="20"/>
      <c r="Z590" s="20"/>
      <c r="AA590" s="20"/>
    </row>
    <row r="591" spans="2:27" x14ac:dyDescent="0.3">
      <c r="B591" s="20"/>
      <c r="C591" s="20"/>
      <c r="D591" s="20"/>
      <c r="E591" s="20"/>
      <c r="F591" s="20"/>
      <c r="G591" s="20"/>
      <c r="H591" s="20"/>
      <c r="J591" s="20"/>
      <c r="K591" s="20"/>
      <c r="L591" s="20"/>
      <c r="R591" s="20"/>
      <c r="S591" s="20"/>
      <c r="T591" s="20"/>
      <c r="Y591" s="20"/>
      <c r="Z591" s="20"/>
      <c r="AA591" s="20"/>
    </row>
    <row r="592" spans="2:27" x14ac:dyDescent="0.3">
      <c r="B592" s="20"/>
      <c r="C592" s="20"/>
      <c r="D592" s="20"/>
      <c r="E592" s="20"/>
      <c r="F592" s="20"/>
      <c r="G592" s="20"/>
      <c r="H592" s="20"/>
      <c r="J592" s="20"/>
      <c r="K592" s="20"/>
      <c r="L592" s="20"/>
      <c r="R592" s="20"/>
      <c r="S592" s="20"/>
      <c r="T592" s="20"/>
      <c r="Y592" s="20"/>
      <c r="Z592" s="20"/>
      <c r="AA592" s="20"/>
    </row>
    <row r="593" spans="2:27" x14ac:dyDescent="0.3">
      <c r="B593" s="20"/>
      <c r="C593" s="20"/>
      <c r="D593" s="20"/>
      <c r="E593" s="20"/>
      <c r="F593" s="20"/>
      <c r="G593" s="20"/>
      <c r="H593" s="20"/>
      <c r="J593" s="20"/>
      <c r="K593" s="20"/>
      <c r="L593" s="20"/>
      <c r="R593" s="20"/>
      <c r="S593" s="20"/>
      <c r="T593" s="20"/>
      <c r="Y593" s="20"/>
      <c r="Z593" s="20"/>
      <c r="AA593" s="20"/>
    </row>
    <row r="594" spans="2:27" x14ac:dyDescent="0.3">
      <c r="B594" s="20"/>
      <c r="C594" s="20"/>
      <c r="D594" s="20"/>
      <c r="E594" s="20"/>
      <c r="F594" s="20"/>
      <c r="G594" s="20"/>
      <c r="H594" s="20"/>
      <c r="J594" s="20"/>
      <c r="K594" s="20"/>
      <c r="L594" s="20"/>
      <c r="R594" s="20"/>
      <c r="S594" s="20"/>
      <c r="T594" s="20"/>
      <c r="Y594" s="20"/>
      <c r="Z594" s="20"/>
      <c r="AA594" s="20"/>
    </row>
    <row r="595" spans="2:27" x14ac:dyDescent="0.3">
      <c r="B595" s="20"/>
      <c r="C595" s="20"/>
      <c r="D595" s="20"/>
      <c r="E595" s="20"/>
      <c r="F595" s="20"/>
      <c r="G595" s="20"/>
      <c r="H595" s="20"/>
      <c r="J595" s="20"/>
      <c r="K595" s="20"/>
      <c r="L595" s="20"/>
      <c r="R595" s="20"/>
      <c r="S595" s="20"/>
      <c r="T595" s="20"/>
      <c r="Y595" s="20"/>
      <c r="Z595" s="20"/>
      <c r="AA595" s="20"/>
    </row>
    <row r="596" spans="2:27" x14ac:dyDescent="0.3">
      <c r="B596" s="20"/>
      <c r="C596" s="20"/>
      <c r="D596" s="20"/>
      <c r="E596" s="20"/>
      <c r="F596" s="20"/>
      <c r="G596" s="20"/>
      <c r="H596" s="20"/>
      <c r="J596" s="20"/>
      <c r="K596" s="20"/>
      <c r="L596" s="20"/>
      <c r="R596" s="20"/>
      <c r="S596" s="20"/>
      <c r="T596" s="20"/>
      <c r="Y596" s="20"/>
      <c r="Z596" s="20"/>
      <c r="AA596" s="20"/>
    </row>
    <row r="597" spans="2:27" x14ac:dyDescent="0.3">
      <c r="B597" s="20"/>
      <c r="C597" s="20"/>
      <c r="D597" s="20"/>
      <c r="E597" s="20"/>
      <c r="F597" s="20"/>
      <c r="G597" s="20"/>
      <c r="H597" s="20"/>
      <c r="J597" s="20"/>
      <c r="K597" s="20"/>
      <c r="L597" s="20"/>
      <c r="R597" s="20"/>
      <c r="S597" s="20"/>
      <c r="T597" s="20"/>
      <c r="Y597" s="20"/>
      <c r="Z597" s="20"/>
      <c r="AA597" s="20"/>
    </row>
    <row r="598" spans="2:27" x14ac:dyDescent="0.3">
      <c r="B598" s="20"/>
      <c r="C598" s="20"/>
      <c r="D598" s="20"/>
      <c r="E598" s="20"/>
      <c r="F598" s="20"/>
      <c r="G598" s="20"/>
      <c r="H598" s="20"/>
      <c r="J598" s="20"/>
      <c r="K598" s="20"/>
      <c r="L598" s="20"/>
      <c r="R598" s="20"/>
      <c r="S598" s="20"/>
      <c r="T598" s="20"/>
      <c r="Y598" s="20"/>
      <c r="Z598" s="20"/>
      <c r="AA598" s="20"/>
    </row>
    <row r="599" spans="2:27" x14ac:dyDescent="0.3">
      <c r="B599" s="20"/>
      <c r="C599" s="20"/>
      <c r="D599" s="20"/>
      <c r="E599" s="20"/>
      <c r="F599" s="20"/>
      <c r="G599" s="20"/>
      <c r="H599" s="20"/>
      <c r="J599" s="20"/>
      <c r="K599" s="20"/>
      <c r="L599" s="20"/>
      <c r="R599" s="20"/>
      <c r="S599" s="20"/>
      <c r="T599" s="20"/>
      <c r="Y599" s="20"/>
      <c r="Z599" s="20"/>
      <c r="AA599" s="20"/>
    </row>
    <row r="600" spans="2:27" x14ac:dyDescent="0.3">
      <c r="B600" s="20"/>
      <c r="C600" s="20"/>
      <c r="D600" s="20"/>
      <c r="E600" s="20"/>
      <c r="F600" s="20"/>
      <c r="G600" s="20"/>
      <c r="H600" s="20"/>
      <c r="J600" s="20"/>
      <c r="K600" s="20"/>
      <c r="L600" s="20"/>
      <c r="R600" s="20"/>
      <c r="S600" s="20"/>
      <c r="T600" s="20"/>
      <c r="Y600" s="20"/>
      <c r="Z600" s="20"/>
      <c r="AA600" s="20"/>
    </row>
    <row r="601" spans="2:27" x14ac:dyDescent="0.3">
      <c r="B601" s="20"/>
      <c r="C601" s="20"/>
      <c r="D601" s="20"/>
      <c r="E601" s="20"/>
      <c r="F601" s="20"/>
      <c r="G601" s="20"/>
      <c r="H601" s="20"/>
      <c r="J601" s="20"/>
      <c r="K601" s="20"/>
      <c r="L601" s="20"/>
      <c r="R601" s="20"/>
      <c r="S601" s="20"/>
      <c r="T601" s="20"/>
      <c r="Y601" s="20"/>
      <c r="Z601" s="20"/>
      <c r="AA601" s="20"/>
    </row>
    <row r="602" spans="2:27" x14ac:dyDescent="0.3">
      <c r="B602" s="20"/>
      <c r="C602" s="20"/>
      <c r="D602" s="20"/>
      <c r="E602" s="20"/>
      <c r="F602" s="20"/>
      <c r="G602" s="20"/>
      <c r="H602" s="20"/>
      <c r="J602" s="20"/>
      <c r="K602" s="20"/>
      <c r="L602" s="20"/>
      <c r="R602" s="20"/>
      <c r="S602" s="20"/>
      <c r="T602" s="20"/>
      <c r="Y602" s="20"/>
      <c r="Z602" s="20"/>
      <c r="AA602" s="20"/>
    </row>
    <row r="603" spans="2:27" x14ac:dyDescent="0.3">
      <c r="B603" s="20"/>
      <c r="C603" s="20"/>
      <c r="D603" s="20"/>
      <c r="E603" s="20"/>
      <c r="F603" s="20"/>
      <c r="G603" s="20"/>
      <c r="H603" s="20"/>
      <c r="J603" s="20"/>
      <c r="K603" s="20"/>
      <c r="L603" s="20"/>
      <c r="R603" s="20"/>
      <c r="S603" s="20"/>
      <c r="T603" s="20"/>
      <c r="Y603" s="20"/>
      <c r="Z603" s="20"/>
      <c r="AA603" s="20"/>
    </row>
    <row r="604" spans="2:27" x14ac:dyDescent="0.3">
      <c r="B604" s="20"/>
      <c r="C604" s="20"/>
      <c r="D604" s="20"/>
      <c r="E604" s="20"/>
      <c r="F604" s="20"/>
      <c r="G604" s="20"/>
      <c r="H604" s="20"/>
      <c r="J604" s="20"/>
      <c r="K604" s="20"/>
      <c r="L604" s="20"/>
      <c r="R604" s="20"/>
      <c r="S604" s="20"/>
      <c r="T604" s="20"/>
      <c r="Y604" s="20"/>
      <c r="Z604" s="20"/>
      <c r="AA604" s="20"/>
    </row>
    <row r="605" spans="2:27" x14ac:dyDescent="0.3">
      <c r="B605" s="20"/>
      <c r="C605" s="20"/>
      <c r="D605" s="20"/>
      <c r="E605" s="20"/>
      <c r="F605" s="20"/>
      <c r="G605" s="20"/>
      <c r="H605" s="20"/>
      <c r="J605" s="20"/>
      <c r="K605" s="20"/>
      <c r="L605" s="20"/>
      <c r="R605" s="20"/>
      <c r="S605" s="20"/>
      <c r="T605" s="20"/>
      <c r="Y605" s="20"/>
      <c r="Z605" s="20"/>
      <c r="AA605" s="20"/>
    </row>
    <row r="606" spans="2:27" x14ac:dyDescent="0.3">
      <c r="B606" s="20"/>
      <c r="C606" s="20"/>
      <c r="D606" s="20"/>
      <c r="E606" s="20"/>
      <c r="F606" s="20"/>
      <c r="G606" s="20"/>
      <c r="H606" s="20"/>
      <c r="J606" s="20"/>
      <c r="K606" s="20"/>
      <c r="L606" s="20"/>
      <c r="R606" s="20"/>
      <c r="S606" s="20"/>
      <c r="T606" s="20"/>
      <c r="Y606" s="20"/>
      <c r="Z606" s="20"/>
      <c r="AA606" s="20"/>
    </row>
    <row r="607" spans="2:27" x14ac:dyDescent="0.3">
      <c r="B607" s="20"/>
      <c r="C607" s="20"/>
      <c r="D607" s="20"/>
      <c r="E607" s="20"/>
      <c r="F607" s="20"/>
      <c r="G607" s="20"/>
      <c r="H607" s="20"/>
      <c r="J607" s="20"/>
      <c r="K607" s="20"/>
      <c r="L607" s="20"/>
      <c r="R607" s="20"/>
      <c r="S607" s="20"/>
      <c r="T607" s="20"/>
      <c r="Y607" s="20"/>
      <c r="Z607" s="20"/>
      <c r="AA607" s="20"/>
    </row>
    <row r="608" spans="2:27" x14ac:dyDescent="0.3">
      <c r="B608" s="20"/>
      <c r="C608" s="20"/>
      <c r="D608" s="20"/>
      <c r="E608" s="20"/>
      <c r="F608" s="20"/>
      <c r="G608" s="20"/>
      <c r="H608" s="20"/>
      <c r="J608" s="20"/>
      <c r="K608" s="20"/>
      <c r="L608" s="20"/>
      <c r="R608" s="20"/>
      <c r="S608" s="20"/>
      <c r="T608" s="20"/>
      <c r="Y608" s="20"/>
      <c r="Z608" s="20"/>
      <c r="AA608" s="20"/>
    </row>
    <row r="609" spans="2:27" x14ac:dyDescent="0.3">
      <c r="B609" s="20"/>
      <c r="C609" s="20"/>
      <c r="D609" s="20"/>
      <c r="E609" s="20"/>
      <c r="F609" s="20"/>
      <c r="G609" s="20"/>
      <c r="H609" s="20"/>
      <c r="J609" s="20"/>
      <c r="K609" s="20"/>
      <c r="L609" s="20"/>
      <c r="R609" s="20"/>
      <c r="S609" s="20"/>
      <c r="T609" s="20"/>
      <c r="Y609" s="20"/>
      <c r="Z609" s="20"/>
      <c r="AA609" s="20"/>
    </row>
    <row r="610" spans="2:27" x14ac:dyDescent="0.3">
      <c r="B610" s="20"/>
      <c r="C610" s="20"/>
      <c r="D610" s="20"/>
      <c r="E610" s="20"/>
      <c r="F610" s="20"/>
      <c r="G610" s="20"/>
      <c r="H610" s="20"/>
      <c r="J610" s="20"/>
      <c r="K610" s="20"/>
      <c r="L610" s="20"/>
      <c r="R610" s="20"/>
      <c r="S610" s="20"/>
      <c r="T610" s="20"/>
      <c r="Y610" s="20"/>
      <c r="Z610" s="20"/>
      <c r="AA610" s="20"/>
    </row>
    <row r="611" spans="2:27" x14ac:dyDescent="0.3">
      <c r="B611" s="20"/>
      <c r="C611" s="20"/>
      <c r="D611" s="20"/>
      <c r="E611" s="20"/>
      <c r="F611" s="20"/>
      <c r="G611" s="20"/>
      <c r="H611" s="20"/>
      <c r="J611" s="20"/>
      <c r="K611" s="20"/>
      <c r="L611" s="20"/>
      <c r="R611" s="20"/>
      <c r="S611" s="20"/>
      <c r="T611" s="20"/>
      <c r="Y611" s="20"/>
      <c r="Z611" s="20"/>
      <c r="AA611" s="20"/>
    </row>
    <row r="612" spans="2:27" x14ac:dyDescent="0.3">
      <c r="B612" s="20"/>
      <c r="C612" s="20"/>
      <c r="D612" s="20"/>
      <c r="E612" s="20"/>
      <c r="F612" s="20"/>
      <c r="G612" s="20"/>
      <c r="H612" s="20"/>
      <c r="J612" s="20"/>
      <c r="K612" s="20"/>
      <c r="L612" s="20"/>
      <c r="R612" s="20"/>
      <c r="S612" s="20"/>
      <c r="T612" s="20"/>
      <c r="Y612" s="20"/>
      <c r="Z612" s="20"/>
      <c r="AA612" s="20"/>
    </row>
    <row r="613" spans="2:27" x14ac:dyDescent="0.3">
      <c r="B613" s="20"/>
      <c r="C613" s="20"/>
      <c r="D613" s="20"/>
      <c r="E613" s="20"/>
      <c r="F613" s="20"/>
      <c r="G613" s="20"/>
      <c r="H613" s="20"/>
      <c r="J613" s="20"/>
      <c r="K613" s="20"/>
      <c r="L613" s="20"/>
      <c r="R613" s="20"/>
      <c r="S613" s="20"/>
      <c r="T613" s="20"/>
      <c r="Y613" s="20"/>
      <c r="Z613" s="20"/>
      <c r="AA613" s="20"/>
    </row>
    <row r="614" spans="2:27" x14ac:dyDescent="0.3">
      <c r="B614" s="20"/>
      <c r="C614" s="20"/>
      <c r="D614" s="20"/>
      <c r="E614" s="20"/>
      <c r="F614" s="20"/>
      <c r="G614" s="20"/>
      <c r="H614" s="20"/>
      <c r="J614" s="20"/>
      <c r="K614" s="20"/>
      <c r="L614" s="20"/>
      <c r="R614" s="20"/>
      <c r="S614" s="20"/>
      <c r="T614" s="20"/>
      <c r="Y614" s="20"/>
      <c r="Z614" s="20"/>
      <c r="AA614" s="20"/>
    </row>
    <row r="615" spans="2:27" x14ac:dyDescent="0.3">
      <c r="B615" s="20"/>
      <c r="C615" s="20"/>
      <c r="D615" s="20"/>
      <c r="E615" s="20"/>
      <c r="F615" s="20"/>
      <c r="G615" s="20"/>
      <c r="H615" s="20"/>
      <c r="J615" s="20"/>
      <c r="K615" s="20"/>
      <c r="L615" s="20"/>
      <c r="R615" s="20"/>
      <c r="S615" s="20"/>
      <c r="T615" s="20"/>
      <c r="Y615" s="20"/>
      <c r="Z615" s="20"/>
      <c r="AA615" s="20"/>
    </row>
    <row r="616" spans="2:27" x14ac:dyDescent="0.3">
      <c r="B616" s="20"/>
      <c r="C616" s="20"/>
      <c r="D616" s="20"/>
      <c r="E616" s="20"/>
      <c r="F616" s="20"/>
      <c r="G616" s="20"/>
      <c r="H616" s="20"/>
      <c r="J616" s="20"/>
      <c r="K616" s="20"/>
      <c r="L616" s="20"/>
      <c r="R616" s="20"/>
      <c r="S616" s="20"/>
      <c r="T616" s="20"/>
      <c r="Y616" s="20"/>
      <c r="Z616" s="20"/>
      <c r="AA616" s="20"/>
    </row>
    <row r="617" spans="2:27" x14ac:dyDescent="0.3">
      <c r="B617" s="20"/>
      <c r="C617" s="20"/>
      <c r="D617" s="20"/>
      <c r="E617" s="20"/>
      <c r="F617" s="20"/>
      <c r="G617" s="20"/>
      <c r="H617" s="20"/>
      <c r="J617" s="20"/>
      <c r="K617" s="20"/>
      <c r="L617" s="20"/>
      <c r="R617" s="20"/>
      <c r="S617" s="20"/>
      <c r="T617" s="20"/>
      <c r="Y617" s="20"/>
      <c r="Z617" s="20"/>
      <c r="AA617" s="20"/>
    </row>
    <row r="618" spans="2:27" x14ac:dyDescent="0.3">
      <c r="B618" s="20"/>
      <c r="C618" s="20"/>
      <c r="D618" s="20"/>
      <c r="E618" s="20"/>
      <c r="F618" s="20"/>
      <c r="G618" s="20"/>
      <c r="H618" s="20"/>
      <c r="J618" s="20"/>
      <c r="K618" s="20"/>
      <c r="L618" s="20"/>
      <c r="R618" s="20"/>
      <c r="S618" s="20"/>
      <c r="T618" s="20"/>
      <c r="Y618" s="20"/>
      <c r="Z618" s="20"/>
      <c r="AA618" s="20"/>
    </row>
    <row r="619" spans="2:27" x14ac:dyDescent="0.3">
      <c r="B619" s="20"/>
      <c r="C619" s="20"/>
      <c r="D619" s="20"/>
      <c r="E619" s="20"/>
      <c r="F619" s="20"/>
      <c r="G619" s="20"/>
      <c r="H619" s="20"/>
      <c r="J619" s="20"/>
      <c r="K619" s="20"/>
      <c r="L619" s="20"/>
      <c r="R619" s="20"/>
      <c r="S619" s="20"/>
      <c r="T619" s="20"/>
      <c r="Y619" s="20"/>
      <c r="Z619" s="20"/>
      <c r="AA619" s="20"/>
    </row>
    <row r="620" spans="2:27" x14ac:dyDescent="0.3">
      <c r="B620" s="20"/>
      <c r="C620" s="20"/>
      <c r="D620" s="20"/>
      <c r="E620" s="20"/>
      <c r="F620" s="20"/>
      <c r="G620" s="20"/>
      <c r="H620" s="20"/>
      <c r="J620" s="20"/>
      <c r="K620" s="20"/>
      <c r="L620" s="20"/>
      <c r="R620" s="20"/>
      <c r="S620" s="20"/>
      <c r="T620" s="20"/>
      <c r="Y620" s="20"/>
      <c r="Z620" s="20"/>
      <c r="AA620" s="20"/>
    </row>
    <row r="621" spans="2:27" x14ac:dyDescent="0.3">
      <c r="B621" s="20"/>
      <c r="C621" s="20"/>
      <c r="D621" s="20"/>
      <c r="E621" s="20"/>
      <c r="F621" s="20"/>
      <c r="G621" s="20"/>
      <c r="H621" s="20"/>
      <c r="J621" s="20"/>
      <c r="K621" s="20"/>
      <c r="L621" s="20"/>
      <c r="R621" s="20"/>
      <c r="S621" s="20"/>
      <c r="T621" s="20"/>
      <c r="Y621" s="20"/>
      <c r="Z621" s="20"/>
      <c r="AA621" s="20"/>
    </row>
    <row r="622" spans="2:27" x14ac:dyDescent="0.3">
      <c r="B622" s="20"/>
      <c r="C622" s="20"/>
      <c r="D622" s="20"/>
      <c r="E622" s="20"/>
      <c r="F622" s="20"/>
      <c r="G622" s="20"/>
      <c r="H622" s="20"/>
      <c r="J622" s="20"/>
      <c r="K622" s="20"/>
      <c r="L622" s="20"/>
      <c r="R622" s="20"/>
      <c r="S622" s="20"/>
      <c r="T622" s="20"/>
      <c r="Y622" s="20"/>
      <c r="Z622" s="20"/>
      <c r="AA622" s="20"/>
    </row>
    <row r="623" spans="2:27" x14ac:dyDescent="0.3">
      <c r="B623" s="20"/>
      <c r="C623" s="20"/>
      <c r="D623" s="20"/>
      <c r="E623" s="20"/>
      <c r="F623" s="20"/>
      <c r="G623" s="20"/>
      <c r="H623" s="20"/>
      <c r="J623" s="20"/>
      <c r="K623" s="20"/>
      <c r="L623" s="20"/>
      <c r="R623" s="20"/>
      <c r="S623" s="20"/>
      <c r="T623" s="20"/>
      <c r="Y623" s="20"/>
      <c r="Z623" s="20"/>
      <c r="AA623" s="20"/>
    </row>
    <row r="624" spans="2:27" x14ac:dyDescent="0.3">
      <c r="B624" s="20"/>
      <c r="C624" s="20"/>
      <c r="D624" s="20"/>
      <c r="E624" s="20"/>
      <c r="F624" s="20"/>
      <c r="G624" s="20"/>
      <c r="H624" s="20"/>
      <c r="J624" s="20"/>
      <c r="K624" s="20"/>
      <c r="L624" s="20"/>
      <c r="R624" s="20"/>
      <c r="S624" s="20"/>
      <c r="T624" s="20"/>
      <c r="Y624" s="20"/>
      <c r="Z624" s="20"/>
      <c r="AA624" s="20"/>
    </row>
    <row r="625" spans="2:27" x14ac:dyDescent="0.3">
      <c r="B625" s="20"/>
      <c r="C625" s="20"/>
      <c r="D625" s="20"/>
      <c r="E625" s="20"/>
      <c r="F625" s="20"/>
      <c r="G625" s="20"/>
      <c r="H625" s="20"/>
      <c r="J625" s="20"/>
      <c r="K625" s="20"/>
      <c r="L625" s="20"/>
      <c r="R625" s="20"/>
      <c r="S625" s="20"/>
      <c r="T625" s="20"/>
      <c r="Y625" s="20"/>
      <c r="Z625" s="20"/>
      <c r="AA625" s="20"/>
    </row>
    <row r="626" spans="2:27" x14ac:dyDescent="0.3">
      <c r="B626" s="20"/>
      <c r="C626" s="20"/>
      <c r="D626" s="20"/>
      <c r="E626" s="20"/>
      <c r="F626" s="20"/>
      <c r="G626" s="20"/>
      <c r="H626" s="20"/>
      <c r="J626" s="20"/>
      <c r="K626" s="20"/>
      <c r="L626" s="20"/>
      <c r="R626" s="20"/>
      <c r="S626" s="20"/>
      <c r="T626" s="20"/>
      <c r="Y626" s="20"/>
      <c r="Z626" s="20"/>
      <c r="AA626" s="20"/>
    </row>
    <row r="627" spans="2:27" x14ac:dyDescent="0.3">
      <c r="B627" s="20"/>
      <c r="C627" s="20"/>
      <c r="D627" s="20"/>
      <c r="E627" s="20"/>
      <c r="F627" s="20"/>
      <c r="G627" s="20"/>
      <c r="H627" s="20"/>
      <c r="J627" s="20"/>
      <c r="K627" s="20"/>
      <c r="L627" s="20"/>
      <c r="R627" s="20"/>
      <c r="S627" s="20"/>
      <c r="T627" s="20"/>
      <c r="Y627" s="20"/>
      <c r="Z627" s="20"/>
      <c r="AA627" s="20"/>
    </row>
    <row r="628" spans="2:27" x14ac:dyDescent="0.3">
      <c r="B628" s="20"/>
      <c r="C628" s="20"/>
      <c r="D628" s="20"/>
      <c r="E628" s="20"/>
      <c r="F628" s="20"/>
      <c r="G628" s="20"/>
      <c r="H628" s="20"/>
      <c r="J628" s="20"/>
      <c r="K628" s="20"/>
      <c r="L628" s="20"/>
      <c r="R628" s="20"/>
      <c r="S628" s="20"/>
      <c r="T628" s="20"/>
      <c r="Y628" s="20"/>
      <c r="Z628" s="20"/>
      <c r="AA628" s="20"/>
    </row>
    <row r="629" spans="2:27" x14ac:dyDescent="0.3">
      <c r="B629" s="20"/>
      <c r="C629" s="20"/>
      <c r="D629" s="20"/>
      <c r="E629" s="20"/>
      <c r="F629" s="20"/>
      <c r="G629" s="20"/>
      <c r="H629" s="20"/>
      <c r="J629" s="20"/>
      <c r="K629" s="20"/>
      <c r="L629" s="20"/>
      <c r="R629" s="20"/>
      <c r="S629" s="20"/>
      <c r="T629" s="20"/>
      <c r="Y629" s="20"/>
      <c r="Z629" s="20"/>
      <c r="AA629" s="20"/>
    </row>
    <row r="630" spans="2:27" x14ac:dyDescent="0.3">
      <c r="B630" s="20"/>
      <c r="C630" s="20"/>
      <c r="D630" s="20"/>
      <c r="E630" s="20"/>
      <c r="F630" s="20"/>
      <c r="G630" s="20"/>
      <c r="H630" s="20"/>
      <c r="J630" s="20"/>
      <c r="K630" s="20"/>
      <c r="L630" s="20"/>
      <c r="R630" s="20"/>
      <c r="S630" s="20"/>
      <c r="T630" s="20"/>
      <c r="Y630" s="20"/>
      <c r="Z630" s="20"/>
      <c r="AA630" s="20"/>
    </row>
    <row r="631" spans="2:27" x14ac:dyDescent="0.3">
      <c r="B631" s="20"/>
      <c r="C631" s="20"/>
      <c r="D631" s="20"/>
      <c r="E631" s="20"/>
      <c r="F631" s="20"/>
      <c r="G631" s="20"/>
      <c r="H631" s="20"/>
      <c r="J631" s="20"/>
      <c r="K631" s="20"/>
      <c r="L631" s="20"/>
      <c r="R631" s="20"/>
      <c r="S631" s="20"/>
      <c r="T631" s="20"/>
      <c r="Y631" s="20"/>
      <c r="Z631" s="20"/>
      <c r="AA631" s="20"/>
    </row>
    <row r="632" spans="2:27" x14ac:dyDescent="0.3">
      <c r="B632" s="20"/>
      <c r="C632" s="20"/>
      <c r="D632" s="20"/>
      <c r="E632" s="20"/>
      <c r="F632" s="20"/>
      <c r="G632" s="20"/>
      <c r="H632" s="20"/>
      <c r="J632" s="20"/>
      <c r="K632" s="20"/>
      <c r="L632" s="20"/>
      <c r="R632" s="20"/>
      <c r="S632" s="20"/>
      <c r="T632" s="20"/>
      <c r="Y632" s="20"/>
      <c r="Z632" s="20"/>
      <c r="AA632" s="20"/>
    </row>
    <row r="633" spans="2:27" x14ac:dyDescent="0.3">
      <c r="B633" s="20"/>
      <c r="C633" s="20"/>
      <c r="D633" s="20"/>
      <c r="E633" s="20"/>
      <c r="F633" s="20"/>
      <c r="G633" s="20"/>
      <c r="H633" s="20"/>
      <c r="J633" s="20"/>
      <c r="K633" s="20"/>
      <c r="L633" s="20"/>
      <c r="R633" s="20"/>
      <c r="S633" s="20"/>
      <c r="T633" s="20"/>
      <c r="Y633" s="20"/>
      <c r="Z633" s="20"/>
      <c r="AA633" s="20"/>
    </row>
    <row r="634" spans="2:27" x14ac:dyDescent="0.3">
      <c r="B634" s="20"/>
      <c r="C634" s="20"/>
      <c r="D634" s="20"/>
      <c r="E634" s="20"/>
      <c r="F634" s="20"/>
      <c r="G634" s="20"/>
      <c r="H634" s="20"/>
      <c r="J634" s="20"/>
      <c r="K634" s="20"/>
      <c r="L634" s="20"/>
      <c r="R634" s="20"/>
      <c r="S634" s="20"/>
      <c r="T634" s="20"/>
      <c r="Y634" s="20"/>
      <c r="Z634" s="20"/>
      <c r="AA634" s="20"/>
    </row>
    <row r="635" spans="2:27" x14ac:dyDescent="0.3">
      <c r="B635" s="20"/>
      <c r="C635" s="20"/>
      <c r="D635" s="20"/>
      <c r="E635" s="20"/>
      <c r="F635" s="20"/>
      <c r="G635" s="20"/>
      <c r="H635" s="20"/>
      <c r="J635" s="20"/>
      <c r="K635" s="20"/>
      <c r="L635" s="20"/>
      <c r="R635" s="20"/>
      <c r="S635" s="20"/>
      <c r="T635" s="20"/>
      <c r="Y635" s="20"/>
      <c r="Z635" s="20"/>
      <c r="AA635" s="20"/>
    </row>
    <row r="636" spans="2:27" x14ac:dyDescent="0.3">
      <c r="B636" s="20"/>
      <c r="C636" s="20"/>
      <c r="D636" s="20"/>
      <c r="E636" s="20"/>
      <c r="F636" s="20"/>
      <c r="G636" s="20"/>
      <c r="H636" s="20"/>
      <c r="J636" s="20"/>
      <c r="K636" s="20"/>
      <c r="L636" s="20"/>
      <c r="R636" s="20"/>
      <c r="S636" s="20"/>
      <c r="T636" s="20"/>
      <c r="Y636" s="20"/>
      <c r="Z636" s="20"/>
      <c r="AA636" s="20"/>
    </row>
    <row r="637" spans="2:27" x14ac:dyDescent="0.3">
      <c r="B637" s="20"/>
      <c r="C637" s="20"/>
      <c r="D637" s="20"/>
      <c r="E637" s="20"/>
      <c r="F637" s="20"/>
      <c r="G637" s="20"/>
      <c r="H637" s="20"/>
      <c r="J637" s="20"/>
      <c r="K637" s="20"/>
      <c r="L637" s="20"/>
      <c r="R637" s="20"/>
      <c r="S637" s="20"/>
      <c r="T637" s="20"/>
      <c r="Y637" s="20"/>
      <c r="Z637" s="20"/>
      <c r="AA637" s="20"/>
    </row>
    <row r="638" spans="2:27" x14ac:dyDescent="0.3">
      <c r="B638" s="20"/>
      <c r="C638" s="20"/>
      <c r="D638" s="20"/>
      <c r="E638" s="20"/>
      <c r="F638" s="20"/>
      <c r="G638" s="20"/>
      <c r="H638" s="20"/>
      <c r="J638" s="20"/>
      <c r="K638" s="20"/>
      <c r="L638" s="20"/>
      <c r="R638" s="20"/>
      <c r="S638" s="20"/>
      <c r="T638" s="20"/>
      <c r="Y638" s="20"/>
      <c r="Z638" s="20"/>
      <c r="AA638" s="20"/>
    </row>
    <row r="639" spans="2:27" x14ac:dyDescent="0.3">
      <c r="B639" s="20"/>
      <c r="C639" s="20"/>
      <c r="D639" s="20"/>
      <c r="E639" s="20"/>
      <c r="F639" s="20"/>
      <c r="G639" s="20"/>
      <c r="H639" s="20"/>
      <c r="J639" s="20"/>
      <c r="K639" s="20"/>
      <c r="L639" s="20"/>
      <c r="R639" s="20"/>
      <c r="S639" s="20"/>
      <c r="T639" s="20"/>
      <c r="Y639" s="20"/>
      <c r="Z639" s="20"/>
      <c r="AA639" s="20"/>
    </row>
    <row r="640" spans="2:27" x14ac:dyDescent="0.3">
      <c r="B640" s="20"/>
      <c r="C640" s="20"/>
      <c r="D640" s="20"/>
      <c r="E640" s="20"/>
      <c r="F640" s="20"/>
      <c r="G640" s="20"/>
      <c r="H640" s="20"/>
      <c r="J640" s="20"/>
      <c r="K640" s="20"/>
      <c r="L640" s="20"/>
      <c r="R640" s="20"/>
      <c r="S640" s="20"/>
      <c r="T640" s="20"/>
      <c r="Y640" s="20"/>
      <c r="Z640" s="20"/>
      <c r="AA640" s="20"/>
    </row>
    <row r="641" spans="2:27" x14ac:dyDescent="0.3">
      <c r="B641" s="20"/>
      <c r="C641" s="20"/>
      <c r="D641" s="20"/>
      <c r="E641" s="20"/>
      <c r="F641" s="20"/>
      <c r="G641" s="20"/>
      <c r="H641" s="20"/>
      <c r="J641" s="20"/>
      <c r="K641" s="20"/>
      <c r="L641" s="20"/>
      <c r="R641" s="20"/>
      <c r="S641" s="20"/>
      <c r="T641" s="20"/>
      <c r="Y641" s="20"/>
      <c r="Z641" s="20"/>
      <c r="AA641" s="20"/>
    </row>
    <row r="642" spans="2:27" x14ac:dyDescent="0.3">
      <c r="B642" s="20"/>
      <c r="C642" s="20"/>
      <c r="D642" s="20"/>
      <c r="E642" s="20"/>
      <c r="F642" s="20"/>
      <c r="G642" s="20"/>
      <c r="H642" s="20"/>
      <c r="J642" s="20"/>
      <c r="K642" s="20"/>
      <c r="L642" s="20"/>
      <c r="R642" s="20"/>
      <c r="S642" s="20"/>
      <c r="T642" s="20"/>
      <c r="Y642" s="20"/>
      <c r="Z642" s="20"/>
      <c r="AA642" s="20"/>
    </row>
    <row r="643" spans="2:27" x14ac:dyDescent="0.3">
      <c r="B643" s="20"/>
      <c r="C643" s="20"/>
      <c r="D643" s="20"/>
      <c r="E643" s="20"/>
      <c r="F643" s="20"/>
      <c r="G643" s="20"/>
      <c r="H643" s="20"/>
      <c r="J643" s="20"/>
      <c r="K643" s="20"/>
      <c r="L643" s="20"/>
      <c r="R643" s="20"/>
      <c r="S643" s="20"/>
      <c r="T643" s="20"/>
      <c r="Y643" s="20"/>
      <c r="Z643" s="20"/>
      <c r="AA643" s="20"/>
    </row>
    <row r="644" spans="2:27" x14ac:dyDescent="0.3">
      <c r="B644" s="20"/>
      <c r="C644" s="20"/>
      <c r="D644" s="20"/>
      <c r="E644" s="20"/>
      <c r="F644" s="20"/>
      <c r="G644" s="20"/>
      <c r="H644" s="20"/>
      <c r="J644" s="20"/>
      <c r="K644" s="20"/>
      <c r="L644" s="20"/>
      <c r="R644" s="20"/>
      <c r="S644" s="20"/>
      <c r="T644" s="20"/>
      <c r="Y644" s="20"/>
      <c r="Z644" s="20"/>
      <c r="AA644" s="20"/>
    </row>
    <row r="645" spans="2:27" x14ac:dyDescent="0.3">
      <c r="B645" s="20"/>
      <c r="C645" s="20"/>
      <c r="D645" s="20"/>
      <c r="E645" s="20"/>
      <c r="F645" s="20"/>
      <c r="G645" s="20"/>
      <c r="H645" s="20"/>
      <c r="J645" s="20"/>
      <c r="K645" s="20"/>
      <c r="L645" s="20"/>
      <c r="R645" s="20"/>
      <c r="S645" s="20"/>
      <c r="T645" s="20"/>
      <c r="Y645" s="20"/>
      <c r="Z645" s="20"/>
      <c r="AA645" s="20"/>
    </row>
    <row r="646" spans="2:27" x14ac:dyDescent="0.3">
      <c r="B646" s="20"/>
      <c r="C646" s="20"/>
      <c r="D646" s="20"/>
      <c r="E646" s="20"/>
      <c r="F646" s="20"/>
      <c r="G646" s="20"/>
      <c r="H646" s="20"/>
      <c r="J646" s="20"/>
      <c r="K646" s="20"/>
      <c r="L646" s="20"/>
      <c r="R646" s="20"/>
      <c r="S646" s="20"/>
      <c r="T646" s="20"/>
      <c r="Y646" s="20"/>
      <c r="Z646" s="20"/>
      <c r="AA646" s="20"/>
    </row>
    <row r="647" spans="2:27" x14ac:dyDescent="0.3">
      <c r="B647" s="20"/>
      <c r="C647" s="20"/>
      <c r="D647" s="20"/>
      <c r="E647" s="20"/>
      <c r="F647" s="20"/>
      <c r="G647" s="20"/>
      <c r="H647" s="20"/>
      <c r="J647" s="20"/>
      <c r="K647" s="20"/>
      <c r="L647" s="20"/>
      <c r="R647" s="20"/>
      <c r="S647" s="20"/>
      <c r="T647" s="20"/>
      <c r="Y647" s="20"/>
      <c r="Z647" s="20"/>
      <c r="AA647" s="20"/>
    </row>
    <row r="648" spans="2:27" x14ac:dyDescent="0.3">
      <c r="B648" s="20"/>
      <c r="C648" s="20"/>
      <c r="D648" s="20"/>
      <c r="E648" s="20"/>
      <c r="F648" s="20"/>
      <c r="G648" s="20"/>
      <c r="H648" s="20"/>
      <c r="J648" s="20"/>
      <c r="K648" s="20"/>
      <c r="L648" s="20"/>
      <c r="R648" s="20"/>
      <c r="S648" s="20"/>
      <c r="T648" s="20"/>
      <c r="Y648" s="20"/>
      <c r="Z648" s="20"/>
      <c r="AA648" s="20"/>
    </row>
    <row r="649" spans="2:27" x14ac:dyDescent="0.3">
      <c r="B649" s="20"/>
      <c r="C649" s="20"/>
      <c r="D649" s="20"/>
      <c r="E649" s="20"/>
      <c r="F649" s="20"/>
      <c r="G649" s="20"/>
      <c r="H649" s="20"/>
      <c r="J649" s="20"/>
      <c r="K649" s="20"/>
      <c r="L649" s="20"/>
      <c r="R649" s="20"/>
      <c r="S649" s="20"/>
      <c r="T649" s="20"/>
      <c r="Y649" s="20"/>
      <c r="Z649" s="20"/>
      <c r="AA649" s="20"/>
    </row>
    <row r="650" spans="2:27" x14ac:dyDescent="0.3">
      <c r="B650" s="20"/>
      <c r="C650" s="20"/>
      <c r="D650" s="20"/>
      <c r="E650" s="20"/>
      <c r="F650" s="20"/>
      <c r="G650" s="20"/>
      <c r="H650" s="20"/>
      <c r="J650" s="20"/>
      <c r="K650" s="20"/>
      <c r="L650" s="20"/>
      <c r="R650" s="20"/>
      <c r="S650" s="20"/>
      <c r="T650" s="20"/>
      <c r="Y650" s="20"/>
      <c r="Z650" s="20"/>
      <c r="AA650" s="20"/>
    </row>
    <row r="651" spans="2:27" x14ac:dyDescent="0.3">
      <c r="B651" s="20"/>
      <c r="C651" s="20"/>
      <c r="D651" s="20"/>
      <c r="E651" s="20"/>
      <c r="F651" s="20"/>
      <c r="G651" s="20"/>
      <c r="H651" s="20"/>
      <c r="J651" s="20"/>
      <c r="K651" s="20"/>
      <c r="L651" s="20"/>
      <c r="R651" s="20"/>
      <c r="S651" s="20"/>
      <c r="T651" s="20"/>
      <c r="Y651" s="20"/>
      <c r="Z651" s="20"/>
      <c r="AA651" s="20"/>
    </row>
    <row r="652" spans="2:27" x14ac:dyDescent="0.3">
      <c r="B652" s="20"/>
      <c r="C652" s="20"/>
      <c r="D652" s="20"/>
      <c r="E652" s="20"/>
      <c r="F652" s="20"/>
      <c r="G652" s="20"/>
      <c r="H652" s="20"/>
      <c r="J652" s="20"/>
      <c r="K652" s="20"/>
      <c r="L652" s="20"/>
      <c r="R652" s="20"/>
      <c r="S652" s="20"/>
      <c r="T652" s="20"/>
      <c r="Y652" s="20"/>
      <c r="Z652" s="20"/>
      <c r="AA652" s="20"/>
    </row>
    <row r="653" spans="2:27" x14ac:dyDescent="0.3">
      <c r="B653" s="20"/>
      <c r="C653" s="20"/>
      <c r="D653" s="20"/>
      <c r="E653" s="20"/>
      <c r="F653" s="20"/>
      <c r="G653" s="20"/>
      <c r="H653" s="20"/>
      <c r="J653" s="20"/>
      <c r="K653" s="20"/>
      <c r="L653" s="20"/>
      <c r="R653" s="20"/>
      <c r="S653" s="20"/>
      <c r="T653" s="20"/>
      <c r="Y653" s="20"/>
      <c r="Z653" s="20"/>
      <c r="AA653" s="20"/>
    </row>
    <row r="654" spans="2:27" x14ac:dyDescent="0.3">
      <c r="B654" s="20"/>
      <c r="C654" s="20"/>
      <c r="D654" s="20"/>
      <c r="E654" s="20"/>
      <c r="F654" s="20"/>
      <c r="G654" s="20"/>
      <c r="H654" s="20"/>
      <c r="J654" s="20"/>
      <c r="K654" s="20"/>
      <c r="L654" s="20"/>
      <c r="R654" s="20"/>
      <c r="S654" s="20"/>
      <c r="T654" s="20"/>
      <c r="Y654" s="20"/>
      <c r="Z654" s="20"/>
      <c r="AA654" s="20"/>
    </row>
    <row r="655" spans="2:27" x14ac:dyDescent="0.3">
      <c r="B655" s="20"/>
      <c r="C655" s="20"/>
      <c r="D655" s="20"/>
      <c r="E655" s="20"/>
      <c r="F655" s="20"/>
      <c r="G655" s="20"/>
      <c r="H655" s="20"/>
      <c r="J655" s="20"/>
      <c r="K655" s="20"/>
      <c r="L655" s="20"/>
      <c r="R655" s="20"/>
      <c r="S655" s="20"/>
      <c r="T655" s="20"/>
      <c r="Y655" s="20"/>
      <c r="Z655" s="20"/>
      <c r="AA655" s="20"/>
    </row>
    <row r="656" spans="2:27" x14ac:dyDescent="0.3">
      <c r="B656" s="20"/>
      <c r="C656" s="20"/>
      <c r="D656" s="20"/>
      <c r="E656" s="20"/>
      <c r="F656" s="20"/>
      <c r="G656" s="20"/>
      <c r="H656" s="20"/>
      <c r="J656" s="20"/>
      <c r="K656" s="20"/>
      <c r="L656" s="20"/>
      <c r="R656" s="20"/>
      <c r="S656" s="20"/>
      <c r="T656" s="20"/>
      <c r="Y656" s="20"/>
      <c r="Z656" s="20"/>
      <c r="AA656" s="20"/>
    </row>
    <row r="657" spans="2:27" x14ac:dyDescent="0.3">
      <c r="B657" s="20"/>
      <c r="C657" s="20"/>
      <c r="D657" s="20"/>
      <c r="E657" s="20"/>
      <c r="F657" s="20"/>
      <c r="G657" s="20"/>
      <c r="H657" s="20"/>
      <c r="J657" s="20"/>
      <c r="K657" s="20"/>
      <c r="L657" s="20"/>
      <c r="R657" s="20"/>
      <c r="S657" s="20"/>
      <c r="T657" s="20"/>
      <c r="Y657" s="20"/>
      <c r="Z657" s="20"/>
      <c r="AA657" s="20"/>
    </row>
    <row r="658" spans="2:27" x14ac:dyDescent="0.3">
      <c r="B658" s="20"/>
      <c r="C658" s="20"/>
      <c r="D658" s="20"/>
      <c r="E658" s="20"/>
      <c r="F658" s="20"/>
      <c r="G658" s="20"/>
      <c r="H658" s="20"/>
      <c r="J658" s="20"/>
      <c r="K658" s="20"/>
      <c r="L658" s="20"/>
      <c r="R658" s="20"/>
      <c r="S658" s="20"/>
      <c r="T658" s="20"/>
      <c r="Y658" s="20"/>
      <c r="Z658" s="20"/>
      <c r="AA658" s="20"/>
    </row>
    <row r="659" spans="2:27" x14ac:dyDescent="0.3">
      <c r="B659" s="20"/>
      <c r="C659" s="20"/>
      <c r="D659" s="20"/>
      <c r="E659" s="20"/>
      <c r="F659" s="20"/>
      <c r="G659" s="20"/>
      <c r="H659" s="20"/>
      <c r="J659" s="20"/>
      <c r="K659" s="20"/>
      <c r="L659" s="20"/>
      <c r="R659" s="20"/>
      <c r="S659" s="20"/>
      <c r="T659" s="20"/>
      <c r="Y659" s="20"/>
      <c r="Z659" s="20"/>
      <c r="AA659" s="20"/>
    </row>
    <row r="660" spans="2:27" x14ac:dyDescent="0.3">
      <c r="B660" s="20"/>
      <c r="C660" s="20"/>
      <c r="D660" s="20"/>
      <c r="E660" s="20"/>
      <c r="F660" s="20"/>
      <c r="G660" s="20"/>
      <c r="H660" s="20"/>
      <c r="J660" s="20"/>
      <c r="K660" s="20"/>
      <c r="L660" s="20"/>
      <c r="R660" s="20"/>
      <c r="S660" s="20"/>
      <c r="T660" s="20"/>
      <c r="Y660" s="20"/>
      <c r="Z660" s="20"/>
      <c r="AA660" s="20"/>
    </row>
    <row r="661" spans="2:27" x14ac:dyDescent="0.3">
      <c r="B661" s="20"/>
      <c r="C661" s="20"/>
      <c r="D661" s="20"/>
      <c r="E661" s="20"/>
      <c r="F661" s="20"/>
      <c r="G661" s="20"/>
      <c r="H661" s="20"/>
      <c r="J661" s="20"/>
      <c r="K661" s="20"/>
      <c r="L661" s="20"/>
      <c r="R661" s="20"/>
      <c r="S661" s="20"/>
      <c r="T661" s="20"/>
      <c r="Y661" s="20"/>
      <c r="Z661" s="20"/>
      <c r="AA661" s="20"/>
    </row>
    <row r="662" spans="2:27" x14ac:dyDescent="0.3">
      <c r="B662" s="20"/>
      <c r="C662" s="20"/>
      <c r="D662" s="20"/>
      <c r="E662" s="20"/>
      <c r="F662" s="20"/>
      <c r="G662" s="20"/>
      <c r="H662" s="20"/>
      <c r="J662" s="20"/>
      <c r="K662" s="20"/>
      <c r="L662" s="20"/>
      <c r="R662" s="20"/>
      <c r="S662" s="20"/>
      <c r="T662" s="20"/>
      <c r="Y662" s="20"/>
      <c r="Z662" s="20"/>
      <c r="AA662" s="20"/>
    </row>
    <row r="663" spans="2:27" x14ac:dyDescent="0.3">
      <c r="B663" s="20"/>
      <c r="C663" s="20"/>
      <c r="D663" s="20"/>
      <c r="E663" s="20"/>
      <c r="F663" s="20"/>
      <c r="G663" s="20"/>
      <c r="H663" s="20"/>
      <c r="J663" s="20"/>
      <c r="K663" s="20"/>
      <c r="L663" s="20"/>
      <c r="R663" s="20"/>
      <c r="S663" s="20"/>
      <c r="T663" s="20"/>
      <c r="Y663" s="20"/>
      <c r="Z663" s="20"/>
      <c r="AA663" s="20"/>
    </row>
    <row r="664" spans="2:27" x14ac:dyDescent="0.3">
      <c r="B664" s="20"/>
      <c r="C664" s="20"/>
      <c r="D664" s="20"/>
      <c r="E664" s="20"/>
      <c r="F664" s="20"/>
      <c r="G664" s="20"/>
      <c r="H664" s="20"/>
      <c r="J664" s="20"/>
      <c r="K664" s="20"/>
      <c r="L664" s="20"/>
      <c r="R664" s="20"/>
      <c r="S664" s="20"/>
      <c r="T664" s="20"/>
      <c r="Y664" s="20"/>
      <c r="Z664" s="20"/>
      <c r="AA664" s="20"/>
    </row>
    <row r="665" spans="2:27" x14ac:dyDescent="0.3">
      <c r="B665" s="20"/>
      <c r="C665" s="20"/>
      <c r="D665" s="20"/>
      <c r="E665" s="20"/>
      <c r="F665" s="20"/>
      <c r="G665" s="20"/>
      <c r="H665" s="20"/>
      <c r="J665" s="20"/>
      <c r="K665" s="20"/>
      <c r="L665" s="20"/>
      <c r="R665" s="20"/>
      <c r="S665" s="20"/>
      <c r="T665" s="20"/>
      <c r="Y665" s="20"/>
      <c r="Z665" s="20"/>
      <c r="AA665" s="20"/>
    </row>
    <row r="666" spans="2:27" x14ac:dyDescent="0.3">
      <c r="B666" s="20"/>
      <c r="C666" s="20"/>
      <c r="D666" s="20"/>
      <c r="E666" s="20"/>
      <c r="F666" s="20"/>
      <c r="G666" s="20"/>
      <c r="H666" s="20"/>
      <c r="J666" s="20"/>
      <c r="K666" s="20"/>
      <c r="L666" s="20"/>
      <c r="R666" s="20"/>
      <c r="S666" s="20"/>
      <c r="T666" s="20"/>
      <c r="Y666" s="20"/>
      <c r="Z666" s="20"/>
      <c r="AA666" s="20"/>
    </row>
    <row r="667" spans="2:27" x14ac:dyDescent="0.3">
      <c r="B667" s="20"/>
      <c r="C667" s="20"/>
      <c r="D667" s="20"/>
      <c r="E667" s="20"/>
      <c r="F667" s="20"/>
      <c r="G667" s="20"/>
      <c r="H667" s="20"/>
      <c r="J667" s="20"/>
      <c r="K667" s="20"/>
      <c r="L667" s="20"/>
      <c r="R667" s="20"/>
      <c r="S667" s="20"/>
      <c r="T667" s="20"/>
      <c r="Y667" s="20"/>
      <c r="Z667" s="20"/>
      <c r="AA667" s="20"/>
    </row>
    <row r="668" spans="2:27" x14ac:dyDescent="0.3">
      <c r="B668" s="20"/>
      <c r="C668" s="20"/>
      <c r="D668" s="20"/>
      <c r="E668" s="20"/>
      <c r="F668" s="20"/>
      <c r="G668" s="20"/>
      <c r="H668" s="20"/>
      <c r="J668" s="20"/>
      <c r="K668" s="20"/>
      <c r="L668" s="20"/>
      <c r="R668" s="20"/>
      <c r="S668" s="20"/>
      <c r="T668" s="20"/>
      <c r="Y668" s="20"/>
      <c r="Z668" s="20"/>
      <c r="AA668" s="20"/>
    </row>
    <row r="669" spans="2:27" x14ac:dyDescent="0.3">
      <c r="B669" s="20"/>
      <c r="C669" s="20"/>
      <c r="D669" s="20"/>
      <c r="E669" s="20"/>
      <c r="F669" s="20"/>
      <c r="G669" s="20"/>
      <c r="H669" s="20"/>
      <c r="J669" s="20"/>
      <c r="K669" s="20"/>
      <c r="L669" s="20"/>
      <c r="R669" s="20"/>
      <c r="S669" s="20"/>
      <c r="T669" s="20"/>
      <c r="Y669" s="20"/>
      <c r="Z669" s="20"/>
      <c r="AA669" s="20"/>
    </row>
    <row r="670" spans="2:27" x14ac:dyDescent="0.3">
      <c r="B670" s="20"/>
      <c r="C670" s="20"/>
      <c r="D670" s="20"/>
      <c r="E670" s="20"/>
      <c r="F670" s="20"/>
      <c r="G670" s="20"/>
      <c r="H670" s="20"/>
      <c r="J670" s="20"/>
      <c r="K670" s="20"/>
      <c r="L670" s="20"/>
      <c r="R670" s="20"/>
      <c r="S670" s="20"/>
      <c r="T670" s="20"/>
      <c r="Y670" s="20"/>
      <c r="Z670" s="20"/>
      <c r="AA670" s="20"/>
    </row>
    <row r="671" spans="2:27" x14ac:dyDescent="0.3">
      <c r="B671" s="20"/>
      <c r="C671" s="20"/>
      <c r="D671" s="20"/>
      <c r="E671" s="20"/>
      <c r="F671" s="20"/>
      <c r="G671" s="20"/>
      <c r="H671" s="20"/>
      <c r="J671" s="20"/>
      <c r="K671" s="20"/>
      <c r="L671" s="20"/>
      <c r="R671" s="20"/>
      <c r="S671" s="20"/>
      <c r="T671" s="20"/>
      <c r="Y671" s="20"/>
      <c r="Z671" s="20"/>
      <c r="AA671" s="20"/>
    </row>
    <row r="672" spans="2:27" x14ac:dyDescent="0.3">
      <c r="B672" s="20"/>
      <c r="C672" s="20"/>
      <c r="D672" s="20"/>
      <c r="E672" s="20"/>
      <c r="F672" s="20"/>
      <c r="G672" s="20"/>
      <c r="H672" s="20"/>
      <c r="J672" s="20"/>
      <c r="K672" s="20"/>
      <c r="L672" s="20"/>
      <c r="R672" s="20"/>
      <c r="S672" s="20"/>
      <c r="T672" s="20"/>
      <c r="Y672" s="20"/>
      <c r="Z672" s="20"/>
      <c r="AA672" s="20"/>
    </row>
    <row r="673" spans="2:27" x14ac:dyDescent="0.3">
      <c r="B673" s="20"/>
      <c r="C673" s="20"/>
      <c r="D673" s="20"/>
      <c r="E673" s="20"/>
      <c r="F673" s="20"/>
      <c r="G673" s="20"/>
      <c r="H673" s="20"/>
      <c r="J673" s="20"/>
      <c r="K673" s="20"/>
      <c r="L673" s="20"/>
      <c r="R673" s="20"/>
      <c r="S673" s="20"/>
      <c r="T673" s="20"/>
      <c r="Y673" s="20"/>
      <c r="Z673" s="20"/>
      <c r="AA673" s="20"/>
    </row>
    <row r="674" spans="2:27" x14ac:dyDescent="0.3">
      <c r="B674" s="20"/>
      <c r="C674" s="20"/>
      <c r="D674" s="20"/>
      <c r="E674" s="20"/>
      <c r="F674" s="20"/>
      <c r="G674" s="20"/>
      <c r="H674" s="20"/>
      <c r="J674" s="20"/>
      <c r="K674" s="20"/>
      <c r="L674" s="20"/>
      <c r="R674" s="20"/>
      <c r="S674" s="20"/>
      <c r="T674" s="20"/>
      <c r="Y674" s="20"/>
      <c r="Z674" s="20"/>
      <c r="AA674" s="20"/>
    </row>
    <row r="675" spans="2:27" x14ac:dyDescent="0.3">
      <c r="B675" s="20"/>
      <c r="C675" s="20"/>
      <c r="D675" s="20"/>
      <c r="E675" s="20"/>
      <c r="F675" s="20"/>
      <c r="G675" s="20"/>
      <c r="H675" s="20"/>
      <c r="J675" s="20"/>
      <c r="K675" s="20"/>
      <c r="L675" s="20"/>
      <c r="R675" s="20"/>
      <c r="S675" s="20"/>
      <c r="T675" s="20"/>
      <c r="Y675" s="20"/>
      <c r="Z675" s="20"/>
      <c r="AA675" s="20"/>
    </row>
    <row r="676" spans="2:27" x14ac:dyDescent="0.3">
      <c r="B676" s="20"/>
      <c r="C676" s="20"/>
      <c r="D676" s="20"/>
      <c r="E676" s="20"/>
      <c r="F676" s="20"/>
      <c r="G676" s="20"/>
      <c r="H676" s="20"/>
      <c r="J676" s="20"/>
      <c r="K676" s="20"/>
      <c r="L676" s="20"/>
      <c r="R676" s="20"/>
      <c r="S676" s="20"/>
      <c r="T676" s="20"/>
      <c r="Y676" s="20"/>
      <c r="Z676" s="20"/>
      <c r="AA676" s="20"/>
    </row>
    <row r="677" spans="2:27" x14ac:dyDescent="0.3">
      <c r="B677" s="20"/>
      <c r="C677" s="20"/>
      <c r="D677" s="20"/>
      <c r="E677" s="20"/>
      <c r="F677" s="20"/>
      <c r="G677" s="20"/>
      <c r="H677" s="20"/>
      <c r="J677" s="20"/>
      <c r="K677" s="20"/>
      <c r="L677" s="20"/>
      <c r="R677" s="20"/>
      <c r="S677" s="20"/>
      <c r="T677" s="20"/>
      <c r="Y677" s="20"/>
      <c r="Z677" s="20"/>
      <c r="AA677" s="20"/>
    </row>
    <row r="678" spans="2:27" x14ac:dyDescent="0.3">
      <c r="B678" s="20"/>
      <c r="C678" s="20"/>
      <c r="D678" s="20"/>
      <c r="E678" s="20"/>
      <c r="F678" s="20"/>
      <c r="G678" s="20"/>
      <c r="H678" s="20"/>
      <c r="J678" s="20"/>
      <c r="K678" s="20"/>
      <c r="L678" s="20"/>
      <c r="R678" s="20"/>
      <c r="S678" s="20"/>
      <c r="T678" s="20"/>
      <c r="Y678" s="20"/>
      <c r="Z678" s="20"/>
      <c r="AA678" s="20"/>
    </row>
    <row r="679" spans="2:27" x14ac:dyDescent="0.3">
      <c r="B679" s="20"/>
      <c r="C679" s="20"/>
      <c r="D679" s="20"/>
      <c r="E679" s="20"/>
      <c r="F679" s="20"/>
      <c r="G679" s="20"/>
      <c r="H679" s="20"/>
      <c r="J679" s="20"/>
      <c r="K679" s="20"/>
      <c r="L679" s="20"/>
      <c r="R679" s="20"/>
      <c r="S679" s="20"/>
      <c r="T679" s="20"/>
      <c r="Y679" s="20"/>
      <c r="Z679" s="20"/>
      <c r="AA679" s="20"/>
    </row>
    <row r="680" spans="2:27" x14ac:dyDescent="0.3">
      <c r="B680" s="20"/>
      <c r="C680" s="20"/>
      <c r="D680" s="20"/>
      <c r="E680" s="20"/>
      <c r="F680" s="20"/>
      <c r="G680" s="20"/>
      <c r="H680" s="20"/>
      <c r="J680" s="20"/>
      <c r="K680" s="20"/>
      <c r="L680" s="20"/>
      <c r="R680" s="20"/>
      <c r="S680" s="20"/>
      <c r="T680" s="20"/>
      <c r="Y680" s="20"/>
      <c r="Z680" s="20"/>
      <c r="AA680" s="20"/>
    </row>
    <row r="681" spans="2:27" x14ac:dyDescent="0.3">
      <c r="B681" s="20"/>
      <c r="C681" s="20"/>
      <c r="D681" s="20"/>
      <c r="E681" s="20"/>
      <c r="F681" s="20"/>
      <c r="G681" s="20"/>
      <c r="H681" s="20"/>
      <c r="J681" s="20"/>
      <c r="K681" s="20"/>
      <c r="L681" s="20"/>
      <c r="R681" s="20"/>
      <c r="S681" s="20"/>
      <c r="T681" s="20"/>
      <c r="Y681" s="20"/>
      <c r="Z681" s="20"/>
      <c r="AA681" s="20"/>
    </row>
    <row r="682" spans="2:27" x14ac:dyDescent="0.3">
      <c r="B682" s="20"/>
      <c r="C682" s="20"/>
      <c r="D682" s="20"/>
      <c r="E682" s="20"/>
      <c r="F682" s="20"/>
      <c r="G682" s="20"/>
      <c r="H682" s="20"/>
      <c r="J682" s="20"/>
      <c r="K682" s="20"/>
      <c r="L682" s="20"/>
      <c r="R682" s="20"/>
      <c r="S682" s="20"/>
      <c r="T682" s="20"/>
      <c r="Y682" s="20"/>
      <c r="Z682" s="20"/>
      <c r="AA682" s="20"/>
    </row>
    <row r="683" spans="2:27" x14ac:dyDescent="0.3">
      <c r="B683" s="20"/>
      <c r="C683" s="20"/>
      <c r="D683" s="20"/>
      <c r="E683" s="20"/>
      <c r="F683" s="20"/>
      <c r="G683" s="20"/>
      <c r="H683" s="20"/>
      <c r="J683" s="20"/>
      <c r="K683" s="20"/>
      <c r="L683" s="20"/>
      <c r="R683" s="20"/>
      <c r="S683" s="20"/>
      <c r="T683" s="20"/>
      <c r="Y683" s="20"/>
      <c r="Z683" s="20"/>
      <c r="AA683" s="20"/>
    </row>
    <row r="684" spans="2:27" x14ac:dyDescent="0.3">
      <c r="B684" s="20"/>
      <c r="C684" s="20"/>
      <c r="D684" s="20"/>
      <c r="E684" s="20"/>
      <c r="F684" s="20"/>
      <c r="G684" s="20"/>
      <c r="H684" s="20"/>
      <c r="J684" s="20"/>
      <c r="K684" s="20"/>
      <c r="L684" s="20"/>
      <c r="R684" s="20"/>
      <c r="S684" s="20"/>
      <c r="T684" s="20"/>
      <c r="Y684" s="20"/>
      <c r="Z684" s="20"/>
      <c r="AA684" s="20"/>
    </row>
    <row r="685" spans="2:27" x14ac:dyDescent="0.3">
      <c r="B685" s="20"/>
      <c r="C685" s="20"/>
      <c r="D685" s="20"/>
      <c r="E685" s="20"/>
      <c r="F685" s="20"/>
      <c r="G685" s="20"/>
      <c r="H685" s="20"/>
      <c r="J685" s="20"/>
      <c r="K685" s="20"/>
      <c r="L685" s="20"/>
      <c r="R685" s="20"/>
      <c r="S685" s="20"/>
      <c r="T685" s="20"/>
      <c r="Y685" s="20"/>
      <c r="Z685" s="20"/>
      <c r="AA685" s="20"/>
    </row>
    <row r="686" spans="2:27" x14ac:dyDescent="0.3">
      <c r="B686" s="20"/>
      <c r="C686" s="20"/>
      <c r="D686" s="20"/>
      <c r="E686" s="20"/>
      <c r="F686" s="20"/>
      <c r="G686" s="20"/>
      <c r="H686" s="20"/>
      <c r="J686" s="20"/>
      <c r="K686" s="20"/>
      <c r="L686" s="20"/>
      <c r="R686" s="20"/>
      <c r="S686" s="20"/>
      <c r="T686" s="20"/>
      <c r="Y686" s="20"/>
      <c r="Z686" s="20"/>
      <c r="AA686" s="20"/>
    </row>
    <row r="687" spans="2:27" x14ac:dyDescent="0.3">
      <c r="B687" s="20"/>
      <c r="C687" s="20"/>
      <c r="D687" s="20"/>
      <c r="E687" s="20"/>
      <c r="F687" s="20"/>
      <c r="G687" s="20"/>
      <c r="H687" s="20"/>
      <c r="J687" s="20"/>
      <c r="K687" s="20"/>
      <c r="L687" s="20"/>
      <c r="R687" s="20"/>
      <c r="S687" s="20"/>
      <c r="T687" s="20"/>
      <c r="Y687" s="20"/>
      <c r="Z687" s="20"/>
      <c r="AA687" s="20"/>
    </row>
    <row r="688" spans="2:27" x14ac:dyDescent="0.3">
      <c r="B688" s="20"/>
      <c r="C688" s="20"/>
      <c r="D688" s="20"/>
      <c r="E688" s="20"/>
      <c r="F688" s="20"/>
      <c r="G688" s="20"/>
      <c r="H688" s="20"/>
      <c r="J688" s="20"/>
      <c r="K688" s="20"/>
      <c r="L688" s="20"/>
      <c r="R688" s="20"/>
      <c r="S688" s="20"/>
      <c r="T688" s="20"/>
      <c r="Y688" s="20"/>
      <c r="Z688" s="20"/>
      <c r="AA688" s="20"/>
    </row>
    <row r="689" spans="2:27" x14ac:dyDescent="0.3">
      <c r="B689" s="20"/>
      <c r="C689" s="20"/>
      <c r="D689" s="20"/>
      <c r="E689" s="20"/>
      <c r="F689" s="20"/>
      <c r="G689" s="20"/>
      <c r="H689" s="20"/>
      <c r="J689" s="20"/>
      <c r="K689" s="20"/>
      <c r="L689" s="20"/>
      <c r="R689" s="20"/>
      <c r="S689" s="20"/>
      <c r="T689" s="20"/>
      <c r="Y689" s="20"/>
      <c r="Z689" s="20"/>
      <c r="AA689" s="20"/>
    </row>
    <row r="690" spans="2:27" x14ac:dyDescent="0.3">
      <c r="B690" s="20"/>
      <c r="C690" s="20"/>
      <c r="D690" s="20"/>
      <c r="E690" s="20"/>
      <c r="F690" s="20"/>
      <c r="G690" s="20"/>
      <c r="H690" s="20"/>
      <c r="J690" s="20"/>
      <c r="K690" s="20"/>
      <c r="L690" s="20"/>
      <c r="R690" s="20"/>
      <c r="S690" s="20"/>
      <c r="T690" s="20"/>
      <c r="Y690" s="20"/>
      <c r="Z690" s="20"/>
      <c r="AA690" s="20"/>
    </row>
    <row r="691" spans="2:27" x14ac:dyDescent="0.3">
      <c r="B691" s="20"/>
      <c r="C691" s="20"/>
      <c r="D691" s="20"/>
      <c r="E691" s="20"/>
      <c r="F691" s="20"/>
      <c r="G691" s="20"/>
      <c r="H691" s="20"/>
      <c r="J691" s="20"/>
      <c r="K691" s="20"/>
      <c r="L691" s="20"/>
      <c r="R691" s="20"/>
      <c r="S691" s="20"/>
      <c r="T691" s="20"/>
      <c r="Y691" s="20"/>
      <c r="Z691" s="20"/>
      <c r="AA691" s="20"/>
    </row>
    <row r="692" spans="2:27" x14ac:dyDescent="0.3">
      <c r="B692" s="20"/>
      <c r="C692" s="20"/>
      <c r="D692" s="20"/>
      <c r="E692" s="20"/>
      <c r="F692" s="20"/>
      <c r="G692" s="20"/>
      <c r="H692" s="20"/>
      <c r="J692" s="20"/>
      <c r="K692" s="20"/>
      <c r="L692" s="20"/>
      <c r="R692" s="20"/>
      <c r="S692" s="20"/>
      <c r="T692" s="20"/>
      <c r="Y692" s="20"/>
      <c r="Z692" s="20"/>
      <c r="AA692" s="20"/>
    </row>
    <row r="693" spans="2:27" x14ac:dyDescent="0.3">
      <c r="B693" s="20"/>
      <c r="C693" s="20"/>
      <c r="D693" s="20"/>
      <c r="E693" s="20"/>
      <c r="F693" s="20"/>
      <c r="G693" s="20"/>
      <c r="H693" s="20"/>
      <c r="J693" s="20"/>
      <c r="K693" s="20"/>
      <c r="L693" s="20"/>
      <c r="R693" s="20"/>
      <c r="S693" s="20"/>
      <c r="T693" s="20"/>
      <c r="Y693" s="20"/>
      <c r="Z693" s="20"/>
      <c r="AA693" s="20"/>
    </row>
    <row r="694" spans="2:27" x14ac:dyDescent="0.3">
      <c r="B694" s="20"/>
      <c r="C694" s="20"/>
      <c r="D694" s="20"/>
      <c r="E694" s="20"/>
      <c r="F694" s="20"/>
      <c r="G694" s="20"/>
      <c r="H694" s="20"/>
      <c r="J694" s="20"/>
      <c r="K694" s="20"/>
      <c r="L694" s="20"/>
      <c r="R694" s="20"/>
      <c r="S694" s="20"/>
      <c r="T694" s="20"/>
      <c r="Y694" s="20"/>
      <c r="Z694" s="20"/>
      <c r="AA694" s="20"/>
    </row>
    <row r="695" spans="2:27" x14ac:dyDescent="0.3">
      <c r="B695" s="20"/>
      <c r="C695" s="20"/>
      <c r="D695" s="20"/>
      <c r="E695" s="20"/>
      <c r="F695" s="20"/>
      <c r="G695" s="20"/>
      <c r="H695" s="20"/>
      <c r="J695" s="20"/>
      <c r="K695" s="20"/>
      <c r="L695" s="20"/>
      <c r="R695" s="20"/>
      <c r="S695" s="20"/>
      <c r="T695" s="20"/>
      <c r="Y695" s="20"/>
      <c r="Z695" s="20"/>
      <c r="AA695" s="20"/>
    </row>
    <row r="696" spans="2:27" x14ac:dyDescent="0.3">
      <c r="B696" s="20"/>
      <c r="C696" s="20"/>
      <c r="D696" s="20"/>
      <c r="E696" s="20"/>
      <c r="F696" s="20"/>
      <c r="G696" s="20"/>
      <c r="H696" s="20"/>
      <c r="J696" s="20"/>
      <c r="K696" s="20"/>
      <c r="L696" s="20"/>
      <c r="R696" s="20"/>
      <c r="S696" s="20"/>
      <c r="T696" s="20"/>
      <c r="Y696" s="20"/>
      <c r="Z696" s="20"/>
      <c r="AA696" s="20"/>
    </row>
    <row r="697" spans="2:27" x14ac:dyDescent="0.3">
      <c r="B697" s="20"/>
      <c r="C697" s="20"/>
      <c r="D697" s="20"/>
      <c r="E697" s="20"/>
      <c r="F697" s="20"/>
      <c r="G697" s="20"/>
      <c r="H697" s="20"/>
      <c r="J697" s="20"/>
      <c r="K697" s="20"/>
      <c r="L697" s="20"/>
      <c r="R697" s="20"/>
      <c r="S697" s="20"/>
      <c r="T697" s="20"/>
      <c r="Y697" s="20"/>
      <c r="Z697" s="20"/>
      <c r="AA697" s="20"/>
    </row>
    <row r="698" spans="2:27" x14ac:dyDescent="0.3">
      <c r="B698" s="20"/>
      <c r="C698" s="20"/>
      <c r="D698" s="20"/>
      <c r="E698" s="20"/>
      <c r="F698" s="20"/>
      <c r="G698" s="20"/>
      <c r="H698" s="20"/>
      <c r="J698" s="20"/>
      <c r="K698" s="20"/>
      <c r="L698" s="20"/>
      <c r="R698" s="20"/>
      <c r="S698" s="20"/>
      <c r="T698" s="20"/>
      <c r="Y698" s="20"/>
      <c r="Z698" s="20"/>
      <c r="AA698" s="20"/>
    </row>
    <row r="699" spans="2:27" x14ac:dyDescent="0.3">
      <c r="B699" s="20"/>
      <c r="C699" s="20"/>
      <c r="D699" s="20"/>
      <c r="E699" s="20"/>
      <c r="F699" s="20"/>
      <c r="G699" s="20"/>
      <c r="H699" s="20"/>
      <c r="J699" s="20"/>
      <c r="K699" s="20"/>
      <c r="L699" s="20"/>
      <c r="R699" s="20"/>
      <c r="S699" s="20"/>
      <c r="T699" s="20"/>
      <c r="Y699" s="20"/>
      <c r="Z699" s="20"/>
      <c r="AA699" s="20"/>
    </row>
    <row r="700" spans="2:27" x14ac:dyDescent="0.3">
      <c r="B700" s="20"/>
      <c r="C700" s="20"/>
      <c r="D700" s="20"/>
      <c r="E700" s="20"/>
      <c r="F700" s="20"/>
      <c r="G700" s="20"/>
      <c r="H700" s="20"/>
      <c r="J700" s="20"/>
      <c r="K700" s="20"/>
      <c r="L700" s="20"/>
      <c r="R700" s="20"/>
      <c r="S700" s="20"/>
      <c r="T700" s="20"/>
      <c r="Y700" s="20"/>
      <c r="Z700" s="20"/>
      <c r="AA700" s="20"/>
    </row>
    <row r="701" spans="2:27" x14ac:dyDescent="0.3">
      <c r="B701" s="20"/>
      <c r="C701" s="20"/>
      <c r="D701" s="20"/>
      <c r="E701" s="20"/>
      <c r="F701" s="20"/>
      <c r="G701" s="20"/>
      <c r="H701" s="20"/>
      <c r="J701" s="20"/>
      <c r="K701" s="20"/>
      <c r="L701" s="20"/>
      <c r="R701" s="20"/>
      <c r="S701" s="20"/>
      <c r="T701" s="20"/>
      <c r="Y701" s="20"/>
      <c r="Z701" s="20"/>
      <c r="AA701" s="20"/>
    </row>
    <row r="702" spans="2:27" x14ac:dyDescent="0.3">
      <c r="B702" s="20"/>
      <c r="C702" s="20"/>
      <c r="D702" s="20"/>
      <c r="E702" s="20"/>
      <c r="F702" s="20"/>
      <c r="G702" s="20"/>
      <c r="H702" s="20"/>
      <c r="J702" s="20"/>
      <c r="K702" s="20"/>
      <c r="L702" s="20"/>
      <c r="R702" s="20"/>
      <c r="S702" s="20"/>
      <c r="T702" s="20"/>
      <c r="Y702" s="20"/>
      <c r="Z702" s="20"/>
      <c r="AA702" s="20"/>
    </row>
    <row r="703" spans="2:27" x14ac:dyDescent="0.3">
      <c r="B703" s="20"/>
      <c r="C703" s="20"/>
      <c r="D703" s="20"/>
      <c r="E703" s="20"/>
      <c r="F703" s="20"/>
      <c r="G703" s="20"/>
      <c r="H703" s="20"/>
      <c r="J703" s="20"/>
      <c r="K703" s="20"/>
      <c r="L703" s="20"/>
      <c r="R703" s="20"/>
      <c r="S703" s="20"/>
      <c r="T703" s="20"/>
      <c r="Y703" s="20"/>
      <c r="Z703" s="20"/>
      <c r="AA703" s="20"/>
    </row>
    <row r="704" spans="2:27" x14ac:dyDescent="0.3">
      <c r="B704" s="20"/>
      <c r="C704" s="20"/>
      <c r="D704" s="20"/>
      <c r="E704" s="20"/>
      <c r="F704" s="20"/>
      <c r="G704" s="20"/>
      <c r="H704" s="20"/>
      <c r="J704" s="20"/>
      <c r="K704" s="20"/>
      <c r="L704" s="20"/>
      <c r="R704" s="20"/>
      <c r="S704" s="20"/>
      <c r="T704" s="20"/>
      <c r="Y704" s="20"/>
      <c r="Z704" s="20"/>
      <c r="AA704" s="20"/>
    </row>
    <row r="705" spans="2:27" x14ac:dyDescent="0.3">
      <c r="B705" s="20"/>
      <c r="C705" s="20"/>
      <c r="D705" s="20"/>
      <c r="E705" s="20"/>
      <c r="F705" s="20"/>
      <c r="G705" s="20"/>
      <c r="H705" s="20"/>
      <c r="J705" s="20"/>
      <c r="K705" s="20"/>
      <c r="L705" s="20"/>
      <c r="R705" s="20"/>
      <c r="S705" s="20"/>
      <c r="T705" s="20"/>
      <c r="Y705" s="20"/>
      <c r="Z705" s="20"/>
      <c r="AA705" s="20"/>
    </row>
    <row r="706" spans="2:27" x14ac:dyDescent="0.3">
      <c r="B706" s="20"/>
      <c r="C706" s="20"/>
      <c r="D706" s="20"/>
      <c r="E706" s="20"/>
      <c r="F706" s="20"/>
      <c r="G706" s="20"/>
      <c r="H706" s="20"/>
      <c r="J706" s="20"/>
      <c r="K706" s="20"/>
      <c r="L706" s="20"/>
      <c r="R706" s="20"/>
      <c r="S706" s="20"/>
      <c r="T706" s="20"/>
      <c r="Y706" s="20"/>
      <c r="Z706" s="20"/>
      <c r="AA706" s="20"/>
    </row>
    <row r="707" spans="2:27" x14ac:dyDescent="0.3">
      <c r="B707" s="20"/>
      <c r="C707" s="20"/>
      <c r="D707" s="20"/>
      <c r="E707" s="20"/>
      <c r="F707" s="20"/>
      <c r="G707" s="20"/>
      <c r="H707" s="20"/>
      <c r="J707" s="20"/>
      <c r="K707" s="20"/>
      <c r="L707" s="20"/>
      <c r="R707" s="20"/>
      <c r="S707" s="20"/>
      <c r="T707" s="20"/>
      <c r="Y707" s="20"/>
      <c r="Z707" s="20"/>
      <c r="AA707" s="20"/>
    </row>
    <row r="708" spans="2:27" x14ac:dyDescent="0.3">
      <c r="B708" s="20"/>
      <c r="C708" s="20"/>
      <c r="D708" s="20"/>
      <c r="E708" s="20"/>
      <c r="F708" s="20"/>
      <c r="G708" s="20"/>
      <c r="H708" s="20"/>
      <c r="J708" s="20"/>
      <c r="K708" s="20"/>
      <c r="L708" s="20"/>
      <c r="R708" s="20"/>
      <c r="S708" s="20"/>
      <c r="T708" s="20"/>
      <c r="Y708" s="20"/>
      <c r="Z708" s="20"/>
      <c r="AA708" s="20"/>
    </row>
    <row r="709" spans="2:27" x14ac:dyDescent="0.3">
      <c r="B709" s="20"/>
      <c r="C709" s="20"/>
      <c r="D709" s="20"/>
      <c r="E709" s="20"/>
      <c r="F709" s="20"/>
      <c r="G709" s="20"/>
      <c r="H709" s="20"/>
      <c r="J709" s="20"/>
      <c r="K709" s="20"/>
      <c r="L709" s="20"/>
      <c r="R709" s="20"/>
      <c r="S709" s="20"/>
      <c r="T709" s="20"/>
      <c r="Y709" s="20"/>
      <c r="Z709" s="20"/>
      <c r="AA709" s="20"/>
    </row>
    <row r="710" spans="2:27" x14ac:dyDescent="0.3">
      <c r="B710" s="20"/>
      <c r="C710" s="20"/>
      <c r="D710" s="20"/>
      <c r="E710" s="20"/>
      <c r="F710" s="20"/>
      <c r="G710" s="20"/>
      <c r="H710" s="20"/>
      <c r="J710" s="20"/>
      <c r="K710" s="20"/>
      <c r="L710" s="20"/>
      <c r="R710" s="20"/>
      <c r="S710" s="20"/>
      <c r="T710" s="20"/>
      <c r="Y710" s="20"/>
      <c r="Z710" s="20"/>
      <c r="AA710" s="20"/>
    </row>
    <row r="711" spans="2:27" x14ac:dyDescent="0.3">
      <c r="B711" s="20"/>
      <c r="C711" s="20"/>
      <c r="D711" s="20"/>
      <c r="E711" s="20"/>
      <c r="F711" s="20"/>
      <c r="G711" s="20"/>
      <c r="H711" s="20"/>
      <c r="J711" s="20"/>
      <c r="K711" s="20"/>
      <c r="L711" s="20"/>
      <c r="R711" s="20"/>
      <c r="S711" s="20"/>
      <c r="T711" s="20"/>
      <c r="Y711" s="20"/>
      <c r="Z711" s="20"/>
      <c r="AA711" s="20"/>
    </row>
    <row r="712" spans="2:27" x14ac:dyDescent="0.3">
      <c r="B712" s="20"/>
      <c r="C712" s="20"/>
      <c r="D712" s="20"/>
      <c r="E712" s="20"/>
      <c r="F712" s="20"/>
      <c r="G712" s="20"/>
      <c r="H712" s="20"/>
      <c r="J712" s="20"/>
      <c r="K712" s="20"/>
      <c r="L712" s="20"/>
      <c r="R712" s="20"/>
      <c r="S712" s="20"/>
      <c r="T712" s="20"/>
      <c r="Y712" s="20"/>
      <c r="Z712" s="20"/>
      <c r="AA712" s="20"/>
    </row>
    <row r="713" spans="2:27" x14ac:dyDescent="0.3">
      <c r="B713" s="20"/>
      <c r="C713" s="20"/>
      <c r="D713" s="20"/>
      <c r="E713" s="20"/>
      <c r="F713" s="20"/>
      <c r="G713" s="20"/>
      <c r="H713" s="20"/>
      <c r="J713" s="20"/>
      <c r="K713" s="20"/>
      <c r="L713" s="20"/>
      <c r="R713" s="20"/>
      <c r="S713" s="20"/>
      <c r="T713" s="20"/>
      <c r="Y713" s="20"/>
      <c r="Z713" s="20"/>
      <c r="AA713" s="20"/>
    </row>
    <row r="714" spans="2:27" x14ac:dyDescent="0.3">
      <c r="B714" s="20"/>
      <c r="C714" s="20"/>
      <c r="D714" s="20"/>
      <c r="E714" s="20"/>
      <c r="F714" s="20"/>
      <c r="G714" s="20"/>
      <c r="H714" s="20"/>
      <c r="J714" s="20"/>
      <c r="K714" s="20"/>
      <c r="L714" s="20"/>
      <c r="R714" s="20"/>
      <c r="S714" s="20"/>
      <c r="T714" s="20"/>
      <c r="Y714" s="20"/>
      <c r="Z714" s="20"/>
      <c r="AA714" s="20"/>
    </row>
    <row r="715" spans="2:27" x14ac:dyDescent="0.3">
      <c r="B715" s="20"/>
      <c r="C715" s="20"/>
      <c r="D715" s="20"/>
      <c r="E715" s="20"/>
      <c r="F715" s="20"/>
      <c r="G715" s="20"/>
      <c r="H715" s="20"/>
      <c r="J715" s="20"/>
      <c r="K715" s="20"/>
      <c r="L715" s="20"/>
      <c r="R715" s="20"/>
      <c r="S715" s="20"/>
      <c r="T715" s="20"/>
      <c r="Y715" s="20"/>
      <c r="Z715" s="20"/>
      <c r="AA715" s="20"/>
    </row>
    <row r="716" spans="2:27" x14ac:dyDescent="0.3">
      <c r="B716" s="20"/>
      <c r="C716" s="20"/>
      <c r="D716" s="20"/>
      <c r="E716" s="20"/>
      <c r="F716" s="20"/>
      <c r="G716" s="20"/>
      <c r="H716" s="20"/>
      <c r="J716" s="20"/>
      <c r="K716" s="20"/>
      <c r="L716" s="20"/>
      <c r="R716" s="20"/>
      <c r="S716" s="20"/>
      <c r="T716" s="20"/>
      <c r="Y716" s="20"/>
      <c r="Z716" s="20"/>
      <c r="AA716" s="20"/>
    </row>
    <row r="717" spans="2:27" x14ac:dyDescent="0.3">
      <c r="B717" s="20"/>
      <c r="C717" s="20"/>
      <c r="D717" s="20"/>
      <c r="E717" s="20"/>
      <c r="F717" s="20"/>
      <c r="G717" s="20"/>
      <c r="H717" s="20"/>
      <c r="J717" s="20"/>
      <c r="K717" s="20"/>
      <c r="L717" s="20"/>
      <c r="R717" s="20"/>
      <c r="S717" s="20"/>
      <c r="T717" s="20"/>
      <c r="Y717" s="20"/>
      <c r="Z717" s="20"/>
      <c r="AA717" s="20"/>
    </row>
    <row r="718" spans="2:27" x14ac:dyDescent="0.3">
      <c r="B718" s="20"/>
      <c r="C718" s="20"/>
      <c r="D718" s="20"/>
      <c r="E718" s="20"/>
      <c r="F718" s="20"/>
      <c r="G718" s="20"/>
      <c r="H718" s="20"/>
      <c r="J718" s="20"/>
      <c r="K718" s="20"/>
      <c r="L718" s="20"/>
      <c r="R718" s="20"/>
      <c r="S718" s="20"/>
      <c r="T718" s="20"/>
      <c r="Y718" s="20"/>
      <c r="Z718" s="20"/>
      <c r="AA718" s="20"/>
    </row>
    <row r="719" spans="2:27" x14ac:dyDescent="0.3">
      <c r="B719" s="20"/>
      <c r="C719" s="20"/>
      <c r="D719" s="20"/>
      <c r="E719" s="20"/>
      <c r="F719" s="20"/>
      <c r="G719" s="20"/>
      <c r="H719" s="20"/>
      <c r="J719" s="20"/>
      <c r="K719" s="20"/>
      <c r="L719" s="20"/>
      <c r="R719" s="20"/>
      <c r="S719" s="20"/>
      <c r="T719" s="20"/>
      <c r="Y719" s="20"/>
      <c r="Z719" s="20"/>
      <c r="AA719" s="20"/>
    </row>
    <row r="720" spans="2:27" x14ac:dyDescent="0.3">
      <c r="B720" s="20"/>
      <c r="C720" s="20"/>
      <c r="D720" s="20"/>
      <c r="E720" s="20"/>
      <c r="F720" s="20"/>
      <c r="G720" s="20"/>
      <c r="H720" s="20"/>
      <c r="J720" s="20"/>
      <c r="K720" s="20"/>
      <c r="L720" s="20"/>
      <c r="R720" s="20"/>
      <c r="S720" s="20"/>
      <c r="T720" s="20"/>
      <c r="Y720" s="20"/>
      <c r="Z720" s="20"/>
      <c r="AA720" s="20"/>
    </row>
    <row r="721" spans="2:27" x14ac:dyDescent="0.3">
      <c r="B721" s="20"/>
      <c r="C721" s="20"/>
      <c r="D721" s="20"/>
      <c r="E721" s="20"/>
      <c r="F721" s="20"/>
      <c r="G721" s="20"/>
      <c r="H721" s="20"/>
      <c r="J721" s="20"/>
      <c r="K721" s="20"/>
      <c r="L721" s="20"/>
      <c r="R721" s="20"/>
      <c r="S721" s="20"/>
      <c r="T721" s="20"/>
      <c r="Y721" s="20"/>
      <c r="Z721" s="20"/>
      <c r="AA721" s="20"/>
    </row>
    <row r="722" spans="2:27" x14ac:dyDescent="0.3">
      <c r="B722" s="20"/>
      <c r="C722" s="20"/>
      <c r="D722" s="20"/>
      <c r="E722" s="20"/>
      <c r="F722" s="20"/>
      <c r="G722" s="20"/>
      <c r="H722" s="20"/>
      <c r="J722" s="20"/>
      <c r="K722" s="20"/>
      <c r="L722" s="20"/>
      <c r="R722" s="20"/>
      <c r="S722" s="20"/>
      <c r="T722" s="20"/>
      <c r="Y722" s="20"/>
      <c r="Z722" s="20"/>
      <c r="AA722" s="20"/>
    </row>
    <row r="723" spans="2:27" x14ac:dyDescent="0.3">
      <c r="B723" s="20"/>
      <c r="C723" s="20"/>
      <c r="D723" s="20"/>
      <c r="E723" s="20"/>
      <c r="F723" s="20"/>
      <c r="G723" s="20"/>
      <c r="H723" s="20"/>
      <c r="J723" s="20"/>
      <c r="K723" s="20"/>
      <c r="L723" s="20"/>
      <c r="R723" s="20"/>
      <c r="S723" s="20"/>
      <c r="T723" s="20"/>
      <c r="Y723" s="20"/>
      <c r="Z723" s="20"/>
      <c r="AA723" s="20"/>
    </row>
    <row r="724" spans="2:27" x14ac:dyDescent="0.3">
      <c r="B724" s="20"/>
      <c r="C724" s="20"/>
      <c r="D724" s="20"/>
      <c r="E724" s="20"/>
      <c r="F724" s="20"/>
      <c r="G724" s="20"/>
      <c r="H724" s="20"/>
      <c r="J724" s="20"/>
      <c r="K724" s="20"/>
      <c r="L724" s="20"/>
      <c r="R724" s="20"/>
      <c r="S724" s="20"/>
      <c r="T724" s="20"/>
      <c r="Y724" s="20"/>
      <c r="Z724" s="20"/>
      <c r="AA724" s="20"/>
    </row>
    <row r="725" spans="2:27" x14ac:dyDescent="0.3">
      <c r="B725" s="20"/>
      <c r="C725" s="20"/>
      <c r="D725" s="20"/>
      <c r="E725" s="20"/>
      <c r="F725" s="20"/>
      <c r="G725" s="20"/>
      <c r="H725" s="20"/>
      <c r="J725" s="20"/>
      <c r="K725" s="20"/>
      <c r="L725" s="20"/>
      <c r="R725" s="20"/>
      <c r="S725" s="20"/>
      <c r="T725" s="20"/>
      <c r="Y725" s="20"/>
      <c r="Z725" s="20"/>
      <c r="AA725" s="20"/>
    </row>
    <row r="726" spans="2:27" x14ac:dyDescent="0.3">
      <c r="B726" s="20"/>
      <c r="C726" s="20"/>
      <c r="D726" s="20"/>
      <c r="E726" s="20"/>
      <c r="F726" s="20"/>
      <c r="G726" s="20"/>
      <c r="H726" s="20"/>
      <c r="J726" s="20"/>
      <c r="K726" s="20"/>
      <c r="L726" s="20"/>
      <c r="R726" s="20"/>
      <c r="S726" s="20"/>
      <c r="T726" s="20"/>
      <c r="Y726" s="20"/>
      <c r="Z726" s="20"/>
      <c r="AA726" s="20"/>
    </row>
    <row r="727" spans="2:27" x14ac:dyDescent="0.3">
      <c r="B727" s="20"/>
      <c r="C727" s="20"/>
      <c r="D727" s="20"/>
      <c r="E727" s="20"/>
      <c r="F727" s="20"/>
      <c r="G727" s="20"/>
      <c r="H727" s="20"/>
      <c r="J727" s="20"/>
      <c r="K727" s="20"/>
      <c r="L727" s="20"/>
      <c r="R727" s="20"/>
      <c r="S727" s="20"/>
      <c r="T727" s="20"/>
      <c r="Y727" s="20"/>
      <c r="Z727" s="20"/>
      <c r="AA727" s="20"/>
    </row>
    <row r="728" spans="2:27" x14ac:dyDescent="0.3">
      <c r="B728" s="20"/>
      <c r="C728" s="20"/>
      <c r="D728" s="20"/>
      <c r="E728" s="20"/>
      <c r="F728" s="20"/>
      <c r="G728" s="20"/>
      <c r="H728" s="20"/>
      <c r="J728" s="20"/>
      <c r="K728" s="20"/>
      <c r="L728" s="20"/>
      <c r="R728" s="20"/>
      <c r="S728" s="20"/>
      <c r="T728" s="20"/>
      <c r="Y728" s="20"/>
      <c r="Z728" s="20"/>
      <c r="AA728" s="20"/>
    </row>
    <row r="729" spans="2:27" x14ac:dyDescent="0.3">
      <c r="B729" s="20"/>
      <c r="C729" s="20"/>
      <c r="D729" s="20"/>
      <c r="E729" s="20"/>
      <c r="F729" s="20"/>
      <c r="G729" s="20"/>
      <c r="H729" s="20"/>
      <c r="J729" s="20"/>
      <c r="K729" s="20"/>
      <c r="L729" s="20"/>
      <c r="R729" s="20"/>
      <c r="S729" s="20"/>
      <c r="T729" s="20"/>
      <c r="Y729" s="20"/>
      <c r="Z729" s="20"/>
      <c r="AA729" s="20"/>
    </row>
    <row r="730" spans="2:27" x14ac:dyDescent="0.3">
      <c r="B730" s="20"/>
      <c r="C730" s="20"/>
      <c r="D730" s="20"/>
      <c r="E730" s="20"/>
      <c r="F730" s="20"/>
      <c r="G730" s="20"/>
      <c r="H730" s="20"/>
      <c r="J730" s="20"/>
      <c r="K730" s="20"/>
      <c r="L730" s="20"/>
      <c r="R730" s="20"/>
      <c r="S730" s="20"/>
      <c r="T730" s="20"/>
      <c r="Y730" s="20"/>
      <c r="Z730" s="20"/>
      <c r="AA730" s="20"/>
    </row>
    <row r="731" spans="2:27" x14ac:dyDescent="0.3">
      <c r="B731" s="20"/>
      <c r="C731" s="20"/>
      <c r="D731" s="20"/>
      <c r="E731" s="20"/>
      <c r="F731" s="20"/>
      <c r="G731" s="20"/>
      <c r="H731" s="20"/>
      <c r="J731" s="20"/>
      <c r="K731" s="20"/>
      <c r="L731" s="20"/>
      <c r="R731" s="20"/>
      <c r="S731" s="20"/>
      <c r="T731" s="20"/>
      <c r="Y731" s="20"/>
      <c r="Z731" s="20"/>
      <c r="AA731" s="20"/>
    </row>
    <row r="732" spans="2:27" x14ac:dyDescent="0.3">
      <c r="B732" s="20"/>
      <c r="C732" s="20"/>
      <c r="D732" s="20"/>
      <c r="E732" s="20"/>
      <c r="F732" s="20"/>
      <c r="G732" s="20"/>
      <c r="H732" s="20"/>
      <c r="J732" s="20"/>
      <c r="K732" s="20"/>
      <c r="L732" s="20"/>
      <c r="R732" s="20"/>
      <c r="S732" s="20"/>
      <c r="T732" s="20"/>
      <c r="Y732" s="20"/>
      <c r="Z732" s="20"/>
      <c r="AA732" s="20"/>
    </row>
    <row r="733" spans="2:27" x14ac:dyDescent="0.3">
      <c r="B733" s="20"/>
      <c r="C733" s="20"/>
      <c r="D733" s="20"/>
      <c r="E733" s="20"/>
      <c r="F733" s="20"/>
      <c r="G733" s="20"/>
      <c r="H733" s="20"/>
      <c r="J733" s="20"/>
      <c r="K733" s="20"/>
      <c r="L733" s="20"/>
      <c r="R733" s="20"/>
      <c r="S733" s="20"/>
      <c r="T733" s="20"/>
      <c r="Y733" s="20"/>
      <c r="Z733" s="20"/>
      <c r="AA733" s="20"/>
    </row>
    <row r="734" spans="2:27" x14ac:dyDescent="0.3">
      <c r="B734" s="20"/>
      <c r="C734" s="20"/>
      <c r="D734" s="20"/>
      <c r="E734" s="20"/>
      <c r="F734" s="20"/>
      <c r="G734" s="20"/>
      <c r="H734" s="20"/>
      <c r="J734" s="20"/>
      <c r="K734" s="20"/>
      <c r="L734" s="20"/>
      <c r="R734" s="20"/>
      <c r="S734" s="20"/>
      <c r="T734" s="20"/>
      <c r="Y734" s="20"/>
      <c r="Z734" s="20"/>
      <c r="AA734" s="20"/>
    </row>
    <row r="735" spans="2:27" x14ac:dyDescent="0.3">
      <c r="B735" s="20"/>
      <c r="C735" s="20"/>
      <c r="D735" s="20"/>
      <c r="E735" s="20"/>
      <c r="F735" s="20"/>
      <c r="G735" s="20"/>
      <c r="H735" s="20"/>
      <c r="J735" s="20"/>
      <c r="K735" s="20"/>
      <c r="L735" s="20"/>
      <c r="R735" s="20"/>
      <c r="S735" s="20"/>
      <c r="T735" s="20"/>
      <c r="Y735" s="20"/>
      <c r="Z735" s="20"/>
      <c r="AA735" s="20"/>
    </row>
    <row r="736" spans="2:27" x14ac:dyDescent="0.3">
      <c r="B736" s="20"/>
      <c r="C736" s="20"/>
      <c r="D736" s="20"/>
      <c r="E736" s="20"/>
      <c r="F736" s="20"/>
      <c r="G736" s="20"/>
      <c r="H736" s="20"/>
      <c r="J736" s="20"/>
      <c r="K736" s="20"/>
      <c r="L736" s="20"/>
      <c r="R736" s="20"/>
      <c r="S736" s="20"/>
      <c r="T736" s="20"/>
      <c r="Y736" s="20"/>
      <c r="Z736" s="20"/>
      <c r="AA736" s="20"/>
    </row>
    <row r="737" spans="2:27" x14ac:dyDescent="0.3">
      <c r="B737" s="20"/>
      <c r="C737" s="20"/>
      <c r="D737" s="20"/>
      <c r="E737" s="20"/>
      <c r="F737" s="20"/>
      <c r="G737" s="20"/>
      <c r="H737" s="20"/>
      <c r="J737" s="20"/>
      <c r="K737" s="20"/>
      <c r="L737" s="20"/>
      <c r="R737" s="20"/>
      <c r="S737" s="20"/>
      <c r="T737" s="20"/>
      <c r="Y737" s="20"/>
      <c r="Z737" s="20"/>
      <c r="AA737" s="20"/>
    </row>
    <row r="738" spans="2:27" x14ac:dyDescent="0.3">
      <c r="B738" s="20"/>
      <c r="C738" s="20"/>
      <c r="D738" s="20"/>
      <c r="E738" s="20"/>
      <c r="F738" s="20"/>
      <c r="G738" s="20"/>
      <c r="H738" s="20"/>
      <c r="J738" s="20"/>
      <c r="K738" s="20"/>
      <c r="L738" s="20"/>
      <c r="R738" s="20"/>
      <c r="S738" s="20"/>
      <c r="T738" s="20"/>
      <c r="Y738" s="20"/>
      <c r="Z738" s="20"/>
      <c r="AA738" s="20"/>
    </row>
    <row r="739" spans="2:27" x14ac:dyDescent="0.3">
      <c r="B739" s="20"/>
      <c r="C739" s="20"/>
      <c r="D739" s="20"/>
      <c r="E739" s="20"/>
      <c r="F739" s="20"/>
      <c r="G739" s="20"/>
      <c r="H739" s="20"/>
      <c r="J739" s="20"/>
      <c r="K739" s="20"/>
      <c r="L739" s="20"/>
      <c r="R739" s="20"/>
      <c r="S739" s="20"/>
      <c r="T739" s="20"/>
      <c r="Y739" s="20"/>
      <c r="Z739" s="20"/>
      <c r="AA739" s="20"/>
    </row>
    <row r="740" spans="2:27" x14ac:dyDescent="0.3">
      <c r="B740" s="20"/>
      <c r="C740" s="20"/>
      <c r="D740" s="20"/>
      <c r="E740" s="20"/>
      <c r="F740" s="20"/>
      <c r="G740" s="20"/>
      <c r="H740" s="20"/>
      <c r="J740" s="20"/>
      <c r="K740" s="20"/>
      <c r="L740" s="20"/>
      <c r="R740" s="20"/>
      <c r="S740" s="20"/>
      <c r="T740" s="20"/>
      <c r="Y740" s="20"/>
      <c r="Z740" s="20"/>
      <c r="AA740" s="20"/>
    </row>
    <row r="741" spans="2:27" x14ac:dyDescent="0.3">
      <c r="B741" s="20"/>
      <c r="C741" s="20"/>
      <c r="D741" s="20"/>
      <c r="E741" s="20"/>
      <c r="F741" s="20"/>
      <c r="G741" s="20"/>
      <c r="H741" s="20"/>
      <c r="J741" s="20"/>
      <c r="K741" s="20"/>
      <c r="L741" s="20"/>
      <c r="R741" s="20"/>
      <c r="S741" s="20"/>
      <c r="T741" s="20"/>
      <c r="Y741" s="20"/>
      <c r="Z741" s="20"/>
      <c r="AA741" s="20"/>
    </row>
    <row r="742" spans="2:27" x14ac:dyDescent="0.3">
      <c r="B742" s="20"/>
      <c r="C742" s="20"/>
      <c r="D742" s="20"/>
      <c r="E742" s="20"/>
      <c r="F742" s="20"/>
      <c r="G742" s="20"/>
      <c r="H742" s="20"/>
      <c r="J742" s="20"/>
      <c r="K742" s="20"/>
      <c r="L742" s="20"/>
      <c r="R742" s="20"/>
      <c r="S742" s="20"/>
      <c r="T742" s="20"/>
      <c r="Y742" s="20"/>
      <c r="Z742" s="20"/>
      <c r="AA742" s="20"/>
    </row>
    <row r="743" spans="2:27" x14ac:dyDescent="0.3">
      <c r="B743" s="20"/>
      <c r="C743" s="20"/>
      <c r="D743" s="20"/>
      <c r="E743" s="20"/>
      <c r="F743" s="20"/>
      <c r="G743" s="20"/>
      <c r="H743" s="20"/>
      <c r="J743" s="20"/>
      <c r="K743" s="20"/>
      <c r="L743" s="20"/>
      <c r="R743" s="20"/>
      <c r="S743" s="20"/>
      <c r="T743" s="20"/>
      <c r="Y743" s="20"/>
      <c r="Z743" s="20"/>
      <c r="AA743" s="20"/>
    </row>
    <row r="744" spans="2:27" x14ac:dyDescent="0.3">
      <c r="B744" s="20"/>
      <c r="C744" s="20"/>
      <c r="D744" s="20"/>
      <c r="E744" s="20"/>
      <c r="F744" s="20"/>
      <c r="G744" s="20"/>
      <c r="H744" s="20"/>
      <c r="J744" s="20"/>
      <c r="K744" s="20"/>
      <c r="L744" s="20"/>
      <c r="R744" s="20"/>
      <c r="S744" s="20"/>
      <c r="T744" s="20"/>
      <c r="Y744" s="20"/>
      <c r="Z744" s="20"/>
      <c r="AA744" s="20"/>
    </row>
    <row r="745" spans="2:27" x14ac:dyDescent="0.3">
      <c r="B745" s="20"/>
      <c r="C745" s="20"/>
      <c r="D745" s="20"/>
      <c r="E745" s="20"/>
      <c r="F745" s="20"/>
      <c r="G745" s="20"/>
      <c r="H745" s="20"/>
      <c r="J745" s="20"/>
      <c r="K745" s="20"/>
      <c r="L745" s="20"/>
      <c r="R745" s="20"/>
      <c r="S745" s="20"/>
      <c r="T745" s="20"/>
      <c r="Y745" s="20"/>
      <c r="Z745" s="20"/>
      <c r="AA745" s="20"/>
    </row>
    <row r="746" spans="2:27" x14ac:dyDescent="0.3">
      <c r="B746" s="20"/>
      <c r="C746" s="20"/>
      <c r="D746" s="20"/>
      <c r="E746" s="20"/>
      <c r="F746" s="20"/>
      <c r="G746" s="20"/>
      <c r="H746" s="20"/>
      <c r="J746" s="20"/>
      <c r="K746" s="20"/>
      <c r="L746" s="20"/>
      <c r="R746" s="20"/>
      <c r="S746" s="20"/>
      <c r="T746" s="20"/>
      <c r="Y746" s="20"/>
      <c r="Z746" s="20"/>
      <c r="AA746" s="20"/>
    </row>
    <row r="747" spans="2:27" x14ac:dyDescent="0.3">
      <c r="B747" s="20"/>
      <c r="C747" s="20"/>
      <c r="D747" s="20"/>
      <c r="E747" s="20"/>
      <c r="F747" s="20"/>
      <c r="G747" s="20"/>
      <c r="H747" s="20"/>
      <c r="J747" s="20"/>
      <c r="K747" s="20"/>
      <c r="L747" s="20"/>
      <c r="R747" s="20"/>
      <c r="S747" s="20"/>
      <c r="T747" s="20"/>
      <c r="Y747" s="20"/>
      <c r="Z747" s="20"/>
      <c r="AA747" s="20"/>
    </row>
    <row r="748" spans="2:27" x14ac:dyDescent="0.3">
      <c r="B748" s="20"/>
      <c r="C748" s="20"/>
      <c r="D748" s="20"/>
      <c r="E748" s="20"/>
      <c r="F748" s="20"/>
      <c r="G748" s="20"/>
      <c r="H748" s="20"/>
      <c r="J748" s="20"/>
      <c r="K748" s="20"/>
      <c r="L748" s="20"/>
      <c r="R748" s="20"/>
      <c r="S748" s="20"/>
      <c r="T748" s="20"/>
      <c r="Y748" s="20"/>
      <c r="Z748" s="20"/>
      <c r="AA748" s="20"/>
    </row>
    <row r="749" spans="2:27" x14ac:dyDescent="0.3">
      <c r="B749" s="20"/>
      <c r="C749" s="20"/>
      <c r="D749" s="20"/>
      <c r="E749" s="20"/>
      <c r="F749" s="20"/>
      <c r="G749" s="20"/>
      <c r="H749" s="20"/>
      <c r="J749" s="20"/>
      <c r="K749" s="20"/>
      <c r="L749" s="20"/>
      <c r="R749" s="20"/>
      <c r="S749" s="20"/>
      <c r="T749" s="20"/>
      <c r="Y749" s="20"/>
      <c r="Z749" s="20"/>
      <c r="AA749" s="20"/>
    </row>
    <row r="750" spans="2:27" x14ac:dyDescent="0.3">
      <c r="B750" s="20"/>
      <c r="C750" s="20"/>
      <c r="D750" s="20"/>
      <c r="E750" s="20"/>
      <c r="F750" s="20"/>
      <c r="G750" s="20"/>
      <c r="H750" s="20"/>
      <c r="J750" s="20"/>
      <c r="K750" s="20"/>
      <c r="L750" s="20"/>
      <c r="R750" s="20"/>
      <c r="S750" s="20"/>
      <c r="T750" s="20"/>
      <c r="Y750" s="20"/>
      <c r="Z750" s="20"/>
      <c r="AA750" s="20"/>
    </row>
    <row r="751" spans="2:27" x14ac:dyDescent="0.3">
      <c r="B751" s="20"/>
      <c r="C751" s="20"/>
      <c r="D751" s="20"/>
      <c r="E751" s="20"/>
      <c r="F751" s="20"/>
      <c r="G751" s="20"/>
      <c r="H751" s="20"/>
      <c r="J751" s="20"/>
      <c r="K751" s="20"/>
      <c r="L751" s="20"/>
      <c r="R751" s="20"/>
      <c r="S751" s="20"/>
      <c r="T751" s="20"/>
      <c r="Y751" s="20"/>
      <c r="Z751" s="20"/>
      <c r="AA751" s="20"/>
    </row>
    <row r="752" spans="2:27" x14ac:dyDescent="0.3">
      <c r="B752" s="20"/>
      <c r="C752" s="20"/>
      <c r="D752" s="20"/>
      <c r="E752" s="20"/>
      <c r="F752" s="20"/>
      <c r="G752" s="20"/>
      <c r="H752" s="20"/>
      <c r="J752" s="20"/>
      <c r="K752" s="20"/>
      <c r="L752" s="20"/>
      <c r="R752" s="20"/>
      <c r="S752" s="20"/>
      <c r="T752" s="20"/>
      <c r="Y752" s="20"/>
      <c r="Z752" s="20"/>
      <c r="AA752" s="20"/>
    </row>
    <row r="753" spans="2:27" x14ac:dyDescent="0.3">
      <c r="B753" s="20"/>
      <c r="C753" s="20"/>
      <c r="D753" s="20"/>
      <c r="E753" s="20"/>
      <c r="F753" s="20"/>
      <c r="G753" s="20"/>
      <c r="H753" s="20"/>
      <c r="J753" s="20"/>
      <c r="K753" s="20"/>
      <c r="L753" s="20"/>
      <c r="R753" s="20"/>
      <c r="S753" s="20"/>
      <c r="T753" s="20"/>
      <c r="Y753" s="20"/>
      <c r="Z753" s="20"/>
      <c r="AA753" s="20"/>
    </row>
    <row r="754" spans="2:27" x14ac:dyDescent="0.3">
      <c r="B754" s="20"/>
      <c r="C754" s="20"/>
      <c r="D754" s="20"/>
      <c r="E754" s="20"/>
      <c r="F754" s="20"/>
      <c r="G754" s="20"/>
      <c r="H754" s="20"/>
      <c r="J754" s="20"/>
      <c r="K754" s="20"/>
      <c r="L754" s="20"/>
      <c r="R754" s="20"/>
      <c r="S754" s="20"/>
      <c r="T754" s="20"/>
      <c r="Y754" s="20"/>
      <c r="Z754" s="20"/>
      <c r="AA754" s="20"/>
    </row>
    <row r="755" spans="2:27" x14ac:dyDescent="0.3">
      <c r="B755" s="20"/>
      <c r="C755" s="20"/>
      <c r="D755" s="20"/>
      <c r="E755" s="20"/>
      <c r="F755" s="20"/>
      <c r="G755" s="20"/>
      <c r="H755" s="20"/>
      <c r="J755" s="20"/>
      <c r="K755" s="20"/>
      <c r="L755" s="20"/>
      <c r="R755" s="20"/>
      <c r="S755" s="20"/>
      <c r="T755" s="20"/>
      <c r="Y755" s="20"/>
      <c r="Z755" s="20"/>
      <c r="AA755" s="20"/>
    </row>
    <row r="756" spans="2:27" x14ac:dyDescent="0.3">
      <c r="B756" s="20"/>
      <c r="C756" s="20"/>
      <c r="D756" s="20"/>
      <c r="E756" s="20"/>
      <c r="F756" s="20"/>
      <c r="G756" s="20"/>
      <c r="H756" s="20"/>
      <c r="J756" s="20"/>
      <c r="K756" s="20"/>
      <c r="L756" s="20"/>
      <c r="R756" s="20"/>
      <c r="S756" s="20"/>
      <c r="T756" s="20"/>
      <c r="Y756" s="20"/>
      <c r="Z756" s="20"/>
      <c r="AA756" s="20"/>
    </row>
    <row r="757" spans="2:27" x14ac:dyDescent="0.3">
      <c r="B757" s="20"/>
      <c r="C757" s="20"/>
      <c r="D757" s="20"/>
      <c r="E757" s="20"/>
      <c r="F757" s="20"/>
      <c r="G757" s="20"/>
      <c r="H757" s="20"/>
      <c r="J757" s="20"/>
      <c r="K757" s="20"/>
      <c r="L757" s="20"/>
      <c r="R757" s="20"/>
      <c r="S757" s="20"/>
      <c r="T757" s="20"/>
      <c r="Y757" s="20"/>
      <c r="Z757" s="20"/>
      <c r="AA757" s="20"/>
    </row>
    <row r="758" spans="2:27" x14ac:dyDescent="0.3">
      <c r="B758" s="20"/>
      <c r="C758" s="20"/>
      <c r="D758" s="20"/>
      <c r="E758" s="20"/>
      <c r="F758" s="20"/>
      <c r="G758" s="20"/>
      <c r="H758" s="20"/>
      <c r="J758" s="20"/>
      <c r="K758" s="20"/>
      <c r="L758" s="20"/>
      <c r="R758" s="20"/>
      <c r="S758" s="20"/>
      <c r="T758" s="20"/>
      <c r="Y758" s="20"/>
      <c r="Z758" s="20"/>
      <c r="AA758" s="20"/>
    </row>
    <row r="759" spans="2:27" x14ac:dyDescent="0.3">
      <c r="B759" s="20"/>
      <c r="C759" s="20"/>
      <c r="D759" s="20"/>
      <c r="E759" s="20"/>
      <c r="F759" s="20"/>
      <c r="G759" s="20"/>
      <c r="H759" s="20"/>
      <c r="J759" s="20"/>
      <c r="K759" s="20"/>
      <c r="L759" s="20"/>
      <c r="R759" s="20"/>
      <c r="S759" s="20"/>
      <c r="T759" s="20"/>
      <c r="Y759" s="20"/>
      <c r="Z759" s="20"/>
      <c r="AA759" s="20"/>
    </row>
    <row r="760" spans="2:27" x14ac:dyDescent="0.3">
      <c r="B760" s="20"/>
      <c r="C760" s="20"/>
      <c r="D760" s="20"/>
      <c r="E760" s="20"/>
      <c r="F760" s="20"/>
      <c r="G760" s="20"/>
      <c r="H760" s="20"/>
      <c r="J760" s="20"/>
      <c r="K760" s="20"/>
      <c r="L760" s="20"/>
      <c r="R760" s="20"/>
      <c r="S760" s="20"/>
      <c r="T760" s="20"/>
      <c r="Y760" s="20"/>
      <c r="Z760" s="20"/>
      <c r="AA760" s="20"/>
    </row>
    <row r="761" spans="2:27" x14ac:dyDescent="0.3">
      <c r="B761" s="20"/>
      <c r="C761" s="20"/>
      <c r="D761" s="20"/>
      <c r="E761" s="20"/>
      <c r="F761" s="20"/>
      <c r="G761" s="20"/>
      <c r="H761" s="20"/>
      <c r="J761" s="20"/>
      <c r="K761" s="20"/>
      <c r="L761" s="20"/>
      <c r="R761" s="20"/>
      <c r="S761" s="20"/>
      <c r="T761" s="20"/>
      <c r="Y761" s="20"/>
      <c r="Z761" s="20"/>
      <c r="AA761" s="20"/>
    </row>
    <row r="762" spans="2:27" x14ac:dyDescent="0.3">
      <c r="B762" s="20"/>
      <c r="C762" s="20"/>
      <c r="D762" s="20"/>
      <c r="E762" s="20"/>
      <c r="F762" s="20"/>
      <c r="G762" s="20"/>
      <c r="H762" s="20"/>
      <c r="J762" s="20"/>
      <c r="K762" s="20"/>
      <c r="L762" s="20"/>
      <c r="R762" s="20"/>
      <c r="S762" s="20"/>
      <c r="T762" s="20"/>
      <c r="Y762" s="20"/>
      <c r="Z762" s="20"/>
      <c r="AA762" s="20"/>
    </row>
    <row r="763" spans="2:27" x14ac:dyDescent="0.3">
      <c r="B763" s="20"/>
      <c r="C763" s="20"/>
      <c r="D763" s="20"/>
      <c r="E763" s="20"/>
      <c r="F763" s="20"/>
      <c r="G763" s="20"/>
      <c r="H763" s="20"/>
      <c r="J763" s="20"/>
      <c r="K763" s="20"/>
      <c r="L763" s="20"/>
      <c r="R763" s="20"/>
      <c r="S763" s="20"/>
      <c r="T763" s="20"/>
      <c r="Y763" s="20"/>
      <c r="Z763" s="20"/>
      <c r="AA763" s="20"/>
    </row>
    <row r="764" spans="2:27" x14ac:dyDescent="0.3">
      <c r="B764" s="20"/>
      <c r="C764" s="20"/>
      <c r="D764" s="20"/>
      <c r="E764" s="20"/>
      <c r="F764" s="20"/>
      <c r="G764" s="20"/>
      <c r="H764" s="20"/>
      <c r="J764" s="20"/>
      <c r="K764" s="20"/>
      <c r="L764" s="20"/>
      <c r="R764" s="20"/>
      <c r="S764" s="20"/>
      <c r="T764" s="20"/>
      <c r="Y764" s="20"/>
      <c r="Z764" s="20"/>
      <c r="AA764" s="20"/>
    </row>
    <row r="765" spans="2:27" x14ac:dyDescent="0.3">
      <c r="B765" s="20"/>
      <c r="C765" s="20"/>
      <c r="D765" s="20"/>
      <c r="E765" s="20"/>
      <c r="F765" s="20"/>
      <c r="G765" s="20"/>
      <c r="H765" s="20"/>
      <c r="J765" s="20"/>
      <c r="K765" s="20"/>
      <c r="L765" s="20"/>
      <c r="R765" s="20"/>
      <c r="S765" s="20"/>
      <c r="T765" s="20"/>
      <c r="Y765" s="20"/>
      <c r="Z765" s="20"/>
      <c r="AA765" s="20"/>
    </row>
    <row r="766" spans="2:27" x14ac:dyDescent="0.3">
      <c r="B766" s="20"/>
      <c r="C766" s="20"/>
      <c r="D766" s="20"/>
      <c r="E766" s="20"/>
      <c r="F766" s="20"/>
      <c r="G766" s="20"/>
      <c r="H766" s="20"/>
      <c r="J766" s="20"/>
      <c r="K766" s="20"/>
      <c r="L766" s="20"/>
      <c r="R766" s="20"/>
      <c r="S766" s="20"/>
      <c r="T766" s="20"/>
      <c r="Y766" s="20"/>
      <c r="Z766" s="20"/>
      <c r="AA766" s="20"/>
    </row>
    <row r="767" spans="2:27" x14ac:dyDescent="0.3">
      <c r="B767" s="20"/>
      <c r="C767" s="20"/>
      <c r="D767" s="20"/>
      <c r="E767" s="20"/>
      <c r="F767" s="20"/>
      <c r="G767" s="20"/>
      <c r="H767" s="20"/>
      <c r="J767" s="20"/>
      <c r="K767" s="20"/>
      <c r="L767" s="20"/>
      <c r="R767" s="20"/>
      <c r="S767" s="20"/>
      <c r="T767" s="20"/>
      <c r="Y767" s="20"/>
      <c r="Z767" s="20"/>
      <c r="AA767" s="20"/>
    </row>
    <row r="768" spans="2:27" x14ac:dyDescent="0.3">
      <c r="B768" s="20"/>
      <c r="C768" s="20"/>
      <c r="D768" s="20"/>
      <c r="E768" s="20"/>
      <c r="F768" s="20"/>
      <c r="G768" s="20"/>
      <c r="H768" s="20"/>
      <c r="J768" s="20"/>
      <c r="K768" s="20"/>
      <c r="L768" s="20"/>
      <c r="R768" s="20"/>
      <c r="S768" s="20"/>
      <c r="T768" s="20"/>
      <c r="Y768" s="20"/>
      <c r="Z768" s="20"/>
      <c r="AA768" s="20"/>
    </row>
    <row r="769" spans="2:27" x14ac:dyDescent="0.3">
      <c r="B769" s="20"/>
      <c r="C769" s="20"/>
      <c r="D769" s="20"/>
      <c r="E769" s="20"/>
      <c r="F769" s="20"/>
      <c r="G769" s="20"/>
      <c r="H769" s="20"/>
      <c r="J769" s="20"/>
      <c r="K769" s="20"/>
      <c r="L769" s="20"/>
      <c r="R769" s="20"/>
      <c r="S769" s="20"/>
      <c r="T769" s="20"/>
      <c r="Y769" s="20"/>
      <c r="Z769" s="20"/>
      <c r="AA769" s="20"/>
    </row>
    <row r="770" spans="2:27" x14ac:dyDescent="0.3">
      <c r="B770" s="20"/>
      <c r="C770" s="20"/>
      <c r="D770" s="20"/>
      <c r="E770" s="20"/>
      <c r="F770" s="20"/>
      <c r="G770" s="20"/>
      <c r="H770" s="20"/>
      <c r="J770" s="20"/>
      <c r="K770" s="20"/>
      <c r="L770" s="20"/>
      <c r="R770" s="20"/>
      <c r="S770" s="20"/>
      <c r="T770" s="20"/>
      <c r="Y770" s="20"/>
      <c r="Z770" s="20"/>
      <c r="AA770" s="20"/>
    </row>
    <row r="771" spans="2:27" x14ac:dyDescent="0.3">
      <c r="B771" s="20"/>
      <c r="C771" s="20"/>
      <c r="D771" s="20"/>
      <c r="E771" s="20"/>
      <c r="F771" s="20"/>
      <c r="G771" s="20"/>
      <c r="H771" s="20"/>
      <c r="J771" s="20"/>
      <c r="K771" s="20"/>
      <c r="L771" s="20"/>
      <c r="R771" s="20"/>
      <c r="S771" s="20"/>
      <c r="T771" s="20"/>
      <c r="Y771" s="20"/>
      <c r="Z771" s="20"/>
      <c r="AA771" s="20"/>
    </row>
    <row r="772" spans="2:27" x14ac:dyDescent="0.3">
      <c r="B772" s="20"/>
      <c r="C772" s="20"/>
      <c r="D772" s="20"/>
      <c r="E772" s="20"/>
      <c r="F772" s="20"/>
      <c r="G772" s="20"/>
      <c r="H772" s="20"/>
      <c r="J772" s="20"/>
      <c r="K772" s="20"/>
      <c r="L772" s="20"/>
      <c r="R772" s="20"/>
      <c r="S772" s="20"/>
      <c r="T772" s="20"/>
      <c r="Y772" s="20"/>
      <c r="Z772" s="20"/>
      <c r="AA772" s="20"/>
    </row>
    <row r="773" spans="2:27" x14ac:dyDescent="0.3">
      <c r="B773" s="20"/>
      <c r="C773" s="20"/>
      <c r="D773" s="20"/>
      <c r="E773" s="20"/>
      <c r="F773" s="20"/>
      <c r="G773" s="20"/>
      <c r="H773" s="20"/>
      <c r="J773" s="20"/>
      <c r="K773" s="20"/>
      <c r="L773" s="20"/>
      <c r="R773" s="20"/>
      <c r="S773" s="20"/>
      <c r="T773" s="20"/>
      <c r="Y773" s="20"/>
      <c r="Z773" s="20"/>
      <c r="AA773" s="20"/>
    </row>
    <row r="774" spans="2:27" x14ac:dyDescent="0.3">
      <c r="B774" s="20"/>
      <c r="C774" s="20"/>
      <c r="D774" s="20"/>
      <c r="E774" s="20"/>
      <c r="F774" s="20"/>
      <c r="G774" s="20"/>
      <c r="H774" s="20"/>
      <c r="J774" s="20"/>
      <c r="K774" s="20"/>
      <c r="L774" s="20"/>
      <c r="R774" s="20"/>
      <c r="S774" s="20"/>
      <c r="T774" s="20"/>
      <c r="Y774" s="20"/>
      <c r="Z774" s="20"/>
      <c r="AA774" s="20"/>
    </row>
    <row r="775" spans="2:27" x14ac:dyDescent="0.3">
      <c r="B775" s="20"/>
      <c r="C775" s="20"/>
      <c r="D775" s="20"/>
      <c r="E775" s="20"/>
      <c r="F775" s="20"/>
      <c r="G775" s="20"/>
      <c r="H775" s="20"/>
      <c r="J775" s="20"/>
      <c r="K775" s="20"/>
      <c r="L775" s="20"/>
      <c r="R775" s="20"/>
      <c r="S775" s="20"/>
      <c r="T775" s="20"/>
      <c r="Y775" s="20"/>
      <c r="Z775" s="20"/>
      <c r="AA775" s="20"/>
    </row>
    <row r="776" spans="2:27" x14ac:dyDescent="0.3">
      <c r="B776" s="20"/>
      <c r="C776" s="20"/>
      <c r="D776" s="20"/>
      <c r="E776" s="20"/>
      <c r="F776" s="20"/>
      <c r="G776" s="20"/>
      <c r="H776" s="20"/>
      <c r="J776" s="20"/>
      <c r="K776" s="20"/>
      <c r="L776" s="20"/>
      <c r="R776" s="20"/>
      <c r="S776" s="20"/>
      <c r="T776" s="20"/>
      <c r="Y776" s="20"/>
      <c r="Z776" s="20"/>
      <c r="AA776" s="20"/>
    </row>
    <row r="777" spans="2:27" x14ac:dyDescent="0.3">
      <c r="B777" s="20"/>
      <c r="C777" s="20"/>
      <c r="D777" s="20"/>
      <c r="E777" s="20"/>
      <c r="F777" s="20"/>
      <c r="G777" s="20"/>
      <c r="H777" s="20"/>
      <c r="J777" s="20"/>
      <c r="K777" s="20"/>
      <c r="L777" s="20"/>
      <c r="R777" s="20"/>
      <c r="S777" s="20"/>
      <c r="T777" s="20"/>
      <c r="Y777" s="20"/>
      <c r="Z777" s="20"/>
      <c r="AA777" s="20"/>
    </row>
    <row r="778" spans="2:27" x14ac:dyDescent="0.3">
      <c r="B778" s="20"/>
      <c r="C778" s="20"/>
      <c r="D778" s="20"/>
      <c r="E778" s="20"/>
      <c r="F778" s="20"/>
      <c r="G778" s="20"/>
      <c r="H778" s="20"/>
      <c r="J778" s="20"/>
      <c r="K778" s="20"/>
      <c r="L778" s="20"/>
      <c r="R778" s="20"/>
      <c r="S778" s="20"/>
      <c r="T778" s="20"/>
      <c r="Y778" s="20"/>
      <c r="Z778" s="20"/>
      <c r="AA778" s="20"/>
    </row>
    <row r="779" spans="2:27" x14ac:dyDescent="0.3">
      <c r="B779" s="20"/>
      <c r="C779" s="20"/>
      <c r="D779" s="20"/>
      <c r="E779" s="20"/>
      <c r="F779" s="20"/>
      <c r="G779" s="20"/>
      <c r="H779" s="20"/>
      <c r="J779" s="20"/>
      <c r="K779" s="20"/>
      <c r="L779" s="20"/>
      <c r="R779" s="20"/>
      <c r="S779" s="20"/>
      <c r="T779" s="20"/>
      <c r="Y779" s="20"/>
      <c r="Z779" s="20"/>
      <c r="AA779" s="20"/>
    </row>
    <row r="780" spans="2:27" x14ac:dyDescent="0.3">
      <c r="B780" s="20"/>
      <c r="C780" s="20"/>
      <c r="D780" s="20"/>
      <c r="E780" s="20"/>
      <c r="F780" s="20"/>
      <c r="G780" s="20"/>
      <c r="H780" s="20"/>
      <c r="J780" s="20"/>
      <c r="K780" s="20"/>
      <c r="L780" s="20"/>
      <c r="R780" s="20"/>
      <c r="S780" s="20"/>
      <c r="T780" s="20"/>
      <c r="Y780" s="20"/>
      <c r="Z780" s="20"/>
      <c r="AA780" s="20"/>
    </row>
    <row r="781" spans="2:27" x14ac:dyDescent="0.3">
      <c r="B781" s="20"/>
      <c r="C781" s="20"/>
      <c r="D781" s="20"/>
      <c r="E781" s="20"/>
      <c r="F781" s="20"/>
      <c r="G781" s="20"/>
      <c r="H781" s="20"/>
      <c r="J781" s="20"/>
      <c r="K781" s="20"/>
      <c r="L781" s="20"/>
      <c r="R781" s="20"/>
      <c r="S781" s="20"/>
      <c r="T781" s="20"/>
      <c r="Y781" s="20"/>
      <c r="Z781" s="20"/>
      <c r="AA781" s="20"/>
    </row>
    <row r="782" spans="2:27" x14ac:dyDescent="0.3">
      <c r="B782" s="20"/>
      <c r="C782" s="20"/>
      <c r="D782" s="20"/>
      <c r="E782" s="20"/>
      <c r="F782" s="20"/>
      <c r="G782" s="20"/>
      <c r="H782" s="20"/>
      <c r="J782" s="20"/>
      <c r="K782" s="20"/>
      <c r="L782" s="20"/>
      <c r="R782" s="20"/>
      <c r="S782" s="20"/>
      <c r="T782" s="20"/>
      <c r="Y782" s="20"/>
      <c r="Z782" s="20"/>
      <c r="AA782" s="20"/>
    </row>
    <row r="783" spans="2:27" x14ac:dyDescent="0.3">
      <c r="B783" s="20"/>
      <c r="C783" s="20"/>
      <c r="D783" s="20"/>
      <c r="E783" s="20"/>
      <c r="F783" s="20"/>
      <c r="G783" s="20"/>
      <c r="H783" s="20"/>
      <c r="J783" s="20"/>
      <c r="K783" s="20"/>
      <c r="L783" s="20"/>
      <c r="R783" s="20"/>
      <c r="S783" s="20"/>
      <c r="T783" s="20"/>
      <c r="Y783" s="20"/>
      <c r="Z783" s="20"/>
      <c r="AA783" s="20"/>
    </row>
    <row r="784" spans="2:27" x14ac:dyDescent="0.3">
      <c r="B784" s="20"/>
      <c r="C784" s="20"/>
      <c r="D784" s="20"/>
      <c r="E784" s="20"/>
      <c r="F784" s="20"/>
      <c r="G784" s="20"/>
      <c r="H784" s="20"/>
      <c r="J784" s="20"/>
      <c r="K784" s="20"/>
      <c r="L784" s="20"/>
      <c r="R784" s="20"/>
      <c r="S784" s="20"/>
      <c r="T784" s="20"/>
      <c r="Y784" s="20"/>
      <c r="Z784" s="20"/>
      <c r="AA784" s="20"/>
    </row>
    <row r="785" spans="2:27" x14ac:dyDescent="0.3">
      <c r="B785" s="20"/>
      <c r="C785" s="20"/>
      <c r="D785" s="20"/>
      <c r="E785" s="20"/>
      <c r="F785" s="20"/>
      <c r="G785" s="20"/>
      <c r="H785" s="20"/>
      <c r="J785" s="20"/>
      <c r="K785" s="20"/>
      <c r="L785" s="20"/>
      <c r="R785" s="20"/>
      <c r="S785" s="20"/>
      <c r="T785" s="20"/>
      <c r="Y785" s="20"/>
      <c r="Z785" s="20"/>
      <c r="AA785" s="20"/>
    </row>
    <row r="786" spans="2:27" x14ac:dyDescent="0.3">
      <c r="B786" s="20"/>
      <c r="C786" s="20"/>
      <c r="D786" s="20"/>
      <c r="E786" s="20"/>
      <c r="F786" s="20"/>
      <c r="G786" s="20"/>
      <c r="H786" s="20"/>
      <c r="J786" s="20"/>
      <c r="K786" s="20"/>
      <c r="L786" s="20"/>
      <c r="R786" s="20"/>
      <c r="S786" s="20"/>
      <c r="T786" s="20"/>
      <c r="Y786" s="20"/>
      <c r="Z786" s="20"/>
      <c r="AA786" s="20"/>
    </row>
    <row r="787" spans="2:27" x14ac:dyDescent="0.3">
      <c r="B787" s="20"/>
      <c r="C787" s="20"/>
      <c r="D787" s="20"/>
      <c r="E787" s="20"/>
      <c r="F787" s="20"/>
      <c r="G787" s="20"/>
      <c r="H787" s="20"/>
      <c r="J787" s="20"/>
      <c r="K787" s="20"/>
      <c r="L787" s="20"/>
      <c r="R787" s="20"/>
      <c r="S787" s="20"/>
      <c r="T787" s="20"/>
      <c r="Y787" s="20"/>
      <c r="Z787" s="20"/>
      <c r="AA787" s="20"/>
    </row>
    <row r="788" spans="2:27" x14ac:dyDescent="0.3">
      <c r="B788" s="20"/>
      <c r="C788" s="20"/>
      <c r="D788" s="20"/>
      <c r="E788" s="20"/>
      <c r="F788" s="20"/>
      <c r="G788" s="20"/>
      <c r="H788" s="20"/>
      <c r="J788" s="20"/>
      <c r="K788" s="20"/>
      <c r="L788" s="20"/>
      <c r="R788" s="20"/>
      <c r="S788" s="20"/>
      <c r="T788" s="20"/>
      <c r="Y788" s="20"/>
      <c r="Z788" s="20"/>
      <c r="AA788" s="20"/>
    </row>
    <row r="789" spans="2:27" x14ac:dyDescent="0.3">
      <c r="B789" s="20"/>
      <c r="C789" s="20"/>
      <c r="D789" s="20"/>
      <c r="E789" s="20"/>
      <c r="F789" s="20"/>
      <c r="G789" s="20"/>
      <c r="H789" s="20"/>
      <c r="J789" s="20"/>
      <c r="K789" s="20"/>
      <c r="L789" s="20"/>
      <c r="R789" s="20"/>
      <c r="S789" s="20"/>
      <c r="T789" s="20"/>
      <c r="Y789" s="20"/>
      <c r="Z789" s="20"/>
      <c r="AA789" s="20"/>
    </row>
    <row r="790" spans="2:27" x14ac:dyDescent="0.3">
      <c r="B790" s="20"/>
      <c r="C790" s="20"/>
      <c r="D790" s="20"/>
      <c r="E790" s="20"/>
      <c r="F790" s="20"/>
      <c r="G790" s="20"/>
      <c r="H790" s="20"/>
      <c r="J790" s="20"/>
      <c r="K790" s="20"/>
      <c r="L790" s="20"/>
      <c r="R790" s="20"/>
      <c r="S790" s="20"/>
      <c r="T790" s="20"/>
      <c r="Y790" s="20"/>
      <c r="Z790" s="20"/>
      <c r="AA790" s="20"/>
    </row>
    <row r="791" spans="2:27" x14ac:dyDescent="0.3">
      <c r="B791" s="20"/>
      <c r="C791" s="20"/>
      <c r="D791" s="20"/>
      <c r="E791" s="20"/>
      <c r="F791" s="20"/>
      <c r="G791" s="20"/>
      <c r="H791" s="20"/>
      <c r="J791" s="20"/>
      <c r="K791" s="20"/>
      <c r="L791" s="20"/>
      <c r="R791" s="20"/>
      <c r="S791" s="20"/>
      <c r="T791" s="20"/>
      <c r="Y791" s="20"/>
      <c r="Z791" s="20"/>
      <c r="AA791" s="20"/>
    </row>
    <row r="792" spans="2:27" x14ac:dyDescent="0.3">
      <c r="B792" s="20"/>
      <c r="C792" s="20"/>
      <c r="D792" s="20"/>
      <c r="E792" s="20"/>
      <c r="F792" s="20"/>
      <c r="G792" s="20"/>
      <c r="H792" s="20"/>
      <c r="J792" s="20"/>
      <c r="K792" s="20"/>
      <c r="L792" s="20"/>
      <c r="R792" s="20"/>
      <c r="S792" s="20"/>
      <c r="T792" s="20"/>
      <c r="Y792" s="20"/>
      <c r="Z792" s="20"/>
      <c r="AA792" s="20"/>
    </row>
    <row r="793" spans="2:27" x14ac:dyDescent="0.3">
      <c r="B793" s="20"/>
      <c r="C793" s="20"/>
      <c r="D793" s="20"/>
      <c r="E793" s="20"/>
      <c r="F793" s="20"/>
      <c r="G793" s="20"/>
      <c r="H793" s="20"/>
      <c r="J793" s="20"/>
      <c r="K793" s="20"/>
      <c r="L793" s="20"/>
      <c r="R793" s="20"/>
      <c r="S793" s="20"/>
      <c r="T793" s="20"/>
      <c r="Y793" s="20"/>
      <c r="Z793" s="20"/>
      <c r="AA793" s="20"/>
    </row>
    <row r="794" spans="2:27" x14ac:dyDescent="0.3">
      <c r="B794" s="20"/>
      <c r="C794" s="20"/>
      <c r="D794" s="20"/>
      <c r="E794" s="20"/>
      <c r="F794" s="20"/>
      <c r="G794" s="20"/>
      <c r="H794" s="20"/>
      <c r="J794" s="20"/>
      <c r="K794" s="20"/>
      <c r="L794" s="20"/>
      <c r="R794" s="20"/>
      <c r="S794" s="20"/>
      <c r="T794" s="20"/>
      <c r="Y794" s="20"/>
      <c r="Z794" s="20"/>
      <c r="AA794" s="20"/>
    </row>
    <row r="795" spans="2:27" x14ac:dyDescent="0.3">
      <c r="B795" s="20"/>
      <c r="C795" s="20"/>
      <c r="D795" s="20"/>
      <c r="E795" s="20"/>
      <c r="F795" s="20"/>
      <c r="G795" s="20"/>
      <c r="H795" s="20"/>
      <c r="J795" s="20"/>
      <c r="K795" s="20"/>
      <c r="L795" s="20"/>
      <c r="R795" s="20"/>
      <c r="S795" s="20"/>
      <c r="T795" s="20"/>
      <c r="Y795" s="20"/>
      <c r="Z795" s="20"/>
      <c r="AA795" s="20"/>
    </row>
    <row r="796" spans="2:27" x14ac:dyDescent="0.3">
      <c r="B796" s="20"/>
      <c r="C796" s="20"/>
      <c r="D796" s="20"/>
      <c r="E796" s="20"/>
      <c r="F796" s="20"/>
      <c r="G796" s="20"/>
      <c r="H796" s="20"/>
      <c r="J796" s="20"/>
      <c r="K796" s="20"/>
      <c r="L796" s="20"/>
      <c r="R796" s="20"/>
      <c r="S796" s="20"/>
      <c r="T796" s="20"/>
      <c r="Y796" s="20"/>
      <c r="Z796" s="20"/>
      <c r="AA796" s="20"/>
    </row>
    <row r="797" spans="2:27" x14ac:dyDescent="0.3">
      <c r="B797" s="20"/>
      <c r="C797" s="20"/>
      <c r="D797" s="20"/>
      <c r="E797" s="20"/>
      <c r="F797" s="20"/>
      <c r="G797" s="20"/>
      <c r="H797" s="20"/>
      <c r="J797" s="20"/>
      <c r="K797" s="20"/>
      <c r="L797" s="20"/>
      <c r="R797" s="20"/>
      <c r="S797" s="20"/>
      <c r="T797" s="20"/>
      <c r="Y797" s="20"/>
      <c r="Z797" s="20"/>
      <c r="AA797" s="20"/>
    </row>
    <row r="798" spans="2:27" x14ac:dyDescent="0.3">
      <c r="B798" s="20"/>
      <c r="C798" s="20"/>
      <c r="D798" s="20"/>
      <c r="E798" s="20"/>
      <c r="F798" s="20"/>
      <c r="G798" s="20"/>
      <c r="H798" s="20"/>
      <c r="J798" s="20"/>
      <c r="K798" s="20"/>
      <c r="L798" s="20"/>
      <c r="R798" s="20"/>
      <c r="S798" s="20"/>
      <c r="T798" s="20"/>
      <c r="Y798" s="20"/>
      <c r="Z798" s="20"/>
      <c r="AA798" s="20"/>
    </row>
    <row r="799" spans="2:27" x14ac:dyDescent="0.3">
      <c r="B799" s="20"/>
      <c r="C799" s="20"/>
      <c r="D799" s="20"/>
      <c r="E799" s="20"/>
      <c r="F799" s="20"/>
      <c r="G799" s="20"/>
      <c r="H799" s="20"/>
      <c r="J799" s="20"/>
      <c r="K799" s="20"/>
      <c r="L799" s="20"/>
      <c r="R799" s="20"/>
      <c r="S799" s="20"/>
      <c r="T799" s="20"/>
      <c r="Y799" s="20"/>
      <c r="Z799" s="20"/>
      <c r="AA799" s="20"/>
    </row>
    <row r="800" spans="2:27" x14ac:dyDescent="0.3">
      <c r="B800" s="20"/>
      <c r="C800" s="20"/>
      <c r="D800" s="20"/>
      <c r="E800" s="20"/>
      <c r="F800" s="20"/>
      <c r="G800" s="20"/>
      <c r="H800" s="20"/>
      <c r="J800" s="20"/>
      <c r="K800" s="20"/>
      <c r="L800" s="20"/>
      <c r="R800" s="20"/>
      <c r="S800" s="20"/>
      <c r="T800" s="20"/>
      <c r="Y800" s="20"/>
      <c r="Z800" s="20"/>
      <c r="AA800" s="20"/>
    </row>
    <row r="801" spans="2:27" x14ac:dyDescent="0.3">
      <c r="B801" s="20"/>
      <c r="C801" s="20"/>
      <c r="D801" s="20"/>
      <c r="E801" s="20"/>
      <c r="F801" s="20"/>
      <c r="G801" s="20"/>
      <c r="H801" s="20"/>
      <c r="J801" s="20"/>
      <c r="K801" s="20"/>
      <c r="L801" s="20"/>
      <c r="R801" s="20"/>
      <c r="S801" s="20"/>
      <c r="T801" s="20"/>
      <c r="Y801" s="20"/>
      <c r="Z801" s="20"/>
      <c r="AA801" s="20"/>
    </row>
    <row r="802" spans="2:27" x14ac:dyDescent="0.3">
      <c r="B802" s="20"/>
      <c r="C802" s="20"/>
      <c r="D802" s="20"/>
      <c r="E802" s="20"/>
      <c r="F802" s="20"/>
      <c r="G802" s="20"/>
      <c r="H802" s="20"/>
      <c r="J802" s="20"/>
      <c r="K802" s="20"/>
      <c r="L802" s="20"/>
      <c r="R802" s="20"/>
      <c r="S802" s="20"/>
      <c r="T802" s="20"/>
      <c r="Y802" s="20"/>
      <c r="Z802" s="20"/>
      <c r="AA802" s="20"/>
    </row>
    <row r="803" spans="2:27" x14ac:dyDescent="0.3">
      <c r="B803" s="20"/>
      <c r="C803" s="20"/>
      <c r="D803" s="20"/>
      <c r="E803" s="20"/>
      <c r="F803" s="20"/>
      <c r="G803" s="20"/>
      <c r="H803" s="20"/>
      <c r="J803" s="20"/>
      <c r="K803" s="20"/>
      <c r="L803" s="20"/>
      <c r="R803" s="20"/>
      <c r="S803" s="20"/>
      <c r="T803" s="20"/>
      <c r="Y803" s="20"/>
      <c r="Z803" s="20"/>
      <c r="AA803" s="20"/>
    </row>
    <row r="804" spans="2:27" x14ac:dyDescent="0.3">
      <c r="B804" s="20"/>
      <c r="C804" s="20"/>
      <c r="D804" s="20"/>
      <c r="E804" s="20"/>
      <c r="F804" s="20"/>
      <c r="G804" s="20"/>
      <c r="H804" s="20"/>
      <c r="J804" s="20"/>
      <c r="K804" s="20"/>
      <c r="L804" s="20"/>
      <c r="R804" s="20"/>
      <c r="S804" s="20"/>
      <c r="T804" s="20"/>
      <c r="Y804" s="20"/>
      <c r="Z804" s="20"/>
      <c r="AA804" s="20"/>
    </row>
    <row r="805" spans="2:27" x14ac:dyDescent="0.3">
      <c r="B805" s="20"/>
      <c r="C805" s="20"/>
      <c r="D805" s="20"/>
      <c r="E805" s="20"/>
      <c r="F805" s="20"/>
      <c r="G805" s="20"/>
      <c r="H805" s="20"/>
      <c r="J805" s="20"/>
      <c r="K805" s="20"/>
      <c r="L805" s="20"/>
      <c r="R805" s="20"/>
      <c r="S805" s="20"/>
      <c r="T805" s="20"/>
      <c r="Y805" s="20"/>
      <c r="Z805" s="20"/>
      <c r="AA805" s="20"/>
    </row>
    <row r="806" spans="2:27" x14ac:dyDescent="0.3">
      <c r="B806" s="20"/>
      <c r="C806" s="20"/>
      <c r="D806" s="20"/>
      <c r="E806" s="20"/>
      <c r="F806" s="20"/>
      <c r="G806" s="20"/>
      <c r="H806" s="20"/>
      <c r="J806" s="20"/>
      <c r="K806" s="20"/>
      <c r="L806" s="20"/>
      <c r="R806" s="20"/>
      <c r="S806" s="20"/>
      <c r="T806" s="20"/>
      <c r="Y806" s="20"/>
      <c r="Z806" s="20"/>
      <c r="AA806" s="20"/>
    </row>
    <row r="807" spans="2:27" x14ac:dyDescent="0.3">
      <c r="B807" s="20"/>
      <c r="C807" s="20"/>
      <c r="D807" s="20"/>
      <c r="E807" s="20"/>
      <c r="F807" s="20"/>
      <c r="G807" s="20"/>
      <c r="H807" s="20"/>
      <c r="J807" s="20"/>
      <c r="K807" s="20"/>
      <c r="L807" s="20"/>
      <c r="R807" s="20"/>
      <c r="S807" s="20"/>
      <c r="T807" s="20"/>
      <c r="Y807" s="20"/>
      <c r="Z807" s="20"/>
      <c r="AA807" s="20"/>
    </row>
    <row r="808" spans="2:27" x14ac:dyDescent="0.3">
      <c r="B808" s="20"/>
      <c r="C808" s="20"/>
      <c r="D808" s="20"/>
      <c r="E808" s="20"/>
      <c r="F808" s="20"/>
      <c r="G808" s="20"/>
      <c r="H808" s="20"/>
      <c r="J808" s="20"/>
      <c r="K808" s="20"/>
      <c r="L808" s="20"/>
      <c r="R808" s="20"/>
      <c r="S808" s="20"/>
      <c r="T808" s="20"/>
      <c r="Y808" s="20"/>
      <c r="Z808" s="20"/>
      <c r="AA808" s="20"/>
    </row>
    <row r="809" spans="2:27" x14ac:dyDescent="0.3">
      <c r="B809" s="20"/>
      <c r="C809" s="20"/>
      <c r="D809" s="20"/>
      <c r="E809" s="20"/>
      <c r="F809" s="20"/>
      <c r="G809" s="20"/>
      <c r="H809" s="20"/>
      <c r="J809" s="20"/>
      <c r="K809" s="20"/>
      <c r="L809" s="20"/>
      <c r="R809" s="20"/>
      <c r="S809" s="20"/>
      <c r="T809" s="20"/>
      <c r="Y809" s="20"/>
      <c r="Z809" s="20"/>
      <c r="AA809" s="20"/>
    </row>
    <row r="810" spans="2:27" x14ac:dyDescent="0.3">
      <c r="B810" s="20"/>
      <c r="C810" s="20"/>
      <c r="D810" s="20"/>
      <c r="E810" s="20"/>
      <c r="F810" s="20"/>
      <c r="G810" s="20"/>
      <c r="H810" s="20"/>
      <c r="J810" s="20"/>
      <c r="K810" s="20"/>
      <c r="L810" s="20"/>
      <c r="R810" s="20"/>
      <c r="S810" s="20"/>
      <c r="T810" s="20"/>
      <c r="Y810" s="20"/>
      <c r="Z810" s="20"/>
      <c r="AA810" s="20"/>
    </row>
    <row r="811" spans="2:27" x14ac:dyDescent="0.3">
      <c r="B811" s="20"/>
      <c r="C811" s="20"/>
      <c r="D811" s="20"/>
      <c r="E811" s="20"/>
      <c r="F811" s="20"/>
      <c r="G811" s="20"/>
      <c r="H811" s="20"/>
      <c r="J811" s="20"/>
      <c r="K811" s="20"/>
      <c r="L811" s="20"/>
      <c r="R811" s="20"/>
      <c r="S811" s="20"/>
      <c r="T811" s="20"/>
      <c r="Y811" s="20"/>
      <c r="Z811" s="20"/>
      <c r="AA811" s="20"/>
    </row>
    <row r="812" spans="2:27" x14ac:dyDescent="0.3">
      <c r="B812" s="20"/>
      <c r="C812" s="20"/>
      <c r="D812" s="20"/>
      <c r="E812" s="20"/>
      <c r="F812" s="20"/>
      <c r="G812" s="20"/>
      <c r="H812" s="20"/>
      <c r="J812" s="20"/>
      <c r="K812" s="20"/>
      <c r="L812" s="20"/>
      <c r="R812" s="20"/>
      <c r="S812" s="20"/>
      <c r="T812" s="20"/>
      <c r="Y812" s="20"/>
      <c r="Z812" s="20"/>
      <c r="AA812" s="20"/>
    </row>
    <row r="813" spans="2:27" x14ac:dyDescent="0.3">
      <c r="B813" s="20"/>
      <c r="C813" s="20"/>
      <c r="D813" s="20"/>
      <c r="E813" s="20"/>
      <c r="F813" s="20"/>
      <c r="G813" s="20"/>
      <c r="H813" s="20"/>
      <c r="J813" s="20"/>
      <c r="K813" s="20"/>
      <c r="L813" s="20"/>
      <c r="R813" s="20"/>
      <c r="S813" s="20"/>
      <c r="T813" s="20"/>
      <c r="Y813" s="20"/>
      <c r="Z813" s="20"/>
      <c r="AA813" s="20"/>
    </row>
    <row r="814" spans="2:27" x14ac:dyDescent="0.3">
      <c r="B814" s="20"/>
      <c r="C814" s="20"/>
      <c r="D814" s="20"/>
      <c r="E814" s="20"/>
      <c r="F814" s="20"/>
      <c r="G814" s="20"/>
      <c r="H814" s="20"/>
      <c r="J814" s="20"/>
      <c r="K814" s="20"/>
      <c r="L814" s="20"/>
      <c r="R814" s="20"/>
      <c r="S814" s="20"/>
      <c r="T814" s="20"/>
      <c r="Y814" s="20"/>
      <c r="Z814" s="20"/>
      <c r="AA814" s="20"/>
    </row>
    <row r="815" spans="2:27" x14ac:dyDescent="0.3">
      <c r="B815" s="20"/>
      <c r="C815" s="20"/>
      <c r="D815" s="20"/>
      <c r="E815" s="20"/>
      <c r="F815" s="20"/>
      <c r="G815" s="20"/>
      <c r="H815" s="20"/>
      <c r="J815" s="20"/>
      <c r="K815" s="20"/>
      <c r="L815" s="20"/>
      <c r="R815" s="20"/>
      <c r="S815" s="20"/>
      <c r="T815" s="20"/>
      <c r="Y815" s="20"/>
      <c r="Z815" s="20"/>
      <c r="AA815" s="20"/>
    </row>
    <row r="816" spans="2:27" x14ac:dyDescent="0.3">
      <c r="B816" s="20"/>
      <c r="C816" s="20"/>
      <c r="D816" s="20"/>
      <c r="E816" s="20"/>
      <c r="F816" s="20"/>
      <c r="G816" s="20"/>
      <c r="H816" s="20"/>
      <c r="J816" s="20"/>
      <c r="K816" s="20"/>
      <c r="L816" s="20"/>
      <c r="R816" s="20"/>
      <c r="S816" s="20"/>
      <c r="T816" s="20"/>
      <c r="Y816" s="20"/>
      <c r="Z816" s="20"/>
      <c r="AA816" s="20"/>
    </row>
    <row r="817" spans="2:27" x14ac:dyDescent="0.3">
      <c r="B817" s="20"/>
      <c r="C817" s="20"/>
      <c r="D817" s="20"/>
      <c r="E817" s="20"/>
      <c r="F817" s="20"/>
      <c r="G817" s="20"/>
      <c r="H817" s="20"/>
      <c r="J817" s="20"/>
      <c r="K817" s="20"/>
      <c r="L817" s="20"/>
      <c r="R817" s="20"/>
      <c r="S817" s="20"/>
      <c r="T817" s="20"/>
      <c r="Y817" s="20"/>
      <c r="Z817" s="20"/>
      <c r="AA817" s="20"/>
    </row>
    <row r="818" spans="2:27" x14ac:dyDescent="0.3">
      <c r="B818" s="20"/>
      <c r="C818" s="20"/>
      <c r="D818" s="20"/>
      <c r="E818" s="20"/>
      <c r="F818" s="20"/>
      <c r="G818" s="20"/>
      <c r="H818" s="20"/>
      <c r="J818" s="20"/>
      <c r="K818" s="20"/>
      <c r="L818" s="20"/>
      <c r="R818" s="20"/>
      <c r="S818" s="20"/>
      <c r="T818" s="20"/>
      <c r="Y818" s="20"/>
      <c r="Z818" s="20"/>
      <c r="AA818" s="20"/>
    </row>
    <row r="819" spans="2:27" x14ac:dyDescent="0.3">
      <c r="B819" s="20"/>
      <c r="C819" s="20"/>
      <c r="D819" s="20"/>
      <c r="E819" s="20"/>
      <c r="F819" s="20"/>
      <c r="G819" s="20"/>
      <c r="H819" s="20"/>
      <c r="J819" s="20"/>
      <c r="K819" s="20"/>
      <c r="L819" s="20"/>
      <c r="R819" s="20"/>
      <c r="S819" s="20"/>
      <c r="T819" s="20"/>
      <c r="Y819" s="20"/>
      <c r="Z819" s="20"/>
      <c r="AA819" s="20"/>
    </row>
    <row r="820" spans="2:27" x14ac:dyDescent="0.3">
      <c r="B820" s="20"/>
      <c r="C820" s="20"/>
      <c r="D820" s="20"/>
      <c r="E820" s="20"/>
      <c r="F820" s="20"/>
      <c r="G820" s="20"/>
      <c r="H820" s="20"/>
      <c r="J820" s="20"/>
      <c r="K820" s="20"/>
      <c r="L820" s="20"/>
      <c r="R820" s="20"/>
      <c r="S820" s="20"/>
      <c r="T820" s="20"/>
      <c r="Y820" s="20"/>
      <c r="Z820" s="20"/>
      <c r="AA820" s="20"/>
    </row>
    <row r="821" spans="2:27" x14ac:dyDescent="0.3">
      <c r="B821" s="20"/>
      <c r="C821" s="20"/>
      <c r="D821" s="20"/>
      <c r="E821" s="20"/>
      <c r="F821" s="20"/>
      <c r="G821" s="20"/>
      <c r="H821" s="20"/>
      <c r="J821" s="20"/>
      <c r="K821" s="20"/>
      <c r="L821" s="20"/>
      <c r="R821" s="20"/>
      <c r="S821" s="20"/>
      <c r="T821" s="20"/>
      <c r="Y821" s="20"/>
      <c r="Z821" s="20"/>
      <c r="AA821" s="20"/>
    </row>
    <row r="822" spans="2:27" x14ac:dyDescent="0.3">
      <c r="B822" s="20"/>
      <c r="C822" s="20"/>
      <c r="D822" s="20"/>
      <c r="E822" s="20"/>
      <c r="F822" s="20"/>
      <c r="G822" s="20"/>
      <c r="H822" s="20"/>
      <c r="J822" s="20"/>
      <c r="K822" s="20"/>
      <c r="L822" s="20"/>
      <c r="R822" s="20"/>
      <c r="S822" s="20"/>
      <c r="T822" s="20"/>
      <c r="Y822" s="20"/>
      <c r="Z822" s="20"/>
      <c r="AA822" s="20"/>
    </row>
    <row r="823" spans="2:27" x14ac:dyDescent="0.3">
      <c r="B823" s="20"/>
      <c r="C823" s="20"/>
      <c r="D823" s="20"/>
      <c r="E823" s="20"/>
      <c r="F823" s="20"/>
      <c r="G823" s="20"/>
      <c r="H823" s="20"/>
      <c r="J823" s="20"/>
      <c r="K823" s="20"/>
      <c r="L823" s="20"/>
      <c r="R823" s="20"/>
      <c r="S823" s="20"/>
      <c r="T823" s="20"/>
      <c r="Y823" s="20"/>
      <c r="Z823" s="20"/>
      <c r="AA823" s="20"/>
    </row>
    <row r="824" spans="2:27" x14ac:dyDescent="0.3">
      <c r="B824" s="20"/>
      <c r="C824" s="20"/>
      <c r="D824" s="20"/>
      <c r="E824" s="20"/>
      <c r="F824" s="20"/>
      <c r="G824" s="20"/>
      <c r="H824" s="20"/>
      <c r="J824" s="20"/>
      <c r="K824" s="20"/>
      <c r="L824" s="20"/>
      <c r="R824" s="20"/>
      <c r="S824" s="20"/>
      <c r="T824" s="20"/>
      <c r="Y824" s="20"/>
      <c r="Z824" s="20"/>
      <c r="AA824" s="20"/>
    </row>
    <row r="825" spans="2:27" x14ac:dyDescent="0.3">
      <c r="B825" s="20"/>
      <c r="C825" s="20"/>
      <c r="D825" s="20"/>
      <c r="E825" s="20"/>
      <c r="F825" s="20"/>
      <c r="G825" s="20"/>
      <c r="H825" s="20"/>
      <c r="J825" s="20"/>
      <c r="K825" s="20"/>
      <c r="L825" s="20"/>
      <c r="R825" s="20"/>
      <c r="S825" s="20"/>
      <c r="T825" s="20"/>
      <c r="Y825" s="20"/>
      <c r="Z825" s="20"/>
      <c r="AA825" s="20"/>
    </row>
    <row r="826" spans="2:27" x14ac:dyDescent="0.3">
      <c r="B826" s="20"/>
      <c r="C826" s="20"/>
      <c r="D826" s="20"/>
      <c r="E826" s="20"/>
      <c r="F826" s="20"/>
      <c r="G826" s="20"/>
      <c r="H826" s="20"/>
      <c r="J826" s="20"/>
      <c r="K826" s="20"/>
      <c r="L826" s="20"/>
      <c r="R826" s="20"/>
      <c r="S826" s="20"/>
      <c r="T826" s="20"/>
      <c r="Y826" s="20"/>
      <c r="Z826" s="20"/>
      <c r="AA826" s="20"/>
    </row>
    <row r="827" spans="2:27" x14ac:dyDescent="0.3">
      <c r="B827" s="20"/>
      <c r="C827" s="20"/>
      <c r="D827" s="20"/>
      <c r="E827" s="20"/>
      <c r="F827" s="20"/>
      <c r="G827" s="20"/>
      <c r="H827" s="20"/>
      <c r="J827" s="20"/>
      <c r="K827" s="20"/>
      <c r="L827" s="20"/>
      <c r="R827" s="20"/>
      <c r="S827" s="20"/>
      <c r="T827" s="20"/>
      <c r="Y827" s="20"/>
      <c r="Z827" s="20"/>
      <c r="AA827" s="20"/>
    </row>
    <row r="828" spans="2:27" x14ac:dyDescent="0.3">
      <c r="B828" s="20"/>
      <c r="C828" s="20"/>
      <c r="D828" s="20"/>
      <c r="E828" s="20"/>
      <c r="F828" s="20"/>
      <c r="G828" s="20"/>
      <c r="H828" s="20"/>
      <c r="J828" s="20"/>
      <c r="K828" s="20"/>
      <c r="L828" s="20"/>
      <c r="R828" s="20"/>
      <c r="S828" s="20"/>
      <c r="T828" s="20"/>
      <c r="Y828" s="20"/>
      <c r="Z828" s="20"/>
      <c r="AA828" s="20"/>
    </row>
    <row r="829" spans="2:27" x14ac:dyDescent="0.3">
      <c r="B829" s="20"/>
      <c r="C829" s="20"/>
      <c r="D829" s="20"/>
      <c r="E829" s="20"/>
      <c r="F829" s="20"/>
      <c r="G829" s="20"/>
      <c r="H829" s="20"/>
      <c r="J829" s="20"/>
      <c r="K829" s="20"/>
      <c r="L829" s="20"/>
      <c r="R829" s="20"/>
      <c r="S829" s="20"/>
      <c r="T829" s="20"/>
      <c r="Y829" s="20"/>
      <c r="Z829" s="20"/>
      <c r="AA829" s="20"/>
    </row>
    <row r="830" spans="2:27" x14ac:dyDescent="0.3">
      <c r="B830" s="20"/>
      <c r="C830" s="20"/>
      <c r="D830" s="20"/>
      <c r="E830" s="20"/>
      <c r="F830" s="20"/>
      <c r="G830" s="20"/>
      <c r="H830" s="20"/>
      <c r="J830" s="20"/>
      <c r="K830" s="20"/>
      <c r="L830" s="20"/>
      <c r="R830" s="20"/>
      <c r="S830" s="20"/>
      <c r="T830" s="20"/>
      <c r="Y830" s="20"/>
      <c r="Z830" s="20"/>
      <c r="AA830" s="20"/>
    </row>
    <row r="831" spans="2:27" x14ac:dyDescent="0.3">
      <c r="B831" s="20"/>
      <c r="C831" s="20"/>
      <c r="D831" s="20"/>
      <c r="E831" s="20"/>
      <c r="F831" s="20"/>
      <c r="G831" s="20"/>
      <c r="H831" s="20"/>
      <c r="J831" s="20"/>
      <c r="K831" s="20"/>
      <c r="L831" s="20"/>
      <c r="R831" s="20"/>
      <c r="S831" s="20"/>
      <c r="T831" s="20"/>
      <c r="Y831" s="20"/>
      <c r="Z831" s="20"/>
      <c r="AA831" s="20"/>
    </row>
    <row r="832" spans="2:27" x14ac:dyDescent="0.3">
      <c r="B832" s="20"/>
      <c r="C832" s="20"/>
      <c r="D832" s="20"/>
      <c r="E832" s="20"/>
      <c r="F832" s="20"/>
      <c r="G832" s="20"/>
      <c r="H832" s="20"/>
      <c r="J832" s="20"/>
      <c r="K832" s="20"/>
      <c r="L832" s="20"/>
      <c r="R832" s="20"/>
      <c r="S832" s="20"/>
      <c r="T832" s="20"/>
      <c r="Y832" s="20"/>
      <c r="Z832" s="20"/>
      <c r="AA832" s="20"/>
    </row>
    <row r="833" spans="2:27" x14ac:dyDescent="0.3">
      <c r="B833" s="20"/>
      <c r="C833" s="20"/>
      <c r="D833" s="20"/>
      <c r="E833" s="20"/>
      <c r="F833" s="20"/>
      <c r="G833" s="20"/>
      <c r="H833" s="20"/>
      <c r="J833" s="20"/>
      <c r="K833" s="20"/>
      <c r="L833" s="20"/>
      <c r="R833" s="20"/>
      <c r="S833" s="20"/>
      <c r="T833" s="20"/>
      <c r="Y833" s="20"/>
      <c r="Z833" s="20"/>
      <c r="AA833" s="20"/>
    </row>
    <row r="834" spans="2:27" x14ac:dyDescent="0.3">
      <c r="B834" s="20"/>
      <c r="C834" s="20"/>
      <c r="D834" s="20"/>
      <c r="E834" s="20"/>
      <c r="F834" s="20"/>
      <c r="G834" s="20"/>
      <c r="H834" s="20"/>
      <c r="J834" s="20"/>
      <c r="K834" s="20"/>
      <c r="L834" s="20"/>
      <c r="R834" s="20"/>
      <c r="S834" s="20"/>
      <c r="T834" s="20"/>
      <c r="Y834" s="20"/>
      <c r="Z834" s="20"/>
      <c r="AA834" s="20"/>
    </row>
    <row r="835" spans="2:27" x14ac:dyDescent="0.3">
      <c r="B835" s="20"/>
      <c r="C835" s="20"/>
      <c r="D835" s="20"/>
      <c r="E835" s="20"/>
      <c r="F835" s="20"/>
      <c r="G835" s="20"/>
      <c r="H835" s="20"/>
      <c r="J835" s="20"/>
      <c r="K835" s="20"/>
      <c r="L835" s="20"/>
      <c r="R835" s="20"/>
      <c r="S835" s="20"/>
      <c r="T835" s="20"/>
      <c r="Y835" s="20"/>
      <c r="Z835" s="20"/>
      <c r="AA835" s="20"/>
    </row>
    <row r="836" spans="2:27" x14ac:dyDescent="0.3">
      <c r="B836" s="20"/>
      <c r="C836" s="20"/>
      <c r="D836" s="20"/>
      <c r="E836" s="20"/>
      <c r="F836" s="20"/>
      <c r="G836" s="20"/>
      <c r="H836" s="20"/>
      <c r="J836" s="20"/>
      <c r="K836" s="20"/>
      <c r="L836" s="20"/>
      <c r="R836" s="20"/>
      <c r="S836" s="20"/>
      <c r="T836" s="20"/>
      <c r="Y836" s="20"/>
      <c r="Z836" s="20"/>
      <c r="AA836" s="20"/>
    </row>
    <row r="837" spans="2:27" x14ac:dyDescent="0.3">
      <c r="B837" s="20"/>
      <c r="C837" s="20"/>
      <c r="D837" s="20"/>
      <c r="E837" s="20"/>
      <c r="F837" s="20"/>
      <c r="G837" s="20"/>
      <c r="H837" s="20"/>
      <c r="J837" s="20"/>
      <c r="K837" s="20"/>
      <c r="L837" s="20"/>
      <c r="R837" s="20"/>
      <c r="S837" s="20"/>
      <c r="T837" s="20"/>
      <c r="Y837" s="20"/>
      <c r="Z837" s="20"/>
      <c r="AA837" s="20"/>
    </row>
    <row r="838" spans="2:27" x14ac:dyDescent="0.3">
      <c r="B838" s="20"/>
      <c r="C838" s="20"/>
      <c r="D838" s="20"/>
      <c r="E838" s="20"/>
      <c r="F838" s="20"/>
      <c r="G838" s="20"/>
      <c r="H838" s="20"/>
      <c r="J838" s="20"/>
      <c r="K838" s="20"/>
      <c r="L838" s="20"/>
      <c r="R838" s="20"/>
      <c r="S838" s="20"/>
      <c r="T838" s="20"/>
      <c r="Y838" s="20"/>
      <c r="Z838" s="20"/>
      <c r="AA838" s="20"/>
    </row>
    <row r="839" spans="2:27" x14ac:dyDescent="0.3">
      <c r="B839" s="20"/>
      <c r="C839" s="20"/>
      <c r="D839" s="20"/>
      <c r="E839" s="20"/>
      <c r="F839" s="20"/>
      <c r="G839" s="20"/>
      <c r="H839" s="20"/>
      <c r="J839" s="20"/>
      <c r="K839" s="20"/>
      <c r="L839" s="20"/>
      <c r="R839" s="20"/>
      <c r="S839" s="20"/>
      <c r="T839" s="20"/>
      <c r="Y839" s="20"/>
      <c r="Z839" s="20"/>
      <c r="AA839" s="20"/>
    </row>
    <row r="840" spans="2:27" x14ac:dyDescent="0.3">
      <c r="B840" s="20"/>
      <c r="C840" s="20"/>
      <c r="D840" s="20"/>
      <c r="E840" s="20"/>
      <c r="F840" s="20"/>
      <c r="G840" s="20"/>
      <c r="H840" s="20"/>
      <c r="J840" s="20"/>
      <c r="K840" s="20"/>
      <c r="L840" s="20"/>
      <c r="R840" s="20"/>
      <c r="S840" s="20"/>
      <c r="T840" s="20"/>
      <c r="Y840" s="20"/>
      <c r="Z840" s="20"/>
      <c r="AA840" s="20"/>
    </row>
    <row r="841" spans="2:27" x14ac:dyDescent="0.3">
      <c r="B841" s="20"/>
      <c r="C841" s="20"/>
      <c r="D841" s="20"/>
      <c r="E841" s="20"/>
      <c r="F841" s="20"/>
      <c r="G841" s="20"/>
      <c r="H841" s="20"/>
      <c r="J841" s="20"/>
      <c r="K841" s="20"/>
      <c r="L841" s="20"/>
      <c r="R841" s="20"/>
      <c r="S841" s="20"/>
      <c r="T841" s="20"/>
      <c r="Y841" s="20"/>
      <c r="Z841" s="20"/>
      <c r="AA841" s="20"/>
    </row>
    <row r="842" spans="2:27" x14ac:dyDescent="0.3">
      <c r="B842" s="20"/>
      <c r="C842" s="20"/>
      <c r="D842" s="20"/>
      <c r="E842" s="20"/>
      <c r="F842" s="20"/>
      <c r="G842" s="20"/>
      <c r="H842" s="20"/>
      <c r="J842" s="20"/>
      <c r="K842" s="20"/>
      <c r="L842" s="20"/>
      <c r="R842" s="20"/>
      <c r="S842" s="20"/>
      <c r="T842" s="20"/>
      <c r="Y842" s="20"/>
      <c r="Z842" s="20"/>
      <c r="AA842" s="20"/>
    </row>
    <row r="843" spans="2:27" x14ac:dyDescent="0.3">
      <c r="B843" s="20"/>
      <c r="C843" s="20"/>
      <c r="D843" s="20"/>
      <c r="E843" s="20"/>
      <c r="F843" s="20"/>
      <c r="G843" s="20"/>
      <c r="H843" s="20"/>
      <c r="J843" s="20"/>
      <c r="K843" s="20"/>
      <c r="L843" s="20"/>
      <c r="R843" s="20"/>
      <c r="S843" s="20"/>
      <c r="T843" s="20"/>
      <c r="Y843" s="20"/>
      <c r="Z843" s="20"/>
      <c r="AA843" s="20"/>
    </row>
    <row r="844" spans="2:27" x14ac:dyDescent="0.3">
      <c r="B844" s="20"/>
      <c r="C844" s="20"/>
      <c r="D844" s="20"/>
      <c r="E844" s="20"/>
      <c r="F844" s="20"/>
      <c r="G844" s="20"/>
      <c r="H844" s="20"/>
      <c r="J844" s="20"/>
      <c r="K844" s="20"/>
      <c r="L844" s="20"/>
      <c r="R844" s="20"/>
      <c r="S844" s="20"/>
      <c r="T844" s="20"/>
      <c r="Y844" s="20"/>
      <c r="Z844" s="20"/>
      <c r="AA844" s="20"/>
    </row>
    <row r="845" spans="2:27" x14ac:dyDescent="0.3">
      <c r="B845" s="20"/>
      <c r="C845" s="20"/>
      <c r="D845" s="20"/>
      <c r="E845" s="20"/>
      <c r="F845" s="20"/>
      <c r="G845" s="20"/>
      <c r="H845" s="20"/>
      <c r="J845" s="20"/>
      <c r="K845" s="20"/>
      <c r="L845" s="20"/>
      <c r="R845" s="20"/>
      <c r="S845" s="20"/>
      <c r="T845" s="20"/>
      <c r="Y845" s="20"/>
      <c r="Z845" s="20"/>
      <c r="AA845" s="20"/>
    </row>
    <row r="846" spans="2:27" x14ac:dyDescent="0.3">
      <c r="B846" s="20"/>
      <c r="C846" s="20"/>
      <c r="D846" s="20"/>
      <c r="E846" s="20"/>
      <c r="F846" s="20"/>
      <c r="G846" s="20"/>
      <c r="H846" s="20"/>
      <c r="J846" s="20"/>
      <c r="K846" s="20"/>
      <c r="L846" s="20"/>
      <c r="R846" s="20"/>
      <c r="S846" s="20"/>
      <c r="T846" s="20"/>
      <c r="Y846" s="20"/>
      <c r="Z846" s="20"/>
      <c r="AA846" s="20"/>
    </row>
    <row r="847" spans="2:27" x14ac:dyDescent="0.3">
      <c r="B847" s="20"/>
      <c r="C847" s="20"/>
      <c r="D847" s="20"/>
      <c r="E847" s="20"/>
      <c r="F847" s="20"/>
      <c r="G847" s="20"/>
      <c r="H847" s="20"/>
      <c r="J847" s="20"/>
      <c r="K847" s="20"/>
      <c r="L847" s="20"/>
      <c r="R847" s="20"/>
      <c r="S847" s="20"/>
      <c r="T847" s="20"/>
      <c r="Y847" s="20"/>
      <c r="Z847" s="20"/>
      <c r="AA847" s="20"/>
    </row>
    <row r="848" spans="2:27" x14ac:dyDescent="0.3">
      <c r="B848" s="20"/>
      <c r="C848" s="20"/>
      <c r="D848" s="20"/>
      <c r="E848" s="20"/>
      <c r="F848" s="20"/>
      <c r="G848" s="20"/>
      <c r="H848" s="20"/>
      <c r="J848" s="20"/>
      <c r="K848" s="20"/>
      <c r="L848" s="20"/>
      <c r="R848" s="20"/>
      <c r="S848" s="20"/>
      <c r="T848" s="20"/>
      <c r="Y848" s="20"/>
      <c r="Z848" s="20"/>
      <c r="AA848" s="20"/>
    </row>
    <row r="849" spans="2:27" x14ac:dyDescent="0.3">
      <c r="B849" s="20"/>
      <c r="C849" s="20"/>
      <c r="D849" s="20"/>
      <c r="E849" s="20"/>
      <c r="F849" s="20"/>
      <c r="G849" s="20"/>
      <c r="H849" s="20"/>
      <c r="J849" s="20"/>
      <c r="K849" s="20"/>
      <c r="L849" s="20"/>
      <c r="R849" s="20"/>
      <c r="S849" s="20"/>
      <c r="T849" s="20"/>
      <c r="Y849" s="20"/>
      <c r="Z849" s="20"/>
      <c r="AA849" s="20"/>
    </row>
    <row r="850" spans="2:27" x14ac:dyDescent="0.3">
      <c r="B850" s="20"/>
      <c r="C850" s="20"/>
      <c r="D850" s="20"/>
      <c r="E850" s="20"/>
      <c r="F850" s="20"/>
      <c r="G850" s="20"/>
      <c r="H850" s="20"/>
      <c r="J850" s="20"/>
      <c r="K850" s="20"/>
      <c r="L850" s="20"/>
      <c r="R850" s="20"/>
      <c r="S850" s="20"/>
      <c r="T850" s="20"/>
      <c r="Y850" s="20"/>
      <c r="Z850" s="20"/>
      <c r="AA850" s="20"/>
    </row>
    <row r="851" spans="2:27" x14ac:dyDescent="0.3">
      <c r="B851" s="20"/>
      <c r="C851" s="20"/>
      <c r="D851" s="20"/>
      <c r="E851" s="20"/>
      <c r="F851" s="20"/>
      <c r="G851" s="20"/>
      <c r="H851" s="20"/>
      <c r="J851" s="20"/>
      <c r="K851" s="20"/>
      <c r="L851" s="20"/>
      <c r="R851" s="20"/>
      <c r="S851" s="20"/>
      <c r="T851" s="20"/>
      <c r="Y851" s="20"/>
      <c r="Z851" s="20"/>
      <c r="AA851" s="20"/>
    </row>
    <row r="852" spans="2:27" x14ac:dyDescent="0.3">
      <c r="B852" s="20"/>
      <c r="C852" s="20"/>
      <c r="D852" s="20"/>
      <c r="E852" s="20"/>
      <c r="F852" s="20"/>
      <c r="G852" s="20"/>
      <c r="H852" s="20"/>
      <c r="J852" s="20"/>
      <c r="K852" s="20"/>
      <c r="L852" s="20"/>
      <c r="R852" s="20"/>
      <c r="S852" s="20"/>
      <c r="T852" s="20"/>
      <c r="Y852" s="20"/>
      <c r="Z852" s="20"/>
      <c r="AA852" s="20"/>
    </row>
    <row r="853" spans="2:27" x14ac:dyDescent="0.3">
      <c r="B853" s="20"/>
      <c r="C853" s="20"/>
      <c r="D853" s="20"/>
      <c r="E853" s="20"/>
      <c r="F853" s="20"/>
      <c r="G853" s="20"/>
      <c r="H853" s="20"/>
      <c r="J853" s="20"/>
      <c r="K853" s="20"/>
      <c r="L853" s="20"/>
      <c r="R853" s="20"/>
      <c r="S853" s="20"/>
      <c r="T853" s="20"/>
      <c r="Y853" s="20"/>
      <c r="Z853" s="20"/>
      <c r="AA853" s="20"/>
    </row>
    <row r="854" spans="2:27" x14ac:dyDescent="0.3">
      <c r="B854" s="20"/>
      <c r="C854" s="20"/>
      <c r="D854" s="20"/>
      <c r="E854" s="20"/>
      <c r="F854" s="20"/>
      <c r="G854" s="20"/>
      <c r="H854" s="20"/>
      <c r="J854" s="20"/>
      <c r="K854" s="20"/>
      <c r="L854" s="20"/>
      <c r="R854" s="20"/>
      <c r="S854" s="20"/>
      <c r="T854" s="20"/>
      <c r="Y854" s="20"/>
      <c r="Z854" s="20"/>
      <c r="AA854" s="20"/>
    </row>
    <row r="855" spans="2:27" x14ac:dyDescent="0.3">
      <c r="B855" s="20"/>
      <c r="C855" s="20"/>
      <c r="D855" s="20"/>
      <c r="E855" s="20"/>
      <c r="F855" s="20"/>
      <c r="G855" s="20"/>
      <c r="H855" s="20"/>
      <c r="J855" s="20"/>
      <c r="K855" s="20"/>
      <c r="L855" s="20"/>
      <c r="R855" s="20"/>
      <c r="S855" s="20"/>
      <c r="T855" s="20"/>
      <c r="Y855" s="20"/>
      <c r="Z855" s="20"/>
      <c r="AA855" s="20"/>
    </row>
    <row r="856" spans="2:27" x14ac:dyDescent="0.3">
      <c r="B856" s="20"/>
      <c r="C856" s="20"/>
      <c r="D856" s="20"/>
      <c r="E856" s="20"/>
      <c r="F856" s="20"/>
      <c r="G856" s="20"/>
      <c r="H856" s="20"/>
      <c r="J856" s="20"/>
      <c r="K856" s="20"/>
      <c r="L856" s="20"/>
      <c r="R856" s="20"/>
      <c r="S856" s="20"/>
      <c r="T856" s="20"/>
      <c r="Y856" s="20"/>
      <c r="Z856" s="20"/>
      <c r="AA856" s="20"/>
    </row>
    <row r="857" spans="2:27" x14ac:dyDescent="0.3">
      <c r="B857" s="20"/>
      <c r="C857" s="20"/>
      <c r="D857" s="20"/>
      <c r="E857" s="20"/>
      <c r="F857" s="20"/>
      <c r="G857" s="20"/>
      <c r="H857" s="20"/>
      <c r="J857" s="20"/>
      <c r="K857" s="20"/>
      <c r="L857" s="20"/>
      <c r="R857" s="20"/>
      <c r="S857" s="20"/>
      <c r="T857" s="20"/>
      <c r="Y857" s="20"/>
      <c r="Z857" s="20"/>
      <c r="AA857" s="20"/>
    </row>
    <row r="858" spans="2:27" x14ac:dyDescent="0.3">
      <c r="B858" s="20"/>
      <c r="C858" s="20"/>
      <c r="D858" s="20"/>
      <c r="E858" s="20"/>
      <c r="F858" s="20"/>
      <c r="G858" s="20"/>
      <c r="H858" s="20"/>
      <c r="J858" s="20"/>
      <c r="K858" s="20"/>
      <c r="L858" s="20"/>
      <c r="R858" s="20"/>
      <c r="S858" s="20"/>
      <c r="T858" s="20"/>
      <c r="Y858" s="20"/>
      <c r="Z858" s="20"/>
      <c r="AA858" s="20"/>
    </row>
    <row r="859" spans="2:27" x14ac:dyDescent="0.3">
      <c r="B859" s="20"/>
      <c r="C859" s="20"/>
      <c r="D859" s="20"/>
      <c r="E859" s="20"/>
      <c r="F859" s="20"/>
      <c r="G859" s="20"/>
      <c r="H859" s="20"/>
      <c r="J859" s="20"/>
      <c r="K859" s="20"/>
      <c r="L859" s="20"/>
      <c r="R859" s="20"/>
      <c r="S859" s="20"/>
      <c r="T859" s="20"/>
      <c r="Y859" s="20"/>
      <c r="Z859" s="20"/>
      <c r="AA859" s="20"/>
    </row>
    <row r="860" spans="2:27" x14ac:dyDescent="0.3">
      <c r="B860" s="20"/>
      <c r="C860" s="20"/>
      <c r="D860" s="20"/>
      <c r="E860" s="20"/>
      <c r="F860" s="20"/>
      <c r="G860" s="20"/>
      <c r="H860" s="20"/>
      <c r="J860" s="20"/>
      <c r="K860" s="20"/>
      <c r="L860" s="20"/>
      <c r="R860" s="20"/>
      <c r="S860" s="20"/>
      <c r="T860" s="20"/>
      <c r="Y860" s="20"/>
      <c r="Z860" s="20"/>
      <c r="AA860" s="20"/>
    </row>
    <row r="861" spans="2:27" x14ac:dyDescent="0.3">
      <c r="B861" s="20"/>
      <c r="C861" s="20"/>
      <c r="D861" s="20"/>
      <c r="E861" s="20"/>
      <c r="F861" s="20"/>
      <c r="G861" s="20"/>
      <c r="H861" s="20"/>
      <c r="J861" s="20"/>
      <c r="K861" s="20"/>
      <c r="L861" s="20"/>
      <c r="R861" s="20"/>
      <c r="S861" s="20"/>
      <c r="T861" s="20"/>
      <c r="Y861" s="20"/>
      <c r="Z861" s="20"/>
      <c r="AA861" s="20"/>
    </row>
    <row r="862" spans="2:27" x14ac:dyDescent="0.3">
      <c r="B862" s="20"/>
      <c r="C862" s="20"/>
      <c r="D862" s="20"/>
      <c r="E862" s="20"/>
      <c r="F862" s="20"/>
      <c r="G862" s="20"/>
      <c r="H862" s="20"/>
      <c r="J862" s="20"/>
      <c r="K862" s="20"/>
      <c r="L862" s="20"/>
      <c r="R862" s="20"/>
      <c r="S862" s="20"/>
      <c r="T862" s="20"/>
      <c r="Y862" s="20"/>
      <c r="Z862" s="20"/>
      <c r="AA862" s="20"/>
    </row>
    <row r="863" spans="2:27" x14ac:dyDescent="0.3">
      <c r="B863" s="20"/>
      <c r="C863" s="20"/>
      <c r="D863" s="20"/>
      <c r="E863" s="20"/>
      <c r="F863" s="20"/>
      <c r="G863" s="20"/>
      <c r="H863" s="20"/>
      <c r="J863" s="20"/>
      <c r="K863" s="20"/>
      <c r="L863" s="20"/>
      <c r="R863" s="20"/>
      <c r="S863" s="20"/>
      <c r="T863" s="20"/>
      <c r="Y863" s="20"/>
      <c r="Z863" s="20"/>
      <c r="AA863" s="20"/>
    </row>
    <row r="864" spans="2:27" x14ac:dyDescent="0.3">
      <c r="B864" s="20"/>
      <c r="C864" s="20"/>
      <c r="D864" s="20"/>
      <c r="E864" s="20"/>
      <c r="F864" s="20"/>
      <c r="G864" s="20"/>
      <c r="H864" s="20"/>
      <c r="J864" s="20"/>
      <c r="K864" s="20"/>
      <c r="L864" s="20"/>
      <c r="R864" s="20"/>
      <c r="S864" s="20"/>
      <c r="T864" s="20"/>
      <c r="Y864" s="20"/>
      <c r="Z864" s="20"/>
      <c r="AA864" s="20"/>
    </row>
    <row r="865" spans="2:27" x14ac:dyDescent="0.3">
      <c r="B865" s="20"/>
      <c r="C865" s="20"/>
      <c r="D865" s="20"/>
      <c r="E865" s="20"/>
      <c r="F865" s="20"/>
      <c r="G865" s="20"/>
      <c r="H865" s="20"/>
      <c r="J865" s="20"/>
      <c r="K865" s="20"/>
      <c r="L865" s="20"/>
      <c r="R865" s="20"/>
      <c r="S865" s="20"/>
      <c r="T865" s="20"/>
      <c r="Y865" s="20"/>
      <c r="Z865" s="20"/>
      <c r="AA865" s="20"/>
    </row>
    <row r="866" spans="2:27" x14ac:dyDescent="0.3">
      <c r="B866" s="20"/>
      <c r="C866" s="20"/>
      <c r="D866" s="20"/>
      <c r="E866" s="20"/>
      <c r="F866" s="20"/>
      <c r="G866" s="20"/>
      <c r="H866" s="20"/>
      <c r="J866" s="20"/>
      <c r="K866" s="20"/>
      <c r="L866" s="20"/>
      <c r="R866" s="20"/>
      <c r="S866" s="20"/>
      <c r="T866" s="20"/>
      <c r="Y866" s="20"/>
      <c r="Z866" s="20"/>
      <c r="AA866" s="20"/>
    </row>
    <row r="867" spans="2:27" x14ac:dyDescent="0.3">
      <c r="B867" s="20"/>
      <c r="C867" s="20"/>
      <c r="D867" s="20"/>
      <c r="E867" s="20"/>
      <c r="F867" s="20"/>
      <c r="G867" s="20"/>
      <c r="H867" s="20"/>
      <c r="J867" s="20"/>
      <c r="K867" s="20"/>
      <c r="L867" s="20"/>
      <c r="R867" s="20"/>
      <c r="S867" s="20"/>
      <c r="T867" s="20"/>
      <c r="Y867" s="20"/>
      <c r="Z867" s="20"/>
      <c r="AA867" s="20"/>
    </row>
    <row r="868" spans="2:27" x14ac:dyDescent="0.3">
      <c r="B868" s="20"/>
      <c r="C868" s="20"/>
      <c r="D868" s="20"/>
      <c r="E868" s="20"/>
      <c r="F868" s="20"/>
      <c r="G868" s="20"/>
      <c r="H868" s="20"/>
      <c r="J868" s="20"/>
      <c r="K868" s="20"/>
      <c r="L868" s="20"/>
      <c r="R868" s="20"/>
      <c r="S868" s="20"/>
      <c r="T868" s="20"/>
      <c r="Y868" s="20"/>
      <c r="Z868" s="20"/>
      <c r="AA868" s="20"/>
    </row>
    <row r="869" spans="2:27" x14ac:dyDescent="0.3">
      <c r="B869" s="20"/>
      <c r="C869" s="20"/>
      <c r="D869" s="20"/>
      <c r="E869" s="20"/>
      <c r="F869" s="20"/>
      <c r="G869" s="20"/>
      <c r="H869" s="20"/>
      <c r="J869" s="20"/>
      <c r="K869" s="20"/>
      <c r="L869" s="20"/>
      <c r="R869" s="20"/>
      <c r="S869" s="20"/>
      <c r="T869" s="20"/>
      <c r="Y869" s="20"/>
      <c r="Z869" s="20"/>
      <c r="AA869" s="20"/>
    </row>
    <row r="870" spans="2:27" x14ac:dyDescent="0.3">
      <c r="B870" s="20"/>
      <c r="C870" s="20"/>
      <c r="D870" s="20"/>
      <c r="E870" s="20"/>
      <c r="F870" s="20"/>
      <c r="G870" s="20"/>
      <c r="H870" s="20"/>
      <c r="J870" s="20"/>
      <c r="K870" s="20"/>
      <c r="L870" s="20"/>
      <c r="R870" s="20"/>
      <c r="S870" s="20"/>
      <c r="T870" s="20"/>
      <c r="Y870" s="20"/>
      <c r="Z870" s="20"/>
      <c r="AA870" s="20"/>
    </row>
    <row r="871" spans="2:27" x14ac:dyDescent="0.3">
      <c r="B871" s="20"/>
      <c r="C871" s="20"/>
      <c r="D871" s="20"/>
      <c r="E871" s="20"/>
      <c r="F871" s="20"/>
      <c r="G871" s="20"/>
      <c r="H871" s="20"/>
      <c r="J871" s="20"/>
      <c r="K871" s="20"/>
      <c r="L871" s="20"/>
      <c r="R871" s="20"/>
      <c r="S871" s="20"/>
      <c r="T871" s="20"/>
      <c r="Y871" s="20"/>
      <c r="Z871" s="20"/>
      <c r="AA871" s="20"/>
    </row>
    <row r="872" spans="2:27" x14ac:dyDescent="0.3">
      <c r="B872" s="20"/>
      <c r="C872" s="20"/>
      <c r="D872" s="20"/>
      <c r="E872" s="20"/>
      <c r="F872" s="20"/>
      <c r="G872" s="20"/>
      <c r="H872" s="20"/>
      <c r="J872" s="20"/>
      <c r="K872" s="20"/>
      <c r="L872" s="20"/>
      <c r="R872" s="20"/>
      <c r="S872" s="20"/>
      <c r="T872" s="20"/>
      <c r="Y872" s="20"/>
      <c r="Z872" s="20"/>
      <c r="AA872" s="20"/>
    </row>
    <row r="873" spans="2:27" x14ac:dyDescent="0.3">
      <c r="B873" s="20"/>
      <c r="C873" s="20"/>
      <c r="D873" s="20"/>
      <c r="E873" s="20"/>
      <c r="F873" s="20"/>
      <c r="G873" s="20"/>
      <c r="H873" s="20"/>
      <c r="J873" s="20"/>
      <c r="K873" s="20"/>
      <c r="L873" s="20"/>
      <c r="R873" s="20"/>
      <c r="S873" s="20"/>
      <c r="T873" s="20"/>
      <c r="Y873" s="20"/>
      <c r="Z873" s="20"/>
      <c r="AA873" s="20"/>
    </row>
    <row r="874" spans="2:27" x14ac:dyDescent="0.3">
      <c r="B874" s="20"/>
      <c r="C874" s="20"/>
      <c r="D874" s="20"/>
      <c r="E874" s="20"/>
      <c r="F874" s="20"/>
      <c r="G874" s="20"/>
      <c r="H874" s="20"/>
      <c r="J874" s="20"/>
      <c r="K874" s="20"/>
      <c r="L874" s="20"/>
      <c r="R874" s="20"/>
      <c r="S874" s="20"/>
      <c r="T874" s="20"/>
      <c r="Y874" s="20"/>
      <c r="Z874" s="20"/>
      <c r="AA874" s="20"/>
    </row>
    <row r="875" spans="2:27" x14ac:dyDescent="0.3">
      <c r="B875" s="20"/>
      <c r="C875" s="20"/>
      <c r="D875" s="20"/>
      <c r="E875" s="20"/>
      <c r="F875" s="20"/>
      <c r="G875" s="20"/>
      <c r="H875" s="20"/>
      <c r="J875" s="20"/>
      <c r="K875" s="20"/>
      <c r="L875" s="20"/>
      <c r="R875" s="20"/>
      <c r="S875" s="20"/>
      <c r="T875" s="20"/>
      <c r="Y875" s="20"/>
      <c r="Z875" s="20"/>
      <c r="AA875" s="20"/>
    </row>
    <row r="876" spans="2:27" x14ac:dyDescent="0.3">
      <c r="B876" s="20"/>
      <c r="C876" s="20"/>
      <c r="D876" s="20"/>
      <c r="E876" s="20"/>
      <c r="F876" s="20"/>
      <c r="G876" s="20"/>
      <c r="H876" s="20"/>
      <c r="J876" s="20"/>
      <c r="K876" s="20"/>
      <c r="L876" s="20"/>
      <c r="R876" s="20"/>
      <c r="S876" s="20"/>
      <c r="T876" s="20"/>
      <c r="Y876" s="20"/>
      <c r="Z876" s="20"/>
      <c r="AA876" s="20"/>
    </row>
    <row r="877" spans="2:27" x14ac:dyDescent="0.3">
      <c r="B877" s="20"/>
      <c r="C877" s="20"/>
      <c r="D877" s="20"/>
      <c r="E877" s="20"/>
      <c r="F877" s="20"/>
      <c r="G877" s="20"/>
      <c r="H877" s="20"/>
      <c r="J877" s="20"/>
      <c r="K877" s="20"/>
      <c r="L877" s="20"/>
      <c r="R877" s="20"/>
      <c r="S877" s="20"/>
      <c r="T877" s="20"/>
      <c r="Y877" s="20"/>
      <c r="Z877" s="20"/>
      <c r="AA877" s="20"/>
    </row>
    <row r="878" spans="2:27" x14ac:dyDescent="0.3">
      <c r="B878" s="20"/>
      <c r="C878" s="20"/>
      <c r="D878" s="20"/>
      <c r="E878" s="20"/>
      <c r="F878" s="20"/>
      <c r="G878" s="20"/>
      <c r="H878" s="20"/>
      <c r="J878" s="20"/>
      <c r="K878" s="20"/>
      <c r="L878" s="20"/>
      <c r="R878" s="20"/>
      <c r="S878" s="20"/>
      <c r="T878" s="20"/>
      <c r="Y878" s="20"/>
      <c r="Z878" s="20"/>
      <c r="AA878" s="20"/>
    </row>
    <row r="879" spans="2:27" x14ac:dyDescent="0.3">
      <c r="B879" s="20"/>
      <c r="C879" s="20"/>
      <c r="D879" s="20"/>
      <c r="E879" s="20"/>
      <c r="F879" s="20"/>
      <c r="G879" s="20"/>
      <c r="H879" s="20"/>
      <c r="J879" s="20"/>
      <c r="K879" s="20"/>
      <c r="L879" s="20"/>
      <c r="R879" s="20"/>
      <c r="S879" s="20"/>
      <c r="T879" s="20"/>
      <c r="Y879" s="20"/>
      <c r="Z879" s="20"/>
      <c r="AA879" s="20"/>
    </row>
    <row r="880" spans="2:27" x14ac:dyDescent="0.3">
      <c r="B880" s="20"/>
      <c r="C880" s="20"/>
      <c r="D880" s="20"/>
      <c r="E880" s="20"/>
      <c r="F880" s="20"/>
      <c r="G880" s="20"/>
      <c r="H880" s="20"/>
      <c r="J880" s="20"/>
      <c r="K880" s="20"/>
      <c r="L880" s="20"/>
      <c r="R880" s="20"/>
      <c r="S880" s="20"/>
      <c r="T880" s="20"/>
      <c r="Y880" s="20"/>
      <c r="Z880" s="20"/>
      <c r="AA880" s="20"/>
    </row>
    <row r="881" spans="2:27" x14ac:dyDescent="0.3">
      <c r="B881" s="20"/>
      <c r="C881" s="20"/>
      <c r="D881" s="20"/>
      <c r="E881" s="20"/>
      <c r="F881" s="20"/>
      <c r="G881" s="20"/>
      <c r="H881" s="20"/>
      <c r="J881" s="20"/>
      <c r="K881" s="20"/>
      <c r="L881" s="20"/>
      <c r="R881" s="20"/>
      <c r="S881" s="20"/>
      <c r="T881" s="20"/>
      <c r="Y881" s="20"/>
      <c r="Z881" s="20"/>
      <c r="AA881" s="20"/>
    </row>
    <row r="882" spans="2:27" x14ac:dyDescent="0.3">
      <c r="B882" s="20"/>
      <c r="C882" s="20"/>
      <c r="D882" s="20"/>
      <c r="E882" s="20"/>
      <c r="F882" s="20"/>
      <c r="G882" s="20"/>
      <c r="H882" s="20"/>
      <c r="J882" s="20"/>
      <c r="K882" s="20"/>
      <c r="L882" s="20"/>
      <c r="R882" s="20"/>
      <c r="S882" s="20"/>
      <c r="T882" s="20"/>
      <c r="Y882" s="20"/>
      <c r="Z882" s="20"/>
      <c r="AA882" s="20"/>
    </row>
    <row r="883" spans="2:27" x14ac:dyDescent="0.3">
      <c r="B883" s="20"/>
      <c r="C883" s="20"/>
      <c r="D883" s="20"/>
      <c r="E883" s="20"/>
      <c r="F883" s="20"/>
      <c r="G883" s="20"/>
      <c r="H883" s="20"/>
      <c r="J883" s="20"/>
      <c r="K883" s="20"/>
      <c r="L883" s="20"/>
      <c r="R883" s="20"/>
      <c r="S883" s="20"/>
      <c r="T883" s="20"/>
      <c r="Y883" s="20"/>
      <c r="Z883" s="20"/>
      <c r="AA883" s="20"/>
    </row>
    <row r="884" spans="2:27" x14ac:dyDescent="0.3">
      <c r="B884" s="20"/>
      <c r="C884" s="20"/>
      <c r="D884" s="20"/>
      <c r="E884" s="20"/>
      <c r="F884" s="20"/>
      <c r="G884" s="20"/>
      <c r="H884" s="20"/>
      <c r="J884" s="20"/>
      <c r="K884" s="20"/>
      <c r="L884" s="20"/>
      <c r="R884" s="20"/>
      <c r="S884" s="20"/>
      <c r="T884" s="20"/>
      <c r="Y884" s="20"/>
      <c r="Z884" s="20"/>
      <c r="AA884" s="20"/>
    </row>
    <row r="885" spans="2:27" x14ac:dyDescent="0.3">
      <c r="B885" s="20"/>
      <c r="C885" s="20"/>
      <c r="D885" s="20"/>
      <c r="E885" s="20"/>
      <c r="F885" s="20"/>
      <c r="G885" s="20"/>
      <c r="H885" s="20"/>
      <c r="J885" s="20"/>
      <c r="K885" s="20"/>
      <c r="L885" s="20"/>
      <c r="R885" s="20"/>
      <c r="S885" s="20"/>
      <c r="T885" s="20"/>
      <c r="Y885" s="20"/>
      <c r="Z885" s="20"/>
      <c r="AA885" s="20"/>
    </row>
    <row r="886" spans="2:27" x14ac:dyDescent="0.3">
      <c r="B886" s="20"/>
      <c r="C886" s="20"/>
      <c r="D886" s="20"/>
      <c r="E886" s="20"/>
      <c r="F886" s="20"/>
      <c r="G886" s="20"/>
      <c r="H886" s="20"/>
      <c r="J886" s="20"/>
      <c r="K886" s="20"/>
      <c r="L886" s="20"/>
      <c r="R886" s="20"/>
      <c r="S886" s="20"/>
      <c r="T886" s="20"/>
      <c r="Y886" s="20"/>
      <c r="Z886" s="20"/>
      <c r="AA886" s="20"/>
    </row>
    <row r="887" spans="2:27" x14ac:dyDescent="0.3">
      <c r="B887" s="20"/>
      <c r="C887" s="20"/>
      <c r="D887" s="20"/>
      <c r="E887" s="20"/>
      <c r="F887" s="20"/>
      <c r="G887" s="20"/>
      <c r="H887" s="20"/>
      <c r="J887" s="20"/>
      <c r="K887" s="20"/>
      <c r="L887" s="20"/>
      <c r="R887" s="20"/>
      <c r="S887" s="20"/>
      <c r="T887" s="20"/>
      <c r="Y887" s="20"/>
      <c r="Z887" s="20"/>
      <c r="AA887" s="20"/>
    </row>
    <row r="888" spans="2:27" x14ac:dyDescent="0.3">
      <c r="B888" s="20"/>
      <c r="C888" s="20"/>
      <c r="D888" s="20"/>
      <c r="E888" s="20"/>
      <c r="F888" s="20"/>
      <c r="G888" s="20"/>
      <c r="H888" s="20"/>
      <c r="J888" s="20"/>
      <c r="K888" s="20"/>
      <c r="L888" s="20"/>
      <c r="R888" s="20"/>
      <c r="S888" s="20"/>
      <c r="T888" s="20"/>
      <c r="Y888" s="20"/>
      <c r="Z888" s="20"/>
      <c r="AA888" s="20"/>
    </row>
    <row r="889" spans="2:27" x14ac:dyDescent="0.3">
      <c r="B889" s="20"/>
      <c r="C889" s="20"/>
      <c r="D889" s="20"/>
      <c r="E889" s="20"/>
      <c r="F889" s="20"/>
      <c r="G889" s="20"/>
      <c r="H889" s="20"/>
      <c r="J889" s="20"/>
      <c r="K889" s="20"/>
      <c r="L889" s="20"/>
      <c r="R889" s="20"/>
      <c r="S889" s="20"/>
      <c r="T889" s="20"/>
      <c r="Y889" s="20"/>
      <c r="Z889" s="20"/>
      <c r="AA889" s="20"/>
    </row>
    <row r="890" spans="2:27" x14ac:dyDescent="0.3">
      <c r="B890" s="20"/>
      <c r="C890" s="20"/>
      <c r="D890" s="20"/>
      <c r="E890" s="20"/>
      <c r="F890" s="20"/>
      <c r="G890" s="20"/>
      <c r="H890" s="20"/>
      <c r="J890" s="20"/>
      <c r="K890" s="20"/>
      <c r="L890" s="20"/>
      <c r="R890" s="20"/>
      <c r="S890" s="20"/>
      <c r="T890" s="20"/>
      <c r="Y890" s="20"/>
      <c r="Z890" s="20"/>
      <c r="AA890" s="20"/>
    </row>
    <row r="891" spans="2:27" x14ac:dyDescent="0.3">
      <c r="B891" s="20"/>
      <c r="C891" s="20"/>
      <c r="D891" s="20"/>
      <c r="E891" s="20"/>
      <c r="F891" s="20"/>
      <c r="G891" s="20"/>
      <c r="H891" s="20"/>
      <c r="J891" s="20"/>
      <c r="K891" s="20"/>
      <c r="L891" s="20"/>
      <c r="R891" s="20"/>
      <c r="S891" s="20"/>
      <c r="T891" s="20"/>
      <c r="Y891" s="20"/>
      <c r="Z891" s="20"/>
      <c r="AA891" s="20"/>
    </row>
    <row r="892" spans="2:27" x14ac:dyDescent="0.3">
      <c r="B892" s="20"/>
      <c r="C892" s="20"/>
      <c r="D892" s="20"/>
      <c r="E892" s="20"/>
      <c r="F892" s="20"/>
      <c r="G892" s="20"/>
      <c r="H892" s="20"/>
      <c r="J892" s="20"/>
      <c r="K892" s="20"/>
      <c r="L892" s="20"/>
      <c r="R892" s="20"/>
      <c r="S892" s="20"/>
      <c r="T892" s="20"/>
      <c r="Y892" s="20"/>
      <c r="Z892" s="20"/>
      <c r="AA892" s="20"/>
    </row>
    <row r="893" spans="2:27" x14ac:dyDescent="0.3">
      <c r="B893" s="20"/>
      <c r="C893" s="20"/>
      <c r="D893" s="20"/>
      <c r="E893" s="20"/>
      <c r="F893" s="20"/>
      <c r="G893" s="20"/>
      <c r="H893" s="20"/>
      <c r="J893" s="20"/>
      <c r="K893" s="20"/>
      <c r="L893" s="20"/>
      <c r="R893" s="20"/>
      <c r="S893" s="20"/>
      <c r="T893" s="20"/>
      <c r="Y893" s="20"/>
      <c r="Z893" s="20"/>
      <c r="AA893" s="20"/>
    </row>
    <row r="894" spans="2:27" x14ac:dyDescent="0.3">
      <c r="B894" s="20"/>
      <c r="C894" s="20"/>
      <c r="D894" s="20"/>
      <c r="E894" s="20"/>
      <c r="F894" s="20"/>
      <c r="G894" s="20"/>
      <c r="H894" s="20"/>
      <c r="J894" s="20"/>
      <c r="K894" s="20"/>
      <c r="L894" s="20"/>
      <c r="R894" s="20"/>
      <c r="S894" s="20"/>
      <c r="T894" s="20"/>
      <c r="Y894" s="20"/>
      <c r="Z894" s="20"/>
      <c r="AA894" s="20"/>
    </row>
    <row r="895" spans="2:27" x14ac:dyDescent="0.3">
      <c r="B895" s="20"/>
      <c r="C895" s="20"/>
      <c r="D895" s="20"/>
      <c r="E895" s="20"/>
      <c r="F895" s="20"/>
      <c r="G895" s="20"/>
      <c r="H895" s="20"/>
      <c r="J895" s="20"/>
      <c r="K895" s="20"/>
      <c r="L895" s="20"/>
      <c r="R895" s="20"/>
      <c r="S895" s="20"/>
      <c r="T895" s="20"/>
      <c r="Y895" s="20"/>
      <c r="Z895" s="20"/>
      <c r="AA895" s="20"/>
    </row>
    <row r="896" spans="2:27" x14ac:dyDescent="0.3">
      <c r="B896" s="20"/>
      <c r="C896" s="20"/>
      <c r="D896" s="20"/>
      <c r="E896" s="20"/>
      <c r="F896" s="20"/>
      <c r="G896" s="20"/>
      <c r="H896" s="20"/>
      <c r="J896" s="20"/>
      <c r="K896" s="20"/>
      <c r="L896" s="20"/>
      <c r="R896" s="20"/>
      <c r="S896" s="20"/>
      <c r="T896" s="20"/>
      <c r="Y896" s="20"/>
      <c r="Z896" s="20"/>
      <c r="AA896" s="20"/>
    </row>
    <row r="897" spans="2:27" x14ac:dyDescent="0.3">
      <c r="B897" s="20"/>
      <c r="C897" s="20"/>
      <c r="D897" s="20"/>
      <c r="E897" s="20"/>
      <c r="F897" s="20"/>
      <c r="G897" s="20"/>
      <c r="H897" s="20"/>
      <c r="J897" s="20"/>
      <c r="K897" s="20"/>
      <c r="L897" s="20"/>
      <c r="R897" s="20"/>
      <c r="S897" s="20"/>
      <c r="T897" s="20"/>
      <c r="Y897" s="20"/>
      <c r="Z897" s="20"/>
      <c r="AA897" s="20"/>
    </row>
    <row r="898" spans="2:27" x14ac:dyDescent="0.3">
      <c r="B898" s="20"/>
      <c r="C898" s="20"/>
      <c r="D898" s="20"/>
      <c r="E898" s="20"/>
      <c r="F898" s="20"/>
      <c r="G898" s="20"/>
      <c r="H898" s="20"/>
      <c r="J898" s="20"/>
      <c r="K898" s="20"/>
      <c r="L898" s="20"/>
      <c r="R898" s="20"/>
      <c r="S898" s="20"/>
      <c r="T898" s="20"/>
      <c r="Y898" s="20"/>
      <c r="Z898" s="20"/>
      <c r="AA898" s="20"/>
    </row>
    <row r="899" spans="2:27" x14ac:dyDescent="0.3">
      <c r="B899" s="20"/>
      <c r="C899" s="20"/>
      <c r="D899" s="20"/>
      <c r="E899" s="20"/>
      <c r="F899" s="20"/>
      <c r="G899" s="20"/>
      <c r="H899" s="20"/>
      <c r="J899" s="20"/>
      <c r="K899" s="20"/>
      <c r="L899" s="20"/>
      <c r="R899" s="20"/>
      <c r="S899" s="20"/>
      <c r="T899" s="20"/>
      <c r="Y899" s="20"/>
      <c r="Z899" s="20"/>
      <c r="AA899" s="20"/>
    </row>
    <row r="900" spans="2:27" x14ac:dyDescent="0.3">
      <c r="B900" s="20"/>
      <c r="C900" s="20"/>
      <c r="D900" s="20"/>
      <c r="E900" s="20"/>
      <c r="F900" s="20"/>
      <c r="G900" s="20"/>
      <c r="H900" s="20"/>
      <c r="J900" s="20"/>
      <c r="K900" s="20"/>
      <c r="L900" s="20"/>
      <c r="R900" s="20"/>
      <c r="S900" s="20"/>
      <c r="T900" s="20"/>
      <c r="Y900" s="20"/>
      <c r="Z900" s="20"/>
      <c r="AA900" s="20"/>
    </row>
    <row r="901" spans="2:27" x14ac:dyDescent="0.3">
      <c r="B901" s="20"/>
      <c r="C901" s="20"/>
      <c r="D901" s="20"/>
      <c r="E901" s="20"/>
      <c r="F901" s="20"/>
      <c r="G901" s="20"/>
      <c r="H901" s="20"/>
      <c r="J901" s="20"/>
      <c r="K901" s="20"/>
      <c r="L901" s="20"/>
      <c r="R901" s="20"/>
      <c r="S901" s="20"/>
      <c r="T901" s="20"/>
      <c r="Y901" s="20"/>
      <c r="Z901" s="20"/>
      <c r="AA901" s="20"/>
    </row>
    <row r="902" spans="2:27" x14ac:dyDescent="0.3">
      <c r="B902" s="20"/>
      <c r="C902" s="20"/>
      <c r="D902" s="20"/>
      <c r="E902" s="20"/>
      <c r="F902" s="20"/>
      <c r="G902" s="20"/>
      <c r="H902" s="20"/>
      <c r="J902" s="20"/>
      <c r="K902" s="20"/>
      <c r="L902" s="20"/>
      <c r="R902" s="20"/>
      <c r="S902" s="20"/>
      <c r="T902" s="20"/>
      <c r="Y902" s="20"/>
      <c r="Z902" s="20"/>
      <c r="AA902" s="20"/>
    </row>
    <row r="903" spans="2:27" x14ac:dyDescent="0.3">
      <c r="B903" s="20"/>
      <c r="C903" s="20"/>
      <c r="D903" s="20"/>
      <c r="E903" s="20"/>
      <c r="F903" s="20"/>
      <c r="G903" s="20"/>
      <c r="H903" s="20"/>
      <c r="J903" s="20"/>
      <c r="K903" s="20"/>
      <c r="L903" s="20"/>
      <c r="R903" s="20"/>
      <c r="S903" s="20"/>
      <c r="T903" s="20"/>
      <c r="Y903" s="20"/>
      <c r="Z903" s="20"/>
      <c r="AA903" s="20"/>
    </row>
    <row r="904" spans="2:27" x14ac:dyDescent="0.3">
      <c r="B904" s="20"/>
      <c r="C904" s="20"/>
      <c r="D904" s="20"/>
      <c r="E904" s="20"/>
      <c r="F904" s="20"/>
      <c r="G904" s="20"/>
      <c r="H904" s="20"/>
      <c r="J904" s="20"/>
      <c r="K904" s="20"/>
      <c r="L904" s="20"/>
      <c r="R904" s="20"/>
      <c r="S904" s="20"/>
      <c r="T904" s="20"/>
      <c r="Y904" s="20"/>
      <c r="Z904" s="20"/>
      <c r="AA904" s="20"/>
    </row>
    <row r="905" spans="2:27" x14ac:dyDescent="0.3">
      <c r="B905" s="20"/>
      <c r="C905" s="20"/>
      <c r="D905" s="20"/>
      <c r="E905" s="20"/>
      <c r="F905" s="20"/>
      <c r="G905" s="20"/>
      <c r="H905" s="20"/>
      <c r="J905" s="20"/>
      <c r="K905" s="20"/>
      <c r="L905" s="20"/>
      <c r="R905" s="20"/>
      <c r="S905" s="20"/>
      <c r="T905" s="20"/>
      <c r="Y905" s="20"/>
      <c r="Z905" s="20"/>
      <c r="AA905" s="20"/>
    </row>
    <row r="906" spans="2:27" x14ac:dyDescent="0.3">
      <c r="B906" s="20"/>
      <c r="C906" s="20"/>
      <c r="D906" s="20"/>
      <c r="E906" s="20"/>
      <c r="F906" s="20"/>
      <c r="G906" s="20"/>
      <c r="H906" s="20"/>
      <c r="J906" s="20"/>
      <c r="K906" s="20"/>
      <c r="L906" s="20"/>
      <c r="R906" s="20"/>
      <c r="S906" s="20"/>
      <c r="T906" s="20"/>
      <c r="Y906" s="20"/>
      <c r="Z906" s="20"/>
      <c r="AA906" s="20"/>
    </row>
    <row r="907" spans="2:27" x14ac:dyDescent="0.3">
      <c r="B907" s="20"/>
      <c r="C907" s="20"/>
      <c r="D907" s="20"/>
      <c r="E907" s="20"/>
      <c r="F907" s="20"/>
      <c r="G907" s="20"/>
      <c r="H907" s="20"/>
      <c r="J907" s="20"/>
      <c r="K907" s="20"/>
      <c r="L907" s="20"/>
      <c r="R907" s="20"/>
      <c r="S907" s="20"/>
      <c r="T907" s="20"/>
      <c r="Y907" s="20"/>
      <c r="Z907" s="20"/>
      <c r="AA907" s="20"/>
    </row>
    <row r="908" spans="2:27" x14ac:dyDescent="0.3">
      <c r="B908" s="20"/>
      <c r="C908" s="20"/>
      <c r="D908" s="20"/>
      <c r="E908" s="20"/>
      <c r="F908" s="20"/>
      <c r="G908" s="20"/>
      <c r="H908" s="20"/>
      <c r="J908" s="20"/>
      <c r="K908" s="20"/>
      <c r="L908" s="20"/>
      <c r="R908" s="20"/>
      <c r="S908" s="20"/>
      <c r="T908" s="20"/>
      <c r="Y908" s="20"/>
      <c r="Z908" s="20"/>
      <c r="AA908" s="20"/>
    </row>
    <row r="909" spans="2:27" x14ac:dyDescent="0.3">
      <c r="B909" s="20"/>
      <c r="C909" s="20"/>
      <c r="D909" s="20"/>
      <c r="E909" s="20"/>
      <c r="F909" s="20"/>
      <c r="G909" s="20"/>
      <c r="H909" s="20"/>
      <c r="J909" s="20"/>
      <c r="K909" s="20"/>
      <c r="L909" s="20"/>
      <c r="R909" s="20"/>
      <c r="S909" s="20"/>
      <c r="T909" s="20"/>
      <c r="Y909" s="20"/>
      <c r="Z909" s="20"/>
      <c r="AA909" s="20"/>
    </row>
    <row r="910" spans="2:27" x14ac:dyDescent="0.3">
      <c r="B910" s="20"/>
      <c r="C910" s="20"/>
      <c r="D910" s="20"/>
      <c r="E910" s="20"/>
      <c r="F910" s="20"/>
      <c r="G910" s="20"/>
      <c r="H910" s="20"/>
      <c r="J910" s="20"/>
      <c r="K910" s="20"/>
      <c r="L910" s="20"/>
      <c r="R910" s="20"/>
      <c r="S910" s="20"/>
      <c r="T910" s="20"/>
      <c r="Y910" s="20"/>
      <c r="Z910" s="20"/>
      <c r="AA910" s="20"/>
    </row>
    <row r="911" spans="2:27" x14ac:dyDescent="0.3">
      <c r="B911" s="20"/>
      <c r="C911" s="20"/>
      <c r="D911" s="20"/>
      <c r="E911" s="20"/>
      <c r="F911" s="20"/>
      <c r="G911" s="20"/>
      <c r="H911" s="20"/>
      <c r="J911" s="20"/>
      <c r="K911" s="20"/>
      <c r="L911" s="20"/>
      <c r="R911" s="20"/>
      <c r="S911" s="20"/>
      <c r="T911" s="20"/>
      <c r="Y911" s="20"/>
      <c r="Z911" s="20"/>
      <c r="AA911" s="20"/>
    </row>
    <row r="912" spans="2:27" x14ac:dyDescent="0.3">
      <c r="B912" s="20"/>
      <c r="C912" s="20"/>
      <c r="D912" s="20"/>
      <c r="E912" s="20"/>
      <c r="F912" s="20"/>
      <c r="G912" s="20"/>
      <c r="H912" s="20"/>
      <c r="J912" s="20"/>
      <c r="K912" s="20"/>
      <c r="L912" s="20"/>
      <c r="R912" s="20"/>
      <c r="S912" s="20"/>
      <c r="T912" s="20"/>
      <c r="Y912" s="20"/>
      <c r="Z912" s="20"/>
      <c r="AA912" s="20"/>
    </row>
    <row r="913" spans="2:27" x14ac:dyDescent="0.3">
      <c r="B913" s="20"/>
      <c r="C913" s="20"/>
      <c r="D913" s="20"/>
      <c r="E913" s="20"/>
      <c r="F913" s="20"/>
      <c r="G913" s="20"/>
      <c r="H913" s="20"/>
      <c r="J913" s="20"/>
      <c r="K913" s="20"/>
      <c r="L913" s="20"/>
      <c r="R913" s="20"/>
      <c r="S913" s="20"/>
      <c r="T913" s="20"/>
      <c r="Y913" s="20"/>
      <c r="Z913" s="20"/>
      <c r="AA913" s="20"/>
    </row>
    <row r="914" spans="2:27" x14ac:dyDescent="0.3">
      <c r="B914" s="20"/>
      <c r="C914" s="20"/>
      <c r="D914" s="20"/>
      <c r="E914" s="20"/>
      <c r="F914" s="20"/>
      <c r="G914" s="20"/>
      <c r="H914" s="20"/>
      <c r="J914" s="20"/>
      <c r="K914" s="20"/>
      <c r="L914" s="20"/>
      <c r="R914" s="20"/>
      <c r="S914" s="20"/>
      <c r="T914" s="20"/>
      <c r="Y914" s="20"/>
      <c r="Z914" s="20"/>
      <c r="AA914" s="20"/>
    </row>
    <row r="915" spans="2:27" x14ac:dyDescent="0.3">
      <c r="B915" s="20"/>
      <c r="C915" s="20"/>
      <c r="D915" s="20"/>
      <c r="E915" s="20"/>
      <c r="F915" s="20"/>
      <c r="G915" s="20"/>
      <c r="H915" s="20"/>
      <c r="J915" s="20"/>
      <c r="K915" s="20"/>
      <c r="L915" s="20"/>
      <c r="R915" s="20"/>
      <c r="S915" s="20"/>
      <c r="T915" s="20"/>
      <c r="Y915" s="20"/>
      <c r="Z915" s="20"/>
      <c r="AA915" s="20"/>
    </row>
    <row r="916" spans="2:27" x14ac:dyDescent="0.3">
      <c r="B916" s="20"/>
      <c r="C916" s="20"/>
      <c r="D916" s="20"/>
      <c r="E916" s="20"/>
      <c r="F916" s="20"/>
      <c r="G916" s="20"/>
      <c r="H916" s="20"/>
      <c r="J916" s="20"/>
      <c r="K916" s="20"/>
      <c r="L916" s="20"/>
      <c r="R916" s="20"/>
      <c r="S916" s="20"/>
      <c r="T916" s="20"/>
      <c r="Y916" s="20"/>
      <c r="Z916" s="20"/>
      <c r="AA916" s="20"/>
    </row>
    <row r="917" spans="2:27" x14ac:dyDescent="0.3">
      <c r="B917" s="20"/>
      <c r="C917" s="20"/>
      <c r="D917" s="20"/>
      <c r="E917" s="20"/>
      <c r="F917" s="20"/>
      <c r="G917" s="20"/>
      <c r="H917" s="20"/>
      <c r="J917" s="20"/>
      <c r="K917" s="20"/>
      <c r="L917" s="20"/>
      <c r="R917" s="20"/>
      <c r="S917" s="20"/>
      <c r="T917" s="20"/>
      <c r="Y917" s="20"/>
      <c r="Z917" s="20"/>
      <c r="AA917" s="20"/>
    </row>
    <row r="918" spans="2:27" x14ac:dyDescent="0.3">
      <c r="B918" s="20"/>
      <c r="C918" s="20"/>
      <c r="D918" s="20"/>
      <c r="E918" s="20"/>
      <c r="F918" s="20"/>
      <c r="G918" s="20"/>
      <c r="H918" s="20"/>
      <c r="J918" s="20"/>
      <c r="K918" s="20"/>
      <c r="L918" s="20"/>
      <c r="R918" s="20"/>
      <c r="S918" s="20"/>
      <c r="T918" s="20"/>
      <c r="Y918" s="20"/>
      <c r="Z918" s="20"/>
      <c r="AA918" s="20"/>
    </row>
    <row r="919" spans="2:27" x14ac:dyDescent="0.3">
      <c r="B919" s="20"/>
      <c r="C919" s="20"/>
      <c r="D919" s="20"/>
      <c r="E919" s="20"/>
      <c r="F919" s="20"/>
      <c r="G919" s="20"/>
      <c r="H919" s="20"/>
      <c r="J919" s="20"/>
      <c r="K919" s="20"/>
      <c r="L919" s="20"/>
      <c r="R919" s="20"/>
      <c r="S919" s="20"/>
      <c r="T919" s="20"/>
      <c r="Y919" s="20"/>
      <c r="Z919" s="20"/>
      <c r="AA919" s="20"/>
    </row>
    <row r="920" spans="2:27" x14ac:dyDescent="0.3">
      <c r="B920" s="20"/>
      <c r="C920" s="20"/>
      <c r="D920" s="20"/>
      <c r="E920" s="20"/>
      <c r="F920" s="20"/>
      <c r="G920" s="20"/>
      <c r="H920" s="20"/>
      <c r="J920" s="20"/>
      <c r="K920" s="20"/>
      <c r="L920" s="20"/>
      <c r="R920" s="20"/>
      <c r="S920" s="20"/>
      <c r="T920" s="20"/>
      <c r="Y920" s="20"/>
      <c r="Z920" s="20"/>
      <c r="AA920" s="20"/>
    </row>
    <row r="921" spans="2:27" x14ac:dyDescent="0.3">
      <c r="B921" s="20"/>
      <c r="C921" s="20"/>
      <c r="D921" s="20"/>
      <c r="E921" s="20"/>
      <c r="F921" s="20"/>
      <c r="G921" s="20"/>
      <c r="H921" s="20"/>
      <c r="J921" s="20"/>
      <c r="K921" s="20"/>
      <c r="L921" s="20"/>
      <c r="R921" s="20"/>
      <c r="S921" s="20"/>
      <c r="T921" s="20"/>
      <c r="Y921" s="20"/>
      <c r="Z921" s="20"/>
      <c r="AA921" s="20"/>
    </row>
    <row r="922" spans="2:27" x14ac:dyDescent="0.3">
      <c r="B922" s="20"/>
      <c r="C922" s="20"/>
      <c r="D922" s="20"/>
      <c r="E922" s="20"/>
      <c r="F922" s="20"/>
      <c r="G922" s="20"/>
      <c r="H922" s="20"/>
      <c r="J922" s="20"/>
      <c r="K922" s="20"/>
      <c r="L922" s="20"/>
      <c r="R922" s="20"/>
      <c r="S922" s="20"/>
      <c r="T922" s="20"/>
      <c r="Y922" s="20"/>
      <c r="Z922" s="20"/>
      <c r="AA922" s="20"/>
    </row>
    <row r="923" spans="2:27" x14ac:dyDescent="0.3">
      <c r="B923" s="20"/>
      <c r="C923" s="20"/>
      <c r="D923" s="20"/>
      <c r="E923" s="20"/>
      <c r="F923" s="20"/>
      <c r="G923" s="20"/>
      <c r="H923" s="20"/>
      <c r="J923" s="20"/>
      <c r="K923" s="20"/>
      <c r="L923" s="20"/>
      <c r="R923" s="20"/>
      <c r="S923" s="20"/>
      <c r="T923" s="20"/>
      <c r="Y923" s="20"/>
      <c r="Z923" s="20"/>
      <c r="AA923" s="20"/>
    </row>
    <row r="924" spans="2:27" x14ac:dyDescent="0.3">
      <c r="B924" s="20"/>
      <c r="C924" s="20"/>
      <c r="D924" s="20"/>
      <c r="E924" s="20"/>
      <c r="F924" s="20"/>
      <c r="G924" s="20"/>
      <c r="H924" s="20"/>
      <c r="J924" s="20"/>
      <c r="K924" s="20"/>
      <c r="L924" s="20"/>
      <c r="R924" s="20"/>
      <c r="S924" s="20"/>
      <c r="T924" s="20"/>
      <c r="Y924" s="20"/>
      <c r="Z924" s="20"/>
      <c r="AA924" s="20"/>
    </row>
    <row r="925" spans="2:27" x14ac:dyDescent="0.3">
      <c r="B925" s="20"/>
      <c r="C925" s="20"/>
      <c r="D925" s="20"/>
      <c r="E925" s="20"/>
      <c r="F925" s="20"/>
      <c r="G925" s="20"/>
      <c r="H925" s="20"/>
      <c r="J925" s="20"/>
      <c r="K925" s="20"/>
      <c r="L925" s="20"/>
      <c r="R925" s="20"/>
      <c r="S925" s="20"/>
      <c r="T925" s="20"/>
      <c r="Y925" s="20"/>
      <c r="Z925" s="20"/>
      <c r="AA925" s="20"/>
    </row>
    <row r="926" spans="2:27" x14ac:dyDescent="0.3">
      <c r="B926" s="20"/>
      <c r="C926" s="20"/>
      <c r="D926" s="20"/>
      <c r="E926" s="20"/>
      <c r="F926" s="20"/>
      <c r="G926" s="20"/>
      <c r="H926" s="20"/>
      <c r="J926" s="20"/>
      <c r="K926" s="20"/>
      <c r="L926" s="20"/>
      <c r="R926" s="20"/>
      <c r="S926" s="20"/>
      <c r="T926" s="20"/>
      <c r="Y926" s="20"/>
      <c r="Z926" s="20"/>
      <c r="AA926" s="20"/>
    </row>
    <row r="927" spans="2:27" x14ac:dyDescent="0.3">
      <c r="B927" s="20"/>
      <c r="C927" s="20"/>
      <c r="D927" s="20"/>
      <c r="E927" s="20"/>
      <c r="F927" s="20"/>
      <c r="G927" s="20"/>
      <c r="H927" s="20"/>
      <c r="J927" s="20"/>
      <c r="K927" s="20"/>
      <c r="L927" s="20"/>
      <c r="R927" s="20"/>
      <c r="S927" s="20"/>
      <c r="T927" s="20"/>
      <c r="Y927" s="20"/>
      <c r="Z927" s="20"/>
      <c r="AA927" s="20"/>
    </row>
    <row r="928" spans="2:27" x14ac:dyDescent="0.3">
      <c r="B928" s="20"/>
      <c r="C928" s="20"/>
      <c r="D928" s="20"/>
      <c r="E928" s="20"/>
      <c r="F928" s="20"/>
      <c r="G928" s="20"/>
      <c r="H928" s="20"/>
      <c r="J928" s="20"/>
      <c r="K928" s="20"/>
      <c r="L928" s="20"/>
      <c r="R928" s="20"/>
      <c r="S928" s="20"/>
      <c r="T928" s="20"/>
      <c r="Y928" s="20"/>
      <c r="Z928" s="20"/>
      <c r="AA928" s="20"/>
    </row>
    <row r="929" spans="2:27" x14ac:dyDescent="0.3">
      <c r="B929" s="20"/>
      <c r="C929" s="20"/>
      <c r="D929" s="20"/>
      <c r="E929" s="20"/>
      <c r="F929" s="20"/>
      <c r="G929" s="20"/>
      <c r="H929" s="20"/>
      <c r="J929" s="20"/>
      <c r="K929" s="20"/>
      <c r="L929" s="20"/>
      <c r="R929" s="20"/>
      <c r="S929" s="20"/>
      <c r="T929" s="20"/>
      <c r="Y929" s="20"/>
      <c r="Z929" s="20"/>
      <c r="AA929" s="20"/>
    </row>
    <row r="930" spans="2:27" x14ac:dyDescent="0.3">
      <c r="B930" s="20"/>
      <c r="C930" s="20"/>
      <c r="D930" s="20"/>
      <c r="E930" s="20"/>
      <c r="F930" s="20"/>
      <c r="G930" s="20"/>
      <c r="H930" s="20"/>
      <c r="J930" s="20"/>
      <c r="K930" s="20"/>
      <c r="L930" s="20"/>
      <c r="R930" s="20"/>
      <c r="S930" s="20"/>
      <c r="T930" s="20"/>
      <c r="Y930" s="20"/>
      <c r="Z930" s="20"/>
      <c r="AA930" s="20"/>
    </row>
    <row r="931" spans="2:27" x14ac:dyDescent="0.3">
      <c r="B931" s="20"/>
      <c r="C931" s="20"/>
      <c r="D931" s="20"/>
      <c r="E931" s="20"/>
      <c r="F931" s="20"/>
      <c r="G931" s="20"/>
      <c r="H931" s="20"/>
      <c r="J931" s="20"/>
      <c r="K931" s="20"/>
      <c r="L931" s="20"/>
      <c r="R931" s="20"/>
      <c r="S931" s="20"/>
      <c r="T931" s="20"/>
      <c r="Y931" s="20"/>
      <c r="Z931" s="20"/>
      <c r="AA931" s="20"/>
    </row>
    <row r="932" spans="2:27" x14ac:dyDescent="0.3">
      <c r="B932" s="20"/>
      <c r="C932" s="20"/>
      <c r="D932" s="20"/>
      <c r="E932" s="20"/>
      <c r="F932" s="20"/>
      <c r="G932" s="20"/>
      <c r="H932" s="20"/>
      <c r="J932" s="20"/>
      <c r="K932" s="20"/>
      <c r="L932" s="20"/>
      <c r="R932" s="20"/>
      <c r="S932" s="20"/>
      <c r="T932" s="20"/>
      <c r="Y932" s="20"/>
      <c r="Z932" s="20"/>
      <c r="AA932" s="20"/>
    </row>
    <row r="933" spans="2:27" x14ac:dyDescent="0.3">
      <c r="B933" s="20"/>
      <c r="C933" s="20"/>
      <c r="D933" s="20"/>
      <c r="E933" s="20"/>
      <c r="F933" s="20"/>
      <c r="G933" s="20"/>
      <c r="H933" s="20"/>
      <c r="J933" s="20"/>
      <c r="K933" s="20"/>
      <c r="L933" s="20"/>
      <c r="R933" s="20"/>
      <c r="S933" s="20"/>
      <c r="T933" s="20"/>
      <c r="Y933" s="20"/>
      <c r="Z933" s="20"/>
      <c r="AA933" s="20"/>
    </row>
    <row r="934" spans="2:27" x14ac:dyDescent="0.3">
      <c r="B934" s="20"/>
      <c r="C934" s="20"/>
      <c r="D934" s="20"/>
      <c r="E934" s="20"/>
      <c r="F934" s="20"/>
      <c r="G934" s="20"/>
      <c r="H934" s="20"/>
      <c r="J934" s="20"/>
      <c r="K934" s="20"/>
      <c r="L934" s="20"/>
      <c r="R934" s="20"/>
      <c r="S934" s="20"/>
      <c r="T934" s="20"/>
      <c r="Y934" s="20"/>
      <c r="Z934" s="20"/>
      <c r="AA934" s="20"/>
    </row>
    <row r="935" spans="2:27" x14ac:dyDescent="0.3">
      <c r="B935" s="20"/>
      <c r="C935" s="20"/>
      <c r="D935" s="20"/>
      <c r="E935" s="20"/>
      <c r="F935" s="20"/>
      <c r="G935" s="20"/>
      <c r="H935" s="20"/>
      <c r="J935" s="20"/>
      <c r="K935" s="20"/>
      <c r="L935" s="20"/>
      <c r="R935" s="20"/>
      <c r="S935" s="20"/>
      <c r="T935" s="20"/>
      <c r="Y935" s="20"/>
      <c r="Z935" s="20"/>
      <c r="AA935" s="20"/>
    </row>
    <row r="936" spans="2:27" x14ac:dyDescent="0.3">
      <c r="B936" s="20"/>
      <c r="C936" s="20"/>
      <c r="D936" s="20"/>
      <c r="E936" s="20"/>
      <c r="F936" s="20"/>
      <c r="G936" s="20"/>
      <c r="H936" s="20"/>
      <c r="J936" s="20"/>
      <c r="K936" s="20"/>
      <c r="L936" s="20"/>
      <c r="R936" s="20"/>
      <c r="S936" s="20"/>
      <c r="T936" s="20"/>
      <c r="Y936" s="20"/>
      <c r="Z936" s="20"/>
      <c r="AA936" s="20"/>
    </row>
    <row r="937" spans="2:27" x14ac:dyDescent="0.3">
      <c r="B937" s="20"/>
      <c r="C937" s="20"/>
      <c r="D937" s="20"/>
      <c r="E937" s="20"/>
      <c r="F937" s="20"/>
      <c r="G937" s="20"/>
      <c r="H937" s="20"/>
      <c r="J937" s="20"/>
      <c r="K937" s="20"/>
      <c r="L937" s="20"/>
      <c r="R937" s="20"/>
      <c r="S937" s="20"/>
      <c r="T937" s="20"/>
      <c r="Y937" s="20"/>
      <c r="Z937" s="20"/>
      <c r="AA937" s="20"/>
    </row>
    <row r="938" spans="2:27" x14ac:dyDescent="0.3">
      <c r="B938" s="20"/>
      <c r="C938" s="20"/>
      <c r="D938" s="20"/>
      <c r="E938" s="20"/>
      <c r="F938" s="20"/>
      <c r="G938" s="20"/>
      <c r="H938" s="20"/>
      <c r="J938" s="20"/>
      <c r="K938" s="20"/>
      <c r="L938" s="20"/>
      <c r="R938" s="20"/>
      <c r="S938" s="20"/>
      <c r="T938" s="20"/>
      <c r="Y938" s="20"/>
      <c r="Z938" s="20"/>
      <c r="AA938" s="20"/>
    </row>
    <row r="939" spans="2:27" x14ac:dyDescent="0.3">
      <c r="B939" s="20"/>
      <c r="C939" s="20"/>
      <c r="D939" s="20"/>
      <c r="E939" s="20"/>
      <c r="F939" s="20"/>
      <c r="G939" s="20"/>
      <c r="H939" s="20"/>
      <c r="J939" s="20"/>
      <c r="K939" s="20"/>
      <c r="L939" s="20"/>
      <c r="R939" s="20"/>
      <c r="S939" s="20"/>
      <c r="T939" s="20"/>
      <c r="Y939" s="20"/>
      <c r="Z939" s="20"/>
      <c r="AA939" s="20"/>
    </row>
    <row r="940" spans="2:27" x14ac:dyDescent="0.3">
      <c r="B940" s="20"/>
      <c r="C940" s="20"/>
      <c r="D940" s="20"/>
      <c r="E940" s="20"/>
      <c r="F940" s="20"/>
      <c r="G940" s="20"/>
      <c r="H940" s="20"/>
      <c r="J940" s="20"/>
      <c r="K940" s="20"/>
      <c r="L940" s="20"/>
      <c r="R940" s="20"/>
      <c r="S940" s="20"/>
      <c r="T940" s="20"/>
      <c r="Y940" s="20"/>
      <c r="Z940" s="20"/>
      <c r="AA940" s="20"/>
    </row>
    <row r="941" spans="2:27" x14ac:dyDescent="0.3">
      <c r="B941" s="20"/>
      <c r="C941" s="20"/>
      <c r="D941" s="20"/>
      <c r="E941" s="20"/>
      <c r="F941" s="20"/>
      <c r="G941" s="20"/>
      <c r="H941" s="20"/>
      <c r="J941" s="20"/>
      <c r="K941" s="20"/>
      <c r="L941" s="20"/>
      <c r="R941" s="20"/>
      <c r="S941" s="20"/>
      <c r="T941" s="20"/>
      <c r="Y941" s="20"/>
      <c r="Z941" s="20"/>
      <c r="AA941" s="20"/>
    </row>
    <row r="942" spans="2:27" x14ac:dyDescent="0.3">
      <c r="B942" s="20"/>
      <c r="C942" s="20"/>
      <c r="D942" s="20"/>
      <c r="E942" s="20"/>
      <c r="F942" s="20"/>
      <c r="G942" s="20"/>
      <c r="H942" s="20"/>
      <c r="J942" s="20"/>
      <c r="K942" s="20"/>
      <c r="L942" s="20"/>
      <c r="R942" s="20"/>
      <c r="S942" s="20"/>
      <c r="T942" s="20"/>
      <c r="Y942" s="20"/>
      <c r="Z942" s="20"/>
      <c r="AA942" s="20"/>
    </row>
    <row r="943" spans="2:27" x14ac:dyDescent="0.3">
      <c r="B943" s="20"/>
      <c r="C943" s="20"/>
      <c r="D943" s="20"/>
      <c r="E943" s="20"/>
      <c r="F943" s="20"/>
      <c r="G943" s="20"/>
      <c r="H943" s="20"/>
      <c r="J943" s="20"/>
      <c r="K943" s="20"/>
      <c r="L943" s="20"/>
      <c r="R943" s="20"/>
      <c r="S943" s="20"/>
      <c r="T943" s="20"/>
      <c r="Y943" s="20"/>
      <c r="Z943" s="20"/>
      <c r="AA943" s="20"/>
    </row>
    <row r="944" spans="2:27" x14ac:dyDescent="0.3">
      <c r="B944" s="20"/>
      <c r="C944" s="20"/>
      <c r="D944" s="20"/>
      <c r="E944" s="20"/>
      <c r="F944" s="20"/>
      <c r="G944" s="20"/>
      <c r="H944" s="20"/>
      <c r="J944" s="20"/>
      <c r="K944" s="20"/>
      <c r="L944" s="20"/>
      <c r="R944" s="20"/>
      <c r="S944" s="20"/>
      <c r="T944" s="20"/>
      <c r="Y944" s="20"/>
      <c r="Z944" s="20"/>
      <c r="AA944" s="20"/>
    </row>
    <row r="945" spans="2:27" x14ac:dyDescent="0.3">
      <c r="B945" s="20"/>
      <c r="C945" s="20"/>
      <c r="D945" s="20"/>
      <c r="E945" s="20"/>
      <c r="F945" s="20"/>
      <c r="G945" s="20"/>
      <c r="H945" s="20"/>
      <c r="J945" s="20"/>
      <c r="K945" s="20"/>
      <c r="L945" s="20"/>
      <c r="R945" s="20"/>
      <c r="S945" s="20"/>
      <c r="T945" s="20"/>
      <c r="Y945" s="20"/>
      <c r="Z945" s="20"/>
      <c r="AA945" s="20"/>
    </row>
    <row r="946" spans="2:27" x14ac:dyDescent="0.3">
      <c r="B946" s="20"/>
      <c r="C946" s="20"/>
      <c r="D946" s="20"/>
      <c r="E946" s="20"/>
      <c r="F946" s="20"/>
      <c r="G946" s="20"/>
      <c r="H946" s="20"/>
      <c r="J946" s="20"/>
      <c r="K946" s="20"/>
      <c r="L946" s="20"/>
      <c r="R946" s="20"/>
      <c r="S946" s="20"/>
      <c r="T946" s="20"/>
      <c r="Y946" s="20"/>
      <c r="Z946" s="20"/>
      <c r="AA946" s="20"/>
    </row>
    <row r="947" spans="2:27" x14ac:dyDescent="0.3">
      <c r="B947" s="20"/>
      <c r="C947" s="20"/>
      <c r="D947" s="20"/>
      <c r="E947" s="20"/>
      <c r="F947" s="20"/>
      <c r="G947" s="20"/>
      <c r="H947" s="20"/>
      <c r="J947" s="20"/>
      <c r="K947" s="20"/>
      <c r="L947" s="20"/>
      <c r="R947" s="20"/>
      <c r="S947" s="20"/>
      <c r="T947" s="20"/>
      <c r="Y947" s="20"/>
      <c r="Z947" s="20"/>
      <c r="AA947" s="20"/>
    </row>
    <row r="948" spans="2:27" x14ac:dyDescent="0.3">
      <c r="B948" s="20"/>
      <c r="C948" s="20"/>
      <c r="D948" s="20"/>
      <c r="E948" s="20"/>
      <c r="F948" s="20"/>
      <c r="G948" s="20"/>
      <c r="H948" s="20"/>
      <c r="J948" s="20"/>
      <c r="K948" s="20"/>
      <c r="L948" s="20"/>
      <c r="R948" s="20"/>
      <c r="S948" s="20"/>
      <c r="T948" s="20"/>
      <c r="Y948" s="20"/>
      <c r="Z948" s="20"/>
      <c r="AA948" s="20"/>
    </row>
    <row r="949" spans="2:27" x14ac:dyDescent="0.3">
      <c r="B949" s="20"/>
      <c r="C949" s="20"/>
      <c r="D949" s="20"/>
      <c r="E949" s="20"/>
      <c r="F949" s="20"/>
      <c r="G949" s="20"/>
      <c r="H949" s="20"/>
      <c r="J949" s="20"/>
      <c r="K949" s="20"/>
      <c r="L949" s="20"/>
      <c r="R949" s="20"/>
      <c r="S949" s="20"/>
      <c r="T949" s="20"/>
      <c r="Y949" s="20"/>
      <c r="Z949" s="20"/>
      <c r="AA949" s="20"/>
    </row>
    <row r="950" spans="2:27" x14ac:dyDescent="0.3">
      <c r="B950" s="20"/>
      <c r="C950" s="20"/>
      <c r="D950" s="20"/>
      <c r="E950" s="20"/>
      <c r="F950" s="20"/>
      <c r="G950" s="20"/>
      <c r="H950" s="20"/>
      <c r="J950" s="20"/>
      <c r="K950" s="20"/>
      <c r="L950" s="20"/>
      <c r="R950" s="20"/>
      <c r="S950" s="20"/>
      <c r="T950" s="20"/>
      <c r="Y950" s="20"/>
      <c r="Z950" s="20"/>
      <c r="AA950" s="20"/>
    </row>
    <row r="951" spans="2:27" x14ac:dyDescent="0.3">
      <c r="B951" s="20"/>
      <c r="C951" s="20"/>
      <c r="D951" s="20"/>
      <c r="E951" s="20"/>
      <c r="F951" s="20"/>
      <c r="G951" s="20"/>
      <c r="H951" s="20"/>
      <c r="J951" s="20"/>
      <c r="K951" s="20"/>
      <c r="L951" s="20"/>
      <c r="R951" s="20"/>
      <c r="S951" s="20"/>
      <c r="T951" s="20"/>
      <c r="Y951" s="20"/>
      <c r="Z951" s="20"/>
      <c r="AA951" s="20"/>
    </row>
    <row r="952" spans="2:27" x14ac:dyDescent="0.3">
      <c r="B952" s="20"/>
      <c r="C952" s="20"/>
      <c r="D952" s="20"/>
      <c r="E952" s="20"/>
      <c r="F952" s="20"/>
      <c r="G952" s="20"/>
      <c r="H952" s="20"/>
      <c r="J952" s="20"/>
      <c r="K952" s="20"/>
      <c r="L952" s="20"/>
      <c r="R952" s="20"/>
      <c r="S952" s="20"/>
      <c r="T952" s="20"/>
      <c r="Y952" s="20"/>
      <c r="Z952" s="20"/>
      <c r="AA952" s="20"/>
    </row>
    <row r="953" spans="2:27" x14ac:dyDescent="0.3">
      <c r="B953" s="20"/>
      <c r="C953" s="20"/>
      <c r="D953" s="20"/>
      <c r="E953" s="20"/>
      <c r="F953" s="20"/>
      <c r="G953" s="20"/>
      <c r="H953" s="20"/>
      <c r="J953" s="20"/>
      <c r="K953" s="20"/>
      <c r="L953" s="20"/>
      <c r="R953" s="20"/>
      <c r="S953" s="20"/>
      <c r="T953" s="20"/>
      <c r="Y953" s="20"/>
      <c r="Z953" s="20"/>
      <c r="AA953" s="20"/>
    </row>
    <row r="954" spans="2:27" x14ac:dyDescent="0.3">
      <c r="B954" s="20"/>
      <c r="C954" s="20"/>
      <c r="D954" s="20"/>
      <c r="E954" s="20"/>
      <c r="F954" s="20"/>
      <c r="G954" s="20"/>
      <c r="H954" s="20"/>
      <c r="J954" s="20"/>
      <c r="K954" s="20"/>
      <c r="L954" s="20"/>
      <c r="R954" s="20"/>
      <c r="S954" s="20"/>
      <c r="T954" s="20"/>
      <c r="Y954" s="20"/>
      <c r="Z954" s="20"/>
      <c r="AA954" s="20"/>
    </row>
    <row r="955" spans="2:27" x14ac:dyDescent="0.3">
      <c r="B955" s="20"/>
      <c r="C955" s="20"/>
      <c r="D955" s="20"/>
      <c r="E955" s="20"/>
      <c r="F955" s="20"/>
      <c r="G955" s="20"/>
      <c r="H955" s="20"/>
      <c r="J955" s="20"/>
      <c r="K955" s="20"/>
      <c r="L955" s="20"/>
      <c r="R955" s="20"/>
      <c r="S955" s="20"/>
      <c r="T955" s="20"/>
      <c r="Y955" s="20"/>
      <c r="Z955" s="20"/>
      <c r="AA955" s="20"/>
    </row>
    <row r="956" spans="2:27" x14ac:dyDescent="0.3">
      <c r="B956" s="20"/>
      <c r="C956" s="20"/>
      <c r="D956" s="20"/>
      <c r="E956" s="20"/>
      <c r="F956" s="20"/>
      <c r="G956" s="20"/>
      <c r="H956" s="20"/>
      <c r="J956" s="20"/>
      <c r="K956" s="20"/>
      <c r="L956" s="20"/>
      <c r="R956" s="20"/>
      <c r="S956" s="20"/>
      <c r="T956" s="20"/>
      <c r="Y956" s="20"/>
      <c r="Z956" s="20"/>
      <c r="AA956" s="20"/>
    </row>
    <row r="957" spans="2:27" x14ac:dyDescent="0.3">
      <c r="B957" s="20"/>
      <c r="C957" s="20"/>
      <c r="D957" s="20"/>
      <c r="E957" s="20"/>
      <c r="F957" s="20"/>
      <c r="G957" s="20"/>
      <c r="H957" s="20"/>
      <c r="J957" s="20"/>
      <c r="K957" s="20"/>
      <c r="L957" s="20"/>
      <c r="R957" s="20"/>
      <c r="S957" s="20"/>
      <c r="T957" s="20"/>
      <c r="Y957" s="20"/>
      <c r="Z957" s="20"/>
      <c r="AA957" s="20"/>
    </row>
    <row r="958" spans="2:27" x14ac:dyDescent="0.3">
      <c r="B958" s="20"/>
      <c r="C958" s="20"/>
      <c r="D958" s="20"/>
      <c r="E958" s="20"/>
      <c r="F958" s="20"/>
      <c r="G958" s="20"/>
      <c r="H958" s="20"/>
      <c r="J958" s="20"/>
      <c r="K958" s="20"/>
      <c r="L958" s="20"/>
      <c r="R958" s="20"/>
      <c r="S958" s="20"/>
      <c r="T958" s="20"/>
      <c r="Y958" s="20"/>
      <c r="Z958" s="20"/>
      <c r="AA958" s="20"/>
    </row>
    <row r="959" spans="2:27" x14ac:dyDescent="0.3">
      <c r="B959" s="20"/>
      <c r="C959" s="20"/>
      <c r="D959" s="20"/>
      <c r="E959" s="20"/>
      <c r="F959" s="20"/>
      <c r="G959" s="20"/>
      <c r="H959" s="20"/>
      <c r="J959" s="20"/>
      <c r="K959" s="20"/>
      <c r="L959" s="20"/>
      <c r="R959" s="20"/>
      <c r="S959" s="20"/>
      <c r="T959" s="20"/>
      <c r="Y959" s="20"/>
      <c r="Z959" s="20"/>
      <c r="AA959" s="20"/>
    </row>
    <row r="960" spans="2:27" x14ac:dyDescent="0.3">
      <c r="B960" s="20"/>
      <c r="C960" s="20"/>
      <c r="D960" s="20"/>
      <c r="E960" s="20"/>
      <c r="F960" s="20"/>
      <c r="G960" s="20"/>
      <c r="H960" s="20"/>
      <c r="J960" s="20"/>
      <c r="K960" s="20"/>
      <c r="L960" s="20"/>
      <c r="R960" s="20"/>
      <c r="S960" s="20"/>
      <c r="T960" s="20"/>
      <c r="Y960" s="20"/>
      <c r="Z960" s="20"/>
      <c r="AA960" s="20"/>
    </row>
    <row r="961" spans="2:27" x14ac:dyDescent="0.3">
      <c r="B961" s="20"/>
      <c r="C961" s="20"/>
      <c r="D961" s="20"/>
      <c r="E961" s="20"/>
      <c r="F961" s="20"/>
      <c r="G961" s="20"/>
      <c r="H961" s="20"/>
      <c r="J961" s="20"/>
      <c r="K961" s="20"/>
      <c r="L961" s="20"/>
      <c r="R961" s="20"/>
      <c r="S961" s="20"/>
      <c r="T961" s="20"/>
      <c r="Y961" s="20"/>
      <c r="Z961" s="20"/>
      <c r="AA961" s="20"/>
    </row>
    <row r="962" spans="2:27" x14ac:dyDescent="0.3">
      <c r="B962" s="20"/>
      <c r="C962" s="20"/>
      <c r="D962" s="20"/>
      <c r="E962" s="20"/>
      <c r="F962" s="20"/>
      <c r="G962" s="20"/>
      <c r="H962" s="20"/>
      <c r="J962" s="20"/>
      <c r="K962" s="20"/>
      <c r="L962" s="20"/>
      <c r="R962" s="20"/>
      <c r="S962" s="20"/>
      <c r="T962" s="20"/>
      <c r="Y962" s="20"/>
      <c r="Z962" s="20"/>
      <c r="AA962" s="20"/>
    </row>
    <row r="963" spans="2:27" x14ac:dyDescent="0.3">
      <c r="B963" s="20"/>
      <c r="C963" s="20"/>
      <c r="D963" s="20"/>
      <c r="E963" s="20"/>
      <c r="F963" s="20"/>
      <c r="G963" s="20"/>
      <c r="H963" s="20"/>
      <c r="J963" s="20"/>
      <c r="K963" s="20"/>
      <c r="L963" s="20"/>
      <c r="R963" s="20"/>
      <c r="S963" s="20"/>
      <c r="T963" s="20"/>
      <c r="Y963" s="20"/>
      <c r="Z963" s="20"/>
      <c r="AA963" s="20"/>
    </row>
    <row r="964" spans="2:27" x14ac:dyDescent="0.3">
      <c r="B964" s="20"/>
      <c r="C964" s="20"/>
      <c r="D964" s="20"/>
      <c r="E964" s="20"/>
      <c r="F964" s="20"/>
      <c r="G964" s="20"/>
      <c r="H964" s="20"/>
      <c r="J964" s="20"/>
      <c r="K964" s="20"/>
      <c r="L964" s="20"/>
      <c r="R964" s="20"/>
      <c r="S964" s="20"/>
      <c r="T964" s="20"/>
      <c r="Y964" s="20"/>
      <c r="Z964" s="20"/>
      <c r="AA964" s="20"/>
    </row>
    <row r="965" spans="2:27" x14ac:dyDescent="0.3">
      <c r="B965" s="20"/>
      <c r="C965" s="20"/>
      <c r="D965" s="20"/>
      <c r="E965" s="20"/>
      <c r="F965" s="20"/>
      <c r="G965" s="20"/>
      <c r="H965" s="20"/>
      <c r="J965" s="20"/>
      <c r="K965" s="20"/>
      <c r="L965" s="20"/>
      <c r="R965" s="20"/>
      <c r="S965" s="20"/>
      <c r="T965" s="20"/>
      <c r="Y965" s="20"/>
      <c r="Z965" s="20"/>
      <c r="AA965" s="20"/>
    </row>
    <row r="966" spans="2:27" x14ac:dyDescent="0.3">
      <c r="B966" s="20"/>
      <c r="C966" s="20"/>
      <c r="D966" s="20"/>
      <c r="E966" s="20"/>
      <c r="F966" s="20"/>
      <c r="G966" s="20"/>
      <c r="H966" s="20"/>
      <c r="J966" s="20"/>
      <c r="K966" s="20"/>
      <c r="L966" s="20"/>
      <c r="R966" s="20"/>
      <c r="S966" s="20"/>
      <c r="T966" s="20"/>
      <c r="Y966" s="20"/>
      <c r="Z966" s="20"/>
      <c r="AA966" s="20"/>
    </row>
    <row r="967" spans="2:27" x14ac:dyDescent="0.3">
      <c r="B967" s="20"/>
      <c r="C967" s="20"/>
      <c r="D967" s="20"/>
      <c r="E967" s="20"/>
      <c r="F967" s="20"/>
      <c r="G967" s="20"/>
      <c r="H967" s="20"/>
      <c r="J967" s="20"/>
      <c r="K967" s="20"/>
      <c r="L967" s="20"/>
      <c r="R967" s="20"/>
      <c r="S967" s="20"/>
      <c r="T967" s="20"/>
      <c r="Y967" s="20"/>
      <c r="Z967" s="20"/>
      <c r="AA967" s="20"/>
    </row>
    <row r="968" spans="2:27" x14ac:dyDescent="0.3">
      <c r="B968" s="20"/>
      <c r="C968" s="20"/>
      <c r="D968" s="20"/>
      <c r="E968" s="20"/>
      <c r="F968" s="20"/>
      <c r="G968" s="20"/>
      <c r="H968" s="20"/>
      <c r="J968" s="20"/>
      <c r="K968" s="20"/>
      <c r="L968" s="20"/>
      <c r="R968" s="20"/>
      <c r="S968" s="20"/>
      <c r="T968" s="20"/>
      <c r="Y968" s="20"/>
      <c r="Z968" s="20"/>
      <c r="AA968" s="20"/>
    </row>
    <row r="969" spans="2:27" x14ac:dyDescent="0.3">
      <c r="B969" s="20"/>
      <c r="C969" s="20"/>
      <c r="D969" s="20"/>
      <c r="E969" s="20"/>
      <c r="F969" s="20"/>
      <c r="G969" s="20"/>
      <c r="H969" s="20"/>
      <c r="J969" s="20"/>
      <c r="K969" s="20"/>
      <c r="L969" s="20"/>
      <c r="R969" s="20"/>
      <c r="S969" s="20"/>
      <c r="T969" s="20"/>
      <c r="Y969" s="20"/>
      <c r="Z969" s="20"/>
      <c r="AA969" s="20"/>
    </row>
    <row r="970" spans="2:27" x14ac:dyDescent="0.3">
      <c r="B970" s="20"/>
      <c r="C970" s="20"/>
      <c r="D970" s="20"/>
      <c r="E970" s="20"/>
      <c r="F970" s="20"/>
      <c r="G970" s="20"/>
      <c r="H970" s="20"/>
      <c r="J970" s="20"/>
      <c r="K970" s="20"/>
      <c r="L970" s="20"/>
      <c r="R970" s="20"/>
      <c r="S970" s="20"/>
      <c r="T970" s="20"/>
      <c r="Y970" s="20"/>
      <c r="Z970" s="20"/>
      <c r="AA970" s="20"/>
    </row>
    <row r="971" spans="2:27" x14ac:dyDescent="0.3">
      <c r="B971" s="20"/>
      <c r="C971" s="20"/>
      <c r="D971" s="20"/>
      <c r="E971" s="20"/>
      <c r="F971" s="20"/>
      <c r="G971" s="20"/>
      <c r="H971" s="20"/>
      <c r="J971" s="20"/>
      <c r="K971" s="20"/>
      <c r="L971" s="20"/>
      <c r="R971" s="20"/>
      <c r="S971" s="20"/>
      <c r="T971" s="20"/>
      <c r="Y971" s="20"/>
      <c r="Z971" s="20"/>
      <c r="AA971" s="20"/>
    </row>
    <row r="972" spans="2:27" x14ac:dyDescent="0.3">
      <c r="B972" s="20"/>
      <c r="C972" s="20"/>
      <c r="D972" s="20"/>
      <c r="E972" s="20"/>
      <c r="F972" s="20"/>
      <c r="G972" s="20"/>
      <c r="H972" s="20"/>
      <c r="J972" s="20"/>
      <c r="K972" s="20"/>
      <c r="L972" s="20"/>
      <c r="R972" s="20"/>
      <c r="S972" s="20"/>
      <c r="T972" s="20"/>
      <c r="Y972" s="20"/>
      <c r="Z972" s="20"/>
      <c r="AA972" s="20"/>
    </row>
    <row r="973" spans="2:27" x14ac:dyDescent="0.3">
      <c r="B973" s="20"/>
      <c r="C973" s="20"/>
      <c r="D973" s="20"/>
      <c r="E973" s="20"/>
      <c r="F973" s="20"/>
      <c r="G973" s="20"/>
      <c r="H973" s="20"/>
      <c r="J973" s="20"/>
      <c r="K973" s="20"/>
      <c r="L973" s="20"/>
      <c r="R973" s="20"/>
      <c r="S973" s="20"/>
      <c r="T973" s="20"/>
      <c r="Y973" s="20"/>
      <c r="Z973" s="20"/>
      <c r="AA973" s="20"/>
    </row>
    <row r="974" spans="2:27" x14ac:dyDescent="0.3">
      <c r="B974" s="20"/>
      <c r="C974" s="20"/>
      <c r="D974" s="20"/>
      <c r="E974" s="20"/>
      <c r="F974" s="20"/>
      <c r="G974" s="20"/>
      <c r="H974" s="20"/>
      <c r="J974" s="20"/>
      <c r="K974" s="20"/>
      <c r="L974" s="20"/>
      <c r="R974" s="20"/>
      <c r="S974" s="20"/>
      <c r="T974" s="20"/>
      <c r="Y974" s="20"/>
      <c r="Z974" s="20"/>
      <c r="AA974" s="20"/>
    </row>
    <row r="975" spans="2:27" x14ac:dyDescent="0.3">
      <c r="B975" s="20"/>
      <c r="C975" s="20"/>
      <c r="D975" s="20"/>
      <c r="E975" s="20"/>
      <c r="F975" s="20"/>
      <c r="G975" s="20"/>
      <c r="H975" s="20"/>
      <c r="J975" s="20"/>
      <c r="K975" s="20"/>
      <c r="L975" s="20"/>
      <c r="R975" s="20"/>
      <c r="S975" s="20"/>
      <c r="T975" s="20"/>
      <c r="Y975" s="20"/>
      <c r="Z975" s="20"/>
      <c r="AA975" s="20"/>
    </row>
    <row r="976" spans="2:27" x14ac:dyDescent="0.3">
      <c r="B976" s="20"/>
      <c r="C976" s="20"/>
      <c r="D976" s="20"/>
      <c r="E976" s="20"/>
      <c r="F976" s="20"/>
      <c r="G976" s="20"/>
      <c r="H976" s="20"/>
      <c r="J976" s="20"/>
      <c r="K976" s="20"/>
      <c r="L976" s="20"/>
      <c r="R976" s="20"/>
      <c r="S976" s="20"/>
      <c r="T976" s="20"/>
      <c r="Y976" s="20"/>
      <c r="Z976" s="20"/>
      <c r="AA976" s="20"/>
    </row>
    <row r="977" spans="2:27" x14ac:dyDescent="0.3">
      <c r="B977" s="20"/>
      <c r="C977" s="20"/>
      <c r="D977" s="20"/>
      <c r="E977" s="20"/>
      <c r="F977" s="20"/>
      <c r="G977" s="20"/>
      <c r="H977" s="20"/>
      <c r="J977" s="20"/>
      <c r="K977" s="20"/>
      <c r="L977" s="20"/>
      <c r="R977" s="20"/>
      <c r="S977" s="20"/>
      <c r="T977" s="20"/>
      <c r="Y977" s="20"/>
      <c r="Z977" s="20"/>
      <c r="AA977" s="20"/>
    </row>
    <row r="978" spans="2:27" x14ac:dyDescent="0.3">
      <c r="B978" s="20"/>
      <c r="C978" s="20"/>
      <c r="D978" s="20"/>
      <c r="E978" s="20"/>
      <c r="F978" s="20"/>
      <c r="G978" s="20"/>
      <c r="H978" s="20"/>
      <c r="J978" s="20"/>
      <c r="K978" s="20"/>
      <c r="L978" s="20"/>
      <c r="R978" s="20"/>
      <c r="S978" s="20"/>
      <c r="T978" s="20"/>
      <c r="Y978" s="20"/>
      <c r="Z978" s="20"/>
      <c r="AA978" s="20"/>
    </row>
    <row r="979" spans="2:27" x14ac:dyDescent="0.3">
      <c r="B979" s="20"/>
      <c r="C979" s="20"/>
      <c r="D979" s="20"/>
      <c r="E979" s="20"/>
      <c r="F979" s="20"/>
      <c r="G979" s="20"/>
      <c r="H979" s="20"/>
      <c r="J979" s="20"/>
      <c r="K979" s="20"/>
      <c r="L979" s="20"/>
      <c r="R979" s="20"/>
      <c r="S979" s="20"/>
      <c r="T979" s="20"/>
      <c r="Y979" s="20"/>
      <c r="Z979" s="20"/>
      <c r="AA979" s="20"/>
    </row>
    <row r="980" spans="2:27" x14ac:dyDescent="0.3">
      <c r="B980" s="20"/>
      <c r="C980" s="20"/>
      <c r="D980" s="20"/>
      <c r="E980" s="20"/>
      <c r="F980" s="20"/>
      <c r="G980" s="20"/>
      <c r="H980" s="20"/>
      <c r="J980" s="20"/>
      <c r="K980" s="20"/>
      <c r="L980" s="20"/>
      <c r="R980" s="20"/>
      <c r="S980" s="20"/>
      <c r="T980" s="20"/>
      <c r="Y980" s="20"/>
      <c r="Z980" s="20"/>
      <c r="AA980" s="20"/>
    </row>
    <row r="981" spans="2:27" x14ac:dyDescent="0.3">
      <c r="B981" s="20"/>
      <c r="C981" s="20"/>
      <c r="D981" s="20"/>
      <c r="E981" s="20"/>
      <c r="F981" s="20"/>
      <c r="G981" s="20"/>
      <c r="H981" s="20"/>
      <c r="J981" s="20"/>
      <c r="K981" s="20"/>
      <c r="L981" s="20"/>
      <c r="R981" s="20"/>
      <c r="S981" s="20"/>
      <c r="T981" s="20"/>
      <c r="Y981" s="20"/>
      <c r="Z981" s="20"/>
      <c r="AA981" s="20"/>
    </row>
    <row r="982" spans="2:27" x14ac:dyDescent="0.3">
      <c r="B982" s="20"/>
      <c r="C982" s="20"/>
      <c r="D982" s="20"/>
      <c r="E982" s="20"/>
      <c r="F982" s="20"/>
      <c r="G982" s="20"/>
      <c r="H982" s="20"/>
      <c r="J982" s="20"/>
      <c r="K982" s="20"/>
      <c r="L982" s="20"/>
      <c r="R982" s="20"/>
      <c r="S982" s="20"/>
      <c r="T982" s="20"/>
      <c r="Y982" s="20"/>
      <c r="Z982" s="20"/>
      <c r="AA982" s="20"/>
    </row>
    <row r="983" spans="2:27" x14ac:dyDescent="0.3">
      <c r="B983" s="20"/>
      <c r="C983" s="20"/>
      <c r="D983" s="20"/>
      <c r="E983" s="20"/>
      <c r="F983" s="20"/>
      <c r="G983" s="20"/>
      <c r="H983" s="20"/>
      <c r="J983" s="20"/>
      <c r="K983" s="20"/>
      <c r="L983" s="20"/>
      <c r="R983" s="20"/>
      <c r="S983" s="20"/>
      <c r="T983" s="20"/>
      <c r="Y983" s="20"/>
      <c r="Z983" s="20"/>
      <c r="AA983" s="20"/>
    </row>
    <row r="984" spans="2:27" x14ac:dyDescent="0.3">
      <c r="B984" s="20"/>
      <c r="C984" s="20"/>
      <c r="D984" s="20"/>
      <c r="E984" s="20"/>
      <c r="F984" s="20"/>
      <c r="G984" s="20"/>
      <c r="H984" s="20"/>
      <c r="J984" s="20"/>
      <c r="K984" s="20"/>
      <c r="L984" s="20"/>
      <c r="R984" s="20"/>
      <c r="S984" s="20"/>
      <c r="T984" s="20"/>
      <c r="Y984" s="20"/>
      <c r="Z984" s="20"/>
      <c r="AA984" s="20"/>
    </row>
    <row r="985" spans="2:27" x14ac:dyDescent="0.3">
      <c r="B985" s="20"/>
      <c r="C985" s="20"/>
      <c r="D985" s="20"/>
      <c r="E985" s="20"/>
      <c r="F985" s="20"/>
      <c r="G985" s="20"/>
      <c r="H985" s="20"/>
      <c r="J985" s="20"/>
      <c r="K985" s="20"/>
      <c r="L985" s="20"/>
      <c r="R985" s="20"/>
      <c r="S985" s="20"/>
      <c r="T985" s="20"/>
      <c r="Y985" s="20"/>
      <c r="Z985" s="20"/>
      <c r="AA985" s="20"/>
    </row>
    <row r="986" spans="2:27" x14ac:dyDescent="0.3">
      <c r="B986" s="20"/>
      <c r="C986" s="20"/>
      <c r="D986" s="20"/>
      <c r="E986" s="20"/>
      <c r="F986" s="20"/>
      <c r="G986" s="20"/>
      <c r="H986" s="20"/>
      <c r="J986" s="20"/>
      <c r="K986" s="20"/>
      <c r="L986" s="20"/>
      <c r="R986" s="20"/>
      <c r="S986" s="20"/>
      <c r="T986" s="20"/>
      <c r="Y986" s="20"/>
      <c r="Z986" s="20"/>
      <c r="AA986" s="20"/>
    </row>
    <row r="987" spans="2:27" x14ac:dyDescent="0.3">
      <c r="B987" s="20"/>
      <c r="C987" s="20"/>
      <c r="D987" s="20"/>
      <c r="E987" s="20"/>
      <c r="F987" s="20"/>
      <c r="G987" s="20"/>
      <c r="H987" s="20"/>
      <c r="J987" s="20"/>
      <c r="K987" s="20"/>
      <c r="L987" s="20"/>
      <c r="R987" s="20"/>
      <c r="S987" s="20"/>
      <c r="T987" s="20"/>
      <c r="Y987" s="20"/>
      <c r="Z987" s="20"/>
      <c r="AA987" s="20"/>
    </row>
    <row r="988" spans="2:27" x14ac:dyDescent="0.3">
      <c r="B988" s="20"/>
      <c r="C988" s="20"/>
      <c r="D988" s="20"/>
      <c r="E988" s="20"/>
      <c r="F988" s="20"/>
      <c r="G988" s="20"/>
      <c r="H988" s="20"/>
      <c r="J988" s="20"/>
      <c r="K988" s="20"/>
      <c r="L988" s="20"/>
      <c r="R988" s="20"/>
      <c r="S988" s="20"/>
      <c r="T988" s="20"/>
      <c r="Y988" s="20"/>
      <c r="Z988" s="20"/>
      <c r="AA988" s="20"/>
    </row>
    <row r="989" spans="2:27" x14ac:dyDescent="0.3">
      <c r="B989" s="20"/>
      <c r="C989" s="20"/>
      <c r="D989" s="20"/>
      <c r="E989" s="20"/>
      <c r="F989" s="20"/>
      <c r="G989" s="20"/>
      <c r="H989" s="20"/>
      <c r="J989" s="20"/>
      <c r="K989" s="20"/>
      <c r="L989" s="20"/>
      <c r="R989" s="20"/>
      <c r="S989" s="20"/>
      <c r="T989" s="20"/>
      <c r="Y989" s="20"/>
      <c r="Z989" s="20"/>
      <c r="AA989" s="20"/>
    </row>
    <row r="990" spans="2:27" x14ac:dyDescent="0.3">
      <c r="B990" s="20"/>
      <c r="C990" s="20"/>
      <c r="D990" s="20"/>
      <c r="E990" s="20"/>
      <c r="F990" s="20"/>
      <c r="G990" s="20"/>
      <c r="H990" s="20"/>
      <c r="J990" s="20"/>
      <c r="K990" s="20"/>
      <c r="L990" s="20"/>
      <c r="R990" s="20"/>
      <c r="S990" s="20"/>
      <c r="T990" s="20"/>
      <c r="Y990" s="20"/>
      <c r="Z990" s="20"/>
      <c r="AA990" s="20"/>
    </row>
    <row r="991" spans="2:27" x14ac:dyDescent="0.3">
      <c r="B991" s="20"/>
      <c r="C991" s="20"/>
      <c r="D991" s="20"/>
      <c r="E991" s="20"/>
      <c r="F991" s="20"/>
      <c r="G991" s="20"/>
      <c r="H991" s="20"/>
      <c r="J991" s="20"/>
      <c r="K991" s="20"/>
      <c r="L991" s="20"/>
      <c r="R991" s="20"/>
      <c r="S991" s="20"/>
      <c r="T991" s="20"/>
      <c r="Y991" s="20"/>
      <c r="Z991" s="20"/>
      <c r="AA991" s="20"/>
    </row>
    <row r="992" spans="2:27" x14ac:dyDescent="0.3">
      <c r="B992" s="20"/>
      <c r="C992" s="20"/>
      <c r="D992" s="20"/>
      <c r="E992" s="20"/>
      <c r="F992" s="20"/>
      <c r="G992" s="20"/>
      <c r="H992" s="20"/>
      <c r="J992" s="20"/>
      <c r="K992" s="20"/>
      <c r="L992" s="20"/>
      <c r="R992" s="20"/>
      <c r="S992" s="20"/>
      <c r="T992" s="20"/>
      <c r="Y992" s="20"/>
      <c r="Z992" s="20"/>
      <c r="AA992" s="20"/>
    </row>
    <row r="993" spans="2:27" x14ac:dyDescent="0.3">
      <c r="B993" s="20"/>
      <c r="C993" s="20"/>
      <c r="D993" s="20"/>
      <c r="E993" s="20"/>
      <c r="F993" s="20"/>
      <c r="G993" s="20"/>
      <c r="H993" s="20"/>
      <c r="J993" s="20"/>
      <c r="K993" s="20"/>
      <c r="L993" s="20"/>
      <c r="R993" s="20"/>
      <c r="S993" s="20"/>
      <c r="T993" s="20"/>
      <c r="Y993" s="20"/>
      <c r="Z993" s="20"/>
      <c r="AA993" s="20"/>
    </row>
    <row r="994" spans="2:27" x14ac:dyDescent="0.3">
      <c r="B994" s="20"/>
      <c r="C994" s="20"/>
      <c r="D994" s="20"/>
      <c r="E994" s="20"/>
      <c r="F994" s="20"/>
      <c r="G994" s="20"/>
      <c r="H994" s="20"/>
      <c r="J994" s="20"/>
      <c r="K994" s="20"/>
      <c r="L994" s="20"/>
      <c r="R994" s="20"/>
      <c r="S994" s="20"/>
      <c r="T994" s="20"/>
      <c r="Y994" s="20"/>
      <c r="Z994" s="20"/>
      <c r="AA994" s="20"/>
    </row>
    <row r="995" spans="2:27" x14ac:dyDescent="0.3">
      <c r="B995" s="20"/>
      <c r="C995" s="20"/>
      <c r="D995" s="20"/>
      <c r="E995" s="20"/>
      <c r="F995" s="20"/>
      <c r="G995" s="20"/>
      <c r="H995" s="20"/>
      <c r="J995" s="20"/>
      <c r="K995" s="20"/>
      <c r="L995" s="20"/>
      <c r="R995" s="20"/>
      <c r="S995" s="20"/>
      <c r="T995" s="20"/>
      <c r="Y995" s="20"/>
      <c r="Z995" s="20"/>
      <c r="AA995" s="20"/>
    </row>
    <row r="996" spans="2:27" x14ac:dyDescent="0.3">
      <c r="B996" s="20"/>
      <c r="C996" s="20"/>
      <c r="D996" s="20"/>
      <c r="E996" s="20"/>
      <c r="F996" s="20"/>
      <c r="G996" s="20"/>
      <c r="H996" s="20"/>
      <c r="J996" s="20"/>
      <c r="K996" s="20"/>
      <c r="L996" s="20"/>
      <c r="R996" s="20"/>
      <c r="S996" s="20"/>
      <c r="T996" s="20"/>
      <c r="Y996" s="20"/>
      <c r="Z996" s="20"/>
      <c r="AA996" s="20"/>
    </row>
    <row r="997" spans="2:27" x14ac:dyDescent="0.3">
      <c r="B997" s="20"/>
      <c r="C997" s="20"/>
      <c r="D997" s="20"/>
      <c r="E997" s="20"/>
      <c r="F997" s="20"/>
      <c r="G997" s="20"/>
      <c r="H997" s="20"/>
      <c r="J997" s="20"/>
      <c r="K997" s="20"/>
      <c r="L997" s="20"/>
      <c r="R997" s="20"/>
      <c r="S997" s="20"/>
      <c r="T997" s="20"/>
      <c r="Y997" s="20"/>
      <c r="Z997" s="20"/>
      <c r="AA997" s="20"/>
    </row>
    <row r="998" spans="2:27" x14ac:dyDescent="0.3">
      <c r="B998" s="20"/>
      <c r="C998" s="20"/>
      <c r="D998" s="20"/>
      <c r="E998" s="20"/>
      <c r="F998" s="20"/>
      <c r="G998" s="20"/>
      <c r="H998" s="20"/>
      <c r="J998" s="20"/>
      <c r="K998" s="20"/>
      <c r="L998" s="20"/>
      <c r="R998" s="20"/>
      <c r="S998" s="20"/>
      <c r="T998" s="20"/>
      <c r="Y998" s="20"/>
      <c r="Z998" s="20"/>
      <c r="AA998" s="20"/>
    </row>
    <row r="999" spans="2:27" x14ac:dyDescent="0.3">
      <c r="B999" s="20"/>
      <c r="C999" s="20"/>
      <c r="D999" s="20"/>
      <c r="E999" s="20"/>
      <c r="F999" s="20"/>
      <c r="G999" s="20"/>
      <c r="H999" s="20"/>
      <c r="J999" s="20"/>
      <c r="K999" s="20"/>
      <c r="L999" s="20"/>
      <c r="R999" s="20"/>
      <c r="S999" s="20"/>
      <c r="T999" s="20"/>
      <c r="Y999" s="20"/>
      <c r="Z999" s="20"/>
      <c r="AA999" s="20"/>
    </row>
    <row r="1000" spans="2:27" x14ac:dyDescent="0.3">
      <c r="B1000" s="20"/>
      <c r="C1000" s="20"/>
      <c r="D1000" s="20"/>
      <c r="E1000" s="20"/>
      <c r="F1000" s="20"/>
      <c r="G1000" s="20"/>
      <c r="H1000" s="20"/>
      <c r="J1000" s="20"/>
      <c r="K1000" s="20"/>
      <c r="L1000" s="20"/>
      <c r="R1000" s="20"/>
      <c r="S1000" s="20"/>
      <c r="T1000" s="20"/>
      <c r="Y1000" s="20"/>
      <c r="Z1000" s="20"/>
      <c r="AA1000" s="20"/>
    </row>
    <row r="1001" spans="2:27" x14ac:dyDescent="0.3">
      <c r="B1001" s="20"/>
      <c r="C1001" s="20"/>
      <c r="D1001" s="20"/>
      <c r="E1001" s="20"/>
      <c r="F1001" s="20"/>
      <c r="G1001" s="20"/>
      <c r="H1001" s="20"/>
      <c r="J1001" s="20"/>
      <c r="K1001" s="20"/>
      <c r="L1001" s="20"/>
      <c r="R1001" s="20"/>
      <c r="S1001" s="20"/>
      <c r="T1001" s="20"/>
      <c r="Y1001" s="20"/>
      <c r="Z1001" s="20"/>
      <c r="AA1001" s="20"/>
    </row>
    <row r="1002" spans="2:27" x14ac:dyDescent="0.3">
      <c r="B1002" s="20"/>
      <c r="C1002" s="20"/>
      <c r="D1002" s="20"/>
      <c r="E1002" s="20"/>
      <c r="F1002" s="20"/>
      <c r="G1002" s="20"/>
      <c r="H1002" s="20"/>
      <c r="J1002" s="20"/>
      <c r="K1002" s="20"/>
      <c r="L1002" s="20"/>
      <c r="R1002" s="20"/>
      <c r="S1002" s="20"/>
      <c r="T1002" s="20"/>
      <c r="Y1002" s="20"/>
      <c r="Z1002" s="20"/>
      <c r="AA1002" s="20"/>
    </row>
    <row r="1003" spans="2:27" x14ac:dyDescent="0.3">
      <c r="B1003" s="20"/>
      <c r="C1003" s="20"/>
      <c r="D1003" s="20"/>
      <c r="E1003" s="20"/>
      <c r="F1003" s="20"/>
      <c r="G1003" s="20"/>
      <c r="H1003" s="20"/>
      <c r="J1003" s="20"/>
      <c r="K1003" s="20"/>
      <c r="L1003" s="20"/>
      <c r="R1003" s="20"/>
      <c r="S1003" s="20"/>
      <c r="T1003" s="20"/>
      <c r="Y1003" s="20"/>
      <c r="Z1003" s="20"/>
      <c r="AA1003" s="20"/>
    </row>
    <row r="1004" spans="2:27" x14ac:dyDescent="0.3">
      <c r="B1004" s="20"/>
      <c r="C1004" s="20"/>
      <c r="D1004" s="20"/>
      <c r="E1004" s="20"/>
      <c r="F1004" s="20"/>
      <c r="G1004" s="20"/>
      <c r="H1004" s="20"/>
      <c r="J1004" s="20"/>
      <c r="K1004" s="20"/>
      <c r="L1004" s="20"/>
      <c r="R1004" s="20"/>
      <c r="S1004" s="20"/>
      <c r="T1004" s="20"/>
      <c r="Y1004" s="20"/>
      <c r="Z1004" s="20"/>
      <c r="AA1004" s="20"/>
    </row>
    <row r="1005" spans="2:27" x14ac:dyDescent="0.3">
      <c r="B1005" s="20"/>
      <c r="C1005" s="20"/>
      <c r="D1005" s="20"/>
      <c r="E1005" s="20"/>
      <c r="F1005" s="20"/>
      <c r="G1005" s="20"/>
      <c r="H1005" s="20"/>
      <c r="J1005" s="20"/>
      <c r="K1005" s="20"/>
      <c r="L1005" s="20"/>
      <c r="R1005" s="20"/>
      <c r="S1005" s="20"/>
      <c r="T1005" s="20"/>
      <c r="Y1005" s="20"/>
      <c r="Z1005" s="20"/>
      <c r="AA1005" s="20"/>
    </row>
    <row r="1006" spans="2:27" x14ac:dyDescent="0.3">
      <c r="B1006" s="20"/>
      <c r="C1006" s="20"/>
      <c r="D1006" s="20"/>
      <c r="E1006" s="20"/>
      <c r="F1006" s="20"/>
      <c r="G1006" s="20"/>
      <c r="H1006" s="20"/>
      <c r="J1006" s="20"/>
      <c r="K1006" s="20"/>
      <c r="L1006" s="20"/>
      <c r="R1006" s="20"/>
      <c r="S1006" s="20"/>
      <c r="T1006" s="20"/>
      <c r="Y1006" s="20"/>
      <c r="Z1006" s="20"/>
      <c r="AA1006" s="20"/>
    </row>
    <row r="1007" spans="2:27" x14ac:dyDescent="0.3">
      <c r="B1007" s="20"/>
      <c r="C1007" s="20"/>
      <c r="D1007" s="20"/>
      <c r="E1007" s="20"/>
      <c r="F1007" s="20"/>
      <c r="G1007" s="20"/>
      <c r="H1007" s="20"/>
      <c r="J1007" s="20"/>
      <c r="K1007" s="20"/>
      <c r="L1007" s="20"/>
      <c r="R1007" s="20"/>
      <c r="S1007" s="20"/>
      <c r="T1007" s="20"/>
      <c r="Y1007" s="20"/>
      <c r="Z1007" s="20"/>
      <c r="AA1007" s="20"/>
    </row>
    <row r="1008" spans="2:27" x14ac:dyDescent="0.3">
      <c r="B1008" s="20"/>
      <c r="C1008" s="20"/>
      <c r="D1008" s="20"/>
      <c r="E1008" s="20"/>
      <c r="F1008" s="20"/>
      <c r="G1008" s="20"/>
      <c r="H1008" s="20"/>
      <c r="J1008" s="20"/>
      <c r="K1008" s="20"/>
      <c r="L1008" s="20"/>
      <c r="R1008" s="20"/>
      <c r="S1008" s="20"/>
      <c r="T1008" s="20"/>
      <c r="Y1008" s="20"/>
      <c r="Z1008" s="20"/>
      <c r="AA1008" s="20"/>
    </row>
    <row r="1009" spans="2:27" x14ac:dyDescent="0.3">
      <c r="B1009" s="20"/>
      <c r="C1009" s="20"/>
      <c r="D1009" s="20"/>
      <c r="E1009" s="20"/>
      <c r="F1009" s="20"/>
      <c r="G1009" s="20"/>
      <c r="H1009" s="20"/>
      <c r="J1009" s="20"/>
      <c r="K1009" s="20"/>
      <c r="L1009" s="20"/>
      <c r="R1009" s="20"/>
      <c r="S1009" s="20"/>
      <c r="T1009" s="20"/>
      <c r="Y1009" s="20"/>
      <c r="Z1009" s="20"/>
      <c r="AA1009" s="20"/>
    </row>
    <row r="1010" spans="2:27" x14ac:dyDescent="0.3">
      <c r="B1010" s="20"/>
      <c r="C1010" s="20"/>
      <c r="D1010" s="20"/>
      <c r="E1010" s="20"/>
      <c r="F1010" s="20"/>
      <c r="G1010" s="20"/>
      <c r="H1010" s="20"/>
      <c r="J1010" s="20"/>
      <c r="K1010" s="20"/>
      <c r="L1010" s="20"/>
      <c r="R1010" s="20"/>
      <c r="S1010" s="20"/>
      <c r="T1010" s="20"/>
      <c r="Y1010" s="20"/>
      <c r="Z1010" s="20"/>
      <c r="AA1010" s="20"/>
    </row>
    <row r="1011" spans="2:27" x14ac:dyDescent="0.3">
      <c r="B1011" s="20"/>
      <c r="C1011" s="20"/>
      <c r="D1011" s="20"/>
      <c r="E1011" s="20"/>
      <c r="F1011" s="20"/>
      <c r="G1011" s="20"/>
      <c r="H1011" s="20"/>
      <c r="J1011" s="20"/>
      <c r="K1011" s="20"/>
      <c r="L1011" s="20"/>
      <c r="R1011" s="20"/>
      <c r="S1011" s="20"/>
      <c r="T1011" s="20"/>
      <c r="Y1011" s="20"/>
      <c r="Z1011" s="20"/>
      <c r="AA1011" s="20"/>
    </row>
    <row r="1012" spans="2:27" x14ac:dyDescent="0.3">
      <c r="B1012" s="20"/>
      <c r="C1012" s="20"/>
      <c r="D1012" s="20"/>
      <c r="E1012" s="20"/>
      <c r="F1012" s="20"/>
      <c r="G1012" s="20"/>
      <c r="H1012" s="20"/>
      <c r="J1012" s="20"/>
      <c r="K1012" s="20"/>
      <c r="L1012" s="20"/>
      <c r="R1012" s="20"/>
      <c r="S1012" s="20"/>
      <c r="T1012" s="20"/>
      <c r="Y1012" s="20"/>
      <c r="Z1012" s="20"/>
      <c r="AA1012" s="20"/>
    </row>
    <row r="1013" spans="2:27" x14ac:dyDescent="0.3">
      <c r="B1013" s="20"/>
      <c r="C1013" s="20"/>
      <c r="D1013" s="20"/>
      <c r="E1013" s="20"/>
      <c r="F1013" s="20"/>
      <c r="G1013" s="20"/>
      <c r="H1013" s="20"/>
      <c r="J1013" s="20"/>
      <c r="K1013" s="20"/>
      <c r="L1013" s="20"/>
      <c r="R1013" s="20"/>
      <c r="S1013" s="20"/>
      <c r="T1013" s="20"/>
      <c r="Y1013" s="20"/>
      <c r="Z1013" s="20"/>
      <c r="AA1013" s="20"/>
    </row>
    <row r="1014" spans="2:27" x14ac:dyDescent="0.3">
      <c r="B1014" s="20"/>
      <c r="C1014" s="20"/>
      <c r="D1014" s="20"/>
      <c r="E1014" s="20"/>
      <c r="F1014" s="20"/>
      <c r="G1014" s="20"/>
      <c r="H1014" s="20"/>
      <c r="J1014" s="20"/>
      <c r="K1014" s="20"/>
      <c r="L1014" s="20"/>
      <c r="R1014" s="20"/>
      <c r="S1014" s="20"/>
      <c r="T1014" s="20"/>
      <c r="Y1014" s="20"/>
      <c r="Z1014" s="20"/>
      <c r="AA1014" s="20"/>
    </row>
    <row r="1015" spans="2:27" x14ac:dyDescent="0.3">
      <c r="B1015" s="20"/>
      <c r="C1015" s="20"/>
      <c r="D1015" s="20"/>
      <c r="E1015" s="20"/>
      <c r="F1015" s="20"/>
      <c r="G1015" s="20"/>
      <c r="H1015" s="20"/>
      <c r="J1015" s="20"/>
      <c r="K1015" s="20"/>
      <c r="L1015" s="20"/>
      <c r="R1015" s="20"/>
      <c r="S1015" s="20"/>
      <c r="T1015" s="20"/>
      <c r="Y1015" s="20"/>
      <c r="Z1015" s="20"/>
      <c r="AA1015" s="20"/>
    </row>
    <row r="1016" spans="2:27" x14ac:dyDescent="0.3">
      <c r="B1016" s="20"/>
      <c r="C1016" s="20"/>
      <c r="D1016" s="20"/>
      <c r="E1016" s="20"/>
      <c r="F1016" s="20"/>
      <c r="G1016" s="20"/>
      <c r="H1016" s="20"/>
      <c r="J1016" s="20"/>
      <c r="K1016" s="20"/>
      <c r="L1016" s="20"/>
      <c r="R1016" s="20"/>
      <c r="S1016" s="20"/>
      <c r="T1016" s="20"/>
      <c r="Y1016" s="20"/>
      <c r="Z1016" s="20"/>
      <c r="AA1016" s="20"/>
    </row>
    <row r="1017" spans="2:27" x14ac:dyDescent="0.3">
      <c r="B1017" s="20"/>
      <c r="C1017" s="20"/>
      <c r="D1017" s="20"/>
      <c r="E1017" s="20"/>
      <c r="F1017" s="20"/>
      <c r="G1017" s="20"/>
      <c r="H1017" s="20"/>
      <c r="J1017" s="20"/>
      <c r="K1017" s="20"/>
      <c r="L1017" s="20"/>
      <c r="R1017" s="20"/>
      <c r="S1017" s="20"/>
      <c r="T1017" s="20"/>
      <c r="Y1017" s="20"/>
      <c r="Z1017" s="20"/>
      <c r="AA1017" s="20"/>
    </row>
    <row r="1018" spans="2:27" x14ac:dyDescent="0.3">
      <c r="B1018" s="20"/>
      <c r="C1018" s="20"/>
      <c r="D1018" s="20"/>
      <c r="E1018" s="20"/>
      <c r="F1018" s="20"/>
      <c r="G1018" s="20"/>
      <c r="H1018" s="20"/>
      <c r="J1018" s="20"/>
      <c r="K1018" s="20"/>
      <c r="L1018" s="20"/>
      <c r="R1018" s="20"/>
      <c r="S1018" s="20"/>
      <c r="T1018" s="20"/>
      <c r="Y1018" s="20"/>
      <c r="Z1018" s="20"/>
      <c r="AA1018" s="20"/>
    </row>
    <row r="1019" spans="2:27" x14ac:dyDescent="0.3">
      <c r="B1019" s="20"/>
      <c r="C1019" s="20"/>
      <c r="D1019" s="20"/>
      <c r="E1019" s="20"/>
      <c r="F1019" s="20"/>
      <c r="G1019" s="20"/>
      <c r="H1019" s="20"/>
      <c r="J1019" s="20"/>
      <c r="K1019" s="20"/>
      <c r="L1019" s="20"/>
      <c r="R1019" s="20"/>
      <c r="S1019" s="20"/>
      <c r="T1019" s="20"/>
      <c r="Y1019" s="20"/>
      <c r="Z1019" s="20"/>
      <c r="AA1019" s="20"/>
    </row>
    <row r="1020" spans="2:27" x14ac:dyDescent="0.3">
      <c r="B1020" s="20"/>
      <c r="C1020" s="20"/>
      <c r="D1020" s="20"/>
      <c r="E1020" s="20"/>
      <c r="F1020" s="20"/>
      <c r="G1020" s="20"/>
      <c r="H1020" s="20"/>
      <c r="J1020" s="20"/>
      <c r="K1020" s="20"/>
      <c r="L1020" s="20"/>
      <c r="R1020" s="20"/>
      <c r="S1020" s="20"/>
      <c r="T1020" s="20"/>
      <c r="Y1020" s="20"/>
      <c r="Z1020" s="20"/>
      <c r="AA1020" s="20"/>
    </row>
    <row r="1021" spans="2:27" x14ac:dyDescent="0.3">
      <c r="B1021" s="20"/>
      <c r="C1021" s="20"/>
      <c r="D1021" s="20"/>
      <c r="E1021" s="20"/>
      <c r="F1021" s="20"/>
      <c r="G1021" s="20"/>
      <c r="H1021" s="20"/>
      <c r="J1021" s="20"/>
      <c r="K1021" s="20"/>
      <c r="L1021" s="20"/>
      <c r="R1021" s="20"/>
      <c r="S1021" s="20"/>
      <c r="T1021" s="20"/>
      <c r="Y1021" s="20"/>
      <c r="Z1021" s="20"/>
      <c r="AA1021" s="20"/>
    </row>
    <row r="1022" spans="2:27" x14ac:dyDescent="0.3">
      <c r="B1022" s="20"/>
      <c r="C1022" s="20"/>
      <c r="D1022" s="20"/>
      <c r="E1022" s="20"/>
      <c r="F1022" s="20"/>
      <c r="G1022" s="20"/>
      <c r="H1022" s="20"/>
      <c r="J1022" s="20"/>
      <c r="K1022" s="20"/>
      <c r="L1022" s="20"/>
      <c r="R1022" s="20"/>
      <c r="S1022" s="20"/>
      <c r="T1022" s="20"/>
      <c r="Y1022" s="20"/>
      <c r="Z1022" s="20"/>
      <c r="AA1022" s="20"/>
    </row>
    <row r="1023" spans="2:27" x14ac:dyDescent="0.3">
      <c r="B1023" s="20"/>
      <c r="C1023" s="20"/>
      <c r="D1023" s="20"/>
      <c r="E1023" s="20"/>
      <c r="F1023" s="20"/>
      <c r="G1023" s="20"/>
      <c r="H1023" s="20"/>
      <c r="J1023" s="20"/>
      <c r="K1023" s="20"/>
      <c r="L1023" s="20"/>
      <c r="R1023" s="20"/>
      <c r="S1023" s="20"/>
      <c r="T1023" s="20"/>
      <c r="Y1023" s="20"/>
      <c r="Z1023" s="20"/>
      <c r="AA1023" s="20"/>
    </row>
    <row r="1024" spans="2:27" x14ac:dyDescent="0.3">
      <c r="B1024" s="20"/>
      <c r="C1024" s="20"/>
      <c r="D1024" s="20"/>
      <c r="E1024" s="20"/>
      <c r="F1024" s="20"/>
      <c r="G1024" s="20"/>
      <c r="H1024" s="20"/>
      <c r="J1024" s="20"/>
      <c r="K1024" s="20"/>
      <c r="L1024" s="20"/>
      <c r="R1024" s="20"/>
      <c r="S1024" s="20"/>
      <c r="T1024" s="20"/>
      <c r="Y1024" s="20"/>
      <c r="Z1024" s="20"/>
      <c r="AA1024" s="20"/>
    </row>
    <row r="1025" spans="2:27" x14ac:dyDescent="0.3">
      <c r="B1025" s="20"/>
      <c r="C1025" s="20"/>
      <c r="D1025" s="20"/>
      <c r="E1025" s="20"/>
      <c r="F1025" s="20"/>
      <c r="G1025" s="20"/>
      <c r="H1025" s="20"/>
      <c r="J1025" s="20"/>
      <c r="K1025" s="20"/>
      <c r="L1025" s="20"/>
      <c r="R1025" s="20"/>
      <c r="S1025" s="20"/>
      <c r="T1025" s="20"/>
      <c r="Y1025" s="20"/>
      <c r="Z1025" s="20"/>
      <c r="AA1025" s="20"/>
    </row>
    <row r="1026" spans="2:27" x14ac:dyDescent="0.3">
      <c r="B1026" s="20"/>
      <c r="C1026" s="20"/>
      <c r="D1026" s="20"/>
      <c r="E1026" s="20"/>
      <c r="F1026" s="20"/>
      <c r="G1026" s="20"/>
      <c r="H1026" s="20"/>
      <c r="J1026" s="20"/>
      <c r="K1026" s="20"/>
      <c r="L1026" s="20"/>
      <c r="R1026" s="20"/>
      <c r="S1026" s="20"/>
      <c r="T1026" s="20"/>
      <c r="Y1026" s="20"/>
      <c r="Z1026" s="20"/>
      <c r="AA1026" s="20"/>
    </row>
    <row r="1027" spans="2:27" x14ac:dyDescent="0.3">
      <c r="B1027" s="20"/>
      <c r="C1027" s="20"/>
      <c r="D1027" s="20"/>
      <c r="E1027" s="20"/>
      <c r="F1027" s="20"/>
      <c r="G1027" s="20"/>
      <c r="H1027" s="20"/>
      <c r="J1027" s="20"/>
      <c r="K1027" s="20"/>
      <c r="L1027" s="20"/>
      <c r="R1027" s="20"/>
      <c r="S1027" s="20"/>
      <c r="T1027" s="20"/>
      <c r="Y1027" s="20"/>
      <c r="Z1027" s="20"/>
      <c r="AA1027" s="20"/>
    </row>
    <row r="1028" spans="2:27" x14ac:dyDescent="0.3">
      <c r="B1028" s="20"/>
      <c r="C1028" s="20"/>
      <c r="D1028" s="20"/>
      <c r="E1028" s="20"/>
      <c r="F1028" s="20"/>
      <c r="G1028" s="20"/>
      <c r="H1028" s="20"/>
      <c r="J1028" s="20"/>
      <c r="K1028" s="20"/>
      <c r="L1028" s="20"/>
      <c r="R1028" s="20"/>
      <c r="S1028" s="20"/>
      <c r="T1028" s="20"/>
      <c r="Y1028" s="20"/>
      <c r="Z1028" s="20"/>
      <c r="AA1028" s="20"/>
    </row>
    <row r="1029" spans="2:27" x14ac:dyDescent="0.3">
      <c r="B1029" s="20"/>
      <c r="C1029" s="20"/>
      <c r="D1029" s="20"/>
      <c r="E1029" s="20"/>
      <c r="F1029" s="20"/>
      <c r="G1029" s="20"/>
      <c r="H1029" s="20"/>
      <c r="J1029" s="20"/>
      <c r="K1029" s="20"/>
      <c r="L1029" s="20"/>
      <c r="R1029" s="20"/>
      <c r="S1029" s="20"/>
      <c r="T1029" s="20"/>
      <c r="Y1029" s="20"/>
      <c r="Z1029" s="20"/>
      <c r="AA1029" s="20"/>
    </row>
    <row r="1030" spans="2:27" x14ac:dyDescent="0.3">
      <c r="B1030" s="20"/>
      <c r="C1030" s="20"/>
      <c r="D1030" s="20"/>
      <c r="E1030" s="20"/>
      <c r="F1030" s="20"/>
      <c r="G1030" s="20"/>
      <c r="H1030" s="20"/>
      <c r="J1030" s="20"/>
      <c r="K1030" s="20"/>
      <c r="L1030" s="20"/>
      <c r="R1030" s="20"/>
      <c r="S1030" s="20"/>
      <c r="T1030" s="20"/>
      <c r="Y1030" s="20"/>
      <c r="Z1030" s="20"/>
      <c r="AA1030" s="20"/>
    </row>
    <row r="1031" spans="2:27" x14ac:dyDescent="0.3">
      <c r="B1031" s="20"/>
      <c r="C1031" s="20"/>
      <c r="D1031" s="20"/>
      <c r="E1031" s="20"/>
      <c r="F1031" s="20"/>
      <c r="G1031" s="20"/>
      <c r="H1031" s="20"/>
      <c r="J1031" s="20"/>
      <c r="K1031" s="20"/>
      <c r="L1031" s="20"/>
      <c r="R1031" s="20"/>
      <c r="S1031" s="20"/>
      <c r="T1031" s="20"/>
      <c r="Y1031" s="20"/>
      <c r="Z1031" s="20"/>
      <c r="AA1031" s="20"/>
    </row>
    <row r="1032" spans="2:27" x14ac:dyDescent="0.3">
      <c r="B1032" s="20"/>
      <c r="C1032" s="20"/>
      <c r="D1032" s="20"/>
      <c r="E1032" s="20"/>
      <c r="F1032" s="20"/>
      <c r="G1032" s="20"/>
      <c r="H1032" s="20"/>
      <c r="J1032" s="20"/>
      <c r="K1032" s="20"/>
      <c r="L1032" s="20"/>
      <c r="R1032" s="20"/>
      <c r="S1032" s="20"/>
      <c r="T1032" s="20"/>
      <c r="Y1032" s="20"/>
      <c r="Z1032" s="20"/>
      <c r="AA1032" s="20"/>
    </row>
    <row r="1033" spans="2:27" x14ac:dyDescent="0.3">
      <c r="B1033" s="20"/>
      <c r="C1033" s="20"/>
      <c r="D1033" s="20"/>
      <c r="E1033" s="20"/>
      <c r="F1033" s="20"/>
      <c r="G1033" s="20"/>
      <c r="H1033" s="20"/>
      <c r="J1033" s="20"/>
      <c r="K1033" s="20"/>
      <c r="L1033" s="20"/>
      <c r="R1033" s="20"/>
      <c r="S1033" s="20"/>
      <c r="T1033" s="20"/>
      <c r="Y1033" s="20"/>
      <c r="Z1033" s="20"/>
      <c r="AA1033" s="20"/>
    </row>
    <row r="1034" spans="2:27" x14ac:dyDescent="0.3">
      <c r="B1034" s="20"/>
      <c r="C1034" s="20"/>
      <c r="D1034" s="20"/>
      <c r="E1034" s="20"/>
      <c r="F1034" s="20"/>
      <c r="G1034" s="20"/>
      <c r="H1034" s="20"/>
      <c r="J1034" s="20"/>
      <c r="K1034" s="20"/>
      <c r="L1034" s="20"/>
      <c r="R1034" s="20"/>
      <c r="S1034" s="20"/>
      <c r="T1034" s="20"/>
      <c r="Y1034" s="20"/>
      <c r="Z1034" s="20"/>
      <c r="AA1034" s="20"/>
    </row>
    <row r="1035" spans="2:27" x14ac:dyDescent="0.3">
      <c r="B1035" s="20"/>
      <c r="C1035" s="20"/>
      <c r="D1035" s="20"/>
      <c r="E1035" s="20"/>
      <c r="F1035" s="20"/>
      <c r="G1035" s="20"/>
      <c r="H1035" s="20"/>
      <c r="J1035" s="20"/>
      <c r="K1035" s="20"/>
      <c r="L1035" s="20"/>
      <c r="R1035" s="20"/>
      <c r="S1035" s="20"/>
      <c r="T1035" s="20"/>
      <c r="Y1035" s="20"/>
      <c r="Z1035" s="20"/>
      <c r="AA1035" s="20"/>
    </row>
    <row r="1036" spans="2:27" x14ac:dyDescent="0.3">
      <c r="B1036" s="20"/>
      <c r="C1036" s="20"/>
      <c r="D1036" s="20"/>
      <c r="E1036" s="20"/>
      <c r="F1036" s="20"/>
      <c r="G1036" s="20"/>
      <c r="H1036" s="20"/>
      <c r="J1036" s="20"/>
      <c r="K1036" s="20"/>
      <c r="L1036" s="20"/>
      <c r="R1036" s="20"/>
      <c r="S1036" s="20"/>
      <c r="T1036" s="20"/>
      <c r="Y1036" s="20"/>
      <c r="Z1036" s="20"/>
      <c r="AA1036" s="20"/>
    </row>
    <row r="1037" spans="2:27" x14ac:dyDescent="0.3">
      <c r="B1037" s="20"/>
      <c r="C1037" s="20"/>
      <c r="D1037" s="20"/>
      <c r="E1037" s="20"/>
      <c r="F1037" s="20"/>
      <c r="G1037" s="20"/>
      <c r="H1037" s="20"/>
      <c r="J1037" s="20"/>
      <c r="K1037" s="20"/>
      <c r="L1037" s="20"/>
      <c r="R1037" s="20"/>
      <c r="S1037" s="20"/>
      <c r="T1037" s="20"/>
      <c r="Y1037" s="20"/>
      <c r="Z1037" s="20"/>
      <c r="AA1037" s="20"/>
    </row>
    <row r="1038" spans="2:27" x14ac:dyDescent="0.3">
      <c r="B1038" s="20"/>
      <c r="C1038" s="20"/>
      <c r="D1038" s="20"/>
      <c r="E1038" s="20"/>
      <c r="F1038" s="20"/>
      <c r="G1038" s="20"/>
      <c r="H1038" s="20"/>
      <c r="J1038" s="20"/>
      <c r="K1038" s="20"/>
      <c r="L1038" s="20"/>
      <c r="R1038" s="20"/>
      <c r="S1038" s="20"/>
      <c r="T1038" s="20"/>
      <c r="Y1038" s="20"/>
      <c r="Z1038" s="20"/>
      <c r="AA1038" s="20"/>
    </row>
    <row r="1039" spans="2:27" x14ac:dyDescent="0.3">
      <c r="B1039" s="20"/>
      <c r="C1039" s="20"/>
      <c r="D1039" s="20"/>
      <c r="E1039" s="20"/>
      <c r="F1039" s="20"/>
      <c r="G1039" s="20"/>
      <c r="H1039" s="20"/>
      <c r="J1039" s="20"/>
      <c r="K1039" s="20"/>
      <c r="L1039" s="20"/>
      <c r="R1039" s="20"/>
      <c r="S1039" s="20"/>
      <c r="T1039" s="20"/>
      <c r="Y1039" s="20"/>
      <c r="Z1039" s="20"/>
      <c r="AA1039" s="20"/>
    </row>
    <row r="1040" spans="2:27" x14ac:dyDescent="0.3">
      <c r="B1040" s="20"/>
      <c r="C1040" s="20"/>
      <c r="D1040" s="20"/>
      <c r="E1040" s="20"/>
      <c r="F1040" s="20"/>
      <c r="G1040" s="20"/>
      <c r="H1040" s="20"/>
      <c r="J1040" s="20"/>
      <c r="K1040" s="20"/>
      <c r="L1040" s="20"/>
      <c r="R1040" s="20"/>
      <c r="S1040" s="20"/>
      <c r="T1040" s="20"/>
      <c r="Y1040" s="20"/>
      <c r="Z1040" s="20"/>
      <c r="AA1040" s="20"/>
    </row>
    <row r="1041" spans="2:27" x14ac:dyDescent="0.3">
      <c r="B1041" s="20"/>
      <c r="C1041" s="20"/>
      <c r="D1041" s="20"/>
      <c r="E1041" s="20"/>
      <c r="F1041" s="20"/>
      <c r="G1041" s="20"/>
      <c r="H1041" s="20"/>
      <c r="J1041" s="20"/>
      <c r="K1041" s="20"/>
      <c r="L1041" s="20"/>
      <c r="R1041" s="20"/>
      <c r="S1041" s="20"/>
      <c r="T1041" s="20"/>
      <c r="Y1041" s="20"/>
      <c r="Z1041" s="20"/>
      <c r="AA1041" s="20"/>
    </row>
    <row r="1042" spans="2:27" x14ac:dyDescent="0.3">
      <c r="B1042" s="20"/>
      <c r="C1042" s="20"/>
      <c r="D1042" s="20"/>
      <c r="E1042" s="20"/>
      <c r="F1042" s="20"/>
      <c r="G1042" s="20"/>
      <c r="H1042" s="20"/>
      <c r="J1042" s="20"/>
      <c r="K1042" s="20"/>
      <c r="L1042" s="20"/>
      <c r="R1042" s="20"/>
      <c r="S1042" s="20"/>
      <c r="T1042" s="20"/>
      <c r="Y1042" s="20"/>
      <c r="Z1042" s="20"/>
      <c r="AA1042" s="20"/>
    </row>
    <row r="1043" spans="2:27" x14ac:dyDescent="0.3">
      <c r="B1043" s="20"/>
      <c r="C1043" s="20"/>
      <c r="D1043" s="20"/>
      <c r="E1043" s="20"/>
      <c r="F1043" s="20"/>
      <c r="G1043" s="20"/>
      <c r="H1043" s="20"/>
      <c r="J1043" s="20"/>
      <c r="K1043" s="20"/>
      <c r="L1043" s="20"/>
      <c r="R1043" s="20"/>
      <c r="S1043" s="20"/>
      <c r="T1043" s="20"/>
      <c r="Y1043" s="20"/>
      <c r="Z1043" s="20"/>
      <c r="AA1043" s="20"/>
    </row>
    <row r="1044" spans="2:27" x14ac:dyDescent="0.3">
      <c r="B1044" s="20"/>
      <c r="C1044" s="20"/>
      <c r="D1044" s="20"/>
      <c r="E1044" s="20"/>
      <c r="F1044" s="20"/>
      <c r="G1044" s="20"/>
      <c r="H1044" s="20"/>
      <c r="J1044" s="20"/>
      <c r="K1044" s="20"/>
      <c r="L1044" s="20"/>
      <c r="R1044" s="20"/>
      <c r="S1044" s="20"/>
      <c r="T1044" s="20"/>
      <c r="Y1044" s="20"/>
      <c r="Z1044" s="20"/>
      <c r="AA1044" s="20"/>
    </row>
    <row r="1045" spans="2:27" x14ac:dyDescent="0.3">
      <c r="B1045" s="20"/>
      <c r="C1045" s="20"/>
      <c r="D1045" s="20"/>
      <c r="E1045" s="20"/>
      <c r="F1045" s="20"/>
      <c r="G1045" s="20"/>
      <c r="H1045" s="20"/>
      <c r="J1045" s="20"/>
      <c r="K1045" s="20"/>
      <c r="L1045" s="20"/>
      <c r="R1045" s="20"/>
      <c r="S1045" s="20"/>
      <c r="T1045" s="20"/>
      <c r="Y1045" s="20"/>
      <c r="Z1045" s="20"/>
      <c r="AA1045" s="20"/>
    </row>
    <row r="1046" spans="2:27" x14ac:dyDescent="0.3">
      <c r="B1046" s="20"/>
      <c r="C1046" s="20"/>
      <c r="D1046" s="20"/>
      <c r="E1046" s="20"/>
      <c r="F1046" s="20"/>
      <c r="G1046" s="20"/>
      <c r="H1046" s="20"/>
      <c r="J1046" s="20"/>
      <c r="K1046" s="20"/>
      <c r="L1046" s="20"/>
      <c r="R1046" s="20"/>
      <c r="S1046" s="20"/>
      <c r="T1046" s="20"/>
      <c r="Y1046" s="20"/>
      <c r="Z1046" s="20"/>
      <c r="AA1046" s="20"/>
    </row>
    <row r="1047" spans="2:27" x14ac:dyDescent="0.3">
      <c r="B1047" s="20"/>
      <c r="C1047" s="20"/>
      <c r="D1047" s="20"/>
      <c r="E1047" s="20"/>
      <c r="F1047" s="20"/>
      <c r="G1047" s="20"/>
      <c r="H1047" s="20"/>
      <c r="J1047" s="20"/>
      <c r="K1047" s="20"/>
      <c r="L1047" s="20"/>
      <c r="R1047" s="20"/>
      <c r="S1047" s="20"/>
      <c r="T1047" s="20"/>
      <c r="Y1047" s="20"/>
      <c r="Z1047" s="20"/>
      <c r="AA1047" s="20"/>
    </row>
    <row r="1048" spans="2:27" x14ac:dyDescent="0.3">
      <c r="B1048" s="20"/>
      <c r="C1048" s="20"/>
      <c r="D1048" s="20"/>
      <c r="E1048" s="20"/>
      <c r="F1048" s="20"/>
      <c r="G1048" s="20"/>
      <c r="H1048" s="20"/>
      <c r="J1048" s="20"/>
      <c r="K1048" s="20"/>
      <c r="L1048" s="20"/>
      <c r="R1048" s="20"/>
      <c r="S1048" s="20"/>
      <c r="T1048" s="20"/>
      <c r="Y1048" s="20"/>
      <c r="Z1048" s="20"/>
      <c r="AA1048" s="20"/>
    </row>
    <row r="1049" spans="2:27" x14ac:dyDescent="0.3">
      <c r="B1049" s="20"/>
      <c r="C1049" s="20"/>
      <c r="D1049" s="20"/>
      <c r="E1049" s="20"/>
      <c r="F1049" s="20"/>
      <c r="G1049" s="20"/>
      <c r="H1049" s="20"/>
      <c r="J1049" s="20"/>
      <c r="K1049" s="20"/>
      <c r="L1049" s="20"/>
      <c r="R1049" s="20"/>
      <c r="S1049" s="20"/>
      <c r="T1049" s="20"/>
      <c r="Y1049" s="20"/>
      <c r="Z1049" s="20"/>
      <c r="AA1049" s="20"/>
    </row>
    <row r="1050" spans="2:27" x14ac:dyDescent="0.3">
      <c r="B1050" s="20"/>
      <c r="C1050" s="20"/>
      <c r="D1050" s="20"/>
      <c r="E1050" s="20"/>
      <c r="F1050" s="20"/>
      <c r="G1050" s="20"/>
      <c r="H1050" s="20"/>
      <c r="J1050" s="20"/>
      <c r="K1050" s="20"/>
      <c r="L1050" s="20"/>
      <c r="R1050" s="20"/>
      <c r="S1050" s="20"/>
      <c r="T1050" s="20"/>
      <c r="Y1050" s="20"/>
      <c r="Z1050" s="20"/>
      <c r="AA1050" s="20"/>
    </row>
    <row r="1051" spans="2:27" x14ac:dyDescent="0.3">
      <c r="B1051" s="20"/>
      <c r="C1051" s="20"/>
      <c r="D1051" s="20"/>
      <c r="E1051" s="20"/>
      <c r="F1051" s="20"/>
      <c r="G1051" s="20"/>
      <c r="H1051" s="20"/>
      <c r="J1051" s="20"/>
      <c r="K1051" s="20"/>
      <c r="L1051" s="20"/>
      <c r="R1051" s="20"/>
      <c r="S1051" s="20"/>
      <c r="T1051" s="20"/>
      <c r="Y1051" s="20"/>
      <c r="Z1051" s="20"/>
      <c r="AA1051" s="20"/>
    </row>
    <row r="1052" spans="2:27" x14ac:dyDescent="0.3">
      <c r="B1052" s="20"/>
      <c r="C1052" s="20"/>
      <c r="D1052" s="20"/>
      <c r="E1052" s="20"/>
      <c r="F1052" s="20"/>
      <c r="G1052" s="20"/>
      <c r="H1052" s="20"/>
      <c r="J1052" s="20"/>
      <c r="K1052" s="20"/>
      <c r="L1052" s="20"/>
      <c r="R1052" s="20"/>
      <c r="S1052" s="20"/>
      <c r="T1052" s="20"/>
      <c r="Y1052" s="20"/>
      <c r="Z1052" s="20"/>
      <c r="AA1052" s="20"/>
    </row>
    <row r="1053" spans="2:27" x14ac:dyDescent="0.3">
      <c r="B1053" s="20"/>
      <c r="C1053" s="20"/>
      <c r="D1053" s="20"/>
      <c r="E1053" s="20"/>
      <c r="F1053" s="20"/>
      <c r="G1053" s="20"/>
      <c r="H1053" s="20"/>
      <c r="J1053" s="20"/>
      <c r="K1053" s="20"/>
      <c r="L1053" s="20"/>
      <c r="R1053" s="20"/>
      <c r="S1053" s="20"/>
      <c r="T1053" s="20"/>
      <c r="Y1053" s="20"/>
      <c r="Z1053" s="20"/>
      <c r="AA1053" s="20"/>
    </row>
    <row r="1054" spans="2:27" x14ac:dyDescent="0.3">
      <c r="B1054" s="20"/>
      <c r="C1054" s="20"/>
      <c r="D1054" s="20"/>
      <c r="E1054" s="20"/>
      <c r="F1054" s="20"/>
      <c r="G1054" s="20"/>
      <c r="H1054" s="20"/>
      <c r="J1054" s="20"/>
      <c r="K1054" s="20"/>
      <c r="L1054" s="20"/>
      <c r="R1054" s="20"/>
      <c r="S1054" s="20"/>
      <c r="T1054" s="20"/>
      <c r="Y1054" s="20"/>
      <c r="Z1054" s="20"/>
      <c r="AA1054" s="20"/>
    </row>
    <row r="1055" spans="2:27" x14ac:dyDescent="0.3">
      <c r="B1055" s="20"/>
      <c r="C1055" s="20"/>
      <c r="D1055" s="20"/>
      <c r="E1055" s="20"/>
      <c r="F1055" s="20"/>
      <c r="G1055" s="20"/>
      <c r="H1055" s="20"/>
      <c r="J1055" s="20"/>
      <c r="K1055" s="20"/>
      <c r="L1055" s="20"/>
      <c r="R1055" s="20"/>
      <c r="S1055" s="20"/>
      <c r="T1055" s="20"/>
      <c r="Y1055" s="20"/>
      <c r="Z1055" s="20"/>
      <c r="AA1055" s="20"/>
    </row>
    <row r="1056" spans="2:27" x14ac:dyDescent="0.3">
      <c r="B1056" s="20"/>
      <c r="C1056" s="20"/>
      <c r="D1056" s="20"/>
      <c r="E1056" s="20"/>
      <c r="F1056" s="20"/>
      <c r="G1056" s="20"/>
      <c r="H1056" s="20"/>
      <c r="J1056" s="20"/>
      <c r="K1056" s="20"/>
      <c r="L1056" s="20"/>
      <c r="R1056" s="20"/>
      <c r="S1056" s="20"/>
      <c r="T1056" s="20"/>
      <c r="Y1056" s="20"/>
      <c r="Z1056" s="20"/>
      <c r="AA1056" s="20"/>
    </row>
    <row r="1057" spans="2:27" x14ac:dyDescent="0.3">
      <c r="B1057" s="20"/>
      <c r="C1057" s="20"/>
      <c r="D1057" s="20"/>
      <c r="E1057" s="20"/>
      <c r="F1057" s="20"/>
      <c r="G1057" s="20"/>
      <c r="H1057" s="20"/>
      <c r="J1057" s="20"/>
      <c r="K1057" s="20"/>
      <c r="L1057" s="20"/>
      <c r="R1057" s="20"/>
      <c r="S1057" s="20"/>
      <c r="T1057" s="20"/>
      <c r="Y1057" s="20"/>
      <c r="Z1057" s="20"/>
      <c r="AA1057" s="20"/>
    </row>
    <row r="1058" spans="2:27" x14ac:dyDescent="0.3">
      <c r="B1058" s="20"/>
      <c r="C1058" s="20"/>
      <c r="D1058" s="20"/>
      <c r="E1058" s="20"/>
      <c r="F1058" s="20"/>
      <c r="G1058" s="20"/>
      <c r="H1058" s="20"/>
      <c r="J1058" s="20"/>
      <c r="K1058" s="20"/>
      <c r="L1058" s="20"/>
      <c r="R1058" s="20"/>
      <c r="S1058" s="20"/>
      <c r="T1058" s="20"/>
      <c r="Y1058" s="20"/>
      <c r="Z1058" s="20"/>
      <c r="AA1058" s="20"/>
    </row>
    <row r="1059" spans="2:27" x14ac:dyDescent="0.3">
      <c r="B1059" s="20"/>
      <c r="C1059" s="20"/>
      <c r="D1059" s="20"/>
      <c r="E1059" s="20"/>
      <c r="F1059" s="20"/>
      <c r="G1059" s="20"/>
      <c r="H1059" s="20"/>
      <c r="J1059" s="20"/>
      <c r="K1059" s="20"/>
      <c r="L1059" s="20"/>
      <c r="R1059" s="20"/>
      <c r="S1059" s="20"/>
      <c r="T1059" s="20"/>
      <c r="Y1059" s="20"/>
      <c r="Z1059" s="20"/>
      <c r="AA1059" s="20"/>
    </row>
    <row r="1060" spans="2:27" x14ac:dyDescent="0.3">
      <c r="B1060" s="20"/>
      <c r="C1060" s="20"/>
      <c r="D1060" s="20"/>
      <c r="E1060" s="20"/>
      <c r="F1060" s="20"/>
      <c r="G1060" s="20"/>
      <c r="H1060" s="20"/>
      <c r="J1060" s="20"/>
      <c r="K1060" s="20"/>
      <c r="L1060" s="20"/>
      <c r="R1060" s="20"/>
      <c r="S1060" s="20"/>
      <c r="T1060" s="20"/>
      <c r="Y1060" s="20"/>
      <c r="Z1060" s="20"/>
      <c r="AA1060" s="20"/>
    </row>
    <row r="1061" spans="2:27" x14ac:dyDescent="0.3">
      <c r="B1061" s="20"/>
      <c r="C1061" s="20"/>
      <c r="D1061" s="20"/>
      <c r="E1061" s="20"/>
      <c r="F1061" s="20"/>
      <c r="G1061" s="20"/>
      <c r="H1061" s="20"/>
      <c r="J1061" s="20"/>
      <c r="K1061" s="20"/>
      <c r="L1061" s="20"/>
      <c r="R1061" s="20"/>
      <c r="S1061" s="20"/>
      <c r="T1061" s="20"/>
      <c r="Y1061" s="20"/>
      <c r="Z1061" s="20"/>
      <c r="AA1061" s="20"/>
    </row>
    <row r="1062" spans="2:27" x14ac:dyDescent="0.3">
      <c r="B1062" s="20"/>
      <c r="C1062" s="20"/>
      <c r="D1062" s="20"/>
      <c r="E1062" s="20"/>
      <c r="F1062" s="20"/>
      <c r="G1062" s="20"/>
      <c r="H1062" s="20"/>
      <c r="J1062" s="20"/>
      <c r="K1062" s="20"/>
      <c r="L1062" s="20"/>
      <c r="R1062" s="20"/>
      <c r="S1062" s="20"/>
      <c r="T1062" s="20"/>
      <c r="Y1062" s="20"/>
      <c r="Z1062" s="20"/>
      <c r="AA1062" s="20"/>
    </row>
    <row r="1063" spans="2:27" x14ac:dyDescent="0.3">
      <c r="B1063" s="20"/>
      <c r="C1063" s="20"/>
      <c r="D1063" s="20"/>
      <c r="E1063" s="20"/>
      <c r="F1063" s="20"/>
      <c r="G1063" s="20"/>
      <c r="H1063" s="20"/>
      <c r="J1063" s="20"/>
      <c r="K1063" s="20"/>
      <c r="L1063" s="20"/>
      <c r="R1063" s="20"/>
      <c r="S1063" s="20"/>
      <c r="T1063" s="20"/>
      <c r="Y1063" s="20"/>
      <c r="Z1063" s="20"/>
      <c r="AA1063" s="20"/>
    </row>
    <row r="1064" spans="2:27" x14ac:dyDescent="0.3">
      <c r="B1064" s="20"/>
      <c r="C1064" s="20"/>
      <c r="D1064" s="20"/>
      <c r="E1064" s="20"/>
      <c r="F1064" s="20"/>
      <c r="G1064" s="20"/>
      <c r="H1064" s="20"/>
      <c r="J1064" s="20"/>
      <c r="K1064" s="20"/>
      <c r="L1064" s="20"/>
      <c r="R1064" s="20"/>
      <c r="S1064" s="20"/>
      <c r="T1064" s="20"/>
      <c r="Y1064" s="20"/>
      <c r="Z1064" s="20"/>
      <c r="AA1064" s="20"/>
    </row>
    <row r="1065" spans="2:27" x14ac:dyDescent="0.3">
      <c r="B1065" s="20"/>
      <c r="C1065" s="20"/>
      <c r="D1065" s="20"/>
      <c r="E1065" s="20"/>
      <c r="F1065" s="20"/>
      <c r="G1065" s="20"/>
      <c r="H1065" s="20"/>
      <c r="J1065" s="20"/>
      <c r="K1065" s="20"/>
      <c r="L1065" s="20"/>
      <c r="R1065" s="20"/>
      <c r="S1065" s="20"/>
      <c r="T1065" s="20"/>
      <c r="Y1065" s="20"/>
      <c r="Z1065" s="20"/>
      <c r="AA1065" s="20"/>
    </row>
    <row r="1066" spans="2:27" x14ac:dyDescent="0.3">
      <c r="B1066" s="20"/>
      <c r="C1066" s="20"/>
      <c r="D1066" s="20"/>
      <c r="E1066" s="20"/>
      <c r="F1066" s="20"/>
      <c r="G1066" s="20"/>
      <c r="H1066" s="20"/>
      <c r="J1066" s="20"/>
      <c r="K1066" s="20"/>
      <c r="L1066" s="20"/>
      <c r="R1066" s="20"/>
      <c r="S1066" s="20"/>
      <c r="T1066" s="20"/>
      <c r="Y1066" s="20"/>
      <c r="Z1066" s="20"/>
      <c r="AA1066" s="20"/>
    </row>
    <row r="1067" spans="2:27" x14ac:dyDescent="0.3">
      <c r="B1067" s="20"/>
      <c r="C1067" s="20"/>
      <c r="D1067" s="20"/>
      <c r="E1067" s="20"/>
      <c r="F1067" s="20"/>
      <c r="G1067" s="20"/>
      <c r="H1067" s="20"/>
      <c r="J1067" s="20"/>
      <c r="K1067" s="20"/>
      <c r="L1067" s="20"/>
      <c r="R1067" s="20"/>
      <c r="S1067" s="20"/>
      <c r="T1067" s="20"/>
      <c r="Y1067" s="20"/>
      <c r="Z1067" s="20"/>
      <c r="AA1067" s="20"/>
    </row>
    <row r="1068" spans="2:27" x14ac:dyDescent="0.3">
      <c r="B1068" s="20"/>
      <c r="C1068" s="20"/>
      <c r="D1068" s="20"/>
      <c r="E1068" s="20"/>
      <c r="F1068" s="20"/>
      <c r="G1068" s="20"/>
      <c r="H1068" s="20"/>
      <c r="J1068" s="20"/>
      <c r="K1068" s="20"/>
      <c r="L1068" s="20"/>
      <c r="R1068" s="20"/>
      <c r="S1068" s="20"/>
      <c r="T1068" s="20"/>
      <c r="Y1068" s="20"/>
      <c r="Z1068" s="20"/>
      <c r="AA1068" s="20"/>
    </row>
    <row r="1069" spans="2:27" x14ac:dyDescent="0.3">
      <c r="B1069" s="20"/>
      <c r="C1069" s="20"/>
      <c r="D1069" s="20"/>
      <c r="E1069" s="20"/>
      <c r="F1069" s="20"/>
      <c r="G1069" s="20"/>
      <c r="H1069" s="20"/>
      <c r="J1069" s="20"/>
      <c r="K1069" s="20"/>
      <c r="L1069" s="20"/>
      <c r="R1069" s="20"/>
      <c r="S1069" s="20"/>
      <c r="T1069" s="20"/>
      <c r="Y1069" s="20"/>
      <c r="Z1069" s="20"/>
      <c r="AA1069" s="20"/>
    </row>
    <row r="1070" spans="2:27" x14ac:dyDescent="0.3">
      <c r="B1070" s="20"/>
      <c r="C1070" s="20"/>
      <c r="D1070" s="20"/>
      <c r="E1070" s="20"/>
      <c r="F1070" s="20"/>
      <c r="G1070" s="20"/>
      <c r="H1070" s="20"/>
      <c r="J1070" s="20"/>
      <c r="K1070" s="20"/>
      <c r="L1070" s="20"/>
      <c r="R1070" s="20"/>
      <c r="S1070" s="20"/>
      <c r="T1070" s="20"/>
      <c r="Y1070" s="20"/>
      <c r="Z1070" s="20"/>
      <c r="AA1070" s="20"/>
    </row>
    <row r="1071" spans="2:27" x14ac:dyDescent="0.3">
      <c r="B1071" s="20"/>
      <c r="C1071" s="20"/>
      <c r="D1071" s="20"/>
      <c r="E1071" s="20"/>
      <c r="F1071" s="20"/>
      <c r="G1071" s="20"/>
      <c r="H1071" s="20"/>
      <c r="J1071" s="20"/>
      <c r="K1071" s="20"/>
      <c r="L1071" s="20"/>
      <c r="R1071" s="20"/>
      <c r="S1071" s="20"/>
      <c r="T1071" s="20"/>
      <c r="Y1071" s="20"/>
      <c r="Z1071" s="20"/>
      <c r="AA1071" s="20"/>
    </row>
    <row r="1072" spans="2:27" x14ac:dyDescent="0.3">
      <c r="B1072" s="20"/>
      <c r="C1072" s="20"/>
      <c r="D1072" s="20"/>
      <c r="E1072" s="20"/>
      <c r="F1072" s="20"/>
      <c r="G1072" s="20"/>
      <c r="H1072" s="20"/>
      <c r="J1072" s="20"/>
      <c r="K1072" s="20"/>
      <c r="L1072" s="20"/>
      <c r="R1072" s="20"/>
      <c r="S1072" s="20"/>
      <c r="T1072" s="20"/>
      <c r="Y1072" s="20"/>
      <c r="Z1072" s="20"/>
      <c r="AA1072" s="20"/>
    </row>
    <row r="1073" spans="2:27" x14ac:dyDescent="0.3">
      <c r="B1073" s="20"/>
      <c r="C1073" s="20"/>
      <c r="D1073" s="20"/>
      <c r="E1073" s="20"/>
      <c r="F1073" s="20"/>
      <c r="G1073" s="20"/>
      <c r="H1073" s="20"/>
      <c r="J1073" s="20"/>
      <c r="K1073" s="20"/>
      <c r="L1073" s="20"/>
      <c r="R1073" s="20"/>
      <c r="S1073" s="20"/>
      <c r="T1073" s="20"/>
      <c r="Y1073" s="20"/>
      <c r="Z1073" s="20"/>
      <c r="AA1073" s="20"/>
    </row>
    <row r="1074" spans="2:27" x14ac:dyDescent="0.3">
      <c r="B1074" s="20"/>
      <c r="C1074" s="20"/>
      <c r="D1074" s="20"/>
      <c r="E1074" s="20"/>
      <c r="F1074" s="20"/>
      <c r="G1074" s="20"/>
      <c r="H1074" s="20"/>
      <c r="J1074" s="20"/>
      <c r="K1074" s="20"/>
      <c r="L1074" s="20"/>
      <c r="R1074" s="20"/>
      <c r="S1074" s="20"/>
      <c r="T1074" s="20"/>
      <c r="Y1074" s="20"/>
      <c r="Z1074" s="20"/>
      <c r="AA1074" s="20"/>
    </row>
    <row r="1075" spans="2:27" x14ac:dyDescent="0.3">
      <c r="B1075" s="20"/>
      <c r="C1075" s="20"/>
      <c r="D1075" s="20"/>
      <c r="E1075" s="20"/>
      <c r="F1075" s="20"/>
      <c r="G1075" s="20"/>
      <c r="H1075" s="20"/>
      <c r="J1075" s="20"/>
      <c r="K1075" s="20"/>
      <c r="L1075" s="20"/>
      <c r="R1075" s="20"/>
      <c r="S1075" s="20"/>
      <c r="T1075" s="20"/>
      <c r="Y1075" s="20"/>
      <c r="Z1075" s="20"/>
      <c r="AA1075" s="20"/>
    </row>
    <row r="1076" spans="2:27" x14ac:dyDescent="0.3">
      <c r="B1076" s="20"/>
      <c r="C1076" s="20"/>
      <c r="D1076" s="20"/>
      <c r="E1076" s="20"/>
      <c r="F1076" s="20"/>
      <c r="G1076" s="20"/>
      <c r="H1076" s="20"/>
      <c r="J1076" s="20"/>
      <c r="K1076" s="20"/>
      <c r="L1076" s="20"/>
      <c r="R1076" s="20"/>
      <c r="S1076" s="20"/>
      <c r="T1076" s="20"/>
      <c r="Y1076" s="20"/>
      <c r="Z1076" s="20"/>
      <c r="AA1076" s="20"/>
    </row>
    <row r="1077" spans="2:27" x14ac:dyDescent="0.3">
      <c r="B1077" s="20"/>
      <c r="C1077" s="20"/>
      <c r="D1077" s="20"/>
      <c r="E1077" s="20"/>
      <c r="F1077" s="20"/>
      <c r="G1077" s="20"/>
      <c r="H1077" s="20"/>
      <c r="J1077" s="20"/>
      <c r="K1077" s="20"/>
      <c r="L1077" s="20"/>
      <c r="R1077" s="20"/>
      <c r="S1077" s="20"/>
      <c r="T1077" s="20"/>
      <c r="Y1077" s="20"/>
      <c r="Z1077" s="20"/>
      <c r="AA1077" s="20"/>
    </row>
    <row r="1078" spans="2:27" x14ac:dyDescent="0.3">
      <c r="B1078" s="20"/>
      <c r="C1078" s="20"/>
      <c r="D1078" s="20"/>
      <c r="E1078" s="20"/>
      <c r="F1078" s="20"/>
      <c r="G1078" s="20"/>
      <c r="H1078" s="20"/>
      <c r="J1078" s="20"/>
      <c r="K1078" s="20"/>
      <c r="L1078" s="20"/>
      <c r="R1078" s="20"/>
      <c r="S1078" s="20"/>
      <c r="T1078" s="20"/>
      <c r="Y1078" s="20"/>
      <c r="Z1078" s="20"/>
      <c r="AA1078" s="20"/>
    </row>
    <row r="1079" spans="2:27" x14ac:dyDescent="0.3">
      <c r="B1079" s="20"/>
      <c r="C1079" s="20"/>
      <c r="D1079" s="20"/>
      <c r="E1079" s="20"/>
      <c r="F1079" s="20"/>
      <c r="G1079" s="20"/>
      <c r="H1079" s="20"/>
      <c r="J1079" s="20"/>
      <c r="K1079" s="20"/>
      <c r="L1079" s="20"/>
      <c r="R1079" s="20"/>
      <c r="S1079" s="20"/>
      <c r="T1079" s="20"/>
      <c r="Y1079" s="20"/>
      <c r="Z1079" s="20"/>
      <c r="AA1079" s="20"/>
    </row>
    <row r="1080" spans="2:27" x14ac:dyDescent="0.3">
      <c r="B1080" s="20"/>
      <c r="C1080" s="20"/>
      <c r="D1080" s="20"/>
      <c r="E1080" s="20"/>
      <c r="F1080" s="20"/>
      <c r="G1080" s="20"/>
      <c r="H1080" s="20"/>
      <c r="J1080" s="20"/>
      <c r="K1080" s="20"/>
      <c r="L1080" s="20"/>
      <c r="R1080" s="20"/>
      <c r="S1080" s="20"/>
      <c r="T1080" s="20"/>
      <c r="Y1080" s="20"/>
      <c r="Z1080" s="20"/>
      <c r="AA1080" s="20"/>
    </row>
    <row r="1081" spans="2:27" x14ac:dyDescent="0.3">
      <c r="B1081" s="20"/>
      <c r="C1081" s="20"/>
      <c r="D1081" s="20"/>
      <c r="E1081" s="20"/>
      <c r="F1081" s="20"/>
      <c r="G1081" s="20"/>
      <c r="H1081" s="20"/>
      <c r="J1081" s="20"/>
      <c r="K1081" s="20"/>
      <c r="L1081" s="20"/>
      <c r="R1081" s="20"/>
      <c r="S1081" s="20"/>
      <c r="T1081" s="20"/>
      <c r="Y1081" s="20"/>
      <c r="Z1081" s="20"/>
      <c r="AA1081" s="20"/>
    </row>
    <row r="1082" spans="2:27" x14ac:dyDescent="0.3">
      <c r="B1082" s="20"/>
      <c r="C1082" s="20"/>
      <c r="D1082" s="20"/>
      <c r="E1082" s="20"/>
      <c r="F1082" s="20"/>
      <c r="G1082" s="20"/>
      <c r="H1082" s="20"/>
      <c r="J1082" s="20"/>
      <c r="K1082" s="20"/>
      <c r="L1082" s="20"/>
      <c r="R1082" s="20"/>
      <c r="S1082" s="20"/>
      <c r="T1082" s="20"/>
      <c r="Y1082" s="20"/>
      <c r="Z1082" s="20"/>
      <c r="AA1082" s="20"/>
    </row>
    <row r="1083" spans="2:27" x14ac:dyDescent="0.3">
      <c r="B1083" s="20"/>
      <c r="C1083" s="20"/>
      <c r="D1083" s="20"/>
      <c r="E1083" s="20"/>
      <c r="F1083" s="20"/>
      <c r="G1083" s="20"/>
      <c r="H1083" s="20"/>
      <c r="J1083" s="20"/>
      <c r="K1083" s="20"/>
      <c r="L1083" s="20"/>
      <c r="R1083" s="20"/>
      <c r="S1083" s="20"/>
      <c r="T1083" s="20"/>
      <c r="Y1083" s="20"/>
      <c r="Z1083" s="20"/>
      <c r="AA1083" s="20"/>
    </row>
    <row r="1084" spans="2:27" x14ac:dyDescent="0.3">
      <c r="B1084" s="20"/>
      <c r="C1084" s="20"/>
      <c r="D1084" s="20"/>
      <c r="E1084" s="20"/>
      <c r="F1084" s="20"/>
      <c r="G1084" s="20"/>
      <c r="H1084" s="20"/>
      <c r="J1084" s="20"/>
      <c r="K1084" s="20"/>
      <c r="L1084" s="20"/>
      <c r="R1084" s="20"/>
      <c r="S1084" s="20"/>
      <c r="T1084" s="20"/>
      <c r="Y1084" s="20"/>
      <c r="Z1084" s="20"/>
      <c r="AA1084" s="20"/>
    </row>
    <row r="1085" spans="2:27" x14ac:dyDescent="0.3">
      <c r="B1085" s="20"/>
      <c r="C1085" s="20"/>
      <c r="D1085" s="20"/>
      <c r="E1085" s="20"/>
      <c r="F1085" s="20"/>
      <c r="G1085" s="20"/>
      <c r="H1085" s="20"/>
      <c r="J1085" s="20"/>
      <c r="K1085" s="20"/>
      <c r="L1085" s="20"/>
      <c r="R1085" s="20"/>
      <c r="S1085" s="20"/>
      <c r="T1085" s="20"/>
      <c r="Y1085" s="20"/>
      <c r="Z1085" s="20"/>
      <c r="AA1085" s="20"/>
    </row>
    <row r="1086" spans="2:27" x14ac:dyDescent="0.3">
      <c r="B1086" s="20"/>
      <c r="C1086" s="20"/>
      <c r="D1086" s="20"/>
      <c r="E1086" s="20"/>
      <c r="F1086" s="20"/>
      <c r="G1086" s="20"/>
      <c r="H1086" s="20"/>
      <c r="J1086" s="20"/>
      <c r="K1086" s="20"/>
      <c r="L1086" s="20"/>
      <c r="R1086" s="20"/>
      <c r="S1086" s="20"/>
      <c r="T1086" s="20"/>
      <c r="Y1086" s="20"/>
      <c r="Z1086" s="20"/>
      <c r="AA1086" s="20"/>
    </row>
    <row r="1087" spans="2:27" x14ac:dyDescent="0.3">
      <c r="B1087" s="20"/>
      <c r="C1087" s="20"/>
      <c r="D1087" s="20"/>
      <c r="E1087" s="20"/>
      <c r="F1087" s="20"/>
      <c r="G1087" s="20"/>
      <c r="H1087" s="20"/>
      <c r="J1087" s="20"/>
      <c r="K1087" s="20"/>
      <c r="L1087" s="20"/>
      <c r="R1087" s="20"/>
      <c r="S1087" s="20"/>
      <c r="T1087" s="20"/>
      <c r="Y1087" s="20"/>
      <c r="Z1087" s="20"/>
      <c r="AA1087" s="20"/>
    </row>
    <row r="1088" spans="2:27" x14ac:dyDescent="0.3">
      <c r="B1088" s="20"/>
      <c r="C1088" s="20"/>
      <c r="D1088" s="20"/>
      <c r="E1088" s="20"/>
      <c r="F1088" s="20"/>
      <c r="G1088" s="20"/>
      <c r="H1088" s="20"/>
      <c r="J1088" s="20"/>
      <c r="K1088" s="20"/>
      <c r="L1088" s="20"/>
      <c r="R1088" s="20"/>
      <c r="S1088" s="20"/>
      <c r="T1088" s="20"/>
      <c r="Y1088" s="20"/>
      <c r="Z1088" s="20"/>
      <c r="AA1088" s="20"/>
    </row>
    <row r="1089" spans="2:27" x14ac:dyDescent="0.3">
      <c r="B1089" s="20"/>
      <c r="C1089" s="20"/>
      <c r="D1089" s="20"/>
      <c r="E1089" s="20"/>
      <c r="F1089" s="20"/>
      <c r="G1089" s="20"/>
      <c r="H1089" s="20"/>
      <c r="J1089" s="20"/>
      <c r="K1089" s="20"/>
      <c r="L1089" s="20"/>
      <c r="R1089" s="20"/>
      <c r="S1089" s="20"/>
      <c r="T1089" s="20"/>
      <c r="Y1089" s="20"/>
      <c r="Z1089" s="20"/>
      <c r="AA1089" s="20"/>
    </row>
    <row r="1090" spans="2:27" x14ac:dyDescent="0.3">
      <c r="B1090" s="20"/>
      <c r="C1090" s="20"/>
      <c r="D1090" s="20"/>
      <c r="E1090" s="20"/>
      <c r="F1090" s="20"/>
      <c r="G1090" s="20"/>
      <c r="H1090" s="20"/>
      <c r="J1090" s="20"/>
      <c r="K1090" s="20"/>
      <c r="L1090" s="20"/>
      <c r="R1090" s="20"/>
      <c r="S1090" s="20"/>
      <c r="T1090" s="20"/>
      <c r="Y1090" s="20"/>
      <c r="Z1090" s="20"/>
      <c r="AA1090" s="20"/>
    </row>
    <row r="1091" spans="2:27" x14ac:dyDescent="0.3">
      <c r="B1091" s="20"/>
      <c r="C1091" s="20"/>
      <c r="D1091" s="20"/>
      <c r="E1091" s="20"/>
      <c r="F1091" s="20"/>
      <c r="G1091" s="20"/>
      <c r="H1091" s="20"/>
      <c r="J1091" s="20"/>
      <c r="K1091" s="20"/>
      <c r="L1091" s="20"/>
      <c r="R1091" s="20"/>
      <c r="S1091" s="20"/>
      <c r="T1091" s="20"/>
      <c r="Y1091" s="20"/>
      <c r="Z1091" s="20"/>
      <c r="AA1091" s="20"/>
    </row>
    <row r="1092" spans="2:27" x14ac:dyDescent="0.3">
      <c r="B1092" s="20"/>
      <c r="C1092" s="20"/>
      <c r="D1092" s="20"/>
      <c r="E1092" s="20"/>
      <c r="F1092" s="20"/>
      <c r="G1092" s="20"/>
      <c r="H1092" s="20"/>
      <c r="J1092" s="20"/>
      <c r="K1092" s="20"/>
      <c r="L1092" s="20"/>
      <c r="R1092" s="20"/>
      <c r="S1092" s="20"/>
      <c r="T1092" s="20"/>
      <c r="Y1092" s="20"/>
      <c r="Z1092" s="20"/>
      <c r="AA1092" s="20"/>
    </row>
    <row r="1093" spans="2:27" x14ac:dyDescent="0.3">
      <c r="B1093" s="20"/>
      <c r="C1093" s="20"/>
      <c r="D1093" s="20"/>
      <c r="E1093" s="20"/>
      <c r="F1093" s="20"/>
      <c r="G1093" s="20"/>
      <c r="H1093" s="20"/>
      <c r="J1093" s="20"/>
      <c r="K1093" s="20"/>
      <c r="L1093" s="20"/>
      <c r="R1093" s="20"/>
      <c r="S1093" s="20"/>
      <c r="T1093" s="20"/>
      <c r="Y1093" s="20"/>
      <c r="Z1093" s="20"/>
      <c r="AA1093" s="20"/>
    </row>
    <row r="1094" spans="2:27" x14ac:dyDescent="0.3">
      <c r="B1094" s="20"/>
      <c r="C1094" s="20"/>
      <c r="D1094" s="20"/>
      <c r="E1094" s="20"/>
      <c r="F1094" s="20"/>
      <c r="G1094" s="20"/>
      <c r="H1094" s="20"/>
      <c r="J1094" s="20"/>
      <c r="K1094" s="20"/>
      <c r="L1094" s="20"/>
      <c r="R1094" s="20"/>
      <c r="S1094" s="20"/>
      <c r="T1094" s="20"/>
      <c r="Y1094" s="20"/>
      <c r="Z1094" s="20"/>
      <c r="AA1094" s="20"/>
    </row>
    <row r="1095" spans="2:27" x14ac:dyDescent="0.3">
      <c r="B1095" s="20"/>
      <c r="C1095" s="20"/>
      <c r="D1095" s="20"/>
      <c r="E1095" s="20"/>
      <c r="F1095" s="20"/>
      <c r="G1095" s="20"/>
      <c r="H1095" s="20"/>
      <c r="J1095" s="20"/>
      <c r="K1095" s="20"/>
      <c r="L1095" s="20"/>
      <c r="R1095" s="20"/>
      <c r="S1095" s="20"/>
      <c r="T1095" s="20"/>
      <c r="Y1095" s="20"/>
      <c r="Z1095" s="20"/>
      <c r="AA1095" s="20"/>
    </row>
    <row r="1096" spans="2:27" x14ac:dyDescent="0.3">
      <c r="B1096" s="20"/>
      <c r="C1096" s="20"/>
      <c r="D1096" s="20"/>
      <c r="E1096" s="20"/>
      <c r="F1096" s="20"/>
      <c r="G1096" s="20"/>
      <c r="H1096" s="20"/>
      <c r="J1096" s="20"/>
      <c r="K1096" s="20"/>
      <c r="L1096" s="20"/>
      <c r="R1096" s="20"/>
      <c r="S1096" s="20"/>
      <c r="T1096" s="20"/>
      <c r="Y1096" s="20"/>
      <c r="Z1096" s="20"/>
      <c r="AA1096" s="20"/>
    </row>
    <row r="1097" spans="2:27" x14ac:dyDescent="0.3">
      <c r="B1097" s="20"/>
      <c r="C1097" s="20"/>
      <c r="D1097" s="20"/>
      <c r="E1097" s="20"/>
      <c r="F1097" s="20"/>
      <c r="G1097" s="20"/>
      <c r="H1097" s="20"/>
      <c r="J1097" s="20"/>
      <c r="K1097" s="20"/>
      <c r="L1097" s="20"/>
      <c r="R1097" s="20"/>
      <c r="S1097" s="20"/>
      <c r="T1097" s="20"/>
      <c r="Y1097" s="20"/>
      <c r="Z1097" s="20"/>
      <c r="AA1097" s="20"/>
    </row>
    <row r="1098" spans="2:27" x14ac:dyDescent="0.3">
      <c r="B1098" s="20"/>
      <c r="C1098" s="20"/>
      <c r="D1098" s="20"/>
      <c r="E1098" s="20"/>
      <c r="F1098" s="20"/>
      <c r="G1098" s="20"/>
      <c r="H1098" s="20"/>
      <c r="J1098" s="20"/>
      <c r="K1098" s="20"/>
      <c r="L1098" s="20"/>
      <c r="R1098" s="20"/>
      <c r="S1098" s="20"/>
      <c r="T1098" s="20"/>
      <c r="Y1098" s="20"/>
      <c r="Z1098" s="20"/>
      <c r="AA1098" s="20"/>
    </row>
    <row r="1099" spans="2:27" x14ac:dyDescent="0.3">
      <c r="B1099" s="20"/>
      <c r="C1099" s="20"/>
      <c r="D1099" s="20"/>
      <c r="E1099" s="20"/>
      <c r="F1099" s="20"/>
      <c r="G1099" s="20"/>
      <c r="H1099" s="20"/>
      <c r="J1099" s="20"/>
      <c r="K1099" s="20"/>
      <c r="L1099" s="20"/>
      <c r="R1099" s="20"/>
      <c r="S1099" s="20"/>
      <c r="T1099" s="20"/>
      <c r="Y1099" s="20"/>
      <c r="Z1099" s="20"/>
      <c r="AA1099" s="20"/>
    </row>
    <row r="1100" spans="2:27" x14ac:dyDescent="0.3">
      <c r="B1100" s="20"/>
      <c r="C1100" s="20"/>
      <c r="D1100" s="20"/>
      <c r="E1100" s="20"/>
      <c r="F1100" s="20"/>
      <c r="G1100" s="20"/>
      <c r="H1100" s="20"/>
      <c r="J1100" s="20"/>
      <c r="K1100" s="20"/>
      <c r="L1100" s="20"/>
      <c r="R1100" s="20"/>
      <c r="S1100" s="20"/>
      <c r="T1100" s="20"/>
      <c r="Y1100" s="20"/>
      <c r="Z1100" s="20"/>
      <c r="AA1100" s="20"/>
    </row>
    <row r="1101" spans="2:27" x14ac:dyDescent="0.3">
      <c r="B1101" s="20"/>
      <c r="C1101" s="20"/>
      <c r="D1101" s="20"/>
      <c r="E1101" s="20"/>
      <c r="F1101" s="20"/>
      <c r="G1101" s="20"/>
      <c r="H1101" s="20"/>
      <c r="J1101" s="20"/>
      <c r="K1101" s="20"/>
      <c r="L1101" s="20"/>
      <c r="R1101" s="20"/>
      <c r="S1101" s="20"/>
      <c r="T1101" s="20"/>
      <c r="Y1101" s="20"/>
      <c r="Z1101" s="20"/>
      <c r="AA1101" s="20"/>
    </row>
    <row r="1102" spans="2:27" x14ac:dyDescent="0.3">
      <c r="B1102" s="20"/>
      <c r="C1102" s="20"/>
      <c r="D1102" s="20"/>
      <c r="E1102" s="20"/>
      <c r="F1102" s="20"/>
      <c r="G1102" s="20"/>
      <c r="H1102" s="20"/>
      <c r="J1102" s="20"/>
      <c r="K1102" s="20"/>
      <c r="L1102" s="20"/>
      <c r="R1102" s="20"/>
      <c r="S1102" s="20"/>
      <c r="T1102" s="20"/>
      <c r="Y1102" s="20"/>
      <c r="Z1102" s="20"/>
      <c r="AA1102" s="20"/>
    </row>
    <row r="1103" spans="2:27" x14ac:dyDescent="0.3">
      <c r="B1103" s="20"/>
      <c r="C1103" s="20"/>
      <c r="D1103" s="20"/>
      <c r="E1103" s="20"/>
      <c r="F1103" s="20"/>
      <c r="G1103" s="20"/>
      <c r="H1103" s="20"/>
      <c r="J1103" s="20"/>
      <c r="K1103" s="20"/>
      <c r="L1103" s="20"/>
      <c r="R1103" s="20"/>
      <c r="S1103" s="20"/>
      <c r="T1103" s="20"/>
      <c r="Y1103" s="20"/>
      <c r="Z1103" s="20"/>
      <c r="AA1103" s="20"/>
    </row>
    <row r="1104" spans="2:27" x14ac:dyDescent="0.3">
      <c r="B1104" s="20"/>
      <c r="C1104" s="20"/>
      <c r="D1104" s="20"/>
      <c r="E1104" s="20"/>
      <c r="F1104" s="20"/>
      <c r="G1104" s="20"/>
      <c r="H1104" s="20"/>
      <c r="J1104" s="20"/>
      <c r="K1104" s="20"/>
      <c r="L1104" s="20"/>
      <c r="R1104" s="20"/>
      <c r="S1104" s="20"/>
      <c r="T1104" s="20"/>
      <c r="Y1104" s="20"/>
      <c r="Z1104" s="20"/>
      <c r="AA1104" s="20"/>
    </row>
    <row r="1105" spans="2:27" x14ac:dyDescent="0.3">
      <c r="B1105" s="20"/>
      <c r="C1105" s="20"/>
      <c r="D1105" s="20"/>
      <c r="E1105" s="20"/>
      <c r="F1105" s="20"/>
      <c r="G1105" s="20"/>
      <c r="H1105" s="20"/>
      <c r="J1105" s="20"/>
      <c r="K1105" s="20"/>
      <c r="L1105" s="20"/>
      <c r="R1105" s="20"/>
      <c r="S1105" s="20"/>
      <c r="T1105" s="20"/>
      <c r="Y1105" s="20"/>
      <c r="Z1105" s="20"/>
      <c r="AA1105" s="20"/>
    </row>
    <row r="1106" spans="2:27" x14ac:dyDescent="0.3">
      <c r="B1106" s="20"/>
      <c r="C1106" s="20"/>
      <c r="D1106" s="20"/>
      <c r="E1106" s="20"/>
      <c r="F1106" s="20"/>
      <c r="G1106" s="20"/>
      <c r="H1106" s="20"/>
      <c r="J1106" s="20"/>
      <c r="K1106" s="20"/>
      <c r="L1106" s="20"/>
      <c r="R1106" s="20"/>
      <c r="S1106" s="20"/>
      <c r="T1106" s="20"/>
      <c r="Y1106" s="20"/>
      <c r="Z1106" s="20"/>
      <c r="AA1106" s="20"/>
    </row>
    <row r="1107" spans="2:27" x14ac:dyDescent="0.3">
      <c r="B1107" s="20"/>
      <c r="C1107" s="20"/>
      <c r="D1107" s="20"/>
      <c r="E1107" s="20"/>
      <c r="F1107" s="20"/>
      <c r="G1107" s="20"/>
      <c r="H1107" s="20"/>
      <c r="J1107" s="20"/>
      <c r="K1107" s="20"/>
      <c r="L1107" s="20"/>
      <c r="R1107" s="20"/>
      <c r="S1107" s="20"/>
      <c r="T1107" s="20"/>
      <c r="Y1107" s="20"/>
      <c r="Z1107" s="20"/>
      <c r="AA1107" s="20"/>
    </row>
    <row r="1108" spans="2:27" x14ac:dyDescent="0.3">
      <c r="B1108" s="20"/>
      <c r="C1108" s="20"/>
      <c r="D1108" s="20"/>
      <c r="E1108" s="20"/>
      <c r="F1108" s="20"/>
      <c r="G1108" s="20"/>
      <c r="H1108" s="20"/>
      <c r="J1108" s="20"/>
      <c r="K1108" s="20"/>
      <c r="L1108" s="20"/>
      <c r="R1108" s="20"/>
      <c r="S1108" s="20"/>
      <c r="T1108" s="20"/>
      <c r="Y1108" s="20"/>
      <c r="Z1108" s="20"/>
      <c r="AA1108" s="20"/>
    </row>
    <row r="1109" spans="2:27" x14ac:dyDescent="0.3">
      <c r="B1109" s="20"/>
      <c r="C1109" s="20"/>
      <c r="D1109" s="20"/>
      <c r="E1109" s="20"/>
      <c r="F1109" s="20"/>
      <c r="G1109" s="20"/>
      <c r="H1109" s="20"/>
      <c r="J1109" s="20"/>
      <c r="K1109" s="20"/>
      <c r="L1109" s="20"/>
      <c r="R1109" s="20"/>
      <c r="S1109" s="20"/>
      <c r="T1109" s="20"/>
      <c r="Y1109" s="20"/>
      <c r="Z1109" s="20"/>
      <c r="AA1109" s="20"/>
    </row>
    <row r="1110" spans="2:27" x14ac:dyDescent="0.3">
      <c r="B1110" s="20"/>
      <c r="C1110" s="20"/>
      <c r="D1110" s="20"/>
      <c r="E1110" s="20"/>
      <c r="F1110" s="20"/>
      <c r="G1110" s="20"/>
      <c r="H1110" s="20"/>
      <c r="J1110" s="20"/>
      <c r="K1110" s="20"/>
      <c r="L1110" s="20"/>
      <c r="R1110" s="20"/>
      <c r="S1110" s="20"/>
      <c r="T1110" s="20"/>
      <c r="Y1110" s="20"/>
      <c r="Z1110" s="20"/>
      <c r="AA1110" s="20"/>
    </row>
    <row r="1111" spans="2:27" x14ac:dyDescent="0.3">
      <c r="B1111" s="20"/>
      <c r="C1111" s="20"/>
      <c r="D1111" s="20"/>
      <c r="E1111" s="20"/>
      <c r="F1111" s="20"/>
      <c r="G1111" s="20"/>
      <c r="H1111" s="20"/>
      <c r="J1111" s="20"/>
      <c r="K1111" s="20"/>
      <c r="L1111" s="20"/>
      <c r="R1111" s="20"/>
      <c r="S1111" s="20"/>
      <c r="T1111" s="20"/>
      <c r="Y1111" s="20"/>
      <c r="Z1111" s="20"/>
      <c r="AA1111" s="20"/>
    </row>
    <row r="1112" spans="2:27" x14ac:dyDescent="0.3">
      <c r="B1112" s="20"/>
      <c r="C1112" s="20"/>
      <c r="D1112" s="20"/>
      <c r="E1112" s="20"/>
      <c r="F1112" s="20"/>
      <c r="G1112" s="20"/>
      <c r="H1112" s="20"/>
      <c r="J1112" s="20"/>
      <c r="K1112" s="20"/>
      <c r="L1112" s="20"/>
      <c r="R1112" s="20"/>
      <c r="S1112" s="20"/>
      <c r="T1112" s="20"/>
      <c r="Y1112" s="20"/>
      <c r="Z1112" s="20"/>
      <c r="AA1112" s="20"/>
    </row>
    <row r="1113" spans="2:27" x14ac:dyDescent="0.3">
      <c r="B1113" s="20"/>
      <c r="C1113" s="20"/>
      <c r="D1113" s="20"/>
      <c r="E1113" s="20"/>
      <c r="F1113" s="20"/>
      <c r="G1113" s="20"/>
      <c r="H1113" s="20"/>
      <c r="J1113" s="20"/>
      <c r="K1113" s="20"/>
      <c r="L1113" s="20"/>
      <c r="R1113" s="20"/>
      <c r="S1113" s="20"/>
      <c r="T1113" s="20"/>
      <c r="Y1113" s="20"/>
      <c r="Z1113" s="20"/>
      <c r="AA1113" s="20"/>
    </row>
    <row r="1114" spans="2:27" x14ac:dyDescent="0.3">
      <c r="B1114" s="20"/>
      <c r="C1114" s="20"/>
      <c r="D1114" s="20"/>
      <c r="E1114" s="20"/>
      <c r="F1114" s="20"/>
      <c r="G1114" s="20"/>
      <c r="H1114" s="20"/>
      <c r="J1114" s="20"/>
      <c r="K1114" s="20"/>
      <c r="L1114" s="20"/>
      <c r="R1114" s="20"/>
      <c r="S1114" s="20"/>
      <c r="T1114" s="20"/>
      <c r="Y1114" s="20"/>
      <c r="Z1114" s="20"/>
      <c r="AA1114" s="20"/>
    </row>
    <row r="1115" spans="2:27" x14ac:dyDescent="0.3">
      <c r="B1115" s="20"/>
      <c r="C1115" s="20"/>
      <c r="D1115" s="20"/>
      <c r="E1115" s="20"/>
      <c r="F1115" s="20"/>
      <c r="G1115" s="20"/>
      <c r="H1115" s="20"/>
      <c r="J1115" s="20"/>
      <c r="K1115" s="20"/>
      <c r="L1115" s="20"/>
      <c r="R1115" s="20"/>
      <c r="S1115" s="20"/>
      <c r="T1115" s="20"/>
      <c r="Y1115" s="20"/>
      <c r="Z1115" s="20"/>
      <c r="AA1115" s="20"/>
    </row>
    <row r="1116" spans="2:27" x14ac:dyDescent="0.3">
      <c r="B1116" s="20"/>
      <c r="C1116" s="20"/>
      <c r="D1116" s="20"/>
      <c r="E1116" s="20"/>
      <c r="F1116" s="20"/>
      <c r="G1116" s="20"/>
      <c r="H1116" s="20"/>
      <c r="J1116" s="20"/>
      <c r="K1116" s="20"/>
      <c r="L1116" s="20"/>
      <c r="R1116" s="20"/>
      <c r="S1116" s="20"/>
      <c r="T1116" s="20"/>
      <c r="Y1116" s="20"/>
      <c r="Z1116" s="20"/>
      <c r="AA1116" s="20"/>
    </row>
    <row r="1117" spans="2:27" x14ac:dyDescent="0.3">
      <c r="B1117" s="20"/>
      <c r="C1117" s="20"/>
      <c r="D1117" s="20"/>
      <c r="E1117" s="20"/>
      <c r="F1117" s="20"/>
      <c r="G1117" s="20"/>
      <c r="H1117" s="20"/>
      <c r="J1117" s="20"/>
      <c r="K1117" s="20"/>
      <c r="L1117" s="20"/>
      <c r="R1117" s="20"/>
      <c r="S1117" s="20"/>
      <c r="T1117" s="20"/>
      <c r="Y1117" s="20"/>
      <c r="Z1117" s="20"/>
      <c r="AA1117" s="20"/>
    </row>
    <row r="1118" spans="2:27" x14ac:dyDescent="0.3">
      <c r="B1118" s="20"/>
      <c r="C1118" s="20"/>
      <c r="D1118" s="20"/>
      <c r="E1118" s="20"/>
      <c r="F1118" s="20"/>
      <c r="G1118" s="20"/>
      <c r="H1118" s="20"/>
      <c r="J1118" s="20"/>
      <c r="K1118" s="20"/>
      <c r="L1118" s="20"/>
      <c r="R1118" s="20"/>
      <c r="S1118" s="20"/>
      <c r="T1118" s="20"/>
      <c r="Y1118" s="20"/>
      <c r="Z1118" s="20"/>
      <c r="AA1118" s="20"/>
    </row>
    <row r="1119" spans="2:27" x14ac:dyDescent="0.3">
      <c r="B1119" s="20"/>
      <c r="C1119" s="20"/>
      <c r="D1119" s="20"/>
      <c r="E1119" s="20"/>
      <c r="F1119" s="20"/>
      <c r="G1119" s="20"/>
      <c r="H1119" s="20"/>
      <c r="J1119" s="20"/>
      <c r="K1119" s="20"/>
      <c r="L1119" s="20"/>
      <c r="R1119" s="20"/>
      <c r="S1119" s="20"/>
      <c r="T1119" s="20"/>
      <c r="Y1119" s="20"/>
      <c r="Z1119" s="20"/>
      <c r="AA1119" s="20"/>
    </row>
    <row r="1120" spans="2:27" x14ac:dyDescent="0.3">
      <c r="B1120" s="20"/>
      <c r="C1120" s="20"/>
      <c r="D1120" s="20"/>
      <c r="E1120" s="20"/>
      <c r="F1120" s="20"/>
      <c r="G1120" s="20"/>
      <c r="H1120" s="20"/>
      <c r="J1120" s="20"/>
      <c r="K1120" s="20"/>
      <c r="L1120" s="20"/>
      <c r="R1120" s="20"/>
      <c r="S1120" s="20"/>
      <c r="T1120" s="20"/>
      <c r="Y1120" s="20"/>
      <c r="Z1120" s="20"/>
      <c r="AA1120" s="20"/>
    </row>
    <row r="1121" spans="2:27" x14ac:dyDescent="0.3">
      <c r="B1121" s="20"/>
      <c r="C1121" s="20"/>
      <c r="D1121" s="20"/>
      <c r="E1121" s="20"/>
      <c r="F1121" s="20"/>
      <c r="G1121" s="20"/>
      <c r="H1121" s="20"/>
      <c r="J1121" s="20"/>
      <c r="K1121" s="20"/>
      <c r="L1121" s="20"/>
      <c r="R1121" s="20"/>
      <c r="S1121" s="20"/>
      <c r="T1121" s="20"/>
      <c r="Y1121" s="20"/>
      <c r="Z1121" s="20"/>
      <c r="AA1121" s="20"/>
    </row>
    <row r="1122" spans="2:27" x14ac:dyDescent="0.3">
      <c r="B1122" s="20"/>
      <c r="C1122" s="20"/>
      <c r="D1122" s="20"/>
      <c r="E1122" s="20"/>
      <c r="F1122" s="20"/>
      <c r="G1122" s="20"/>
      <c r="H1122" s="20"/>
      <c r="J1122" s="20"/>
      <c r="K1122" s="20"/>
      <c r="L1122" s="20"/>
      <c r="R1122" s="20"/>
      <c r="S1122" s="20"/>
      <c r="T1122" s="20"/>
      <c r="Y1122" s="20"/>
      <c r="Z1122" s="20"/>
      <c r="AA1122" s="20"/>
    </row>
    <row r="1123" spans="2:27" x14ac:dyDescent="0.3">
      <c r="B1123" s="20"/>
      <c r="C1123" s="20"/>
      <c r="D1123" s="20"/>
      <c r="E1123" s="20"/>
      <c r="F1123" s="20"/>
      <c r="G1123" s="20"/>
      <c r="H1123" s="20"/>
      <c r="J1123" s="20"/>
      <c r="K1123" s="20"/>
      <c r="L1123" s="20"/>
      <c r="R1123" s="20"/>
      <c r="S1123" s="20"/>
      <c r="T1123" s="20"/>
      <c r="Y1123" s="20"/>
      <c r="Z1123" s="20"/>
      <c r="AA1123" s="20"/>
    </row>
    <row r="1124" spans="2:27" x14ac:dyDescent="0.3">
      <c r="B1124" s="20"/>
      <c r="C1124" s="20"/>
      <c r="D1124" s="20"/>
      <c r="E1124" s="20"/>
      <c r="F1124" s="20"/>
      <c r="G1124" s="20"/>
      <c r="H1124" s="20"/>
      <c r="J1124" s="20"/>
      <c r="K1124" s="20"/>
      <c r="L1124" s="20"/>
      <c r="R1124" s="20"/>
      <c r="S1124" s="20"/>
      <c r="T1124" s="20"/>
      <c r="Y1124" s="20"/>
      <c r="Z1124" s="20"/>
      <c r="AA1124" s="20"/>
    </row>
    <row r="1125" spans="2:27" x14ac:dyDescent="0.3">
      <c r="B1125" s="20"/>
      <c r="C1125" s="20"/>
      <c r="D1125" s="20"/>
      <c r="E1125" s="20"/>
      <c r="F1125" s="20"/>
      <c r="G1125" s="20"/>
      <c r="H1125" s="20"/>
      <c r="J1125" s="20"/>
      <c r="K1125" s="20"/>
      <c r="L1125" s="20"/>
      <c r="R1125" s="20"/>
      <c r="S1125" s="20"/>
      <c r="T1125" s="20"/>
      <c r="Y1125" s="20"/>
      <c r="Z1125" s="20"/>
      <c r="AA1125" s="20"/>
    </row>
    <row r="1126" spans="2:27" x14ac:dyDescent="0.3">
      <c r="B1126" s="20"/>
      <c r="C1126" s="20"/>
      <c r="D1126" s="20"/>
      <c r="E1126" s="20"/>
      <c r="F1126" s="20"/>
      <c r="G1126" s="20"/>
      <c r="H1126" s="20"/>
      <c r="J1126" s="20"/>
      <c r="K1126" s="20"/>
      <c r="L1126" s="20"/>
      <c r="R1126" s="20"/>
      <c r="S1126" s="20"/>
      <c r="T1126" s="20"/>
      <c r="Y1126" s="20"/>
      <c r="Z1126" s="20"/>
      <c r="AA1126" s="20"/>
    </row>
    <row r="1127" spans="2:27" x14ac:dyDescent="0.3">
      <c r="B1127" s="20"/>
      <c r="C1127" s="20"/>
      <c r="D1127" s="20"/>
      <c r="E1127" s="20"/>
      <c r="F1127" s="20"/>
      <c r="G1127" s="20"/>
      <c r="H1127" s="20"/>
      <c r="J1127" s="20"/>
      <c r="K1127" s="20"/>
      <c r="L1127" s="20"/>
      <c r="R1127" s="20"/>
      <c r="S1127" s="20"/>
      <c r="T1127" s="20"/>
      <c r="Y1127" s="20"/>
      <c r="Z1127" s="20"/>
      <c r="AA1127" s="20"/>
    </row>
    <row r="1128" spans="2:27" x14ac:dyDescent="0.3">
      <c r="B1128" s="20"/>
      <c r="C1128" s="20"/>
      <c r="D1128" s="20"/>
      <c r="E1128" s="20"/>
      <c r="F1128" s="20"/>
      <c r="G1128" s="20"/>
      <c r="H1128" s="20"/>
      <c r="J1128" s="20"/>
      <c r="K1128" s="20"/>
      <c r="L1128" s="20"/>
      <c r="R1128" s="20"/>
      <c r="S1128" s="20"/>
      <c r="T1128" s="20"/>
      <c r="Y1128" s="20"/>
      <c r="Z1128" s="20"/>
      <c r="AA1128" s="20"/>
    </row>
    <row r="1129" spans="2:27" x14ac:dyDescent="0.3">
      <c r="B1129" s="20"/>
      <c r="C1129" s="20"/>
      <c r="D1129" s="20"/>
      <c r="E1129" s="20"/>
      <c r="F1129" s="20"/>
      <c r="G1129" s="20"/>
      <c r="H1129" s="20"/>
      <c r="J1129" s="20"/>
      <c r="K1129" s="20"/>
      <c r="L1129" s="20"/>
      <c r="R1129" s="20"/>
      <c r="S1129" s="20"/>
      <c r="T1129" s="20"/>
      <c r="Y1129" s="20"/>
      <c r="Z1129" s="20"/>
      <c r="AA1129" s="20"/>
    </row>
    <row r="1130" spans="2:27" x14ac:dyDescent="0.3">
      <c r="B1130" s="20"/>
      <c r="C1130" s="20"/>
      <c r="D1130" s="20"/>
      <c r="E1130" s="20"/>
      <c r="F1130" s="20"/>
      <c r="G1130" s="20"/>
      <c r="H1130" s="20"/>
      <c r="J1130" s="20"/>
      <c r="K1130" s="20"/>
      <c r="L1130" s="20"/>
      <c r="R1130" s="20"/>
      <c r="S1130" s="20"/>
      <c r="T1130" s="20"/>
      <c r="Y1130" s="20"/>
      <c r="Z1130" s="20"/>
      <c r="AA1130" s="20"/>
    </row>
    <row r="1131" spans="2:27" x14ac:dyDescent="0.3">
      <c r="B1131" s="20"/>
      <c r="C1131" s="20"/>
      <c r="D1131" s="20"/>
      <c r="E1131" s="20"/>
      <c r="F1131" s="20"/>
      <c r="G1131" s="20"/>
      <c r="H1131" s="20"/>
      <c r="J1131" s="20"/>
      <c r="K1131" s="20"/>
      <c r="L1131" s="20"/>
      <c r="R1131" s="20"/>
      <c r="S1131" s="20"/>
      <c r="T1131" s="20"/>
      <c r="Y1131" s="20"/>
      <c r="Z1131" s="20"/>
      <c r="AA1131" s="20"/>
    </row>
    <row r="1132" spans="2:27" x14ac:dyDescent="0.3">
      <c r="B1132" s="20"/>
      <c r="C1132" s="20"/>
      <c r="D1132" s="20"/>
      <c r="E1132" s="20"/>
      <c r="F1132" s="20"/>
      <c r="G1132" s="20"/>
      <c r="H1132" s="20"/>
      <c r="J1132" s="20"/>
      <c r="K1132" s="20"/>
      <c r="L1132" s="20"/>
      <c r="R1132" s="20"/>
      <c r="S1132" s="20"/>
      <c r="T1132" s="20"/>
      <c r="Y1132" s="20"/>
      <c r="Z1132" s="20"/>
      <c r="AA1132" s="20"/>
    </row>
    <row r="1133" spans="2:27" x14ac:dyDescent="0.3">
      <c r="B1133" s="20"/>
      <c r="C1133" s="20"/>
      <c r="D1133" s="20"/>
      <c r="E1133" s="20"/>
      <c r="F1133" s="20"/>
      <c r="G1133" s="20"/>
      <c r="H1133" s="20"/>
      <c r="J1133" s="20"/>
      <c r="K1133" s="20"/>
      <c r="L1133" s="20"/>
      <c r="R1133" s="20"/>
      <c r="S1133" s="20"/>
      <c r="T1133" s="20"/>
      <c r="Y1133" s="20"/>
      <c r="Z1133" s="20"/>
      <c r="AA1133" s="20"/>
    </row>
    <row r="1134" spans="2:27" x14ac:dyDescent="0.3">
      <c r="B1134" s="20"/>
      <c r="C1134" s="20"/>
      <c r="D1134" s="20"/>
      <c r="E1134" s="20"/>
      <c r="F1134" s="20"/>
      <c r="G1134" s="20"/>
      <c r="H1134" s="20"/>
      <c r="J1134" s="20"/>
      <c r="K1134" s="20"/>
      <c r="L1134" s="20"/>
      <c r="R1134" s="20"/>
      <c r="S1134" s="20"/>
      <c r="T1134" s="20"/>
      <c r="Y1134" s="20"/>
      <c r="Z1134" s="20"/>
      <c r="AA1134" s="20"/>
    </row>
    <row r="1135" spans="2:27" x14ac:dyDescent="0.3">
      <c r="B1135" s="20"/>
      <c r="C1135" s="20"/>
      <c r="D1135" s="20"/>
      <c r="E1135" s="20"/>
      <c r="F1135" s="20"/>
      <c r="G1135" s="20"/>
      <c r="H1135" s="20"/>
      <c r="J1135" s="20"/>
      <c r="K1135" s="20"/>
      <c r="L1135" s="20"/>
      <c r="R1135" s="20"/>
      <c r="S1135" s="20"/>
      <c r="T1135" s="20"/>
      <c r="Y1135" s="20"/>
      <c r="Z1135" s="20"/>
      <c r="AA1135" s="20"/>
    </row>
    <row r="1136" spans="2:27" x14ac:dyDescent="0.3">
      <c r="B1136" s="20"/>
      <c r="C1136" s="20"/>
      <c r="D1136" s="20"/>
      <c r="E1136" s="20"/>
      <c r="F1136" s="20"/>
      <c r="G1136" s="20"/>
      <c r="H1136" s="20"/>
      <c r="J1136" s="20"/>
      <c r="K1136" s="20"/>
      <c r="L1136" s="20"/>
      <c r="R1136" s="20"/>
      <c r="S1136" s="20"/>
      <c r="T1136" s="20"/>
      <c r="Y1136" s="20"/>
      <c r="Z1136" s="20"/>
      <c r="AA1136" s="20"/>
    </row>
    <row r="1137" spans="2:27" x14ac:dyDescent="0.3">
      <c r="B1137" s="20"/>
      <c r="C1137" s="20"/>
      <c r="D1137" s="20"/>
      <c r="E1137" s="20"/>
      <c r="F1137" s="20"/>
      <c r="G1137" s="20"/>
      <c r="H1137" s="20"/>
      <c r="J1137" s="20"/>
      <c r="K1137" s="20"/>
      <c r="L1137" s="20"/>
      <c r="R1137" s="20"/>
      <c r="S1137" s="20"/>
      <c r="T1137" s="20"/>
      <c r="Y1137" s="20"/>
      <c r="Z1137" s="20"/>
      <c r="AA1137" s="20"/>
    </row>
    <row r="1138" spans="2:27" x14ac:dyDescent="0.3">
      <c r="B1138" s="20"/>
      <c r="C1138" s="20"/>
      <c r="D1138" s="20"/>
      <c r="E1138" s="20"/>
      <c r="F1138" s="20"/>
      <c r="G1138" s="20"/>
      <c r="H1138" s="20"/>
      <c r="J1138" s="20"/>
      <c r="K1138" s="20"/>
      <c r="L1138" s="20"/>
      <c r="R1138" s="20"/>
      <c r="S1138" s="20"/>
      <c r="T1138" s="20"/>
      <c r="Y1138" s="20"/>
      <c r="Z1138" s="20"/>
      <c r="AA1138" s="20"/>
    </row>
    <row r="1139" spans="2:27" x14ac:dyDescent="0.3">
      <c r="B1139" s="20"/>
      <c r="C1139" s="20"/>
      <c r="D1139" s="20"/>
      <c r="E1139" s="20"/>
      <c r="F1139" s="20"/>
      <c r="G1139" s="20"/>
      <c r="H1139" s="20"/>
      <c r="J1139" s="20"/>
      <c r="K1139" s="20"/>
      <c r="L1139" s="20"/>
      <c r="R1139" s="20"/>
      <c r="S1139" s="20"/>
      <c r="T1139" s="20"/>
      <c r="Y1139" s="20"/>
      <c r="Z1139" s="20"/>
      <c r="AA1139" s="20"/>
    </row>
    <row r="1140" spans="2:27" x14ac:dyDescent="0.3">
      <c r="B1140" s="20"/>
      <c r="C1140" s="20"/>
      <c r="D1140" s="20"/>
      <c r="E1140" s="20"/>
      <c r="F1140" s="20"/>
      <c r="G1140" s="20"/>
      <c r="H1140" s="20"/>
      <c r="J1140" s="20"/>
      <c r="K1140" s="20"/>
      <c r="L1140" s="20"/>
      <c r="R1140" s="20"/>
      <c r="S1140" s="20"/>
      <c r="T1140" s="20"/>
      <c r="Y1140" s="20"/>
      <c r="Z1140" s="20"/>
      <c r="AA1140" s="20"/>
    </row>
    <row r="1141" spans="2:27" x14ac:dyDescent="0.3">
      <c r="B1141" s="20"/>
      <c r="C1141" s="20"/>
      <c r="D1141" s="20"/>
      <c r="E1141" s="20"/>
      <c r="F1141" s="20"/>
      <c r="G1141" s="20"/>
      <c r="H1141" s="20"/>
      <c r="J1141" s="20"/>
      <c r="K1141" s="20"/>
      <c r="L1141" s="20"/>
      <c r="R1141" s="20"/>
      <c r="S1141" s="20"/>
      <c r="T1141" s="20"/>
      <c r="Y1141" s="20"/>
      <c r="Z1141" s="20"/>
      <c r="AA1141" s="20"/>
    </row>
    <row r="1142" spans="2:27" x14ac:dyDescent="0.3">
      <c r="B1142" s="20"/>
      <c r="C1142" s="20"/>
      <c r="D1142" s="20"/>
      <c r="E1142" s="20"/>
      <c r="F1142" s="20"/>
      <c r="G1142" s="20"/>
      <c r="H1142" s="20"/>
      <c r="J1142" s="20"/>
      <c r="K1142" s="20"/>
      <c r="L1142" s="20"/>
      <c r="R1142" s="20"/>
      <c r="S1142" s="20"/>
      <c r="T1142" s="20"/>
      <c r="Y1142" s="20"/>
      <c r="Z1142" s="20"/>
      <c r="AA1142" s="20"/>
    </row>
    <row r="1143" spans="2:27" x14ac:dyDescent="0.3">
      <c r="B1143" s="20"/>
      <c r="C1143" s="20"/>
      <c r="D1143" s="20"/>
      <c r="E1143" s="20"/>
      <c r="F1143" s="20"/>
      <c r="G1143" s="20"/>
      <c r="H1143" s="20"/>
      <c r="J1143" s="20"/>
      <c r="K1143" s="20"/>
      <c r="L1143" s="20"/>
      <c r="R1143" s="20"/>
      <c r="S1143" s="20"/>
      <c r="T1143" s="20"/>
      <c r="Y1143" s="20"/>
      <c r="Z1143" s="20"/>
      <c r="AA1143" s="20"/>
    </row>
    <row r="1144" spans="2:27" x14ac:dyDescent="0.3">
      <c r="B1144" s="20"/>
      <c r="C1144" s="20"/>
      <c r="D1144" s="20"/>
      <c r="E1144" s="20"/>
      <c r="F1144" s="20"/>
      <c r="G1144" s="20"/>
      <c r="H1144" s="20"/>
      <c r="J1144" s="20"/>
      <c r="K1144" s="20"/>
      <c r="L1144" s="20"/>
      <c r="R1144" s="20"/>
      <c r="S1144" s="20"/>
      <c r="T1144" s="20"/>
      <c r="Y1144" s="20"/>
      <c r="Z1144" s="20"/>
      <c r="AA1144" s="20"/>
    </row>
    <row r="1145" spans="2:27" x14ac:dyDescent="0.3">
      <c r="B1145" s="20"/>
      <c r="C1145" s="20"/>
      <c r="D1145" s="20"/>
      <c r="E1145" s="20"/>
      <c r="F1145" s="20"/>
      <c r="G1145" s="20"/>
      <c r="H1145" s="20"/>
      <c r="J1145" s="20"/>
      <c r="K1145" s="20"/>
      <c r="L1145" s="20"/>
      <c r="R1145" s="20"/>
      <c r="S1145" s="20"/>
      <c r="T1145" s="20"/>
      <c r="Y1145" s="20"/>
      <c r="Z1145" s="20"/>
      <c r="AA1145" s="20"/>
    </row>
    <row r="1146" spans="2:27" x14ac:dyDescent="0.3">
      <c r="B1146" s="20"/>
      <c r="C1146" s="20"/>
      <c r="D1146" s="20"/>
      <c r="E1146" s="20"/>
      <c r="F1146" s="20"/>
      <c r="G1146" s="20"/>
      <c r="H1146" s="20"/>
      <c r="J1146" s="20"/>
      <c r="K1146" s="20"/>
      <c r="L1146" s="20"/>
      <c r="R1146" s="20"/>
      <c r="S1146" s="20"/>
      <c r="T1146" s="20"/>
      <c r="Y1146" s="20"/>
      <c r="Z1146" s="20"/>
      <c r="AA1146" s="20"/>
    </row>
    <row r="1147" spans="2:27" x14ac:dyDescent="0.3">
      <c r="B1147" s="20"/>
      <c r="C1147" s="20"/>
      <c r="D1147" s="20"/>
      <c r="E1147" s="20"/>
      <c r="F1147" s="20"/>
      <c r="G1147" s="20"/>
      <c r="H1147" s="20"/>
      <c r="J1147" s="20"/>
      <c r="K1147" s="20"/>
      <c r="L1147" s="20"/>
      <c r="R1147" s="20"/>
      <c r="S1147" s="20"/>
      <c r="T1147" s="20"/>
      <c r="Y1147" s="20"/>
      <c r="Z1147" s="20"/>
      <c r="AA1147" s="20"/>
    </row>
    <row r="1148" spans="2:27" x14ac:dyDescent="0.3">
      <c r="B1148" s="20"/>
      <c r="C1148" s="20"/>
      <c r="D1148" s="20"/>
      <c r="E1148" s="20"/>
      <c r="F1148" s="20"/>
      <c r="G1148" s="20"/>
      <c r="H1148" s="20"/>
      <c r="J1148" s="20"/>
      <c r="K1148" s="20"/>
      <c r="L1148" s="20"/>
      <c r="R1148" s="20"/>
      <c r="S1148" s="20"/>
      <c r="T1148" s="20"/>
      <c r="Y1148" s="20"/>
      <c r="Z1148" s="20"/>
      <c r="AA1148" s="20"/>
    </row>
    <row r="1149" spans="2:27" x14ac:dyDescent="0.3">
      <c r="B1149" s="20"/>
      <c r="C1149" s="20"/>
      <c r="D1149" s="20"/>
      <c r="E1149" s="20"/>
      <c r="F1149" s="20"/>
      <c r="G1149" s="20"/>
      <c r="H1149" s="20"/>
      <c r="J1149" s="20"/>
      <c r="K1149" s="20"/>
      <c r="L1149" s="20"/>
      <c r="R1149" s="20"/>
      <c r="S1149" s="20"/>
      <c r="T1149" s="20"/>
      <c r="Y1149" s="20"/>
      <c r="Z1149" s="20"/>
      <c r="AA1149" s="20"/>
    </row>
    <row r="1150" spans="2:27" x14ac:dyDescent="0.3">
      <c r="B1150" s="20"/>
      <c r="C1150" s="20"/>
      <c r="D1150" s="20"/>
      <c r="E1150" s="20"/>
      <c r="F1150" s="20"/>
      <c r="G1150" s="20"/>
      <c r="H1150" s="20"/>
      <c r="J1150" s="20"/>
      <c r="K1150" s="20"/>
      <c r="L1150" s="20"/>
      <c r="R1150" s="20"/>
      <c r="S1150" s="20"/>
      <c r="T1150" s="20"/>
      <c r="Y1150" s="20"/>
      <c r="Z1150" s="20"/>
      <c r="AA1150" s="20"/>
    </row>
    <row r="1151" spans="2:27" x14ac:dyDescent="0.3">
      <c r="B1151" s="20"/>
      <c r="C1151" s="20"/>
      <c r="D1151" s="20"/>
      <c r="E1151" s="20"/>
      <c r="F1151" s="20"/>
      <c r="G1151" s="20"/>
      <c r="H1151" s="20"/>
      <c r="J1151" s="20"/>
      <c r="K1151" s="20"/>
      <c r="L1151" s="20"/>
      <c r="R1151" s="20"/>
      <c r="S1151" s="20"/>
      <c r="T1151" s="20"/>
      <c r="Y1151" s="20"/>
      <c r="Z1151" s="20"/>
      <c r="AA1151" s="20"/>
    </row>
    <row r="1152" spans="2:27" x14ac:dyDescent="0.3">
      <c r="B1152" s="20"/>
      <c r="C1152" s="20"/>
      <c r="D1152" s="20"/>
      <c r="E1152" s="20"/>
      <c r="F1152" s="20"/>
      <c r="G1152" s="20"/>
      <c r="H1152" s="20"/>
      <c r="J1152" s="20"/>
      <c r="K1152" s="20"/>
      <c r="L1152" s="20"/>
      <c r="R1152" s="20"/>
      <c r="S1152" s="20"/>
      <c r="T1152" s="20"/>
      <c r="Y1152" s="20"/>
      <c r="Z1152" s="20"/>
      <c r="AA1152" s="20"/>
    </row>
    <row r="1153" spans="2:27" x14ac:dyDescent="0.3">
      <c r="B1153" s="20"/>
      <c r="C1153" s="20"/>
      <c r="D1153" s="20"/>
      <c r="E1153" s="20"/>
      <c r="F1153" s="20"/>
      <c r="G1153" s="20"/>
      <c r="H1153" s="20"/>
      <c r="J1153" s="20"/>
      <c r="K1153" s="20"/>
      <c r="L1153" s="20"/>
      <c r="R1153" s="20"/>
      <c r="S1153" s="20"/>
      <c r="T1153" s="20"/>
      <c r="Y1153" s="20"/>
      <c r="Z1153" s="20"/>
      <c r="AA1153" s="20"/>
    </row>
    <row r="1154" spans="2:27" x14ac:dyDescent="0.3">
      <c r="B1154" s="20"/>
      <c r="C1154" s="20"/>
      <c r="D1154" s="20"/>
      <c r="E1154" s="20"/>
      <c r="F1154" s="20"/>
      <c r="G1154" s="20"/>
      <c r="H1154" s="20"/>
      <c r="J1154" s="20"/>
      <c r="K1154" s="20"/>
      <c r="L1154" s="20"/>
      <c r="R1154" s="20"/>
      <c r="S1154" s="20"/>
      <c r="T1154" s="20"/>
      <c r="Y1154" s="20"/>
      <c r="Z1154" s="20"/>
      <c r="AA1154" s="20"/>
    </row>
    <row r="1155" spans="2:27" x14ac:dyDescent="0.3">
      <c r="B1155" s="20"/>
      <c r="C1155" s="20"/>
      <c r="D1155" s="20"/>
      <c r="E1155" s="20"/>
      <c r="F1155" s="20"/>
      <c r="G1155" s="20"/>
      <c r="H1155" s="20"/>
      <c r="J1155" s="20"/>
      <c r="K1155" s="20"/>
      <c r="L1155" s="20"/>
      <c r="R1155" s="20"/>
      <c r="S1155" s="20"/>
      <c r="T1155" s="20"/>
      <c r="Y1155" s="20"/>
      <c r="Z1155" s="20"/>
      <c r="AA1155" s="20"/>
    </row>
    <row r="1156" spans="2:27" x14ac:dyDescent="0.3">
      <c r="B1156" s="20"/>
      <c r="C1156" s="20"/>
      <c r="D1156" s="20"/>
      <c r="E1156" s="20"/>
      <c r="F1156" s="20"/>
      <c r="G1156" s="20"/>
      <c r="H1156" s="20"/>
      <c r="J1156" s="20"/>
      <c r="K1156" s="20"/>
      <c r="L1156" s="20"/>
      <c r="R1156" s="20"/>
      <c r="S1156" s="20"/>
      <c r="T1156" s="20"/>
      <c r="Y1156" s="20"/>
      <c r="Z1156" s="20"/>
      <c r="AA1156" s="20"/>
    </row>
    <row r="1157" spans="2:27" x14ac:dyDescent="0.3">
      <c r="B1157" s="20"/>
      <c r="C1157" s="20"/>
      <c r="D1157" s="20"/>
      <c r="E1157" s="20"/>
      <c r="F1157" s="20"/>
      <c r="G1157" s="20"/>
      <c r="H1157" s="20"/>
      <c r="J1157" s="20"/>
      <c r="K1157" s="20"/>
      <c r="L1157" s="20"/>
      <c r="R1157" s="20"/>
      <c r="S1157" s="20"/>
      <c r="T1157" s="20"/>
      <c r="Y1157" s="20"/>
      <c r="Z1157" s="20"/>
      <c r="AA1157" s="20"/>
    </row>
    <row r="1158" spans="2:27" x14ac:dyDescent="0.3">
      <c r="B1158" s="20"/>
      <c r="C1158" s="20"/>
      <c r="D1158" s="20"/>
      <c r="E1158" s="20"/>
      <c r="F1158" s="20"/>
      <c r="G1158" s="20"/>
      <c r="H1158" s="20"/>
      <c r="J1158" s="20"/>
      <c r="K1158" s="20"/>
      <c r="L1158" s="20"/>
      <c r="R1158" s="20"/>
      <c r="S1158" s="20"/>
      <c r="T1158" s="20"/>
      <c r="Y1158" s="20"/>
      <c r="Z1158" s="20"/>
      <c r="AA1158" s="20"/>
    </row>
    <row r="1159" spans="2:27" x14ac:dyDescent="0.3">
      <c r="B1159" s="20"/>
      <c r="C1159" s="20"/>
      <c r="D1159" s="20"/>
      <c r="E1159" s="20"/>
      <c r="F1159" s="20"/>
      <c r="G1159" s="20"/>
      <c r="H1159" s="20"/>
      <c r="J1159" s="20"/>
      <c r="K1159" s="20"/>
      <c r="L1159" s="20"/>
      <c r="R1159" s="20"/>
      <c r="S1159" s="20"/>
      <c r="T1159" s="20"/>
      <c r="Y1159" s="20"/>
      <c r="Z1159" s="20"/>
      <c r="AA1159" s="20"/>
    </row>
    <row r="1160" spans="2:27" x14ac:dyDescent="0.3">
      <c r="B1160" s="20"/>
      <c r="C1160" s="20"/>
      <c r="D1160" s="20"/>
      <c r="E1160" s="20"/>
      <c r="F1160" s="20"/>
      <c r="G1160" s="20"/>
      <c r="H1160" s="20"/>
      <c r="J1160" s="20"/>
      <c r="K1160" s="20"/>
      <c r="L1160" s="20"/>
      <c r="R1160" s="20"/>
      <c r="S1160" s="20"/>
      <c r="T1160" s="20"/>
      <c r="Y1160" s="20"/>
      <c r="Z1160" s="20"/>
      <c r="AA1160" s="20"/>
    </row>
    <row r="1161" spans="2:27" x14ac:dyDescent="0.3">
      <c r="B1161" s="20"/>
      <c r="C1161" s="20"/>
      <c r="D1161" s="20"/>
      <c r="E1161" s="20"/>
      <c r="F1161" s="20"/>
      <c r="G1161" s="20"/>
      <c r="H1161" s="20"/>
      <c r="J1161" s="20"/>
      <c r="K1161" s="20"/>
      <c r="L1161" s="20"/>
      <c r="R1161" s="20"/>
      <c r="S1161" s="20"/>
      <c r="T1161" s="20"/>
      <c r="Y1161" s="20"/>
      <c r="Z1161" s="20"/>
      <c r="AA1161" s="20"/>
    </row>
    <row r="1162" spans="2:27" x14ac:dyDescent="0.3">
      <c r="B1162" s="20"/>
      <c r="C1162" s="20"/>
      <c r="D1162" s="20"/>
      <c r="E1162" s="20"/>
      <c r="F1162" s="20"/>
      <c r="G1162" s="20"/>
      <c r="H1162" s="20"/>
      <c r="J1162" s="20"/>
      <c r="K1162" s="20"/>
      <c r="L1162" s="20"/>
      <c r="R1162" s="20"/>
      <c r="S1162" s="20"/>
      <c r="T1162" s="20"/>
      <c r="Y1162" s="20"/>
      <c r="Z1162" s="20"/>
      <c r="AA1162" s="20"/>
    </row>
    <row r="1163" spans="2:27" x14ac:dyDescent="0.3">
      <c r="B1163" s="20"/>
      <c r="C1163" s="20"/>
      <c r="D1163" s="20"/>
      <c r="E1163" s="20"/>
      <c r="F1163" s="20"/>
      <c r="G1163" s="20"/>
      <c r="H1163" s="20"/>
      <c r="J1163" s="20"/>
      <c r="K1163" s="20"/>
      <c r="L1163" s="20"/>
      <c r="R1163" s="20"/>
      <c r="S1163" s="20"/>
      <c r="T1163" s="20"/>
      <c r="Y1163" s="20"/>
      <c r="Z1163" s="20"/>
      <c r="AA1163" s="20"/>
    </row>
    <row r="1164" spans="2:27" x14ac:dyDescent="0.3">
      <c r="B1164" s="20"/>
      <c r="C1164" s="20"/>
      <c r="D1164" s="20"/>
      <c r="E1164" s="20"/>
      <c r="F1164" s="20"/>
      <c r="G1164" s="20"/>
      <c r="H1164" s="20"/>
      <c r="J1164" s="20"/>
      <c r="K1164" s="20"/>
      <c r="L1164" s="20"/>
      <c r="R1164" s="20"/>
      <c r="S1164" s="20"/>
      <c r="T1164" s="20"/>
      <c r="Y1164" s="20"/>
      <c r="Z1164" s="20"/>
      <c r="AA1164" s="20"/>
    </row>
    <row r="1165" spans="2:27" x14ac:dyDescent="0.3">
      <c r="B1165" s="20"/>
      <c r="C1165" s="20"/>
      <c r="D1165" s="20"/>
      <c r="E1165" s="20"/>
      <c r="F1165" s="20"/>
      <c r="G1165" s="20"/>
      <c r="H1165" s="20"/>
      <c r="J1165" s="20"/>
      <c r="K1165" s="20"/>
      <c r="L1165" s="20"/>
      <c r="R1165" s="20"/>
      <c r="S1165" s="20"/>
      <c r="T1165" s="20"/>
      <c r="Y1165" s="20"/>
      <c r="Z1165" s="20"/>
      <c r="AA1165" s="20"/>
    </row>
    <row r="1166" spans="2:27" x14ac:dyDescent="0.3">
      <c r="B1166" s="20"/>
      <c r="C1166" s="20"/>
      <c r="D1166" s="20"/>
      <c r="E1166" s="20"/>
      <c r="F1166" s="20"/>
      <c r="G1166" s="20"/>
      <c r="H1166" s="20"/>
      <c r="J1166" s="20"/>
      <c r="K1166" s="20"/>
      <c r="L1166" s="20"/>
      <c r="R1166" s="20"/>
      <c r="S1166" s="20"/>
      <c r="T1166" s="20"/>
      <c r="Y1166" s="20"/>
      <c r="Z1166" s="20"/>
      <c r="AA1166" s="20"/>
    </row>
    <row r="1167" spans="2:27" x14ac:dyDescent="0.3">
      <c r="B1167" s="20"/>
      <c r="C1167" s="20"/>
      <c r="D1167" s="20"/>
      <c r="E1167" s="20"/>
      <c r="F1167" s="20"/>
      <c r="G1167" s="20"/>
      <c r="H1167" s="20"/>
      <c r="J1167" s="20"/>
      <c r="K1167" s="20"/>
      <c r="L1167" s="20"/>
      <c r="R1167" s="20"/>
      <c r="S1167" s="20"/>
      <c r="T1167" s="20"/>
      <c r="Y1167" s="20"/>
      <c r="Z1167" s="20"/>
      <c r="AA1167" s="20"/>
    </row>
    <row r="1168" spans="2:27" x14ac:dyDescent="0.3">
      <c r="B1168" s="20"/>
      <c r="C1168" s="20"/>
      <c r="D1168" s="20"/>
      <c r="E1168" s="20"/>
      <c r="F1168" s="20"/>
      <c r="G1168" s="20"/>
      <c r="H1168" s="20"/>
      <c r="J1168" s="20"/>
      <c r="K1168" s="20"/>
      <c r="L1168" s="20"/>
      <c r="R1168" s="20"/>
      <c r="S1168" s="20"/>
      <c r="T1168" s="20"/>
      <c r="Y1168" s="20"/>
      <c r="Z1168" s="20"/>
      <c r="AA1168" s="20"/>
    </row>
    <row r="1169" spans="2:27" x14ac:dyDescent="0.3">
      <c r="B1169" s="20"/>
      <c r="C1169" s="20"/>
      <c r="D1169" s="20"/>
      <c r="E1169" s="20"/>
      <c r="F1169" s="20"/>
      <c r="G1169" s="20"/>
      <c r="H1169" s="20"/>
      <c r="J1169" s="20"/>
      <c r="K1169" s="20"/>
      <c r="L1169" s="20"/>
      <c r="R1169" s="20"/>
      <c r="S1169" s="20"/>
      <c r="T1169" s="20"/>
      <c r="Y1169" s="20"/>
      <c r="Z1169" s="20"/>
      <c r="AA1169" s="20"/>
    </row>
    <row r="1170" spans="2:27" x14ac:dyDescent="0.3">
      <c r="B1170" s="20"/>
      <c r="C1170" s="20"/>
      <c r="D1170" s="20"/>
      <c r="E1170" s="20"/>
      <c r="F1170" s="20"/>
      <c r="G1170" s="20"/>
      <c r="H1170" s="20"/>
      <c r="J1170" s="20"/>
      <c r="K1170" s="20"/>
      <c r="L1170" s="20"/>
      <c r="R1170" s="20"/>
      <c r="S1170" s="20"/>
      <c r="T1170" s="20"/>
      <c r="Y1170" s="20"/>
      <c r="Z1170" s="20"/>
      <c r="AA1170" s="20"/>
    </row>
    <row r="1171" spans="2:27" x14ac:dyDescent="0.3">
      <c r="B1171" s="20"/>
      <c r="C1171" s="20"/>
      <c r="D1171" s="20"/>
      <c r="E1171" s="20"/>
      <c r="F1171" s="20"/>
      <c r="G1171" s="20"/>
      <c r="H1171" s="20"/>
      <c r="J1171" s="20"/>
      <c r="K1171" s="20"/>
      <c r="L1171" s="20"/>
      <c r="R1171" s="20"/>
      <c r="S1171" s="20"/>
      <c r="T1171" s="20"/>
      <c r="Y1171" s="20"/>
      <c r="Z1171" s="20"/>
      <c r="AA1171" s="20"/>
    </row>
    <row r="1172" spans="2:27" x14ac:dyDescent="0.3">
      <c r="B1172" s="20"/>
      <c r="C1172" s="20"/>
      <c r="D1172" s="20"/>
      <c r="E1172" s="20"/>
      <c r="F1172" s="20"/>
      <c r="G1172" s="20"/>
      <c r="H1172" s="20"/>
      <c r="J1172" s="20"/>
      <c r="K1172" s="20"/>
      <c r="L1172" s="20"/>
      <c r="R1172" s="20"/>
      <c r="S1172" s="20"/>
      <c r="T1172" s="20"/>
      <c r="Y1172" s="20"/>
      <c r="Z1172" s="20"/>
      <c r="AA1172" s="20"/>
    </row>
    <row r="1173" spans="2:27" x14ac:dyDescent="0.3">
      <c r="B1173" s="20"/>
      <c r="C1173" s="20"/>
      <c r="D1173" s="20"/>
      <c r="E1173" s="20"/>
      <c r="F1173" s="20"/>
      <c r="G1173" s="20"/>
      <c r="H1173" s="20"/>
      <c r="J1173" s="20"/>
      <c r="K1173" s="20"/>
      <c r="L1173" s="20"/>
      <c r="R1173" s="20"/>
      <c r="S1173" s="20"/>
      <c r="T1173" s="20"/>
      <c r="Y1173" s="20"/>
      <c r="Z1173" s="20"/>
      <c r="AA1173" s="20"/>
    </row>
    <row r="1174" spans="2:27" x14ac:dyDescent="0.3">
      <c r="B1174" s="20"/>
      <c r="C1174" s="20"/>
      <c r="D1174" s="20"/>
      <c r="E1174" s="20"/>
      <c r="F1174" s="20"/>
      <c r="G1174" s="20"/>
      <c r="H1174" s="20"/>
      <c r="J1174" s="20"/>
      <c r="K1174" s="20"/>
      <c r="L1174" s="20"/>
      <c r="R1174" s="20"/>
      <c r="S1174" s="20"/>
      <c r="T1174" s="20"/>
      <c r="Y1174" s="20"/>
      <c r="Z1174" s="20"/>
      <c r="AA1174" s="20"/>
    </row>
    <row r="1175" spans="2:27" x14ac:dyDescent="0.3">
      <c r="B1175" s="20"/>
      <c r="C1175" s="20"/>
      <c r="D1175" s="20"/>
      <c r="E1175" s="20"/>
      <c r="F1175" s="20"/>
      <c r="G1175" s="20"/>
      <c r="H1175" s="20"/>
      <c r="J1175" s="20"/>
      <c r="K1175" s="20"/>
      <c r="L1175" s="20"/>
      <c r="R1175" s="20"/>
      <c r="S1175" s="20"/>
      <c r="T1175" s="20"/>
      <c r="Y1175" s="20"/>
      <c r="Z1175" s="20"/>
      <c r="AA1175" s="20"/>
    </row>
    <row r="1176" spans="2:27" x14ac:dyDescent="0.3">
      <c r="B1176" s="20"/>
      <c r="C1176" s="20"/>
      <c r="D1176" s="20"/>
      <c r="E1176" s="20"/>
      <c r="F1176" s="20"/>
      <c r="G1176" s="20"/>
      <c r="H1176" s="20"/>
      <c r="J1176" s="20"/>
      <c r="K1176" s="20"/>
      <c r="L1176" s="20"/>
      <c r="R1176" s="20"/>
      <c r="S1176" s="20"/>
      <c r="T1176" s="20"/>
      <c r="Y1176" s="20"/>
      <c r="Z1176" s="20"/>
      <c r="AA1176" s="20"/>
    </row>
    <row r="1177" spans="2:27" x14ac:dyDescent="0.3">
      <c r="B1177" s="20"/>
      <c r="C1177" s="20"/>
      <c r="D1177" s="20"/>
      <c r="E1177" s="20"/>
      <c r="F1177" s="20"/>
      <c r="G1177" s="20"/>
      <c r="H1177" s="20"/>
      <c r="J1177" s="20"/>
      <c r="K1177" s="20"/>
      <c r="L1177" s="20"/>
      <c r="R1177" s="20"/>
      <c r="S1177" s="20"/>
      <c r="T1177" s="20"/>
      <c r="Y1177" s="20"/>
      <c r="Z1177" s="20"/>
      <c r="AA1177" s="20"/>
    </row>
    <row r="1178" spans="2:27" x14ac:dyDescent="0.3">
      <c r="B1178" s="20"/>
      <c r="C1178" s="20"/>
      <c r="D1178" s="20"/>
      <c r="E1178" s="20"/>
      <c r="F1178" s="20"/>
      <c r="G1178" s="20"/>
      <c r="H1178" s="20"/>
      <c r="J1178" s="20"/>
      <c r="K1178" s="20"/>
      <c r="L1178" s="20"/>
      <c r="R1178" s="20"/>
      <c r="S1178" s="20"/>
      <c r="T1178" s="20"/>
      <c r="Y1178" s="20"/>
      <c r="Z1178" s="20"/>
      <c r="AA1178" s="20"/>
    </row>
    <row r="1179" spans="2:27" x14ac:dyDescent="0.3">
      <c r="B1179" s="20"/>
      <c r="C1179" s="20"/>
      <c r="D1179" s="20"/>
      <c r="E1179" s="20"/>
      <c r="F1179" s="20"/>
      <c r="G1179" s="20"/>
      <c r="H1179" s="20"/>
      <c r="J1179" s="20"/>
      <c r="K1179" s="20"/>
      <c r="L1179" s="20"/>
      <c r="R1179" s="20"/>
      <c r="S1179" s="20"/>
      <c r="T1179" s="20"/>
      <c r="Y1179" s="20"/>
      <c r="Z1179" s="20"/>
      <c r="AA1179" s="20"/>
    </row>
    <row r="1180" spans="2:27" x14ac:dyDescent="0.3">
      <c r="B1180" s="20"/>
      <c r="C1180" s="20"/>
      <c r="D1180" s="20"/>
      <c r="E1180" s="20"/>
      <c r="F1180" s="20"/>
      <c r="G1180" s="20"/>
      <c r="H1180" s="20"/>
      <c r="J1180" s="20"/>
      <c r="K1180" s="20"/>
      <c r="L1180" s="20"/>
      <c r="R1180" s="20"/>
      <c r="S1180" s="20"/>
      <c r="T1180" s="20"/>
      <c r="Y1180" s="20"/>
      <c r="Z1180" s="20"/>
      <c r="AA1180" s="20"/>
    </row>
    <row r="1181" spans="2:27" x14ac:dyDescent="0.3">
      <c r="B1181" s="20"/>
      <c r="C1181" s="20"/>
      <c r="D1181" s="20"/>
      <c r="E1181" s="20"/>
      <c r="F1181" s="20"/>
      <c r="G1181" s="20"/>
      <c r="H1181" s="20"/>
      <c r="J1181" s="20"/>
      <c r="K1181" s="20"/>
      <c r="L1181" s="20"/>
      <c r="R1181" s="20"/>
      <c r="S1181" s="20"/>
      <c r="T1181" s="20"/>
      <c r="Y1181" s="20"/>
      <c r="Z1181" s="20"/>
      <c r="AA1181" s="20"/>
    </row>
    <row r="1182" spans="2:27" x14ac:dyDescent="0.3">
      <c r="B1182" s="20"/>
      <c r="C1182" s="20"/>
      <c r="D1182" s="20"/>
      <c r="E1182" s="20"/>
      <c r="F1182" s="20"/>
      <c r="G1182" s="20"/>
      <c r="H1182" s="20"/>
      <c r="J1182" s="20"/>
      <c r="K1182" s="20"/>
      <c r="L1182" s="20"/>
      <c r="R1182" s="20"/>
      <c r="S1182" s="20"/>
      <c r="T1182" s="20"/>
      <c r="Y1182" s="20"/>
      <c r="Z1182" s="20"/>
      <c r="AA1182" s="20"/>
    </row>
    <row r="1183" spans="2:27" x14ac:dyDescent="0.3">
      <c r="B1183" s="20"/>
      <c r="C1183" s="20"/>
      <c r="D1183" s="20"/>
      <c r="E1183" s="20"/>
      <c r="F1183" s="20"/>
      <c r="G1183" s="20"/>
      <c r="H1183" s="20"/>
      <c r="J1183" s="20"/>
      <c r="K1183" s="20"/>
      <c r="L1183" s="20"/>
      <c r="R1183" s="20"/>
      <c r="S1183" s="20"/>
      <c r="T1183" s="20"/>
      <c r="Y1183" s="20"/>
      <c r="Z1183" s="20"/>
      <c r="AA1183" s="20"/>
    </row>
    <row r="1184" spans="2:27" x14ac:dyDescent="0.3">
      <c r="B1184" s="20"/>
      <c r="C1184" s="20"/>
      <c r="D1184" s="20"/>
      <c r="E1184" s="20"/>
      <c r="F1184" s="20"/>
      <c r="G1184" s="20"/>
      <c r="H1184" s="20"/>
      <c r="J1184" s="20"/>
      <c r="K1184" s="20"/>
      <c r="L1184" s="20"/>
      <c r="R1184" s="20"/>
      <c r="S1184" s="20"/>
      <c r="T1184" s="20"/>
      <c r="Y1184" s="20"/>
      <c r="Z1184" s="20"/>
      <c r="AA1184" s="20"/>
    </row>
    <row r="1185" spans="2:27" x14ac:dyDescent="0.3">
      <c r="B1185" s="20"/>
      <c r="C1185" s="20"/>
      <c r="D1185" s="20"/>
      <c r="E1185" s="20"/>
      <c r="F1185" s="20"/>
      <c r="G1185" s="20"/>
      <c r="H1185" s="20"/>
      <c r="J1185" s="20"/>
      <c r="K1185" s="20"/>
      <c r="L1185" s="20"/>
      <c r="R1185" s="20"/>
      <c r="S1185" s="20"/>
      <c r="T1185" s="20"/>
      <c r="Y1185" s="20"/>
      <c r="Z1185" s="20"/>
      <c r="AA1185" s="20"/>
    </row>
    <row r="1186" spans="2:27" x14ac:dyDescent="0.3">
      <c r="B1186" s="20"/>
      <c r="C1186" s="20"/>
      <c r="D1186" s="20"/>
      <c r="E1186" s="20"/>
      <c r="F1186" s="20"/>
      <c r="G1186" s="20"/>
      <c r="H1186" s="20"/>
      <c r="J1186" s="20"/>
      <c r="K1186" s="20"/>
      <c r="L1186" s="20"/>
      <c r="R1186" s="20"/>
      <c r="S1186" s="20"/>
      <c r="T1186" s="20"/>
      <c r="Y1186" s="20"/>
      <c r="Z1186" s="20"/>
      <c r="AA1186" s="20"/>
    </row>
    <row r="1187" spans="2:27" x14ac:dyDescent="0.3">
      <c r="B1187" s="20"/>
      <c r="C1187" s="20"/>
      <c r="D1187" s="20"/>
      <c r="E1187" s="20"/>
      <c r="F1187" s="20"/>
      <c r="G1187" s="20"/>
      <c r="H1187" s="20"/>
      <c r="J1187" s="20"/>
      <c r="K1187" s="20"/>
      <c r="L1187" s="20"/>
      <c r="R1187" s="20"/>
      <c r="S1187" s="20"/>
      <c r="T1187" s="20"/>
      <c r="Y1187" s="20"/>
      <c r="Z1187" s="20"/>
      <c r="AA1187" s="20"/>
    </row>
    <row r="1188" spans="2:27" x14ac:dyDescent="0.3">
      <c r="B1188" s="20"/>
      <c r="C1188" s="20"/>
      <c r="D1188" s="20"/>
      <c r="E1188" s="20"/>
      <c r="F1188" s="20"/>
      <c r="G1188" s="20"/>
      <c r="H1188" s="20"/>
      <c r="J1188" s="20"/>
      <c r="K1188" s="20"/>
      <c r="L1188" s="20"/>
      <c r="R1188" s="20"/>
      <c r="S1188" s="20"/>
      <c r="T1188" s="20"/>
      <c r="Y1188" s="20"/>
      <c r="Z1188" s="20"/>
      <c r="AA1188" s="20"/>
    </row>
    <row r="1189" spans="2:27" x14ac:dyDescent="0.3">
      <c r="B1189" s="20"/>
      <c r="C1189" s="20"/>
      <c r="D1189" s="20"/>
      <c r="E1189" s="20"/>
      <c r="F1189" s="20"/>
      <c r="G1189" s="20"/>
      <c r="H1189" s="20"/>
      <c r="J1189" s="20"/>
      <c r="K1189" s="20"/>
      <c r="L1189" s="20"/>
      <c r="R1189" s="20"/>
      <c r="S1189" s="20"/>
      <c r="T1189" s="20"/>
      <c r="Y1189" s="20"/>
      <c r="Z1189" s="20"/>
      <c r="AA1189" s="20"/>
    </row>
    <row r="1190" spans="2:27" x14ac:dyDescent="0.3">
      <c r="B1190" s="20"/>
      <c r="C1190" s="20"/>
      <c r="D1190" s="20"/>
      <c r="E1190" s="20"/>
      <c r="F1190" s="20"/>
      <c r="G1190" s="20"/>
      <c r="H1190" s="20"/>
      <c r="J1190" s="20"/>
      <c r="K1190" s="20"/>
      <c r="L1190" s="20"/>
      <c r="R1190" s="20"/>
      <c r="S1190" s="20"/>
      <c r="T1190" s="20"/>
      <c r="Y1190" s="20"/>
      <c r="Z1190" s="20"/>
      <c r="AA1190" s="20"/>
    </row>
    <row r="1191" spans="2:27" x14ac:dyDescent="0.3">
      <c r="B1191" s="20"/>
      <c r="C1191" s="20"/>
      <c r="D1191" s="20"/>
      <c r="E1191" s="20"/>
      <c r="F1191" s="20"/>
      <c r="G1191" s="20"/>
      <c r="H1191" s="20"/>
      <c r="J1191" s="20"/>
      <c r="K1191" s="20"/>
      <c r="L1191" s="20"/>
      <c r="R1191" s="20"/>
      <c r="S1191" s="20"/>
      <c r="T1191" s="20"/>
      <c r="Y1191" s="20"/>
      <c r="Z1191" s="20"/>
      <c r="AA1191" s="20"/>
    </row>
    <row r="1192" spans="2:27" x14ac:dyDescent="0.3">
      <c r="B1192" s="20"/>
      <c r="C1192" s="20"/>
      <c r="D1192" s="20"/>
      <c r="E1192" s="20"/>
      <c r="F1192" s="20"/>
      <c r="G1192" s="20"/>
      <c r="H1192" s="20"/>
      <c r="J1192" s="20"/>
      <c r="K1192" s="20"/>
      <c r="L1192" s="20"/>
      <c r="R1192" s="20"/>
      <c r="S1192" s="20"/>
      <c r="T1192" s="20"/>
      <c r="Y1192" s="20"/>
      <c r="Z1192" s="20"/>
      <c r="AA1192" s="20"/>
    </row>
    <row r="1193" spans="2:27" x14ac:dyDescent="0.3">
      <c r="B1193" s="20"/>
      <c r="C1193" s="20"/>
      <c r="D1193" s="20"/>
      <c r="E1193" s="20"/>
      <c r="F1193" s="20"/>
      <c r="G1193" s="20"/>
      <c r="H1193" s="20"/>
      <c r="J1193" s="20"/>
      <c r="K1193" s="20"/>
      <c r="L1193" s="20"/>
      <c r="R1193" s="20"/>
      <c r="S1193" s="20"/>
      <c r="T1193" s="20"/>
      <c r="Y1193" s="20"/>
      <c r="Z1193" s="20"/>
      <c r="AA1193" s="20"/>
    </row>
    <row r="1194" spans="2:27" x14ac:dyDescent="0.3">
      <c r="B1194" s="20"/>
      <c r="C1194" s="20"/>
      <c r="D1194" s="20"/>
      <c r="E1194" s="20"/>
      <c r="F1194" s="20"/>
      <c r="G1194" s="20"/>
      <c r="H1194" s="20"/>
      <c r="J1194" s="20"/>
      <c r="K1194" s="20"/>
      <c r="L1194" s="20"/>
      <c r="R1194" s="20"/>
      <c r="S1194" s="20"/>
      <c r="T1194" s="20"/>
      <c r="Y1194" s="20"/>
      <c r="Z1194" s="20"/>
      <c r="AA1194" s="20"/>
    </row>
    <row r="1195" spans="2:27" x14ac:dyDescent="0.3">
      <c r="B1195" s="20"/>
      <c r="C1195" s="20"/>
      <c r="D1195" s="20"/>
      <c r="E1195" s="20"/>
      <c r="F1195" s="20"/>
      <c r="G1195" s="20"/>
      <c r="H1195" s="20"/>
      <c r="J1195" s="20"/>
      <c r="K1195" s="20"/>
      <c r="L1195" s="20"/>
      <c r="R1195" s="20"/>
      <c r="S1195" s="20"/>
      <c r="T1195" s="20"/>
      <c r="Y1195" s="20"/>
      <c r="Z1195" s="20"/>
      <c r="AA1195" s="20"/>
    </row>
    <row r="1196" spans="2:27" x14ac:dyDescent="0.3">
      <c r="B1196" s="20"/>
      <c r="C1196" s="20"/>
      <c r="D1196" s="20"/>
      <c r="E1196" s="20"/>
      <c r="F1196" s="20"/>
      <c r="G1196" s="20"/>
      <c r="H1196" s="20"/>
      <c r="J1196" s="20"/>
      <c r="K1196" s="20"/>
      <c r="L1196" s="20"/>
      <c r="R1196" s="20"/>
      <c r="S1196" s="20"/>
      <c r="T1196" s="20"/>
      <c r="Y1196" s="20"/>
      <c r="Z1196" s="20"/>
      <c r="AA1196" s="20"/>
    </row>
    <row r="1197" spans="2:27" x14ac:dyDescent="0.3">
      <c r="B1197" s="20"/>
      <c r="C1197" s="20"/>
      <c r="D1197" s="20"/>
      <c r="E1197" s="20"/>
      <c r="F1197" s="20"/>
      <c r="G1197" s="20"/>
      <c r="H1197" s="20"/>
      <c r="J1197" s="20"/>
      <c r="K1197" s="20"/>
      <c r="L1197" s="20"/>
      <c r="R1197" s="20"/>
      <c r="S1197" s="20"/>
      <c r="T1197" s="20"/>
      <c r="Y1197" s="20"/>
      <c r="Z1197" s="20"/>
      <c r="AA1197" s="20"/>
    </row>
    <row r="1198" spans="2:27" x14ac:dyDescent="0.3">
      <c r="B1198" s="20"/>
      <c r="C1198" s="20"/>
      <c r="D1198" s="20"/>
      <c r="E1198" s="20"/>
      <c r="F1198" s="20"/>
      <c r="G1198" s="20"/>
      <c r="H1198" s="20"/>
      <c r="J1198" s="20"/>
      <c r="K1198" s="20"/>
      <c r="L1198" s="20"/>
      <c r="R1198" s="20"/>
      <c r="S1198" s="20"/>
      <c r="T1198" s="20"/>
      <c r="Y1198" s="20"/>
      <c r="Z1198" s="20"/>
      <c r="AA1198" s="20"/>
    </row>
    <row r="1199" spans="2:27" x14ac:dyDescent="0.3">
      <c r="B1199" s="20"/>
      <c r="C1199" s="20"/>
      <c r="D1199" s="20"/>
      <c r="E1199" s="20"/>
      <c r="F1199" s="20"/>
      <c r="G1199" s="20"/>
      <c r="H1199" s="20"/>
      <c r="J1199" s="20"/>
      <c r="K1199" s="20"/>
      <c r="L1199" s="20"/>
      <c r="R1199" s="20"/>
      <c r="S1199" s="20"/>
      <c r="T1199" s="20"/>
      <c r="Y1199" s="20"/>
      <c r="Z1199" s="20"/>
      <c r="AA1199" s="20"/>
    </row>
    <row r="1200" spans="2:27" x14ac:dyDescent="0.3">
      <c r="B1200" s="20"/>
      <c r="C1200" s="20"/>
      <c r="D1200" s="20"/>
      <c r="E1200" s="20"/>
      <c r="F1200" s="20"/>
      <c r="G1200" s="20"/>
      <c r="H1200" s="20"/>
      <c r="J1200" s="20"/>
      <c r="K1200" s="20"/>
      <c r="L1200" s="20"/>
      <c r="R1200" s="20"/>
      <c r="S1200" s="20"/>
      <c r="T1200" s="20"/>
      <c r="Y1200" s="20"/>
      <c r="Z1200" s="20"/>
      <c r="AA1200" s="20"/>
    </row>
    <row r="1201" spans="2:27" x14ac:dyDescent="0.3">
      <c r="B1201" s="20"/>
      <c r="C1201" s="20"/>
      <c r="D1201" s="20"/>
      <c r="E1201" s="20"/>
      <c r="F1201" s="20"/>
      <c r="G1201" s="20"/>
      <c r="H1201" s="20"/>
      <c r="J1201" s="20"/>
      <c r="K1201" s="20"/>
      <c r="L1201" s="20"/>
      <c r="R1201" s="20"/>
      <c r="S1201" s="20"/>
      <c r="T1201" s="20"/>
      <c r="Y1201" s="20"/>
      <c r="Z1201" s="20"/>
      <c r="AA1201" s="20"/>
    </row>
    <row r="1202" spans="2:27" x14ac:dyDescent="0.3">
      <c r="B1202" s="20"/>
      <c r="C1202" s="20"/>
      <c r="D1202" s="20"/>
      <c r="E1202" s="20"/>
      <c r="F1202" s="20"/>
      <c r="G1202" s="20"/>
      <c r="H1202" s="20"/>
      <c r="J1202" s="20"/>
      <c r="K1202" s="20"/>
      <c r="L1202" s="20"/>
      <c r="R1202" s="20"/>
      <c r="S1202" s="20"/>
      <c r="T1202" s="20"/>
      <c r="Y1202" s="20"/>
      <c r="Z1202" s="20"/>
      <c r="AA1202" s="20"/>
    </row>
    <row r="1203" spans="2:27" x14ac:dyDescent="0.3">
      <c r="B1203" s="20"/>
      <c r="C1203" s="20"/>
      <c r="D1203" s="20"/>
      <c r="E1203" s="20"/>
      <c r="F1203" s="20"/>
      <c r="G1203" s="20"/>
      <c r="H1203" s="20"/>
      <c r="J1203" s="20"/>
      <c r="K1203" s="20"/>
      <c r="L1203" s="20"/>
      <c r="R1203" s="20"/>
      <c r="S1203" s="20"/>
      <c r="T1203" s="20"/>
      <c r="Y1203" s="20"/>
      <c r="Z1203" s="20"/>
      <c r="AA1203" s="20"/>
    </row>
    <row r="1204" spans="2:27" x14ac:dyDescent="0.3">
      <c r="B1204" s="20"/>
      <c r="C1204" s="20"/>
      <c r="D1204" s="20"/>
      <c r="E1204" s="20"/>
      <c r="F1204" s="20"/>
      <c r="G1204" s="20"/>
      <c r="H1204" s="20"/>
      <c r="J1204" s="20"/>
      <c r="K1204" s="20"/>
      <c r="L1204" s="20"/>
      <c r="R1204" s="20"/>
      <c r="S1204" s="20"/>
      <c r="T1204" s="20"/>
      <c r="Y1204" s="20"/>
      <c r="Z1204" s="20"/>
      <c r="AA1204" s="20"/>
    </row>
    <row r="1205" spans="2:27" x14ac:dyDescent="0.3">
      <c r="B1205" s="20"/>
      <c r="C1205" s="20"/>
      <c r="D1205" s="20"/>
      <c r="E1205" s="20"/>
      <c r="F1205" s="20"/>
      <c r="G1205" s="20"/>
      <c r="H1205" s="20"/>
      <c r="J1205" s="20"/>
      <c r="K1205" s="20"/>
      <c r="L1205" s="20"/>
      <c r="R1205" s="20"/>
      <c r="S1205" s="20"/>
      <c r="T1205" s="20"/>
      <c r="Y1205" s="20"/>
      <c r="Z1205" s="20"/>
      <c r="AA1205" s="20"/>
    </row>
    <row r="1206" spans="2:27" x14ac:dyDescent="0.3">
      <c r="B1206" s="20"/>
      <c r="C1206" s="20"/>
      <c r="D1206" s="20"/>
      <c r="E1206" s="20"/>
      <c r="F1206" s="20"/>
      <c r="G1206" s="20"/>
      <c r="H1206" s="20"/>
      <c r="J1206" s="20"/>
      <c r="K1206" s="20"/>
      <c r="L1206" s="20"/>
      <c r="R1206" s="20"/>
      <c r="S1206" s="20"/>
      <c r="T1206" s="20"/>
      <c r="Y1206" s="20"/>
      <c r="Z1206" s="20"/>
      <c r="AA1206" s="20"/>
    </row>
    <row r="1207" spans="2:27" x14ac:dyDescent="0.3">
      <c r="B1207" s="20"/>
      <c r="C1207" s="20"/>
      <c r="D1207" s="20"/>
      <c r="E1207" s="20"/>
      <c r="F1207" s="20"/>
      <c r="G1207" s="20"/>
      <c r="H1207" s="20"/>
      <c r="J1207" s="20"/>
      <c r="K1207" s="20"/>
      <c r="L1207" s="20"/>
      <c r="R1207" s="20"/>
      <c r="S1207" s="20"/>
      <c r="T1207" s="20"/>
      <c r="Y1207" s="20"/>
      <c r="Z1207" s="20"/>
      <c r="AA1207" s="20"/>
    </row>
    <row r="1208" spans="2:27" x14ac:dyDescent="0.3">
      <c r="B1208" s="20"/>
      <c r="C1208" s="20"/>
      <c r="D1208" s="20"/>
      <c r="E1208" s="20"/>
      <c r="F1208" s="20"/>
      <c r="G1208" s="20"/>
      <c r="H1208" s="20"/>
      <c r="J1208" s="20"/>
      <c r="K1208" s="20"/>
      <c r="L1208" s="20"/>
      <c r="R1208" s="20"/>
      <c r="S1208" s="20"/>
      <c r="T1208" s="20"/>
      <c r="Y1208" s="20"/>
      <c r="Z1208" s="20"/>
      <c r="AA1208" s="20"/>
    </row>
    <row r="1209" spans="2:27" x14ac:dyDescent="0.3">
      <c r="B1209" s="20"/>
      <c r="C1209" s="20"/>
      <c r="D1209" s="20"/>
      <c r="E1209" s="20"/>
      <c r="F1209" s="20"/>
      <c r="G1209" s="20"/>
      <c r="H1209" s="20"/>
      <c r="J1209" s="20"/>
      <c r="K1209" s="20"/>
      <c r="L1209" s="20"/>
      <c r="R1209" s="20"/>
      <c r="S1209" s="20"/>
      <c r="T1209" s="20"/>
      <c r="Y1209" s="20"/>
      <c r="Z1209" s="20"/>
      <c r="AA1209" s="20"/>
    </row>
    <row r="1210" spans="2:27" x14ac:dyDescent="0.3">
      <c r="B1210" s="20"/>
      <c r="C1210" s="20"/>
      <c r="D1210" s="20"/>
      <c r="E1210" s="20"/>
      <c r="F1210" s="20"/>
      <c r="G1210" s="20"/>
      <c r="H1210" s="20"/>
      <c r="J1210" s="20"/>
      <c r="K1210" s="20"/>
      <c r="L1210" s="20"/>
      <c r="R1210" s="20"/>
      <c r="S1210" s="20"/>
      <c r="T1210" s="20"/>
      <c r="Y1210" s="20"/>
      <c r="Z1210" s="20"/>
      <c r="AA1210" s="20"/>
    </row>
    <row r="1211" spans="2:27" x14ac:dyDescent="0.3">
      <c r="B1211" s="20"/>
      <c r="C1211" s="20"/>
      <c r="D1211" s="20"/>
      <c r="E1211" s="20"/>
      <c r="F1211" s="20"/>
      <c r="G1211" s="20"/>
      <c r="H1211" s="20"/>
      <c r="J1211" s="20"/>
      <c r="K1211" s="20"/>
      <c r="L1211" s="20"/>
      <c r="R1211" s="20"/>
      <c r="S1211" s="20"/>
      <c r="T1211" s="20"/>
      <c r="Y1211" s="20"/>
      <c r="Z1211" s="20"/>
      <c r="AA1211" s="20"/>
    </row>
    <row r="1212" spans="2:27" x14ac:dyDescent="0.3">
      <c r="B1212" s="20"/>
      <c r="C1212" s="20"/>
      <c r="D1212" s="20"/>
      <c r="E1212" s="20"/>
      <c r="F1212" s="20"/>
      <c r="G1212" s="20"/>
      <c r="H1212" s="20"/>
      <c r="J1212" s="20"/>
      <c r="K1212" s="20"/>
      <c r="L1212" s="20"/>
      <c r="R1212" s="20"/>
      <c r="S1212" s="20"/>
      <c r="T1212" s="20"/>
      <c r="Y1212" s="20"/>
      <c r="Z1212" s="20"/>
      <c r="AA1212" s="20"/>
    </row>
    <row r="1213" spans="2:27" x14ac:dyDescent="0.3">
      <c r="B1213" s="20"/>
      <c r="C1213" s="20"/>
      <c r="D1213" s="20"/>
      <c r="E1213" s="20"/>
      <c r="F1213" s="20"/>
      <c r="G1213" s="20"/>
      <c r="H1213" s="20"/>
      <c r="J1213" s="20"/>
      <c r="K1213" s="20"/>
      <c r="L1213" s="20"/>
      <c r="R1213" s="20"/>
      <c r="S1213" s="20"/>
      <c r="T1213" s="20"/>
      <c r="Y1213" s="20"/>
      <c r="Z1213" s="20"/>
      <c r="AA1213" s="20"/>
    </row>
    <row r="1214" spans="2:27" x14ac:dyDescent="0.3">
      <c r="B1214" s="20"/>
      <c r="C1214" s="20"/>
      <c r="D1214" s="20"/>
      <c r="E1214" s="20"/>
      <c r="F1214" s="20"/>
      <c r="G1214" s="20"/>
      <c r="H1214" s="20"/>
      <c r="J1214" s="20"/>
      <c r="K1214" s="20"/>
      <c r="L1214" s="20"/>
      <c r="R1214" s="20"/>
      <c r="S1214" s="20"/>
      <c r="T1214" s="20"/>
      <c r="Y1214" s="20"/>
      <c r="Z1214" s="20"/>
      <c r="AA1214" s="20"/>
    </row>
    <row r="1215" spans="2:27" x14ac:dyDescent="0.3">
      <c r="B1215" s="20"/>
      <c r="C1215" s="20"/>
      <c r="D1215" s="20"/>
      <c r="E1215" s="20"/>
      <c r="F1215" s="20"/>
      <c r="G1215" s="20"/>
      <c r="H1215" s="20"/>
      <c r="J1215" s="20"/>
      <c r="K1215" s="20"/>
      <c r="L1215" s="20"/>
      <c r="R1215" s="20"/>
      <c r="S1215" s="20"/>
      <c r="T1215" s="20"/>
      <c r="Y1215" s="20"/>
      <c r="Z1215" s="20"/>
      <c r="AA1215" s="20"/>
    </row>
    <row r="1216" spans="2:27" x14ac:dyDescent="0.3">
      <c r="B1216" s="20"/>
      <c r="C1216" s="20"/>
      <c r="D1216" s="20"/>
      <c r="E1216" s="20"/>
      <c r="F1216" s="20"/>
      <c r="G1216" s="20"/>
      <c r="H1216" s="20"/>
      <c r="J1216" s="20"/>
      <c r="K1216" s="20"/>
      <c r="L1216" s="20"/>
      <c r="R1216" s="20"/>
      <c r="S1216" s="20"/>
      <c r="T1216" s="20"/>
      <c r="Y1216" s="20"/>
      <c r="Z1216" s="20"/>
      <c r="AA1216" s="20"/>
    </row>
    <row r="1217" spans="2:27" x14ac:dyDescent="0.3">
      <c r="B1217" s="20"/>
      <c r="C1217" s="20"/>
      <c r="D1217" s="20"/>
      <c r="E1217" s="20"/>
      <c r="F1217" s="20"/>
      <c r="G1217" s="20"/>
      <c r="H1217" s="20"/>
      <c r="J1217" s="20"/>
      <c r="K1217" s="20"/>
      <c r="L1217" s="20"/>
      <c r="R1217" s="20"/>
      <c r="S1217" s="20"/>
      <c r="T1217" s="20"/>
      <c r="Y1217" s="20"/>
      <c r="Z1217" s="20"/>
      <c r="AA1217" s="20"/>
    </row>
    <row r="1218" spans="2:27" x14ac:dyDescent="0.3">
      <c r="B1218" s="20"/>
      <c r="C1218" s="20"/>
      <c r="D1218" s="20"/>
      <c r="E1218" s="20"/>
      <c r="F1218" s="20"/>
      <c r="G1218" s="20"/>
      <c r="H1218" s="20"/>
      <c r="J1218" s="20"/>
      <c r="K1218" s="20"/>
      <c r="L1218" s="20"/>
      <c r="R1218" s="20"/>
      <c r="S1218" s="20"/>
      <c r="T1218" s="20"/>
      <c r="Y1218" s="20"/>
      <c r="Z1218" s="20"/>
      <c r="AA1218" s="20"/>
    </row>
    <row r="1219" spans="2:27" x14ac:dyDescent="0.3">
      <c r="B1219" s="20"/>
      <c r="C1219" s="20"/>
      <c r="D1219" s="20"/>
      <c r="E1219" s="20"/>
      <c r="F1219" s="20"/>
      <c r="G1219" s="20"/>
      <c r="H1219" s="20"/>
      <c r="J1219" s="20"/>
      <c r="K1219" s="20"/>
      <c r="L1219" s="20"/>
      <c r="R1219" s="20"/>
      <c r="S1219" s="20"/>
      <c r="T1219" s="20"/>
      <c r="Y1219" s="20"/>
      <c r="Z1219" s="20"/>
      <c r="AA1219" s="20"/>
    </row>
    <row r="1220" spans="2:27" x14ac:dyDescent="0.3">
      <c r="B1220" s="20"/>
      <c r="C1220" s="20"/>
      <c r="D1220" s="20"/>
      <c r="E1220" s="20"/>
      <c r="F1220" s="20"/>
      <c r="G1220" s="20"/>
      <c r="H1220" s="20"/>
      <c r="J1220" s="20"/>
      <c r="K1220" s="20"/>
      <c r="L1220" s="20"/>
      <c r="R1220" s="20"/>
      <c r="S1220" s="20"/>
      <c r="T1220" s="20"/>
      <c r="Y1220" s="20"/>
      <c r="Z1220" s="20"/>
      <c r="AA1220" s="20"/>
    </row>
    <row r="1221" spans="2:27" x14ac:dyDescent="0.3">
      <c r="B1221" s="20"/>
      <c r="C1221" s="20"/>
      <c r="D1221" s="20"/>
      <c r="E1221" s="20"/>
      <c r="F1221" s="20"/>
      <c r="G1221" s="20"/>
      <c r="H1221" s="20"/>
      <c r="J1221" s="20"/>
      <c r="K1221" s="20"/>
      <c r="L1221" s="20"/>
      <c r="R1221" s="20"/>
      <c r="S1221" s="20"/>
      <c r="T1221" s="20"/>
      <c r="Y1221" s="20"/>
      <c r="Z1221" s="20"/>
      <c r="AA1221" s="20"/>
    </row>
    <row r="1222" spans="2:27" x14ac:dyDescent="0.3">
      <c r="B1222" s="20"/>
      <c r="C1222" s="20"/>
      <c r="D1222" s="20"/>
      <c r="E1222" s="20"/>
      <c r="F1222" s="20"/>
      <c r="G1222" s="20"/>
      <c r="H1222" s="20"/>
      <c r="J1222" s="20"/>
      <c r="K1222" s="20"/>
      <c r="L1222" s="20"/>
      <c r="R1222" s="20"/>
      <c r="S1222" s="20"/>
      <c r="T1222" s="20"/>
      <c r="Y1222" s="20"/>
      <c r="Z1222" s="20"/>
      <c r="AA1222" s="20"/>
    </row>
    <row r="1223" spans="2:27" x14ac:dyDescent="0.3">
      <c r="B1223" s="20"/>
      <c r="C1223" s="20"/>
      <c r="D1223" s="20"/>
      <c r="E1223" s="20"/>
      <c r="F1223" s="20"/>
      <c r="G1223" s="20"/>
      <c r="H1223" s="20"/>
      <c r="J1223" s="20"/>
      <c r="K1223" s="20"/>
      <c r="L1223" s="20"/>
      <c r="R1223" s="20"/>
      <c r="S1223" s="20"/>
      <c r="T1223" s="20"/>
      <c r="Y1223" s="20"/>
      <c r="Z1223" s="20"/>
      <c r="AA1223" s="20"/>
    </row>
    <row r="1224" spans="2:27" x14ac:dyDescent="0.3">
      <c r="B1224" s="20"/>
      <c r="C1224" s="20"/>
      <c r="D1224" s="20"/>
      <c r="E1224" s="20"/>
      <c r="F1224" s="20"/>
      <c r="G1224" s="20"/>
      <c r="H1224" s="20"/>
      <c r="J1224" s="20"/>
      <c r="K1224" s="20"/>
      <c r="L1224" s="20"/>
      <c r="R1224" s="20"/>
      <c r="S1224" s="20"/>
      <c r="T1224" s="20"/>
      <c r="Y1224" s="20"/>
      <c r="Z1224" s="20"/>
      <c r="AA1224" s="20"/>
    </row>
    <row r="1225" spans="2:27" x14ac:dyDescent="0.3">
      <c r="B1225" s="20"/>
      <c r="C1225" s="20"/>
      <c r="D1225" s="20"/>
      <c r="E1225" s="20"/>
      <c r="F1225" s="20"/>
      <c r="G1225" s="20"/>
      <c r="H1225" s="20"/>
      <c r="J1225" s="20"/>
      <c r="K1225" s="20"/>
      <c r="L1225" s="20"/>
      <c r="R1225" s="20"/>
      <c r="S1225" s="20"/>
      <c r="T1225" s="20"/>
      <c r="Y1225" s="20"/>
      <c r="Z1225" s="20"/>
      <c r="AA1225" s="20"/>
    </row>
    <row r="1226" spans="2:27" x14ac:dyDescent="0.3">
      <c r="B1226" s="20"/>
      <c r="C1226" s="20"/>
      <c r="D1226" s="20"/>
      <c r="E1226" s="20"/>
      <c r="F1226" s="20"/>
      <c r="G1226" s="20"/>
      <c r="H1226" s="20"/>
      <c r="J1226" s="20"/>
      <c r="K1226" s="20"/>
      <c r="L1226" s="20"/>
      <c r="R1226" s="20"/>
      <c r="S1226" s="20"/>
      <c r="T1226" s="20"/>
      <c r="Y1226" s="20"/>
      <c r="Z1226" s="20"/>
      <c r="AA1226" s="20"/>
    </row>
    <row r="1227" spans="2:27" x14ac:dyDescent="0.3">
      <c r="B1227" s="20"/>
      <c r="C1227" s="20"/>
      <c r="D1227" s="20"/>
      <c r="E1227" s="20"/>
      <c r="F1227" s="20"/>
      <c r="G1227" s="20"/>
      <c r="H1227" s="20"/>
      <c r="J1227" s="20"/>
      <c r="K1227" s="20"/>
      <c r="L1227" s="20"/>
      <c r="R1227" s="20"/>
      <c r="S1227" s="20"/>
      <c r="T1227" s="20"/>
      <c r="Y1227" s="20"/>
      <c r="Z1227" s="20"/>
      <c r="AA1227" s="20"/>
    </row>
    <row r="1228" spans="2:27" x14ac:dyDescent="0.3">
      <c r="B1228" s="20"/>
      <c r="C1228" s="20"/>
      <c r="D1228" s="20"/>
      <c r="E1228" s="20"/>
      <c r="F1228" s="20"/>
      <c r="G1228" s="20"/>
      <c r="H1228" s="20"/>
      <c r="J1228" s="20"/>
      <c r="K1228" s="20"/>
      <c r="L1228" s="20"/>
      <c r="R1228" s="20"/>
      <c r="S1228" s="20"/>
      <c r="T1228" s="20"/>
      <c r="Y1228" s="20"/>
      <c r="Z1228" s="20"/>
      <c r="AA1228" s="20"/>
    </row>
    <row r="1229" spans="2:27" x14ac:dyDescent="0.3">
      <c r="B1229" s="20"/>
      <c r="C1229" s="20"/>
      <c r="D1229" s="20"/>
      <c r="E1229" s="20"/>
      <c r="F1229" s="20"/>
      <c r="G1229" s="20"/>
      <c r="H1229" s="20"/>
      <c r="J1229" s="20"/>
      <c r="K1229" s="20"/>
      <c r="L1229" s="20"/>
      <c r="R1229" s="20"/>
      <c r="S1229" s="20"/>
      <c r="T1229" s="20"/>
      <c r="Y1229" s="20"/>
      <c r="Z1229" s="20"/>
      <c r="AA1229" s="20"/>
    </row>
    <row r="1230" spans="2:27" x14ac:dyDescent="0.3">
      <c r="B1230" s="20"/>
      <c r="C1230" s="20"/>
      <c r="D1230" s="20"/>
      <c r="E1230" s="20"/>
      <c r="F1230" s="20"/>
      <c r="G1230" s="20"/>
      <c r="H1230" s="20"/>
      <c r="J1230" s="20"/>
      <c r="K1230" s="20"/>
      <c r="L1230" s="20"/>
      <c r="R1230" s="20"/>
      <c r="S1230" s="20"/>
      <c r="T1230" s="20"/>
      <c r="Y1230" s="20"/>
      <c r="Z1230" s="20"/>
      <c r="AA1230" s="20"/>
    </row>
    <row r="1231" spans="2:27" x14ac:dyDescent="0.3">
      <c r="B1231" s="20"/>
      <c r="C1231" s="20"/>
      <c r="D1231" s="20"/>
      <c r="E1231" s="20"/>
      <c r="F1231" s="20"/>
      <c r="G1231" s="20"/>
      <c r="H1231" s="20"/>
      <c r="J1231" s="20"/>
      <c r="K1231" s="20"/>
      <c r="L1231" s="20"/>
      <c r="R1231" s="20"/>
      <c r="S1231" s="20"/>
      <c r="T1231" s="20"/>
      <c r="Y1231" s="20"/>
      <c r="Z1231" s="20"/>
      <c r="AA1231" s="20"/>
    </row>
    <row r="1232" spans="2:27" x14ac:dyDescent="0.3">
      <c r="B1232" s="20"/>
      <c r="C1232" s="20"/>
      <c r="D1232" s="20"/>
      <c r="E1232" s="20"/>
      <c r="F1232" s="20"/>
      <c r="G1232" s="20"/>
      <c r="H1232" s="20"/>
      <c r="J1232" s="20"/>
      <c r="K1232" s="20"/>
      <c r="L1232" s="20"/>
      <c r="R1232" s="20"/>
      <c r="S1232" s="20"/>
      <c r="T1232" s="20"/>
      <c r="Y1232" s="20"/>
      <c r="Z1232" s="20"/>
      <c r="AA1232" s="20"/>
    </row>
    <row r="1233" spans="2:27" x14ac:dyDescent="0.3">
      <c r="B1233" s="20"/>
      <c r="C1233" s="20"/>
      <c r="D1233" s="20"/>
      <c r="E1233" s="20"/>
      <c r="F1233" s="20"/>
      <c r="G1233" s="20"/>
      <c r="H1233" s="20"/>
      <c r="J1233" s="20"/>
      <c r="K1233" s="20"/>
      <c r="L1233" s="20"/>
      <c r="R1233" s="20"/>
      <c r="S1233" s="20"/>
      <c r="T1233" s="20"/>
      <c r="Y1233" s="20"/>
      <c r="Z1233" s="20"/>
      <c r="AA1233" s="20"/>
    </row>
    <row r="1234" spans="2:27" x14ac:dyDescent="0.3">
      <c r="B1234" s="20"/>
      <c r="C1234" s="20"/>
      <c r="D1234" s="20"/>
      <c r="E1234" s="20"/>
      <c r="F1234" s="20"/>
      <c r="G1234" s="20"/>
      <c r="H1234" s="20"/>
      <c r="J1234" s="20"/>
      <c r="K1234" s="20"/>
      <c r="L1234" s="20"/>
      <c r="R1234" s="20"/>
      <c r="S1234" s="20"/>
      <c r="T1234" s="20"/>
      <c r="Y1234" s="20"/>
      <c r="Z1234" s="20"/>
      <c r="AA1234" s="20"/>
    </row>
    <row r="1235" spans="2:27" x14ac:dyDescent="0.3">
      <c r="B1235" s="20"/>
      <c r="C1235" s="20"/>
      <c r="D1235" s="20"/>
      <c r="E1235" s="20"/>
      <c r="F1235" s="20"/>
      <c r="G1235" s="20"/>
      <c r="H1235" s="20"/>
      <c r="J1235" s="20"/>
      <c r="K1235" s="20"/>
      <c r="L1235" s="20"/>
      <c r="R1235" s="20"/>
      <c r="S1235" s="20"/>
      <c r="T1235" s="20"/>
      <c r="Y1235" s="20"/>
      <c r="Z1235" s="20"/>
      <c r="AA1235" s="20"/>
    </row>
    <row r="1236" spans="2:27" x14ac:dyDescent="0.3">
      <c r="B1236" s="20"/>
      <c r="C1236" s="20"/>
      <c r="D1236" s="20"/>
      <c r="E1236" s="20"/>
      <c r="F1236" s="20"/>
      <c r="G1236" s="20"/>
      <c r="H1236" s="20"/>
      <c r="J1236" s="20"/>
      <c r="K1236" s="20"/>
      <c r="L1236" s="20"/>
      <c r="R1236" s="20"/>
      <c r="S1236" s="20"/>
      <c r="T1236" s="20"/>
      <c r="Y1236" s="20"/>
      <c r="Z1236" s="20"/>
      <c r="AA1236" s="20"/>
    </row>
    <row r="1237" spans="2:27" x14ac:dyDescent="0.3">
      <c r="B1237" s="20"/>
      <c r="C1237" s="20"/>
      <c r="D1237" s="20"/>
      <c r="E1237" s="20"/>
      <c r="F1237" s="20"/>
      <c r="G1237" s="20"/>
      <c r="H1237" s="20"/>
      <c r="J1237" s="20"/>
      <c r="K1237" s="20"/>
      <c r="L1237" s="20"/>
      <c r="R1237" s="20"/>
      <c r="S1237" s="20"/>
      <c r="T1237" s="20"/>
      <c r="Y1237" s="20"/>
      <c r="Z1237" s="20"/>
      <c r="AA1237" s="20"/>
    </row>
    <row r="1238" spans="2:27" x14ac:dyDescent="0.3">
      <c r="B1238" s="20"/>
      <c r="C1238" s="20"/>
      <c r="D1238" s="20"/>
      <c r="E1238" s="20"/>
      <c r="F1238" s="20"/>
      <c r="G1238" s="20"/>
      <c r="H1238" s="20"/>
      <c r="J1238" s="20"/>
      <c r="K1238" s="20"/>
      <c r="L1238" s="20"/>
      <c r="R1238" s="20"/>
      <c r="S1238" s="20"/>
      <c r="T1238" s="20"/>
      <c r="Y1238" s="20"/>
      <c r="Z1238" s="20"/>
      <c r="AA1238" s="20"/>
    </row>
    <row r="1239" spans="2:27" x14ac:dyDescent="0.3">
      <c r="B1239" s="20"/>
      <c r="C1239" s="20"/>
      <c r="D1239" s="20"/>
      <c r="E1239" s="20"/>
      <c r="F1239" s="20"/>
      <c r="G1239" s="20"/>
      <c r="H1239" s="20"/>
      <c r="J1239" s="20"/>
      <c r="K1239" s="20"/>
      <c r="L1239" s="20"/>
      <c r="R1239" s="20"/>
      <c r="S1239" s="20"/>
      <c r="T1239" s="20"/>
      <c r="Y1239" s="20"/>
      <c r="Z1239" s="20"/>
      <c r="AA1239" s="20"/>
    </row>
    <row r="1240" spans="2:27" x14ac:dyDescent="0.3">
      <c r="B1240" s="20"/>
      <c r="C1240" s="20"/>
      <c r="D1240" s="20"/>
      <c r="E1240" s="20"/>
      <c r="F1240" s="20"/>
      <c r="G1240" s="20"/>
      <c r="H1240" s="20"/>
      <c r="J1240" s="20"/>
      <c r="K1240" s="20"/>
      <c r="L1240" s="20"/>
      <c r="R1240" s="20"/>
      <c r="S1240" s="20"/>
      <c r="T1240" s="20"/>
      <c r="Y1240" s="20"/>
      <c r="Z1240" s="20"/>
      <c r="AA1240" s="20"/>
    </row>
    <row r="1241" spans="2:27" x14ac:dyDescent="0.3">
      <c r="B1241" s="20"/>
      <c r="C1241" s="20"/>
      <c r="D1241" s="20"/>
      <c r="E1241" s="20"/>
      <c r="F1241" s="20"/>
      <c r="G1241" s="20"/>
      <c r="H1241" s="20"/>
      <c r="J1241" s="20"/>
      <c r="K1241" s="20"/>
      <c r="L1241" s="20"/>
      <c r="R1241" s="20"/>
      <c r="S1241" s="20"/>
      <c r="T1241" s="20"/>
      <c r="Y1241" s="20"/>
      <c r="Z1241" s="20"/>
      <c r="AA1241" s="20"/>
    </row>
    <row r="1242" spans="2:27" x14ac:dyDescent="0.3">
      <c r="B1242" s="20"/>
      <c r="C1242" s="20"/>
      <c r="D1242" s="20"/>
      <c r="E1242" s="20"/>
      <c r="F1242" s="20"/>
      <c r="G1242" s="20"/>
      <c r="H1242" s="20"/>
      <c r="J1242" s="20"/>
      <c r="K1242" s="20"/>
      <c r="L1242" s="20"/>
      <c r="R1242" s="20"/>
      <c r="S1242" s="20"/>
      <c r="T1242" s="20"/>
      <c r="Y1242" s="20"/>
      <c r="Z1242" s="20"/>
      <c r="AA1242" s="20"/>
    </row>
    <row r="1243" spans="2:27" x14ac:dyDescent="0.3">
      <c r="B1243" s="20"/>
      <c r="C1243" s="20"/>
      <c r="D1243" s="20"/>
      <c r="E1243" s="20"/>
      <c r="F1243" s="20"/>
      <c r="G1243" s="20"/>
      <c r="H1243" s="20"/>
      <c r="J1243" s="20"/>
      <c r="K1243" s="20"/>
      <c r="L1243" s="20"/>
      <c r="R1243" s="20"/>
      <c r="S1243" s="20"/>
      <c r="T1243" s="20"/>
      <c r="Y1243" s="20"/>
      <c r="Z1243" s="20"/>
      <c r="AA1243" s="20"/>
    </row>
    <row r="1244" spans="2:27" x14ac:dyDescent="0.3">
      <c r="B1244" s="20"/>
      <c r="C1244" s="20"/>
      <c r="D1244" s="20"/>
      <c r="E1244" s="20"/>
      <c r="F1244" s="20"/>
      <c r="G1244" s="20"/>
      <c r="H1244" s="20"/>
      <c r="J1244" s="20"/>
      <c r="K1244" s="20"/>
      <c r="L1244" s="20"/>
      <c r="R1244" s="20"/>
      <c r="S1244" s="20"/>
      <c r="T1244" s="20"/>
      <c r="Y1244" s="20"/>
      <c r="Z1244" s="20"/>
      <c r="AA1244" s="20"/>
    </row>
    <row r="1245" spans="2:27" x14ac:dyDescent="0.3">
      <c r="B1245" s="20"/>
      <c r="C1245" s="20"/>
      <c r="D1245" s="20"/>
      <c r="E1245" s="20"/>
      <c r="F1245" s="20"/>
      <c r="G1245" s="20"/>
      <c r="H1245" s="20"/>
      <c r="J1245" s="20"/>
      <c r="K1245" s="20"/>
      <c r="L1245" s="20"/>
      <c r="R1245" s="20"/>
      <c r="S1245" s="20"/>
      <c r="T1245" s="20"/>
      <c r="Y1245" s="20"/>
      <c r="Z1245" s="20"/>
      <c r="AA1245" s="20"/>
    </row>
    <row r="1246" spans="2:27" x14ac:dyDescent="0.3">
      <c r="B1246" s="20"/>
      <c r="C1246" s="20"/>
      <c r="D1246" s="20"/>
      <c r="E1246" s="20"/>
      <c r="F1246" s="20"/>
      <c r="G1246" s="20"/>
      <c r="H1246" s="20"/>
      <c r="J1246" s="20"/>
      <c r="K1246" s="20"/>
      <c r="L1246" s="20"/>
      <c r="R1246" s="20"/>
      <c r="S1246" s="20"/>
      <c r="T1246" s="20"/>
      <c r="Y1246" s="20"/>
      <c r="Z1246" s="20"/>
      <c r="AA1246" s="20"/>
    </row>
    <row r="1247" spans="2:27" x14ac:dyDescent="0.3">
      <c r="B1247" s="20"/>
      <c r="C1247" s="20"/>
      <c r="D1247" s="20"/>
      <c r="E1247" s="20"/>
      <c r="F1247" s="20"/>
      <c r="G1247" s="20"/>
      <c r="H1247" s="20"/>
      <c r="J1247" s="20"/>
      <c r="K1247" s="20"/>
      <c r="L1247" s="20"/>
      <c r="R1247" s="20"/>
      <c r="S1247" s="20"/>
      <c r="T1247" s="20"/>
      <c r="Y1247" s="20"/>
      <c r="Z1247" s="20"/>
      <c r="AA1247" s="20"/>
    </row>
    <row r="1248" spans="2:27" x14ac:dyDescent="0.3">
      <c r="B1248" s="20"/>
      <c r="C1248" s="20"/>
      <c r="D1248" s="20"/>
      <c r="E1248" s="20"/>
      <c r="F1248" s="20"/>
      <c r="G1248" s="20"/>
      <c r="H1248" s="20"/>
      <c r="J1248" s="20"/>
      <c r="K1248" s="20"/>
      <c r="L1248" s="20"/>
      <c r="R1248" s="20"/>
      <c r="S1248" s="20"/>
      <c r="T1248" s="20"/>
      <c r="Y1248" s="20"/>
      <c r="Z1248" s="20"/>
      <c r="AA1248" s="20"/>
    </row>
    <row r="1249" spans="2:27" x14ac:dyDescent="0.3">
      <c r="B1249" s="20"/>
      <c r="C1249" s="20"/>
      <c r="D1249" s="20"/>
      <c r="E1249" s="20"/>
      <c r="F1249" s="20"/>
      <c r="G1249" s="20"/>
      <c r="H1249" s="20"/>
      <c r="J1249" s="20"/>
      <c r="K1249" s="20"/>
      <c r="L1249" s="20"/>
      <c r="R1249" s="20"/>
      <c r="S1249" s="20"/>
      <c r="T1249" s="20"/>
      <c r="Y1249" s="20"/>
      <c r="Z1249" s="20"/>
      <c r="AA1249" s="20"/>
    </row>
    <row r="1250" spans="2:27" x14ac:dyDescent="0.3">
      <c r="B1250" s="20"/>
      <c r="C1250" s="20"/>
      <c r="D1250" s="20"/>
      <c r="E1250" s="20"/>
      <c r="F1250" s="20"/>
      <c r="G1250" s="20"/>
      <c r="H1250" s="20"/>
      <c r="J1250" s="20"/>
      <c r="K1250" s="20"/>
      <c r="L1250" s="20"/>
      <c r="R1250" s="20"/>
      <c r="S1250" s="20"/>
      <c r="T1250" s="20"/>
      <c r="Y1250" s="20"/>
      <c r="Z1250" s="20"/>
      <c r="AA1250" s="20"/>
    </row>
    <row r="1251" spans="2:27" x14ac:dyDescent="0.3">
      <c r="B1251" s="20"/>
      <c r="C1251" s="20"/>
      <c r="D1251" s="20"/>
      <c r="E1251" s="20"/>
      <c r="F1251" s="20"/>
      <c r="G1251" s="20"/>
      <c r="H1251" s="20"/>
      <c r="J1251" s="20"/>
      <c r="K1251" s="20"/>
      <c r="L1251" s="20"/>
      <c r="R1251" s="20"/>
      <c r="S1251" s="20"/>
      <c r="T1251" s="20"/>
      <c r="Y1251" s="20"/>
      <c r="Z1251" s="20"/>
      <c r="AA1251" s="20"/>
    </row>
    <row r="1252" spans="2:27" x14ac:dyDescent="0.3">
      <c r="B1252" s="20"/>
      <c r="C1252" s="20"/>
      <c r="D1252" s="20"/>
      <c r="E1252" s="20"/>
      <c r="F1252" s="20"/>
      <c r="G1252" s="20"/>
      <c r="H1252" s="20"/>
      <c r="J1252" s="20"/>
      <c r="K1252" s="20"/>
      <c r="L1252" s="20"/>
      <c r="R1252" s="20"/>
      <c r="S1252" s="20"/>
      <c r="T1252" s="20"/>
      <c r="Y1252" s="20"/>
      <c r="Z1252" s="20"/>
      <c r="AA1252" s="20"/>
    </row>
    <row r="1253" spans="2:27" x14ac:dyDescent="0.3">
      <c r="B1253" s="20"/>
      <c r="C1253" s="20"/>
      <c r="D1253" s="20"/>
      <c r="E1253" s="20"/>
      <c r="F1253" s="20"/>
      <c r="G1253" s="20"/>
      <c r="H1253" s="20"/>
      <c r="J1253" s="20"/>
      <c r="K1253" s="20"/>
      <c r="L1253" s="20"/>
      <c r="R1253" s="20"/>
      <c r="S1253" s="20"/>
      <c r="T1253" s="20"/>
      <c r="Y1253" s="20"/>
      <c r="Z1253" s="20"/>
      <c r="AA1253" s="20"/>
    </row>
    <row r="1254" spans="2:27" x14ac:dyDescent="0.3">
      <c r="B1254" s="20"/>
      <c r="C1254" s="20"/>
      <c r="D1254" s="20"/>
      <c r="E1254" s="20"/>
      <c r="F1254" s="20"/>
      <c r="G1254" s="20"/>
      <c r="H1254" s="20"/>
      <c r="J1254" s="20"/>
      <c r="K1254" s="20"/>
      <c r="L1254" s="20"/>
      <c r="R1254" s="20"/>
      <c r="S1254" s="20"/>
      <c r="T1254" s="20"/>
      <c r="Y1254" s="20"/>
      <c r="Z1254" s="20"/>
      <c r="AA1254" s="20"/>
    </row>
    <row r="1255" spans="2:27" x14ac:dyDescent="0.3">
      <c r="B1255" s="20"/>
      <c r="C1255" s="20"/>
      <c r="D1255" s="20"/>
      <c r="E1255" s="20"/>
      <c r="F1255" s="20"/>
      <c r="G1255" s="20"/>
      <c r="H1255" s="20"/>
      <c r="J1255" s="20"/>
      <c r="K1255" s="20"/>
      <c r="L1255" s="20"/>
      <c r="R1255" s="20"/>
      <c r="S1255" s="20"/>
      <c r="T1255" s="20"/>
      <c r="Y1255" s="20"/>
      <c r="Z1255" s="20"/>
      <c r="AA1255" s="20"/>
    </row>
    <row r="1256" spans="2:27" x14ac:dyDescent="0.3">
      <c r="B1256" s="20"/>
      <c r="C1256" s="20"/>
      <c r="D1256" s="20"/>
      <c r="E1256" s="20"/>
      <c r="F1256" s="20"/>
      <c r="G1256" s="20"/>
      <c r="H1256" s="20"/>
      <c r="J1256" s="20"/>
      <c r="K1256" s="20"/>
      <c r="L1256" s="20"/>
      <c r="R1256" s="20"/>
      <c r="S1256" s="20"/>
      <c r="T1256" s="20"/>
      <c r="Y1256" s="20"/>
      <c r="Z1256" s="20"/>
      <c r="AA1256" s="20"/>
    </row>
    <row r="1257" spans="2:27" x14ac:dyDescent="0.3">
      <c r="B1257" s="20"/>
      <c r="C1257" s="20"/>
      <c r="D1257" s="20"/>
      <c r="E1257" s="20"/>
      <c r="F1257" s="20"/>
      <c r="G1257" s="20"/>
      <c r="H1257" s="20"/>
      <c r="J1257" s="20"/>
      <c r="K1257" s="20"/>
      <c r="L1257" s="20"/>
      <c r="R1257" s="20"/>
      <c r="S1257" s="20"/>
      <c r="T1257" s="20"/>
      <c r="Y1257" s="20"/>
      <c r="Z1257" s="20"/>
      <c r="AA1257" s="20"/>
    </row>
    <row r="1258" spans="2:27" x14ac:dyDescent="0.3">
      <c r="B1258" s="20"/>
      <c r="C1258" s="20"/>
      <c r="D1258" s="20"/>
      <c r="E1258" s="20"/>
      <c r="F1258" s="20"/>
      <c r="G1258" s="20"/>
      <c r="H1258" s="20"/>
      <c r="J1258" s="20"/>
      <c r="K1258" s="20"/>
      <c r="L1258" s="20"/>
      <c r="R1258" s="20"/>
      <c r="S1258" s="20"/>
      <c r="T1258" s="20"/>
      <c r="Y1258" s="20"/>
      <c r="Z1258" s="20"/>
      <c r="AA1258" s="20"/>
    </row>
    <row r="1259" spans="2:27" x14ac:dyDescent="0.3">
      <c r="B1259" s="20"/>
      <c r="C1259" s="20"/>
      <c r="D1259" s="20"/>
      <c r="E1259" s="20"/>
      <c r="F1259" s="20"/>
      <c r="G1259" s="20"/>
      <c r="H1259" s="20"/>
      <c r="J1259" s="20"/>
      <c r="K1259" s="20"/>
      <c r="L1259" s="20"/>
      <c r="R1259" s="20"/>
      <c r="S1259" s="20"/>
      <c r="T1259" s="20"/>
      <c r="Y1259" s="20"/>
      <c r="Z1259" s="20"/>
      <c r="AA1259" s="20"/>
    </row>
    <row r="1260" spans="2:27" x14ac:dyDescent="0.3">
      <c r="B1260" s="20"/>
      <c r="C1260" s="20"/>
      <c r="D1260" s="20"/>
      <c r="E1260" s="20"/>
      <c r="F1260" s="20"/>
      <c r="G1260" s="20"/>
      <c r="H1260" s="20"/>
      <c r="J1260" s="20"/>
      <c r="K1260" s="20"/>
      <c r="L1260" s="20"/>
      <c r="R1260" s="20"/>
      <c r="S1260" s="20"/>
      <c r="T1260" s="20"/>
      <c r="Y1260" s="20"/>
      <c r="Z1260" s="20"/>
      <c r="AA1260" s="20"/>
    </row>
    <row r="1261" spans="2:27" x14ac:dyDescent="0.3">
      <c r="B1261" s="20"/>
      <c r="C1261" s="20"/>
      <c r="D1261" s="20"/>
      <c r="E1261" s="20"/>
      <c r="F1261" s="20"/>
      <c r="G1261" s="20"/>
      <c r="H1261" s="20"/>
      <c r="J1261" s="20"/>
      <c r="K1261" s="20"/>
      <c r="L1261" s="20"/>
      <c r="R1261" s="20"/>
      <c r="S1261" s="20"/>
      <c r="T1261" s="20"/>
      <c r="Y1261" s="20"/>
      <c r="Z1261" s="20"/>
      <c r="AA1261" s="20"/>
    </row>
    <row r="1262" spans="2:27" x14ac:dyDescent="0.3">
      <c r="B1262" s="20"/>
      <c r="C1262" s="20"/>
      <c r="D1262" s="20"/>
      <c r="E1262" s="20"/>
      <c r="F1262" s="20"/>
      <c r="G1262" s="20"/>
      <c r="H1262" s="20"/>
      <c r="J1262" s="20"/>
      <c r="K1262" s="20"/>
      <c r="L1262" s="20"/>
      <c r="R1262" s="20"/>
      <c r="S1262" s="20"/>
      <c r="T1262" s="20"/>
      <c r="Y1262" s="20"/>
      <c r="Z1262" s="20"/>
      <c r="AA1262" s="20"/>
    </row>
    <row r="1263" spans="2:27" x14ac:dyDescent="0.3">
      <c r="B1263" s="20"/>
      <c r="C1263" s="20"/>
      <c r="D1263" s="20"/>
      <c r="E1263" s="20"/>
      <c r="F1263" s="20"/>
      <c r="G1263" s="20"/>
      <c r="H1263" s="20"/>
      <c r="J1263" s="20"/>
      <c r="K1263" s="20"/>
      <c r="L1263" s="20"/>
      <c r="R1263" s="20"/>
      <c r="S1263" s="20"/>
      <c r="T1263" s="20"/>
      <c r="Y1263" s="20"/>
      <c r="Z1263" s="20"/>
      <c r="AA1263" s="20"/>
    </row>
    <row r="1264" spans="2:27" x14ac:dyDescent="0.3">
      <c r="B1264" s="20"/>
      <c r="C1264" s="20"/>
      <c r="D1264" s="20"/>
      <c r="E1264" s="20"/>
      <c r="F1264" s="20"/>
      <c r="G1264" s="20"/>
      <c r="H1264" s="20"/>
      <c r="J1264" s="20"/>
      <c r="K1264" s="20"/>
      <c r="L1264" s="20"/>
      <c r="R1264" s="20"/>
      <c r="S1264" s="20"/>
      <c r="T1264" s="20"/>
      <c r="Y1264" s="20"/>
      <c r="Z1264" s="20"/>
      <c r="AA1264" s="20"/>
    </row>
    <row r="1265" spans="2:27" x14ac:dyDescent="0.3">
      <c r="B1265" s="20"/>
      <c r="C1265" s="20"/>
      <c r="D1265" s="20"/>
      <c r="E1265" s="20"/>
      <c r="F1265" s="20"/>
      <c r="G1265" s="20"/>
      <c r="H1265" s="20"/>
      <c r="J1265" s="20"/>
      <c r="K1265" s="20"/>
      <c r="L1265" s="20"/>
      <c r="R1265" s="20"/>
      <c r="S1265" s="20"/>
      <c r="T1265" s="20"/>
      <c r="Y1265" s="20"/>
      <c r="Z1265" s="20"/>
      <c r="AA1265" s="20"/>
    </row>
    <row r="1266" spans="2:27" x14ac:dyDescent="0.3">
      <c r="B1266" s="20"/>
      <c r="C1266" s="20"/>
      <c r="D1266" s="20"/>
      <c r="E1266" s="20"/>
      <c r="F1266" s="20"/>
      <c r="G1266" s="20"/>
      <c r="H1266" s="20"/>
      <c r="J1266" s="20"/>
      <c r="K1266" s="20"/>
      <c r="L1266" s="20"/>
      <c r="R1266" s="20"/>
      <c r="S1266" s="20"/>
      <c r="T1266" s="20"/>
      <c r="Y1266" s="20"/>
      <c r="Z1266" s="20"/>
      <c r="AA1266" s="20"/>
    </row>
    <row r="1267" spans="2:27" x14ac:dyDescent="0.3">
      <c r="B1267" s="20"/>
      <c r="C1267" s="20"/>
      <c r="D1267" s="20"/>
      <c r="E1267" s="20"/>
      <c r="F1267" s="20"/>
      <c r="G1267" s="20"/>
      <c r="H1267" s="20"/>
      <c r="J1267" s="20"/>
      <c r="K1267" s="20"/>
      <c r="L1267" s="20"/>
      <c r="R1267" s="20"/>
      <c r="S1267" s="20"/>
      <c r="T1267" s="20"/>
      <c r="Y1267" s="20"/>
      <c r="Z1267" s="20"/>
      <c r="AA1267" s="20"/>
    </row>
    <row r="1268" spans="2:27" x14ac:dyDescent="0.3">
      <c r="B1268" s="20"/>
      <c r="C1268" s="20"/>
      <c r="D1268" s="20"/>
      <c r="E1268" s="20"/>
      <c r="F1268" s="20"/>
      <c r="G1268" s="20"/>
      <c r="H1268" s="20"/>
      <c r="J1268" s="20"/>
      <c r="K1268" s="20"/>
      <c r="L1268" s="20"/>
      <c r="R1268" s="20"/>
      <c r="S1268" s="20"/>
      <c r="T1268" s="20"/>
      <c r="Y1268" s="20"/>
      <c r="Z1268" s="20"/>
      <c r="AA1268" s="20"/>
    </row>
    <row r="1269" spans="2:27" x14ac:dyDescent="0.3">
      <c r="B1269" s="20"/>
      <c r="C1269" s="20"/>
      <c r="D1269" s="20"/>
      <c r="E1269" s="20"/>
      <c r="F1269" s="20"/>
      <c r="G1269" s="20"/>
      <c r="H1269" s="20"/>
      <c r="J1269" s="20"/>
      <c r="K1269" s="20"/>
      <c r="L1269" s="20"/>
      <c r="R1269" s="20"/>
      <c r="S1269" s="20"/>
      <c r="T1269" s="20"/>
      <c r="Y1269" s="20"/>
      <c r="Z1269" s="20"/>
      <c r="AA1269" s="20"/>
    </row>
    <row r="1270" spans="2:27" x14ac:dyDescent="0.3">
      <c r="B1270" s="20"/>
      <c r="C1270" s="20"/>
      <c r="D1270" s="20"/>
      <c r="E1270" s="20"/>
      <c r="F1270" s="20"/>
      <c r="G1270" s="20"/>
      <c r="H1270" s="20"/>
      <c r="J1270" s="20"/>
      <c r="K1270" s="20"/>
      <c r="L1270" s="20"/>
      <c r="R1270" s="20"/>
      <c r="S1270" s="20"/>
      <c r="T1270" s="20"/>
      <c r="Y1270" s="20"/>
      <c r="Z1270" s="20"/>
      <c r="AA1270" s="20"/>
    </row>
    <row r="1271" spans="2:27" x14ac:dyDescent="0.3">
      <c r="B1271" s="20"/>
      <c r="C1271" s="20"/>
      <c r="D1271" s="20"/>
      <c r="E1271" s="20"/>
      <c r="F1271" s="20"/>
      <c r="G1271" s="20"/>
      <c r="H1271" s="20"/>
      <c r="J1271" s="20"/>
      <c r="K1271" s="20"/>
      <c r="L1271" s="20"/>
      <c r="R1271" s="20"/>
      <c r="S1271" s="20"/>
      <c r="T1271" s="20"/>
      <c r="Y1271" s="20"/>
      <c r="Z1271" s="20"/>
      <c r="AA1271" s="20"/>
    </row>
    <row r="1272" spans="2:27" x14ac:dyDescent="0.3">
      <c r="B1272" s="20"/>
      <c r="C1272" s="20"/>
      <c r="D1272" s="20"/>
      <c r="E1272" s="20"/>
      <c r="F1272" s="20"/>
      <c r="G1272" s="20"/>
      <c r="H1272" s="20"/>
      <c r="J1272" s="20"/>
      <c r="K1272" s="20"/>
      <c r="L1272" s="20"/>
      <c r="R1272" s="20"/>
      <c r="S1272" s="20"/>
      <c r="T1272" s="20"/>
      <c r="Y1272" s="20"/>
      <c r="Z1272" s="20"/>
      <c r="AA1272" s="20"/>
    </row>
    <row r="1273" spans="2:27" x14ac:dyDescent="0.3">
      <c r="B1273" s="20"/>
      <c r="C1273" s="20"/>
      <c r="D1273" s="20"/>
      <c r="E1273" s="20"/>
      <c r="F1273" s="20"/>
      <c r="G1273" s="20"/>
      <c r="H1273" s="20"/>
      <c r="J1273" s="20"/>
      <c r="K1273" s="20"/>
      <c r="L1273" s="20"/>
      <c r="R1273" s="20"/>
      <c r="S1273" s="20"/>
      <c r="T1273" s="20"/>
      <c r="Y1273" s="20"/>
      <c r="Z1273" s="20"/>
      <c r="AA1273" s="20"/>
    </row>
    <row r="1274" spans="2:27" x14ac:dyDescent="0.3">
      <c r="B1274" s="20"/>
      <c r="C1274" s="20"/>
      <c r="D1274" s="20"/>
      <c r="E1274" s="20"/>
      <c r="F1274" s="20"/>
      <c r="G1274" s="20"/>
      <c r="H1274" s="20"/>
      <c r="J1274" s="20"/>
      <c r="K1274" s="20"/>
      <c r="L1274" s="20"/>
      <c r="R1274" s="20"/>
      <c r="S1274" s="20"/>
      <c r="T1274" s="20"/>
      <c r="Y1274" s="20"/>
      <c r="Z1274" s="20"/>
      <c r="AA1274" s="20"/>
    </row>
    <row r="1275" spans="2:27" x14ac:dyDescent="0.3">
      <c r="B1275" s="20"/>
      <c r="C1275" s="20"/>
      <c r="D1275" s="20"/>
      <c r="E1275" s="20"/>
      <c r="F1275" s="20"/>
      <c r="G1275" s="20"/>
      <c r="H1275" s="20"/>
      <c r="J1275" s="20"/>
      <c r="K1275" s="20"/>
      <c r="L1275" s="20"/>
      <c r="R1275" s="20"/>
      <c r="S1275" s="20"/>
      <c r="T1275" s="20"/>
      <c r="Y1275" s="20"/>
      <c r="Z1275" s="20"/>
      <c r="AA1275" s="20"/>
    </row>
    <row r="1276" spans="2:27" x14ac:dyDescent="0.3">
      <c r="B1276" s="20"/>
      <c r="C1276" s="20"/>
      <c r="D1276" s="20"/>
      <c r="E1276" s="20"/>
      <c r="F1276" s="20"/>
      <c r="G1276" s="20"/>
      <c r="H1276" s="20"/>
      <c r="J1276" s="20"/>
      <c r="K1276" s="20"/>
      <c r="L1276" s="20"/>
      <c r="R1276" s="20"/>
      <c r="S1276" s="20"/>
      <c r="T1276" s="20"/>
      <c r="Y1276" s="20"/>
      <c r="Z1276" s="20"/>
      <c r="AA1276" s="20"/>
    </row>
    <row r="1277" spans="2:27" x14ac:dyDescent="0.3">
      <c r="B1277" s="20"/>
      <c r="C1277" s="20"/>
      <c r="D1277" s="20"/>
      <c r="E1277" s="20"/>
      <c r="F1277" s="20"/>
      <c r="G1277" s="20"/>
      <c r="H1277" s="20"/>
      <c r="J1277" s="20"/>
      <c r="K1277" s="20"/>
      <c r="L1277" s="20"/>
      <c r="R1277" s="20"/>
      <c r="S1277" s="20"/>
      <c r="T1277" s="20"/>
      <c r="Y1277" s="20"/>
      <c r="Z1277" s="20"/>
      <c r="AA1277" s="20"/>
    </row>
    <row r="1278" spans="2:27" x14ac:dyDescent="0.3">
      <c r="B1278" s="20"/>
      <c r="C1278" s="20"/>
      <c r="D1278" s="20"/>
      <c r="E1278" s="20"/>
      <c r="F1278" s="20"/>
      <c r="G1278" s="20"/>
      <c r="H1278" s="20"/>
      <c r="J1278" s="20"/>
      <c r="K1278" s="20"/>
      <c r="L1278" s="20"/>
      <c r="R1278" s="20"/>
      <c r="S1278" s="20"/>
      <c r="T1278" s="20"/>
      <c r="Y1278" s="20"/>
      <c r="Z1278" s="20"/>
      <c r="AA1278" s="20"/>
    </row>
    <row r="1279" spans="2:27" x14ac:dyDescent="0.3">
      <c r="B1279" s="20"/>
      <c r="C1279" s="20"/>
      <c r="D1279" s="20"/>
      <c r="E1279" s="20"/>
      <c r="F1279" s="20"/>
      <c r="G1279" s="20"/>
      <c r="H1279" s="20"/>
      <c r="J1279" s="20"/>
      <c r="K1279" s="20"/>
      <c r="L1279" s="20"/>
      <c r="R1279" s="20"/>
      <c r="S1279" s="20"/>
      <c r="T1279" s="20"/>
      <c r="Y1279" s="20"/>
      <c r="Z1279" s="20"/>
      <c r="AA1279" s="20"/>
    </row>
    <row r="1280" spans="2:27" x14ac:dyDescent="0.3">
      <c r="B1280" s="20"/>
      <c r="C1280" s="20"/>
      <c r="D1280" s="20"/>
      <c r="E1280" s="20"/>
      <c r="F1280" s="20"/>
      <c r="G1280" s="20"/>
      <c r="H1280" s="20"/>
      <c r="J1280" s="20"/>
      <c r="K1280" s="20"/>
      <c r="L1280" s="20"/>
      <c r="R1280" s="20"/>
      <c r="S1280" s="20"/>
      <c r="T1280" s="20"/>
      <c r="Y1280" s="20"/>
      <c r="Z1280" s="20"/>
      <c r="AA1280" s="20"/>
    </row>
    <row r="1281" spans="2:27" x14ac:dyDescent="0.3">
      <c r="B1281" s="20"/>
      <c r="C1281" s="20"/>
      <c r="D1281" s="20"/>
      <c r="E1281" s="20"/>
      <c r="F1281" s="20"/>
      <c r="G1281" s="20"/>
      <c r="H1281" s="20"/>
      <c r="J1281" s="20"/>
      <c r="K1281" s="20"/>
      <c r="L1281" s="20"/>
      <c r="R1281" s="20"/>
      <c r="S1281" s="20"/>
      <c r="T1281" s="20"/>
      <c r="Y1281" s="20"/>
      <c r="Z1281" s="20"/>
      <c r="AA1281" s="20"/>
    </row>
    <row r="1282" spans="2:27" x14ac:dyDescent="0.3">
      <c r="B1282" s="20"/>
      <c r="C1282" s="20"/>
      <c r="D1282" s="20"/>
      <c r="E1282" s="20"/>
      <c r="F1282" s="20"/>
      <c r="G1282" s="20"/>
      <c r="H1282" s="20"/>
      <c r="J1282" s="20"/>
      <c r="K1282" s="20"/>
      <c r="L1282" s="20"/>
      <c r="R1282" s="20"/>
      <c r="S1282" s="20"/>
      <c r="T1282" s="20"/>
      <c r="Y1282" s="20"/>
      <c r="Z1282" s="20"/>
      <c r="AA1282" s="20"/>
    </row>
    <row r="1283" spans="2:27" x14ac:dyDescent="0.3">
      <c r="B1283" s="20"/>
      <c r="C1283" s="20"/>
      <c r="D1283" s="20"/>
      <c r="E1283" s="20"/>
      <c r="F1283" s="20"/>
      <c r="G1283" s="20"/>
      <c r="H1283" s="20"/>
      <c r="J1283" s="20"/>
      <c r="K1283" s="20"/>
      <c r="L1283" s="20"/>
      <c r="R1283" s="20"/>
      <c r="S1283" s="20"/>
      <c r="T1283" s="20"/>
      <c r="Y1283" s="20"/>
      <c r="Z1283" s="20"/>
      <c r="AA1283" s="20"/>
    </row>
    <row r="1284" spans="2:27" x14ac:dyDescent="0.3">
      <c r="B1284" s="20"/>
      <c r="C1284" s="20"/>
      <c r="D1284" s="20"/>
      <c r="E1284" s="20"/>
      <c r="F1284" s="20"/>
      <c r="G1284" s="20"/>
      <c r="H1284" s="20"/>
      <c r="J1284" s="20"/>
      <c r="K1284" s="20"/>
      <c r="L1284" s="20"/>
      <c r="R1284" s="20"/>
      <c r="S1284" s="20"/>
      <c r="T1284" s="20"/>
      <c r="Y1284" s="20"/>
      <c r="Z1284" s="20"/>
      <c r="AA1284" s="20"/>
    </row>
    <row r="1285" spans="2:27" x14ac:dyDescent="0.3">
      <c r="B1285" s="20"/>
      <c r="C1285" s="20"/>
      <c r="D1285" s="20"/>
      <c r="E1285" s="20"/>
      <c r="F1285" s="20"/>
      <c r="G1285" s="20"/>
      <c r="H1285" s="20"/>
      <c r="J1285" s="20"/>
      <c r="K1285" s="20"/>
      <c r="L1285" s="20"/>
      <c r="R1285" s="20"/>
      <c r="S1285" s="20"/>
      <c r="T1285" s="20"/>
      <c r="Y1285" s="20"/>
      <c r="Z1285" s="20"/>
      <c r="AA1285" s="20"/>
    </row>
    <row r="1286" spans="2:27" x14ac:dyDescent="0.3">
      <c r="B1286" s="20"/>
      <c r="C1286" s="20"/>
      <c r="D1286" s="20"/>
      <c r="E1286" s="20"/>
      <c r="F1286" s="20"/>
      <c r="G1286" s="20"/>
      <c r="H1286" s="20"/>
      <c r="J1286" s="20"/>
      <c r="K1286" s="20"/>
      <c r="L1286" s="20"/>
      <c r="R1286" s="20"/>
      <c r="S1286" s="20"/>
      <c r="T1286" s="20"/>
      <c r="Y1286" s="20"/>
      <c r="Z1286" s="20"/>
      <c r="AA1286" s="20"/>
    </row>
    <row r="1287" spans="2:27" x14ac:dyDescent="0.3">
      <c r="B1287" s="20"/>
      <c r="C1287" s="20"/>
      <c r="D1287" s="20"/>
      <c r="E1287" s="20"/>
      <c r="F1287" s="20"/>
      <c r="G1287" s="20"/>
      <c r="H1287" s="20"/>
      <c r="J1287" s="20"/>
      <c r="K1287" s="20"/>
      <c r="L1287" s="20"/>
      <c r="R1287" s="20"/>
      <c r="S1287" s="20"/>
      <c r="T1287" s="20"/>
      <c r="Y1287" s="20"/>
      <c r="Z1287" s="20"/>
      <c r="AA1287" s="20"/>
    </row>
    <row r="1288" spans="2:27" x14ac:dyDescent="0.3">
      <c r="B1288" s="20"/>
      <c r="C1288" s="20"/>
      <c r="D1288" s="20"/>
      <c r="E1288" s="20"/>
      <c r="F1288" s="20"/>
      <c r="G1288" s="20"/>
      <c r="H1288" s="20"/>
      <c r="J1288" s="20"/>
      <c r="K1288" s="20"/>
      <c r="L1288" s="20"/>
      <c r="R1288" s="20"/>
      <c r="S1288" s="20"/>
      <c r="T1288" s="20"/>
      <c r="Y1288" s="20"/>
      <c r="Z1288" s="20"/>
      <c r="AA1288" s="20"/>
    </row>
    <row r="1289" spans="2:27" x14ac:dyDescent="0.3">
      <c r="B1289" s="20"/>
      <c r="C1289" s="20"/>
      <c r="D1289" s="20"/>
      <c r="E1289" s="20"/>
      <c r="F1289" s="20"/>
      <c r="G1289" s="20"/>
      <c r="H1289" s="20"/>
      <c r="J1289" s="20"/>
      <c r="K1289" s="20"/>
      <c r="L1289" s="20"/>
      <c r="R1289" s="20"/>
      <c r="S1289" s="20"/>
      <c r="T1289" s="20"/>
      <c r="Y1289" s="20"/>
      <c r="Z1289" s="20"/>
      <c r="AA1289" s="20"/>
    </row>
    <row r="1290" spans="2:27" x14ac:dyDescent="0.3">
      <c r="B1290" s="20"/>
      <c r="C1290" s="20"/>
      <c r="D1290" s="20"/>
      <c r="E1290" s="20"/>
      <c r="F1290" s="20"/>
      <c r="G1290" s="20"/>
      <c r="H1290" s="20"/>
      <c r="J1290" s="20"/>
      <c r="K1290" s="20"/>
      <c r="L1290" s="20"/>
      <c r="R1290" s="20"/>
      <c r="S1290" s="20"/>
      <c r="T1290" s="20"/>
      <c r="Y1290" s="20"/>
      <c r="Z1290" s="20"/>
      <c r="AA1290" s="20"/>
    </row>
    <row r="1291" spans="2:27" x14ac:dyDescent="0.3">
      <c r="B1291" s="20"/>
      <c r="C1291" s="20"/>
      <c r="D1291" s="20"/>
      <c r="E1291" s="20"/>
      <c r="F1291" s="20"/>
      <c r="G1291" s="20"/>
      <c r="H1291" s="20"/>
      <c r="J1291" s="20"/>
      <c r="K1291" s="20"/>
      <c r="L1291" s="20"/>
      <c r="R1291" s="20"/>
      <c r="S1291" s="20"/>
      <c r="T1291" s="20"/>
      <c r="Y1291" s="20"/>
      <c r="Z1291" s="20"/>
      <c r="AA1291" s="20"/>
    </row>
    <row r="1292" spans="2:27" x14ac:dyDescent="0.3">
      <c r="B1292" s="20"/>
      <c r="C1292" s="20"/>
      <c r="D1292" s="20"/>
      <c r="E1292" s="20"/>
      <c r="F1292" s="20"/>
      <c r="G1292" s="20"/>
      <c r="H1292" s="20"/>
      <c r="J1292" s="20"/>
      <c r="K1292" s="20"/>
      <c r="L1292" s="20"/>
      <c r="R1292" s="20"/>
      <c r="S1292" s="20"/>
      <c r="T1292" s="20"/>
      <c r="Y1292" s="20"/>
      <c r="Z1292" s="20"/>
      <c r="AA1292" s="20"/>
    </row>
    <row r="1293" spans="2:27" x14ac:dyDescent="0.3">
      <c r="B1293" s="20"/>
      <c r="C1293" s="20"/>
      <c r="D1293" s="20"/>
      <c r="E1293" s="20"/>
      <c r="F1293" s="20"/>
      <c r="G1293" s="20"/>
      <c r="H1293" s="20"/>
      <c r="J1293" s="20"/>
      <c r="K1293" s="20"/>
      <c r="L1293" s="20"/>
      <c r="R1293" s="20"/>
      <c r="S1293" s="20"/>
      <c r="T1293" s="20"/>
      <c r="Y1293" s="20"/>
      <c r="Z1293" s="20"/>
      <c r="AA1293" s="20"/>
    </row>
    <row r="1294" spans="2:27" x14ac:dyDescent="0.3">
      <c r="B1294" s="20"/>
      <c r="C1294" s="20"/>
      <c r="D1294" s="20"/>
      <c r="E1294" s="20"/>
      <c r="F1294" s="20"/>
      <c r="G1294" s="20"/>
      <c r="H1294" s="20"/>
      <c r="J1294" s="20"/>
      <c r="K1294" s="20"/>
      <c r="L1294" s="20"/>
      <c r="R1294" s="20"/>
      <c r="S1294" s="20"/>
      <c r="T1294" s="20"/>
      <c r="Y1294" s="20"/>
      <c r="Z1294" s="20"/>
      <c r="AA1294" s="20"/>
    </row>
    <row r="1295" spans="2:27" x14ac:dyDescent="0.3">
      <c r="B1295" s="20"/>
      <c r="C1295" s="20"/>
      <c r="D1295" s="20"/>
      <c r="E1295" s="20"/>
      <c r="F1295" s="20"/>
      <c r="G1295" s="20"/>
      <c r="H1295" s="20"/>
      <c r="J1295" s="20"/>
      <c r="K1295" s="20"/>
      <c r="L1295" s="20"/>
      <c r="R1295" s="20"/>
      <c r="S1295" s="20"/>
      <c r="T1295" s="20"/>
      <c r="Y1295" s="20"/>
      <c r="Z1295" s="20"/>
      <c r="AA1295" s="20"/>
    </row>
    <row r="1296" spans="2:27" x14ac:dyDescent="0.3">
      <c r="B1296" s="20"/>
      <c r="C1296" s="20"/>
      <c r="D1296" s="20"/>
      <c r="E1296" s="20"/>
      <c r="F1296" s="20"/>
      <c r="G1296" s="20"/>
      <c r="H1296" s="20"/>
      <c r="J1296" s="20"/>
      <c r="K1296" s="20"/>
      <c r="L1296" s="20"/>
      <c r="R1296" s="20"/>
      <c r="S1296" s="20"/>
      <c r="T1296" s="20"/>
      <c r="Y1296" s="20"/>
      <c r="Z1296" s="20"/>
      <c r="AA1296" s="20"/>
    </row>
    <row r="1297" spans="2:27" x14ac:dyDescent="0.3">
      <c r="B1297" s="20"/>
      <c r="C1297" s="20"/>
      <c r="D1297" s="20"/>
      <c r="E1297" s="20"/>
      <c r="F1297" s="20"/>
      <c r="G1297" s="20"/>
      <c r="H1297" s="20"/>
      <c r="J1297" s="20"/>
      <c r="K1297" s="20"/>
      <c r="L1297" s="20"/>
      <c r="R1297" s="20"/>
      <c r="S1297" s="20"/>
      <c r="T1297" s="20"/>
      <c r="Y1297" s="20"/>
      <c r="Z1297" s="20"/>
      <c r="AA1297" s="20"/>
    </row>
    <row r="1298" spans="2:27" x14ac:dyDescent="0.3">
      <c r="B1298" s="20"/>
      <c r="C1298" s="20"/>
      <c r="D1298" s="20"/>
      <c r="E1298" s="20"/>
      <c r="F1298" s="20"/>
      <c r="G1298" s="20"/>
      <c r="H1298" s="20"/>
      <c r="J1298" s="20"/>
      <c r="K1298" s="20"/>
      <c r="L1298" s="20"/>
      <c r="R1298" s="20"/>
      <c r="S1298" s="20"/>
      <c r="T1298" s="20"/>
      <c r="Y1298" s="20"/>
      <c r="Z1298" s="20"/>
      <c r="AA1298" s="20"/>
    </row>
    <row r="1299" spans="2:27" x14ac:dyDescent="0.3">
      <c r="B1299" s="20"/>
      <c r="C1299" s="20"/>
      <c r="D1299" s="20"/>
      <c r="E1299" s="20"/>
      <c r="F1299" s="20"/>
      <c r="G1299" s="20"/>
      <c r="H1299" s="20"/>
      <c r="J1299" s="20"/>
      <c r="K1299" s="20"/>
      <c r="L1299" s="20"/>
      <c r="R1299" s="20"/>
      <c r="S1299" s="20"/>
      <c r="T1299" s="20"/>
      <c r="Y1299" s="20"/>
      <c r="Z1299" s="20"/>
      <c r="AA1299" s="20"/>
    </row>
    <row r="1300" spans="2:27" x14ac:dyDescent="0.3">
      <c r="B1300" s="20"/>
      <c r="C1300" s="20"/>
      <c r="D1300" s="20"/>
      <c r="E1300" s="20"/>
      <c r="F1300" s="20"/>
      <c r="G1300" s="20"/>
      <c r="H1300" s="20"/>
      <c r="J1300" s="20"/>
      <c r="K1300" s="20"/>
      <c r="L1300" s="20"/>
      <c r="R1300" s="20"/>
      <c r="S1300" s="20"/>
      <c r="T1300" s="20"/>
      <c r="Y1300" s="20"/>
      <c r="Z1300" s="20"/>
      <c r="AA1300" s="20"/>
    </row>
    <row r="1301" spans="2:27" x14ac:dyDescent="0.3">
      <c r="B1301" s="20"/>
      <c r="C1301" s="20"/>
      <c r="D1301" s="20"/>
      <c r="E1301" s="20"/>
      <c r="F1301" s="20"/>
      <c r="G1301" s="20"/>
      <c r="H1301" s="20"/>
      <c r="J1301" s="20"/>
      <c r="K1301" s="20"/>
      <c r="L1301" s="20"/>
      <c r="R1301" s="20"/>
      <c r="S1301" s="20"/>
      <c r="T1301" s="20"/>
      <c r="Y1301" s="20"/>
      <c r="Z1301" s="20"/>
      <c r="AA1301" s="20"/>
    </row>
    <row r="1302" spans="2:27" x14ac:dyDescent="0.3">
      <c r="B1302" s="20"/>
      <c r="C1302" s="20"/>
      <c r="D1302" s="20"/>
      <c r="E1302" s="20"/>
      <c r="F1302" s="20"/>
      <c r="G1302" s="20"/>
      <c r="H1302" s="20"/>
      <c r="J1302" s="20"/>
      <c r="K1302" s="20"/>
      <c r="L1302" s="20"/>
      <c r="R1302" s="20"/>
      <c r="S1302" s="20"/>
      <c r="T1302" s="20"/>
      <c r="Y1302" s="20"/>
      <c r="Z1302" s="20"/>
      <c r="AA1302" s="20"/>
    </row>
    <row r="1303" spans="2:27" x14ac:dyDescent="0.3">
      <c r="B1303" s="20"/>
      <c r="C1303" s="20"/>
      <c r="D1303" s="20"/>
      <c r="E1303" s="20"/>
      <c r="F1303" s="20"/>
      <c r="G1303" s="20"/>
      <c r="H1303" s="20"/>
      <c r="J1303" s="20"/>
      <c r="K1303" s="20"/>
      <c r="L1303" s="20"/>
      <c r="R1303" s="20"/>
      <c r="S1303" s="20"/>
      <c r="T1303" s="20"/>
      <c r="Y1303" s="20"/>
      <c r="Z1303" s="20"/>
      <c r="AA1303" s="20"/>
    </row>
    <row r="1304" spans="2:27" x14ac:dyDescent="0.3">
      <c r="B1304" s="20"/>
      <c r="C1304" s="20"/>
      <c r="D1304" s="20"/>
      <c r="E1304" s="20"/>
      <c r="F1304" s="20"/>
      <c r="G1304" s="20"/>
      <c r="H1304" s="20"/>
      <c r="J1304" s="20"/>
      <c r="K1304" s="20"/>
      <c r="L1304" s="20"/>
      <c r="R1304" s="20"/>
      <c r="S1304" s="20"/>
      <c r="T1304" s="20"/>
      <c r="Y1304" s="20"/>
      <c r="Z1304" s="20"/>
      <c r="AA1304" s="20"/>
    </row>
    <row r="1305" spans="2:27" x14ac:dyDescent="0.3">
      <c r="B1305" s="20"/>
      <c r="C1305" s="20"/>
      <c r="D1305" s="20"/>
      <c r="E1305" s="20"/>
      <c r="F1305" s="20"/>
      <c r="G1305" s="20"/>
      <c r="H1305" s="20"/>
      <c r="J1305" s="20"/>
      <c r="K1305" s="20"/>
      <c r="L1305" s="20"/>
      <c r="R1305" s="20"/>
      <c r="S1305" s="20"/>
      <c r="T1305" s="20"/>
      <c r="Y1305" s="20"/>
      <c r="Z1305" s="20"/>
      <c r="AA1305" s="20"/>
    </row>
    <row r="1306" spans="2:27" x14ac:dyDescent="0.3">
      <c r="B1306" s="20"/>
      <c r="C1306" s="20"/>
      <c r="D1306" s="20"/>
      <c r="E1306" s="20"/>
      <c r="F1306" s="20"/>
      <c r="G1306" s="20"/>
      <c r="H1306" s="20"/>
      <c r="J1306" s="20"/>
      <c r="K1306" s="20"/>
      <c r="L1306" s="20"/>
      <c r="R1306" s="20"/>
      <c r="S1306" s="20"/>
      <c r="T1306" s="20"/>
      <c r="Y1306" s="20"/>
      <c r="Z1306" s="20"/>
      <c r="AA1306" s="20"/>
    </row>
    <row r="1307" spans="2:27" x14ac:dyDescent="0.3">
      <c r="B1307" s="20"/>
      <c r="C1307" s="20"/>
      <c r="D1307" s="20"/>
      <c r="E1307" s="20"/>
      <c r="F1307" s="20"/>
      <c r="G1307" s="20"/>
      <c r="H1307" s="20"/>
      <c r="J1307" s="20"/>
      <c r="K1307" s="20"/>
      <c r="L1307" s="20"/>
      <c r="R1307" s="20"/>
      <c r="S1307" s="20"/>
      <c r="T1307" s="20"/>
      <c r="Y1307" s="20"/>
      <c r="Z1307" s="20"/>
      <c r="AA1307" s="20"/>
    </row>
    <row r="1308" spans="2:27" x14ac:dyDescent="0.3">
      <c r="B1308" s="20"/>
      <c r="C1308" s="20"/>
      <c r="D1308" s="20"/>
      <c r="E1308" s="20"/>
      <c r="F1308" s="20"/>
      <c r="G1308" s="20"/>
      <c r="H1308" s="20"/>
      <c r="J1308" s="20"/>
      <c r="K1308" s="20"/>
      <c r="L1308" s="20"/>
      <c r="R1308" s="20"/>
      <c r="S1308" s="20"/>
      <c r="T1308" s="20"/>
      <c r="Y1308" s="20"/>
      <c r="Z1308" s="20"/>
      <c r="AA1308" s="20"/>
    </row>
    <row r="1309" spans="2:27" x14ac:dyDescent="0.3">
      <c r="B1309" s="20"/>
      <c r="C1309" s="20"/>
      <c r="D1309" s="20"/>
      <c r="E1309" s="20"/>
      <c r="F1309" s="20"/>
      <c r="G1309" s="20"/>
      <c r="H1309" s="20"/>
      <c r="J1309" s="20"/>
      <c r="K1309" s="20"/>
      <c r="L1309" s="20"/>
      <c r="R1309" s="20"/>
      <c r="S1309" s="20"/>
      <c r="T1309" s="20"/>
      <c r="Y1309" s="20"/>
      <c r="Z1309" s="20"/>
      <c r="AA1309" s="20"/>
    </row>
    <row r="1310" spans="2:27" x14ac:dyDescent="0.3">
      <c r="B1310" s="20"/>
      <c r="C1310" s="20"/>
      <c r="D1310" s="20"/>
      <c r="E1310" s="20"/>
      <c r="F1310" s="20"/>
      <c r="G1310" s="20"/>
      <c r="H1310" s="20"/>
      <c r="J1310" s="20"/>
      <c r="K1310" s="20"/>
      <c r="L1310" s="20"/>
      <c r="R1310" s="20"/>
      <c r="S1310" s="20"/>
      <c r="T1310" s="20"/>
      <c r="Y1310" s="20"/>
      <c r="Z1310" s="20"/>
      <c r="AA1310" s="20"/>
    </row>
    <row r="1311" spans="2:27" x14ac:dyDescent="0.3">
      <c r="B1311" s="20"/>
      <c r="C1311" s="20"/>
      <c r="D1311" s="20"/>
      <c r="E1311" s="20"/>
      <c r="F1311" s="20"/>
      <c r="G1311" s="20"/>
      <c r="H1311" s="20"/>
      <c r="J1311" s="20"/>
      <c r="K1311" s="20"/>
      <c r="L1311" s="20"/>
      <c r="R1311" s="20"/>
      <c r="S1311" s="20"/>
      <c r="T1311" s="20"/>
      <c r="Y1311" s="20"/>
      <c r="Z1311" s="20"/>
      <c r="AA1311" s="20"/>
    </row>
    <row r="1312" spans="2:27" x14ac:dyDescent="0.3">
      <c r="B1312" s="20"/>
      <c r="C1312" s="20"/>
      <c r="D1312" s="20"/>
      <c r="E1312" s="20"/>
      <c r="F1312" s="20"/>
      <c r="G1312" s="20"/>
      <c r="H1312" s="20"/>
      <c r="J1312" s="20"/>
      <c r="K1312" s="20"/>
      <c r="L1312" s="20"/>
      <c r="R1312" s="20"/>
      <c r="S1312" s="20"/>
      <c r="T1312" s="20"/>
      <c r="Y1312" s="20"/>
      <c r="Z1312" s="20"/>
      <c r="AA1312" s="20"/>
    </row>
    <row r="1313" spans="2:27" x14ac:dyDescent="0.3">
      <c r="B1313" s="20"/>
      <c r="C1313" s="20"/>
      <c r="D1313" s="20"/>
      <c r="E1313" s="20"/>
      <c r="F1313" s="20"/>
      <c r="G1313" s="20"/>
      <c r="H1313" s="20"/>
      <c r="J1313" s="20"/>
      <c r="K1313" s="20"/>
      <c r="L1313" s="20"/>
      <c r="R1313" s="20"/>
      <c r="S1313" s="20"/>
      <c r="T1313" s="20"/>
      <c r="Y1313" s="20"/>
      <c r="Z1313" s="20"/>
      <c r="AA1313" s="20"/>
    </row>
    <row r="1314" spans="2:27" x14ac:dyDescent="0.3">
      <c r="B1314" s="20"/>
      <c r="C1314" s="20"/>
      <c r="D1314" s="20"/>
      <c r="E1314" s="20"/>
      <c r="F1314" s="20"/>
      <c r="G1314" s="20"/>
      <c r="H1314" s="20"/>
      <c r="J1314" s="20"/>
      <c r="K1314" s="20"/>
      <c r="L1314" s="20"/>
      <c r="R1314" s="20"/>
      <c r="S1314" s="20"/>
      <c r="T1314" s="20"/>
      <c r="Y1314" s="20"/>
      <c r="Z1314" s="20"/>
      <c r="AA1314" s="20"/>
    </row>
    <row r="1315" spans="2:27" x14ac:dyDescent="0.3">
      <c r="B1315" s="20"/>
      <c r="C1315" s="20"/>
      <c r="D1315" s="20"/>
      <c r="E1315" s="20"/>
      <c r="F1315" s="20"/>
      <c r="G1315" s="20"/>
      <c r="H1315" s="20"/>
      <c r="J1315" s="20"/>
      <c r="K1315" s="20"/>
      <c r="L1315" s="20"/>
      <c r="R1315" s="20"/>
      <c r="S1315" s="20"/>
      <c r="T1315" s="20"/>
      <c r="Y1315" s="20"/>
      <c r="Z1315" s="20"/>
      <c r="AA1315" s="20"/>
    </row>
    <row r="1316" spans="2:27" x14ac:dyDescent="0.3">
      <c r="B1316" s="20"/>
      <c r="C1316" s="20"/>
      <c r="D1316" s="20"/>
      <c r="E1316" s="20"/>
      <c r="F1316" s="20"/>
      <c r="G1316" s="20"/>
      <c r="H1316" s="20"/>
      <c r="J1316" s="20"/>
      <c r="K1316" s="20"/>
      <c r="L1316" s="20"/>
      <c r="R1316" s="20"/>
      <c r="S1316" s="20"/>
      <c r="T1316" s="20"/>
      <c r="Y1316" s="20"/>
      <c r="Z1316" s="20"/>
      <c r="AA1316" s="20"/>
    </row>
    <row r="1317" spans="2:27" x14ac:dyDescent="0.3">
      <c r="B1317" s="20"/>
      <c r="C1317" s="20"/>
      <c r="D1317" s="20"/>
      <c r="E1317" s="20"/>
      <c r="F1317" s="20"/>
      <c r="G1317" s="20"/>
      <c r="H1317" s="20"/>
      <c r="J1317" s="20"/>
      <c r="K1317" s="20"/>
      <c r="L1317" s="20"/>
      <c r="R1317" s="20"/>
      <c r="S1317" s="20"/>
      <c r="T1317" s="20"/>
      <c r="Y1317" s="20"/>
      <c r="Z1317" s="20"/>
      <c r="AA1317" s="20"/>
    </row>
    <row r="1318" spans="2:27" x14ac:dyDescent="0.3">
      <c r="B1318" s="20"/>
      <c r="C1318" s="20"/>
      <c r="D1318" s="20"/>
      <c r="E1318" s="20"/>
      <c r="F1318" s="20"/>
      <c r="G1318" s="20"/>
      <c r="H1318" s="20"/>
      <c r="J1318" s="20"/>
      <c r="K1318" s="20"/>
      <c r="L1318" s="20"/>
      <c r="R1318" s="20"/>
      <c r="S1318" s="20"/>
      <c r="T1318" s="20"/>
      <c r="Y1318" s="20"/>
      <c r="Z1318" s="20"/>
      <c r="AA1318" s="20"/>
    </row>
    <row r="1319" spans="2:27" x14ac:dyDescent="0.3">
      <c r="B1319" s="20"/>
      <c r="C1319" s="20"/>
      <c r="D1319" s="20"/>
      <c r="E1319" s="20"/>
      <c r="F1319" s="20"/>
      <c r="G1319" s="20"/>
      <c r="H1319" s="20"/>
      <c r="J1319" s="20"/>
      <c r="K1319" s="20"/>
      <c r="L1319" s="20"/>
      <c r="R1319" s="20"/>
      <c r="S1319" s="20"/>
      <c r="T1319" s="20"/>
      <c r="Y1319" s="20"/>
      <c r="Z1319" s="20"/>
      <c r="AA1319" s="20"/>
    </row>
    <row r="1320" spans="2:27" x14ac:dyDescent="0.3">
      <c r="B1320" s="20"/>
      <c r="C1320" s="20"/>
      <c r="D1320" s="20"/>
      <c r="E1320" s="20"/>
      <c r="F1320" s="20"/>
      <c r="G1320" s="20"/>
      <c r="H1320" s="20"/>
      <c r="J1320" s="20"/>
      <c r="K1320" s="20"/>
      <c r="L1320" s="20"/>
      <c r="R1320" s="20"/>
      <c r="S1320" s="20"/>
      <c r="T1320" s="20"/>
      <c r="Y1320" s="20"/>
      <c r="Z1320" s="20"/>
      <c r="AA1320" s="20"/>
    </row>
    <row r="1321" spans="2:27" x14ac:dyDescent="0.3">
      <c r="B1321" s="20"/>
      <c r="C1321" s="20"/>
      <c r="D1321" s="20"/>
      <c r="E1321" s="20"/>
      <c r="F1321" s="20"/>
      <c r="G1321" s="20"/>
      <c r="H1321" s="20"/>
      <c r="J1321" s="20"/>
      <c r="K1321" s="20"/>
      <c r="L1321" s="20"/>
      <c r="R1321" s="20"/>
      <c r="S1321" s="20"/>
      <c r="T1321" s="20"/>
      <c r="Y1321" s="20"/>
      <c r="Z1321" s="20"/>
      <c r="AA1321" s="20"/>
    </row>
    <row r="1322" spans="2:27" x14ac:dyDescent="0.3">
      <c r="B1322" s="20"/>
      <c r="C1322" s="20"/>
      <c r="D1322" s="20"/>
      <c r="E1322" s="20"/>
      <c r="F1322" s="20"/>
      <c r="G1322" s="20"/>
      <c r="H1322" s="20"/>
      <c r="J1322" s="20"/>
      <c r="K1322" s="20"/>
      <c r="L1322" s="20"/>
      <c r="R1322" s="20"/>
      <c r="S1322" s="20"/>
      <c r="T1322" s="20"/>
      <c r="Y1322" s="20"/>
      <c r="Z1322" s="20"/>
      <c r="AA1322" s="20"/>
    </row>
    <row r="1323" spans="2:27" x14ac:dyDescent="0.3">
      <c r="B1323" s="20"/>
      <c r="C1323" s="20"/>
      <c r="D1323" s="20"/>
      <c r="E1323" s="20"/>
      <c r="F1323" s="20"/>
      <c r="G1323" s="20"/>
      <c r="H1323" s="20"/>
      <c r="J1323" s="20"/>
      <c r="K1323" s="20"/>
      <c r="L1323" s="20"/>
      <c r="R1323" s="20"/>
      <c r="S1323" s="20"/>
      <c r="T1323" s="20"/>
      <c r="Y1323" s="20"/>
      <c r="Z1323" s="20"/>
      <c r="AA1323" s="20"/>
    </row>
    <row r="1324" spans="2:27" x14ac:dyDescent="0.3">
      <c r="B1324" s="20"/>
      <c r="C1324" s="20"/>
      <c r="D1324" s="20"/>
      <c r="E1324" s="20"/>
      <c r="F1324" s="20"/>
      <c r="G1324" s="20"/>
      <c r="H1324" s="20"/>
      <c r="J1324" s="20"/>
      <c r="K1324" s="20"/>
      <c r="L1324" s="20"/>
      <c r="R1324" s="20"/>
      <c r="S1324" s="20"/>
      <c r="T1324" s="20"/>
      <c r="Y1324" s="20"/>
      <c r="Z1324" s="20"/>
      <c r="AA1324" s="20"/>
    </row>
    <row r="1325" spans="2:27" x14ac:dyDescent="0.3">
      <c r="B1325" s="20"/>
      <c r="C1325" s="20"/>
      <c r="D1325" s="20"/>
      <c r="E1325" s="20"/>
      <c r="F1325" s="20"/>
      <c r="G1325" s="20"/>
      <c r="H1325" s="20"/>
      <c r="J1325" s="20"/>
      <c r="K1325" s="20"/>
      <c r="L1325" s="20"/>
      <c r="R1325" s="20"/>
      <c r="S1325" s="20"/>
      <c r="T1325" s="20"/>
      <c r="Y1325" s="20"/>
      <c r="Z1325" s="20"/>
      <c r="AA1325" s="20"/>
    </row>
    <row r="1326" spans="2:27" x14ac:dyDescent="0.3">
      <c r="B1326" s="20"/>
      <c r="C1326" s="20"/>
      <c r="D1326" s="20"/>
      <c r="E1326" s="20"/>
      <c r="F1326" s="20"/>
      <c r="G1326" s="20"/>
      <c r="H1326" s="20"/>
      <c r="J1326" s="20"/>
      <c r="K1326" s="20"/>
      <c r="L1326" s="20"/>
      <c r="R1326" s="20"/>
      <c r="S1326" s="20"/>
      <c r="T1326" s="20"/>
      <c r="Y1326" s="20"/>
      <c r="Z1326" s="20"/>
      <c r="AA1326" s="20"/>
    </row>
    <row r="1327" spans="2:27" x14ac:dyDescent="0.3">
      <c r="B1327" s="20"/>
      <c r="C1327" s="20"/>
      <c r="D1327" s="20"/>
      <c r="E1327" s="20"/>
      <c r="F1327" s="20"/>
      <c r="G1327" s="20"/>
      <c r="H1327" s="20"/>
      <c r="J1327" s="20"/>
      <c r="K1327" s="20"/>
      <c r="L1327" s="20"/>
      <c r="R1327" s="20"/>
      <c r="S1327" s="20"/>
      <c r="T1327" s="20"/>
      <c r="Y1327" s="20"/>
      <c r="Z1327" s="20"/>
      <c r="AA1327" s="20"/>
    </row>
    <row r="1328" spans="2:27" x14ac:dyDescent="0.3">
      <c r="B1328" s="20"/>
      <c r="C1328" s="20"/>
      <c r="D1328" s="20"/>
      <c r="E1328" s="20"/>
      <c r="F1328" s="20"/>
      <c r="G1328" s="20"/>
      <c r="H1328" s="20"/>
      <c r="J1328" s="20"/>
      <c r="K1328" s="20"/>
      <c r="L1328" s="20"/>
      <c r="R1328" s="20"/>
      <c r="S1328" s="20"/>
      <c r="T1328" s="20"/>
      <c r="Y1328" s="20"/>
      <c r="Z1328" s="20"/>
      <c r="AA1328" s="20"/>
    </row>
    <row r="1329" spans="2:27" x14ac:dyDescent="0.3">
      <c r="B1329" s="20"/>
      <c r="C1329" s="20"/>
      <c r="D1329" s="20"/>
      <c r="E1329" s="20"/>
      <c r="F1329" s="20"/>
      <c r="G1329" s="20"/>
      <c r="H1329" s="20"/>
      <c r="J1329" s="20"/>
      <c r="K1329" s="20"/>
      <c r="L1329" s="20"/>
      <c r="R1329" s="20"/>
      <c r="S1329" s="20"/>
      <c r="T1329" s="20"/>
      <c r="Y1329" s="20"/>
      <c r="Z1329" s="20"/>
      <c r="AA1329" s="20"/>
    </row>
    <row r="1330" spans="2:27" x14ac:dyDescent="0.3">
      <c r="B1330" s="20"/>
      <c r="C1330" s="20"/>
      <c r="D1330" s="20"/>
      <c r="E1330" s="20"/>
      <c r="F1330" s="20"/>
      <c r="G1330" s="20"/>
      <c r="H1330" s="20"/>
      <c r="J1330" s="20"/>
      <c r="K1330" s="20"/>
      <c r="L1330" s="20"/>
      <c r="R1330" s="20"/>
      <c r="S1330" s="20"/>
      <c r="T1330" s="20"/>
      <c r="Y1330" s="20"/>
      <c r="Z1330" s="20"/>
      <c r="AA1330" s="20"/>
    </row>
    <row r="1331" spans="2:27" x14ac:dyDescent="0.3">
      <c r="B1331" s="20"/>
      <c r="C1331" s="20"/>
      <c r="D1331" s="20"/>
      <c r="E1331" s="20"/>
      <c r="F1331" s="20"/>
      <c r="G1331" s="20"/>
      <c r="H1331" s="20"/>
      <c r="J1331" s="20"/>
      <c r="K1331" s="20"/>
      <c r="L1331" s="20"/>
      <c r="R1331" s="20"/>
      <c r="S1331" s="20"/>
      <c r="T1331" s="20"/>
      <c r="Y1331" s="20"/>
      <c r="Z1331" s="20"/>
      <c r="AA1331" s="20"/>
    </row>
    <row r="1332" spans="2:27" x14ac:dyDescent="0.3">
      <c r="B1332" s="20"/>
      <c r="C1332" s="20"/>
      <c r="D1332" s="20"/>
      <c r="E1332" s="20"/>
      <c r="F1332" s="20"/>
      <c r="G1332" s="20"/>
      <c r="H1332" s="20"/>
      <c r="J1332" s="20"/>
      <c r="K1332" s="20"/>
      <c r="L1332" s="20"/>
      <c r="R1332" s="20"/>
      <c r="S1332" s="20"/>
      <c r="T1332" s="20"/>
      <c r="Y1332" s="20"/>
      <c r="Z1332" s="20"/>
      <c r="AA1332" s="20"/>
    </row>
    <row r="1333" spans="2:27" x14ac:dyDescent="0.3">
      <c r="B1333" s="20"/>
      <c r="C1333" s="20"/>
      <c r="D1333" s="20"/>
      <c r="E1333" s="20"/>
      <c r="F1333" s="20"/>
      <c r="G1333" s="20"/>
      <c r="H1333" s="20"/>
      <c r="J1333" s="20"/>
      <c r="K1333" s="20"/>
      <c r="L1333" s="20"/>
      <c r="R1333" s="20"/>
      <c r="S1333" s="20"/>
      <c r="T1333" s="20"/>
      <c r="Y1333" s="20"/>
      <c r="Z1333" s="20"/>
      <c r="AA1333" s="20"/>
    </row>
    <row r="1334" spans="2:27" x14ac:dyDescent="0.3">
      <c r="B1334" s="20"/>
      <c r="C1334" s="20"/>
      <c r="D1334" s="20"/>
      <c r="E1334" s="20"/>
      <c r="F1334" s="20"/>
      <c r="G1334" s="20"/>
      <c r="H1334" s="20"/>
      <c r="J1334" s="20"/>
      <c r="K1334" s="20"/>
      <c r="L1334" s="20"/>
      <c r="R1334" s="20"/>
      <c r="S1334" s="20"/>
      <c r="T1334" s="20"/>
      <c r="Y1334" s="20"/>
      <c r="Z1334" s="20"/>
      <c r="AA1334" s="20"/>
    </row>
    <row r="1335" spans="2:27" x14ac:dyDescent="0.3">
      <c r="B1335" s="20"/>
      <c r="C1335" s="20"/>
      <c r="D1335" s="20"/>
      <c r="E1335" s="20"/>
      <c r="F1335" s="20"/>
      <c r="G1335" s="20"/>
      <c r="H1335" s="20"/>
      <c r="J1335" s="20"/>
      <c r="K1335" s="20"/>
      <c r="L1335" s="20"/>
      <c r="R1335" s="20"/>
      <c r="S1335" s="20"/>
      <c r="T1335" s="20"/>
      <c r="Y1335" s="20"/>
      <c r="Z1335" s="20"/>
      <c r="AA1335" s="20"/>
    </row>
    <row r="1336" spans="2:27" x14ac:dyDescent="0.3">
      <c r="B1336" s="20"/>
      <c r="C1336" s="20"/>
      <c r="D1336" s="20"/>
      <c r="E1336" s="20"/>
      <c r="F1336" s="20"/>
      <c r="G1336" s="20"/>
      <c r="H1336" s="20"/>
      <c r="J1336" s="20"/>
      <c r="K1336" s="20"/>
      <c r="L1336" s="20"/>
      <c r="R1336" s="20"/>
      <c r="S1336" s="20"/>
      <c r="T1336" s="20"/>
      <c r="Y1336" s="20"/>
      <c r="Z1336" s="20"/>
      <c r="AA1336" s="20"/>
    </row>
    <row r="1337" spans="2:27" x14ac:dyDescent="0.3">
      <c r="B1337" s="20"/>
      <c r="C1337" s="20"/>
      <c r="D1337" s="20"/>
      <c r="E1337" s="20"/>
      <c r="F1337" s="20"/>
      <c r="G1337" s="20"/>
      <c r="H1337" s="20"/>
      <c r="J1337" s="20"/>
      <c r="K1337" s="20"/>
      <c r="L1337" s="20"/>
      <c r="R1337" s="20"/>
      <c r="S1337" s="20"/>
      <c r="T1337" s="20"/>
      <c r="Y1337" s="20"/>
      <c r="Z1337" s="20"/>
      <c r="AA1337" s="20"/>
    </row>
    <row r="1338" spans="2:27" x14ac:dyDescent="0.3">
      <c r="B1338" s="20"/>
      <c r="C1338" s="20"/>
      <c r="D1338" s="20"/>
      <c r="E1338" s="20"/>
      <c r="F1338" s="20"/>
      <c r="G1338" s="20"/>
      <c r="H1338" s="20"/>
      <c r="J1338" s="20"/>
      <c r="K1338" s="20"/>
      <c r="L1338" s="20"/>
      <c r="R1338" s="20"/>
      <c r="S1338" s="20"/>
      <c r="T1338" s="20"/>
      <c r="Y1338" s="20"/>
      <c r="Z1338" s="20"/>
      <c r="AA1338" s="20"/>
    </row>
    <row r="1339" spans="2:27" x14ac:dyDescent="0.3">
      <c r="B1339" s="20"/>
      <c r="C1339" s="20"/>
      <c r="D1339" s="20"/>
      <c r="E1339" s="20"/>
      <c r="F1339" s="20"/>
      <c r="G1339" s="20"/>
      <c r="H1339" s="20"/>
      <c r="J1339" s="20"/>
      <c r="K1339" s="20"/>
      <c r="L1339" s="20"/>
      <c r="R1339" s="20"/>
      <c r="S1339" s="20"/>
      <c r="T1339" s="20"/>
      <c r="Y1339" s="20"/>
      <c r="Z1339" s="20"/>
      <c r="AA1339" s="20"/>
    </row>
    <row r="1340" spans="2:27" x14ac:dyDescent="0.3">
      <c r="B1340" s="20"/>
      <c r="C1340" s="20"/>
      <c r="D1340" s="20"/>
      <c r="E1340" s="20"/>
      <c r="F1340" s="20"/>
      <c r="G1340" s="20"/>
      <c r="H1340" s="20"/>
      <c r="J1340" s="20"/>
      <c r="K1340" s="20"/>
      <c r="L1340" s="20"/>
      <c r="R1340" s="20"/>
      <c r="S1340" s="20"/>
      <c r="T1340" s="20"/>
      <c r="Y1340" s="20"/>
      <c r="Z1340" s="20"/>
      <c r="AA1340" s="20"/>
    </row>
    <row r="1341" spans="2:27" x14ac:dyDescent="0.3">
      <c r="B1341" s="20"/>
      <c r="C1341" s="20"/>
      <c r="D1341" s="20"/>
      <c r="E1341" s="20"/>
      <c r="F1341" s="20"/>
      <c r="G1341" s="20"/>
      <c r="H1341" s="20"/>
      <c r="J1341" s="20"/>
      <c r="K1341" s="20"/>
      <c r="L1341" s="20"/>
      <c r="R1341" s="20"/>
      <c r="S1341" s="20"/>
      <c r="T1341" s="20"/>
      <c r="Y1341" s="20"/>
      <c r="Z1341" s="20"/>
      <c r="AA1341" s="20"/>
    </row>
    <row r="1342" spans="2:27" x14ac:dyDescent="0.3">
      <c r="B1342" s="20"/>
      <c r="C1342" s="20"/>
      <c r="D1342" s="20"/>
      <c r="E1342" s="20"/>
      <c r="F1342" s="20"/>
      <c r="G1342" s="20"/>
      <c r="H1342" s="20"/>
      <c r="J1342" s="20"/>
      <c r="K1342" s="20"/>
      <c r="L1342" s="20"/>
      <c r="R1342" s="20"/>
      <c r="S1342" s="20"/>
      <c r="T1342" s="20"/>
      <c r="Y1342" s="20"/>
      <c r="Z1342" s="20"/>
      <c r="AA1342" s="20"/>
    </row>
    <row r="1343" spans="2:27" x14ac:dyDescent="0.3">
      <c r="B1343" s="20"/>
      <c r="C1343" s="20"/>
      <c r="D1343" s="20"/>
      <c r="E1343" s="20"/>
      <c r="F1343" s="20"/>
      <c r="G1343" s="20"/>
      <c r="H1343" s="20"/>
      <c r="J1343" s="20"/>
      <c r="K1343" s="20"/>
      <c r="L1343" s="20"/>
      <c r="R1343" s="20"/>
      <c r="S1343" s="20"/>
      <c r="T1343" s="20"/>
      <c r="Y1343" s="20"/>
      <c r="Z1343" s="20"/>
      <c r="AA1343" s="20"/>
    </row>
    <row r="1344" spans="2:27" x14ac:dyDescent="0.3">
      <c r="B1344" s="20"/>
      <c r="C1344" s="20"/>
      <c r="D1344" s="20"/>
      <c r="E1344" s="20"/>
      <c r="F1344" s="20"/>
      <c r="G1344" s="20"/>
      <c r="H1344" s="20"/>
      <c r="J1344" s="20"/>
      <c r="K1344" s="20"/>
      <c r="L1344" s="20"/>
      <c r="R1344" s="20"/>
      <c r="S1344" s="20"/>
      <c r="T1344" s="20"/>
      <c r="Y1344" s="20"/>
      <c r="Z1344" s="20"/>
      <c r="AA1344" s="20"/>
    </row>
    <row r="1345" spans="2:27" x14ac:dyDescent="0.3">
      <c r="B1345" s="20"/>
      <c r="C1345" s="20"/>
      <c r="D1345" s="20"/>
      <c r="E1345" s="20"/>
      <c r="F1345" s="20"/>
      <c r="G1345" s="20"/>
      <c r="H1345" s="20"/>
      <c r="J1345" s="20"/>
      <c r="K1345" s="20"/>
      <c r="L1345" s="20"/>
      <c r="R1345" s="20"/>
      <c r="S1345" s="20"/>
      <c r="T1345" s="20"/>
      <c r="Y1345" s="20"/>
      <c r="Z1345" s="20"/>
      <c r="AA1345" s="20"/>
    </row>
    <row r="1346" spans="2:27" x14ac:dyDescent="0.3">
      <c r="B1346" s="20"/>
      <c r="C1346" s="20"/>
      <c r="D1346" s="20"/>
      <c r="E1346" s="20"/>
      <c r="F1346" s="20"/>
      <c r="G1346" s="20"/>
      <c r="H1346" s="20"/>
      <c r="J1346" s="20"/>
      <c r="K1346" s="20"/>
      <c r="L1346" s="20"/>
      <c r="R1346" s="20"/>
      <c r="S1346" s="20"/>
      <c r="T1346" s="20"/>
      <c r="Y1346" s="20"/>
      <c r="Z1346" s="20"/>
      <c r="AA1346" s="20"/>
    </row>
    <row r="1347" spans="2:27" x14ac:dyDescent="0.3">
      <c r="B1347" s="20"/>
      <c r="C1347" s="20"/>
      <c r="D1347" s="20"/>
      <c r="E1347" s="20"/>
      <c r="F1347" s="20"/>
      <c r="G1347" s="20"/>
      <c r="H1347" s="20"/>
      <c r="J1347" s="20"/>
      <c r="K1347" s="20"/>
      <c r="L1347" s="20"/>
      <c r="R1347" s="20"/>
      <c r="S1347" s="20"/>
      <c r="T1347" s="20"/>
      <c r="Y1347" s="20"/>
      <c r="Z1347" s="20"/>
      <c r="AA1347" s="20"/>
    </row>
    <row r="1348" spans="2:27" x14ac:dyDescent="0.3">
      <c r="B1348" s="20"/>
      <c r="C1348" s="20"/>
      <c r="D1348" s="20"/>
      <c r="E1348" s="20"/>
      <c r="F1348" s="20"/>
      <c r="G1348" s="20"/>
      <c r="H1348" s="20"/>
      <c r="J1348" s="20"/>
      <c r="K1348" s="20"/>
      <c r="L1348" s="20"/>
      <c r="R1348" s="20"/>
      <c r="S1348" s="20"/>
      <c r="T1348" s="20"/>
      <c r="Y1348" s="20"/>
      <c r="Z1348" s="20"/>
      <c r="AA1348" s="20"/>
    </row>
    <row r="1349" spans="2:27" x14ac:dyDescent="0.3">
      <c r="B1349" s="20"/>
      <c r="C1349" s="20"/>
      <c r="D1349" s="20"/>
      <c r="E1349" s="20"/>
      <c r="F1349" s="20"/>
      <c r="G1349" s="20"/>
      <c r="H1349" s="20"/>
      <c r="J1349" s="20"/>
      <c r="K1349" s="20"/>
      <c r="L1349" s="20"/>
      <c r="R1349" s="20"/>
      <c r="S1349" s="20"/>
      <c r="T1349" s="20"/>
      <c r="Y1349" s="20"/>
      <c r="Z1349" s="20"/>
      <c r="AA1349" s="20"/>
    </row>
    <row r="1350" spans="2:27" x14ac:dyDescent="0.3">
      <c r="B1350" s="20"/>
      <c r="C1350" s="20"/>
      <c r="D1350" s="20"/>
      <c r="E1350" s="20"/>
      <c r="F1350" s="20"/>
      <c r="G1350" s="20"/>
      <c r="H1350" s="20"/>
      <c r="J1350" s="20"/>
      <c r="K1350" s="20"/>
      <c r="L1350" s="20"/>
      <c r="R1350" s="20"/>
      <c r="S1350" s="20"/>
      <c r="T1350" s="20"/>
      <c r="Y1350" s="20"/>
      <c r="Z1350" s="20"/>
      <c r="AA1350" s="20"/>
    </row>
    <row r="1351" spans="2:27" x14ac:dyDescent="0.3">
      <c r="B1351" s="20"/>
      <c r="C1351" s="20"/>
      <c r="D1351" s="20"/>
      <c r="E1351" s="20"/>
      <c r="F1351" s="20"/>
      <c r="G1351" s="20"/>
      <c r="H1351" s="20"/>
      <c r="J1351" s="20"/>
      <c r="K1351" s="20"/>
      <c r="L1351" s="20"/>
      <c r="R1351" s="20"/>
      <c r="S1351" s="20"/>
      <c r="T1351" s="20"/>
      <c r="Y1351" s="20"/>
      <c r="Z1351" s="20"/>
      <c r="AA1351" s="20"/>
    </row>
    <row r="1352" spans="2:27" x14ac:dyDescent="0.3">
      <c r="B1352" s="20"/>
      <c r="C1352" s="20"/>
      <c r="D1352" s="20"/>
      <c r="E1352" s="20"/>
      <c r="F1352" s="20"/>
      <c r="G1352" s="20"/>
      <c r="H1352" s="20"/>
      <c r="J1352" s="20"/>
      <c r="K1352" s="20"/>
      <c r="L1352" s="20"/>
      <c r="R1352" s="20"/>
      <c r="S1352" s="20"/>
      <c r="T1352" s="20"/>
      <c r="Y1352" s="20"/>
      <c r="Z1352" s="20"/>
      <c r="AA1352" s="20"/>
    </row>
    <row r="1353" spans="2:27" x14ac:dyDescent="0.3">
      <c r="B1353" s="20"/>
      <c r="C1353" s="20"/>
      <c r="D1353" s="20"/>
      <c r="E1353" s="20"/>
      <c r="F1353" s="20"/>
      <c r="G1353" s="20"/>
      <c r="H1353" s="20"/>
      <c r="J1353" s="20"/>
      <c r="K1353" s="20"/>
      <c r="L1353" s="20"/>
      <c r="R1353" s="20"/>
      <c r="S1353" s="20"/>
      <c r="T1353" s="20"/>
      <c r="Y1353" s="20"/>
      <c r="Z1353" s="20"/>
      <c r="AA1353" s="20"/>
    </row>
    <row r="1354" spans="2:27" x14ac:dyDescent="0.3">
      <c r="B1354" s="20"/>
      <c r="C1354" s="20"/>
      <c r="D1354" s="20"/>
      <c r="E1354" s="20"/>
      <c r="F1354" s="20"/>
      <c r="G1354" s="20"/>
      <c r="H1354" s="20"/>
      <c r="J1354" s="20"/>
      <c r="K1354" s="20"/>
      <c r="L1354" s="20"/>
      <c r="R1354" s="20"/>
      <c r="S1354" s="20"/>
      <c r="T1354" s="20"/>
      <c r="Y1354" s="20"/>
      <c r="Z1354" s="20"/>
      <c r="AA1354" s="20"/>
    </row>
    <row r="1355" spans="2:27" x14ac:dyDescent="0.3">
      <c r="B1355" s="20"/>
      <c r="C1355" s="20"/>
      <c r="D1355" s="20"/>
      <c r="E1355" s="20"/>
      <c r="F1355" s="20"/>
      <c r="G1355" s="20"/>
      <c r="H1355" s="20"/>
      <c r="J1355" s="20"/>
      <c r="K1355" s="20"/>
      <c r="L1355" s="20"/>
      <c r="R1355" s="20"/>
      <c r="S1355" s="20"/>
      <c r="T1355" s="20"/>
      <c r="Y1355" s="20"/>
      <c r="Z1355" s="20"/>
      <c r="AA1355" s="20"/>
    </row>
    <row r="1356" spans="2:27" x14ac:dyDescent="0.3">
      <c r="B1356" s="20"/>
      <c r="C1356" s="20"/>
      <c r="D1356" s="20"/>
      <c r="E1356" s="20"/>
      <c r="F1356" s="20"/>
      <c r="G1356" s="20"/>
      <c r="H1356" s="20"/>
      <c r="J1356" s="20"/>
      <c r="K1356" s="20"/>
      <c r="L1356" s="20"/>
      <c r="R1356" s="20"/>
      <c r="S1356" s="20"/>
      <c r="T1356" s="20"/>
      <c r="Y1356" s="20"/>
      <c r="Z1356" s="20"/>
      <c r="AA1356" s="20"/>
    </row>
    <row r="1357" spans="2:27" x14ac:dyDescent="0.3">
      <c r="B1357" s="20"/>
      <c r="C1357" s="20"/>
      <c r="D1357" s="20"/>
      <c r="E1357" s="20"/>
      <c r="F1357" s="20"/>
      <c r="G1357" s="20"/>
      <c r="H1357" s="20"/>
      <c r="J1357" s="20"/>
      <c r="K1357" s="20"/>
      <c r="L1357" s="20"/>
      <c r="R1357" s="20"/>
      <c r="S1357" s="20"/>
      <c r="T1357" s="20"/>
      <c r="Y1357" s="20"/>
      <c r="Z1357" s="20"/>
      <c r="AA1357" s="20"/>
    </row>
    <row r="1358" spans="2:27" x14ac:dyDescent="0.3">
      <c r="B1358" s="20"/>
      <c r="C1358" s="20"/>
      <c r="D1358" s="20"/>
      <c r="E1358" s="20"/>
      <c r="F1358" s="20"/>
      <c r="G1358" s="20"/>
      <c r="H1358" s="20"/>
      <c r="J1358" s="20"/>
      <c r="K1358" s="20"/>
      <c r="L1358" s="20"/>
      <c r="R1358" s="20"/>
      <c r="S1358" s="20"/>
      <c r="T1358" s="20"/>
      <c r="Y1358" s="20"/>
      <c r="Z1358" s="20"/>
      <c r="AA1358" s="20"/>
    </row>
    <row r="1359" spans="2:27" x14ac:dyDescent="0.3">
      <c r="B1359" s="20"/>
      <c r="C1359" s="20"/>
      <c r="D1359" s="20"/>
      <c r="E1359" s="20"/>
      <c r="F1359" s="20"/>
      <c r="G1359" s="20"/>
      <c r="H1359" s="20"/>
      <c r="J1359" s="20"/>
      <c r="K1359" s="20"/>
      <c r="L1359" s="20"/>
      <c r="R1359" s="20"/>
      <c r="S1359" s="20"/>
      <c r="T1359" s="20"/>
      <c r="Y1359" s="20"/>
      <c r="Z1359" s="20"/>
      <c r="AA1359" s="20"/>
    </row>
    <row r="1360" spans="2:27" x14ac:dyDescent="0.3">
      <c r="B1360" s="20"/>
      <c r="C1360" s="20"/>
      <c r="D1360" s="20"/>
      <c r="E1360" s="20"/>
      <c r="F1360" s="20"/>
      <c r="G1360" s="20"/>
      <c r="H1360" s="20"/>
      <c r="J1360" s="20"/>
      <c r="K1360" s="20"/>
      <c r="L1360" s="20"/>
      <c r="R1360" s="20"/>
      <c r="S1360" s="20"/>
      <c r="T1360" s="20"/>
      <c r="Y1360" s="20"/>
      <c r="Z1360" s="20"/>
      <c r="AA1360" s="20"/>
    </row>
    <row r="1361" spans="2:27" x14ac:dyDescent="0.3">
      <c r="B1361" s="20"/>
      <c r="C1361" s="20"/>
      <c r="D1361" s="20"/>
      <c r="E1361" s="20"/>
      <c r="F1361" s="20"/>
      <c r="G1361" s="20"/>
      <c r="H1361" s="20"/>
      <c r="J1361" s="20"/>
      <c r="K1361" s="20"/>
      <c r="L1361" s="20"/>
      <c r="R1361" s="20"/>
      <c r="S1361" s="20"/>
      <c r="T1361" s="20"/>
      <c r="Y1361" s="20"/>
      <c r="Z1361" s="20"/>
      <c r="AA1361" s="20"/>
    </row>
    <row r="1362" spans="2:27" x14ac:dyDescent="0.3">
      <c r="B1362" s="20"/>
      <c r="C1362" s="20"/>
      <c r="D1362" s="20"/>
      <c r="E1362" s="20"/>
      <c r="F1362" s="20"/>
      <c r="G1362" s="20"/>
      <c r="H1362" s="20"/>
      <c r="J1362" s="20"/>
      <c r="K1362" s="20"/>
      <c r="L1362" s="20"/>
      <c r="R1362" s="20"/>
      <c r="S1362" s="20"/>
      <c r="T1362" s="20"/>
      <c r="Y1362" s="20"/>
      <c r="Z1362" s="20"/>
      <c r="AA1362" s="20"/>
    </row>
    <row r="1363" spans="2:27" x14ac:dyDescent="0.3">
      <c r="B1363" s="20"/>
      <c r="C1363" s="20"/>
      <c r="D1363" s="20"/>
      <c r="E1363" s="20"/>
      <c r="F1363" s="20"/>
      <c r="G1363" s="20"/>
      <c r="H1363" s="20"/>
      <c r="J1363" s="20"/>
      <c r="K1363" s="20"/>
      <c r="L1363" s="20"/>
      <c r="R1363" s="20"/>
      <c r="S1363" s="20"/>
      <c r="T1363" s="20"/>
      <c r="Y1363" s="20"/>
      <c r="Z1363" s="20"/>
      <c r="AA1363" s="20"/>
    </row>
    <row r="1364" spans="2:27" x14ac:dyDescent="0.3">
      <c r="B1364" s="20"/>
      <c r="C1364" s="20"/>
      <c r="D1364" s="20"/>
      <c r="E1364" s="20"/>
      <c r="F1364" s="20"/>
      <c r="G1364" s="20"/>
      <c r="H1364" s="20"/>
      <c r="J1364" s="20"/>
      <c r="K1364" s="20"/>
      <c r="L1364" s="20"/>
      <c r="R1364" s="20"/>
      <c r="S1364" s="20"/>
      <c r="T1364" s="20"/>
      <c r="Y1364" s="20"/>
      <c r="Z1364" s="20"/>
      <c r="AA1364" s="20"/>
    </row>
    <row r="1365" spans="2:27" x14ac:dyDescent="0.3">
      <c r="B1365" s="20"/>
      <c r="C1365" s="20"/>
      <c r="D1365" s="20"/>
      <c r="E1365" s="20"/>
      <c r="F1365" s="20"/>
      <c r="G1365" s="20"/>
      <c r="H1365" s="20"/>
      <c r="J1365" s="20"/>
      <c r="K1365" s="20"/>
      <c r="L1365" s="20"/>
      <c r="R1365" s="20"/>
      <c r="S1365" s="20"/>
      <c r="T1365" s="20"/>
      <c r="Y1365" s="20"/>
      <c r="Z1365" s="20"/>
      <c r="AA1365" s="20"/>
    </row>
    <row r="1366" spans="2:27" x14ac:dyDescent="0.3">
      <c r="B1366" s="20"/>
      <c r="C1366" s="20"/>
      <c r="D1366" s="20"/>
      <c r="E1366" s="20"/>
      <c r="F1366" s="20"/>
      <c r="G1366" s="20"/>
      <c r="H1366" s="20"/>
      <c r="J1366" s="20"/>
      <c r="K1366" s="20"/>
      <c r="L1366" s="20"/>
      <c r="R1366" s="20"/>
      <c r="S1366" s="20"/>
      <c r="T1366" s="20"/>
      <c r="Y1366" s="20"/>
      <c r="Z1366" s="20"/>
      <c r="AA1366" s="20"/>
    </row>
    <row r="1367" spans="2:27" x14ac:dyDescent="0.3">
      <c r="B1367" s="20"/>
      <c r="C1367" s="20"/>
      <c r="D1367" s="20"/>
      <c r="E1367" s="20"/>
      <c r="F1367" s="20"/>
      <c r="G1367" s="20"/>
      <c r="H1367" s="20"/>
      <c r="J1367" s="20"/>
      <c r="K1367" s="20"/>
      <c r="L1367" s="20"/>
      <c r="R1367" s="20"/>
      <c r="S1367" s="20"/>
      <c r="T1367" s="20"/>
      <c r="Y1367" s="20"/>
      <c r="Z1367" s="20"/>
      <c r="AA1367" s="20"/>
    </row>
    <row r="1368" spans="2:27" x14ac:dyDescent="0.3">
      <c r="B1368" s="20"/>
      <c r="C1368" s="20"/>
      <c r="D1368" s="20"/>
      <c r="E1368" s="20"/>
      <c r="F1368" s="20"/>
      <c r="G1368" s="20"/>
      <c r="H1368" s="20"/>
      <c r="J1368" s="20"/>
      <c r="K1368" s="20"/>
      <c r="L1368" s="20"/>
      <c r="R1368" s="20"/>
      <c r="S1368" s="20"/>
      <c r="T1368" s="20"/>
      <c r="Y1368" s="20"/>
      <c r="Z1368" s="20"/>
      <c r="AA1368" s="20"/>
    </row>
    <row r="1369" spans="2:27" x14ac:dyDescent="0.3">
      <c r="B1369" s="20"/>
      <c r="C1369" s="20"/>
      <c r="D1369" s="20"/>
      <c r="E1369" s="20"/>
      <c r="F1369" s="20"/>
      <c r="G1369" s="20"/>
      <c r="H1369" s="20"/>
      <c r="J1369" s="20"/>
      <c r="K1369" s="20"/>
      <c r="L1369" s="20"/>
      <c r="R1369" s="20"/>
      <c r="S1369" s="20"/>
      <c r="T1369" s="20"/>
      <c r="Y1369" s="20"/>
      <c r="Z1369" s="20"/>
      <c r="AA1369" s="20"/>
    </row>
    <row r="1370" spans="2:27" x14ac:dyDescent="0.3">
      <c r="B1370" s="20"/>
      <c r="C1370" s="20"/>
      <c r="D1370" s="20"/>
      <c r="E1370" s="20"/>
      <c r="F1370" s="20"/>
      <c r="G1370" s="20"/>
      <c r="H1370" s="20"/>
      <c r="J1370" s="20"/>
      <c r="K1370" s="20"/>
      <c r="L1370" s="20"/>
      <c r="R1370" s="20"/>
      <c r="S1370" s="20"/>
      <c r="T1370" s="20"/>
      <c r="Y1370" s="20"/>
      <c r="Z1370" s="20"/>
      <c r="AA1370" s="20"/>
    </row>
    <row r="1371" spans="2:27" x14ac:dyDescent="0.3">
      <c r="B1371" s="20"/>
      <c r="C1371" s="20"/>
      <c r="D1371" s="20"/>
      <c r="E1371" s="20"/>
      <c r="F1371" s="20"/>
      <c r="G1371" s="20"/>
      <c r="H1371" s="20"/>
      <c r="J1371" s="20"/>
      <c r="K1371" s="20"/>
      <c r="L1371" s="20"/>
      <c r="R1371" s="20"/>
      <c r="S1371" s="20"/>
      <c r="T1371" s="20"/>
      <c r="Y1371" s="20"/>
      <c r="Z1371" s="20"/>
      <c r="AA1371" s="20"/>
    </row>
    <row r="1372" spans="2:27" x14ac:dyDescent="0.3">
      <c r="B1372" s="20"/>
      <c r="C1372" s="20"/>
      <c r="D1372" s="20"/>
      <c r="E1372" s="20"/>
      <c r="F1372" s="20"/>
      <c r="G1372" s="20"/>
      <c r="H1372" s="20"/>
      <c r="J1372" s="20"/>
      <c r="K1372" s="20"/>
      <c r="L1372" s="20"/>
      <c r="R1372" s="20"/>
      <c r="S1372" s="20"/>
      <c r="T1372" s="20"/>
      <c r="Y1372" s="20"/>
      <c r="Z1372" s="20"/>
      <c r="AA1372" s="20"/>
    </row>
    <row r="1373" spans="2:27" x14ac:dyDescent="0.3">
      <c r="B1373" s="20"/>
      <c r="C1373" s="20"/>
      <c r="D1373" s="20"/>
      <c r="E1373" s="20"/>
      <c r="F1373" s="20"/>
      <c r="G1373" s="20"/>
      <c r="H1373" s="20"/>
      <c r="J1373" s="20"/>
      <c r="K1373" s="20"/>
      <c r="L1373" s="20"/>
      <c r="R1373" s="20"/>
      <c r="S1373" s="20"/>
      <c r="T1373" s="20"/>
      <c r="Y1373" s="20"/>
      <c r="Z1373" s="20"/>
      <c r="AA1373" s="20"/>
    </row>
    <row r="1374" spans="2:27" x14ac:dyDescent="0.3">
      <c r="B1374" s="20"/>
      <c r="C1374" s="20"/>
      <c r="D1374" s="20"/>
      <c r="E1374" s="20"/>
      <c r="F1374" s="20"/>
      <c r="G1374" s="20"/>
      <c r="H1374" s="20"/>
      <c r="J1374" s="20"/>
      <c r="K1374" s="20"/>
      <c r="L1374" s="20"/>
      <c r="R1374" s="20"/>
      <c r="S1374" s="20"/>
      <c r="T1374" s="20"/>
      <c r="Y1374" s="20"/>
      <c r="Z1374" s="20"/>
      <c r="AA1374" s="20"/>
    </row>
    <row r="1375" spans="2:27" x14ac:dyDescent="0.3">
      <c r="B1375" s="20"/>
      <c r="C1375" s="20"/>
      <c r="D1375" s="20"/>
      <c r="E1375" s="20"/>
      <c r="F1375" s="20"/>
      <c r="G1375" s="20"/>
      <c r="H1375" s="20"/>
      <c r="J1375" s="20"/>
      <c r="K1375" s="20"/>
      <c r="L1375" s="20"/>
      <c r="R1375" s="20"/>
      <c r="S1375" s="20"/>
      <c r="T1375" s="20"/>
      <c r="Y1375" s="20"/>
      <c r="Z1375" s="20"/>
      <c r="AA1375" s="20"/>
    </row>
    <row r="1376" spans="2:27" x14ac:dyDescent="0.3">
      <c r="B1376" s="20"/>
      <c r="C1376" s="20"/>
      <c r="D1376" s="20"/>
      <c r="E1376" s="20"/>
      <c r="F1376" s="20"/>
      <c r="G1376" s="20"/>
      <c r="H1376" s="20"/>
      <c r="J1376" s="20"/>
      <c r="K1376" s="20"/>
      <c r="L1376" s="20"/>
      <c r="R1376" s="20"/>
      <c r="S1376" s="20"/>
      <c r="T1376" s="20"/>
      <c r="Y1376" s="20"/>
      <c r="Z1376" s="20"/>
      <c r="AA1376" s="20"/>
    </row>
    <row r="1377" spans="2:27" x14ac:dyDescent="0.3">
      <c r="B1377" s="20"/>
      <c r="C1377" s="20"/>
      <c r="D1377" s="20"/>
      <c r="E1377" s="20"/>
      <c r="F1377" s="20"/>
      <c r="G1377" s="20"/>
      <c r="H1377" s="20"/>
      <c r="J1377" s="20"/>
      <c r="K1377" s="20"/>
      <c r="L1377" s="20"/>
      <c r="R1377" s="20"/>
      <c r="S1377" s="20"/>
      <c r="T1377" s="20"/>
      <c r="Y1377" s="20"/>
      <c r="Z1377" s="20"/>
      <c r="AA1377" s="20"/>
    </row>
    <row r="1378" spans="2:27" x14ac:dyDescent="0.3">
      <c r="B1378" s="20"/>
      <c r="C1378" s="20"/>
      <c r="D1378" s="20"/>
      <c r="E1378" s="20"/>
      <c r="F1378" s="20"/>
      <c r="G1378" s="20"/>
      <c r="H1378" s="20"/>
      <c r="J1378" s="20"/>
      <c r="K1378" s="20"/>
      <c r="L1378" s="20"/>
      <c r="R1378" s="20"/>
      <c r="S1378" s="20"/>
      <c r="T1378" s="20"/>
      <c r="Y1378" s="20"/>
      <c r="Z1378" s="20"/>
      <c r="AA1378" s="20"/>
    </row>
    <row r="1379" spans="2:27" x14ac:dyDescent="0.3">
      <c r="B1379" s="20"/>
      <c r="C1379" s="20"/>
      <c r="D1379" s="20"/>
      <c r="E1379" s="20"/>
      <c r="F1379" s="20"/>
      <c r="G1379" s="20"/>
      <c r="H1379" s="20"/>
      <c r="J1379" s="20"/>
      <c r="K1379" s="20"/>
      <c r="L1379" s="20"/>
      <c r="R1379" s="20"/>
      <c r="S1379" s="20"/>
      <c r="T1379" s="20"/>
      <c r="Y1379" s="20"/>
      <c r="Z1379" s="20"/>
      <c r="AA1379" s="20"/>
    </row>
    <row r="1380" spans="2:27" x14ac:dyDescent="0.3">
      <c r="B1380" s="20"/>
      <c r="C1380" s="20"/>
      <c r="D1380" s="20"/>
      <c r="E1380" s="20"/>
      <c r="F1380" s="20"/>
      <c r="G1380" s="20"/>
      <c r="H1380" s="20"/>
      <c r="J1380" s="20"/>
      <c r="K1380" s="20"/>
      <c r="L1380" s="20"/>
      <c r="R1380" s="20"/>
      <c r="S1380" s="20"/>
      <c r="T1380" s="20"/>
      <c r="Y1380" s="20"/>
      <c r="Z1380" s="20"/>
      <c r="AA1380" s="20"/>
    </row>
    <row r="1381" spans="2:27" x14ac:dyDescent="0.3">
      <c r="B1381" s="20"/>
      <c r="C1381" s="20"/>
      <c r="D1381" s="20"/>
      <c r="E1381" s="20"/>
      <c r="F1381" s="20"/>
      <c r="G1381" s="20"/>
      <c r="H1381" s="20"/>
      <c r="J1381" s="20"/>
      <c r="K1381" s="20"/>
      <c r="L1381" s="20"/>
      <c r="R1381" s="20"/>
      <c r="S1381" s="20"/>
      <c r="T1381" s="20"/>
      <c r="Y1381" s="20"/>
      <c r="Z1381" s="20"/>
      <c r="AA1381" s="20"/>
    </row>
    <row r="1382" spans="2:27" x14ac:dyDescent="0.3">
      <c r="B1382" s="20"/>
      <c r="C1382" s="20"/>
      <c r="D1382" s="20"/>
      <c r="E1382" s="20"/>
      <c r="F1382" s="20"/>
      <c r="G1382" s="20"/>
      <c r="H1382" s="20"/>
      <c r="J1382" s="20"/>
      <c r="K1382" s="20"/>
      <c r="L1382" s="20"/>
      <c r="R1382" s="20"/>
      <c r="S1382" s="20"/>
      <c r="T1382" s="20"/>
      <c r="Y1382" s="20"/>
      <c r="Z1382" s="20"/>
      <c r="AA1382" s="20"/>
    </row>
    <row r="1383" spans="2:27" x14ac:dyDescent="0.3">
      <c r="B1383" s="20"/>
      <c r="C1383" s="20"/>
      <c r="D1383" s="20"/>
      <c r="E1383" s="20"/>
      <c r="F1383" s="20"/>
      <c r="G1383" s="20"/>
      <c r="H1383" s="20"/>
      <c r="J1383" s="20"/>
      <c r="K1383" s="20"/>
      <c r="L1383" s="20"/>
      <c r="R1383" s="20"/>
      <c r="S1383" s="20"/>
      <c r="T1383" s="20"/>
      <c r="Y1383" s="20"/>
      <c r="Z1383" s="20"/>
      <c r="AA1383" s="20"/>
    </row>
    <row r="1384" spans="2:27" x14ac:dyDescent="0.3">
      <c r="B1384" s="20"/>
      <c r="C1384" s="20"/>
      <c r="D1384" s="20"/>
      <c r="E1384" s="20"/>
      <c r="F1384" s="20"/>
      <c r="G1384" s="20"/>
      <c r="H1384" s="20"/>
      <c r="J1384" s="20"/>
      <c r="K1384" s="20"/>
      <c r="L1384" s="20"/>
      <c r="R1384" s="20"/>
      <c r="S1384" s="20"/>
      <c r="T1384" s="20"/>
      <c r="Y1384" s="20"/>
      <c r="Z1384" s="20"/>
      <c r="AA1384" s="20"/>
    </row>
    <row r="1385" spans="2:27" x14ac:dyDescent="0.3">
      <c r="B1385" s="20"/>
      <c r="C1385" s="20"/>
      <c r="D1385" s="20"/>
      <c r="E1385" s="20"/>
      <c r="F1385" s="20"/>
      <c r="G1385" s="20"/>
      <c r="H1385" s="20"/>
      <c r="J1385" s="20"/>
      <c r="K1385" s="20"/>
      <c r="L1385" s="20"/>
      <c r="R1385" s="20"/>
      <c r="S1385" s="20"/>
      <c r="T1385" s="20"/>
      <c r="Y1385" s="20"/>
      <c r="Z1385" s="20"/>
      <c r="AA1385" s="20"/>
    </row>
    <row r="1386" spans="2:27" x14ac:dyDescent="0.3">
      <c r="B1386" s="20"/>
      <c r="C1386" s="20"/>
      <c r="D1386" s="20"/>
      <c r="E1386" s="20"/>
      <c r="F1386" s="20"/>
      <c r="G1386" s="20"/>
      <c r="H1386" s="20"/>
      <c r="J1386" s="20"/>
      <c r="K1386" s="20"/>
      <c r="L1386" s="20"/>
      <c r="R1386" s="20"/>
      <c r="S1386" s="20"/>
      <c r="T1386" s="20"/>
      <c r="Y1386" s="20"/>
      <c r="Z1386" s="20"/>
      <c r="AA1386" s="20"/>
    </row>
    <row r="1387" spans="2:27" x14ac:dyDescent="0.3">
      <c r="B1387" s="20"/>
      <c r="C1387" s="20"/>
      <c r="D1387" s="20"/>
      <c r="E1387" s="20"/>
      <c r="F1387" s="20"/>
      <c r="G1387" s="20"/>
      <c r="H1387" s="20"/>
      <c r="J1387" s="20"/>
      <c r="K1387" s="20"/>
      <c r="L1387" s="20"/>
      <c r="R1387" s="20"/>
      <c r="S1387" s="20"/>
      <c r="T1387" s="20"/>
      <c r="Y1387" s="20"/>
      <c r="Z1387" s="20"/>
      <c r="AA1387" s="20"/>
    </row>
    <row r="1388" spans="2:27" x14ac:dyDescent="0.3">
      <c r="B1388" s="20"/>
      <c r="C1388" s="20"/>
      <c r="D1388" s="20"/>
      <c r="E1388" s="20"/>
      <c r="F1388" s="20"/>
      <c r="G1388" s="20"/>
      <c r="H1388" s="20"/>
      <c r="J1388" s="20"/>
      <c r="K1388" s="20"/>
      <c r="L1388" s="20"/>
      <c r="R1388" s="20"/>
      <c r="S1388" s="20"/>
      <c r="T1388" s="20"/>
      <c r="Y1388" s="20"/>
      <c r="Z1388" s="20"/>
      <c r="AA1388" s="20"/>
    </row>
    <row r="1389" spans="2:27" x14ac:dyDescent="0.3">
      <c r="B1389" s="20"/>
      <c r="C1389" s="20"/>
      <c r="D1389" s="20"/>
      <c r="E1389" s="20"/>
      <c r="F1389" s="20"/>
      <c r="G1389" s="20"/>
      <c r="H1389" s="20"/>
      <c r="J1389" s="20"/>
      <c r="K1389" s="20"/>
      <c r="L1389" s="20"/>
      <c r="R1389" s="20"/>
      <c r="S1389" s="20"/>
      <c r="T1389" s="20"/>
      <c r="Y1389" s="20"/>
      <c r="Z1389" s="20"/>
      <c r="AA1389" s="20"/>
    </row>
    <row r="1390" spans="2:27" x14ac:dyDescent="0.3">
      <c r="B1390" s="20"/>
      <c r="C1390" s="20"/>
      <c r="D1390" s="20"/>
      <c r="E1390" s="20"/>
      <c r="F1390" s="20"/>
      <c r="G1390" s="20"/>
      <c r="H1390" s="20"/>
      <c r="J1390" s="20"/>
      <c r="K1390" s="20"/>
      <c r="L1390" s="20"/>
      <c r="R1390" s="20"/>
      <c r="S1390" s="20"/>
      <c r="T1390" s="20"/>
      <c r="Y1390" s="20"/>
      <c r="Z1390" s="20"/>
      <c r="AA1390" s="20"/>
    </row>
    <row r="1391" spans="2:27" x14ac:dyDescent="0.3">
      <c r="B1391" s="20"/>
      <c r="C1391" s="20"/>
      <c r="D1391" s="20"/>
      <c r="E1391" s="20"/>
      <c r="F1391" s="20"/>
      <c r="G1391" s="20"/>
      <c r="H1391" s="20"/>
      <c r="J1391" s="20"/>
      <c r="K1391" s="20"/>
      <c r="L1391" s="20"/>
      <c r="R1391" s="20"/>
      <c r="S1391" s="20"/>
      <c r="T1391" s="20"/>
      <c r="Y1391" s="20"/>
      <c r="Z1391" s="20"/>
      <c r="AA1391" s="20"/>
    </row>
    <row r="1392" spans="2:27" x14ac:dyDescent="0.3">
      <c r="B1392" s="20"/>
      <c r="C1392" s="20"/>
      <c r="D1392" s="20"/>
      <c r="E1392" s="20"/>
      <c r="F1392" s="20"/>
      <c r="G1392" s="20"/>
      <c r="H1392" s="20"/>
      <c r="J1392" s="20"/>
      <c r="K1392" s="20"/>
      <c r="L1392" s="20"/>
      <c r="R1392" s="20"/>
      <c r="S1392" s="20"/>
      <c r="T1392" s="20"/>
      <c r="Y1392" s="20"/>
      <c r="Z1392" s="20"/>
      <c r="AA1392" s="20"/>
    </row>
    <row r="1393" spans="2:27" x14ac:dyDescent="0.3">
      <c r="B1393" s="20"/>
      <c r="C1393" s="20"/>
      <c r="D1393" s="20"/>
      <c r="E1393" s="20"/>
      <c r="F1393" s="20"/>
      <c r="G1393" s="20"/>
      <c r="H1393" s="20"/>
      <c r="J1393" s="20"/>
      <c r="K1393" s="20"/>
      <c r="L1393" s="20"/>
      <c r="R1393" s="20"/>
      <c r="S1393" s="20"/>
      <c r="T1393" s="20"/>
      <c r="Y1393" s="20"/>
      <c r="Z1393" s="20"/>
      <c r="AA1393" s="20"/>
    </row>
    <row r="1394" spans="2:27" x14ac:dyDescent="0.3">
      <c r="B1394" s="20"/>
      <c r="C1394" s="20"/>
      <c r="D1394" s="20"/>
      <c r="E1394" s="20"/>
      <c r="F1394" s="20"/>
      <c r="G1394" s="20"/>
      <c r="H1394" s="20"/>
      <c r="J1394" s="20"/>
      <c r="K1394" s="20"/>
      <c r="L1394" s="20"/>
      <c r="R1394" s="20"/>
      <c r="S1394" s="20"/>
      <c r="T1394" s="20"/>
      <c r="Y1394" s="20"/>
      <c r="Z1394" s="20"/>
      <c r="AA1394" s="20"/>
    </row>
    <row r="1395" spans="2:27" x14ac:dyDescent="0.3">
      <c r="B1395" s="20"/>
      <c r="C1395" s="20"/>
      <c r="D1395" s="20"/>
      <c r="E1395" s="20"/>
      <c r="F1395" s="20"/>
      <c r="G1395" s="20"/>
      <c r="H1395" s="20"/>
      <c r="J1395" s="20"/>
      <c r="K1395" s="20"/>
      <c r="L1395" s="20"/>
      <c r="R1395" s="20"/>
      <c r="S1395" s="20"/>
      <c r="T1395" s="20"/>
      <c r="Y1395" s="20"/>
      <c r="Z1395" s="20"/>
      <c r="AA1395" s="20"/>
    </row>
    <row r="1396" spans="2:27" x14ac:dyDescent="0.3">
      <c r="B1396" s="20"/>
      <c r="C1396" s="20"/>
      <c r="D1396" s="20"/>
      <c r="E1396" s="20"/>
      <c r="F1396" s="20"/>
      <c r="G1396" s="20"/>
      <c r="H1396" s="20"/>
      <c r="J1396" s="20"/>
      <c r="K1396" s="20"/>
      <c r="L1396" s="20"/>
      <c r="R1396" s="20"/>
      <c r="S1396" s="20"/>
      <c r="T1396" s="20"/>
      <c r="Y1396" s="20"/>
      <c r="Z1396" s="20"/>
      <c r="AA1396" s="20"/>
    </row>
    <row r="1397" spans="2:27" x14ac:dyDescent="0.3">
      <c r="B1397" s="20"/>
      <c r="C1397" s="20"/>
      <c r="D1397" s="20"/>
      <c r="E1397" s="20"/>
      <c r="F1397" s="20"/>
      <c r="G1397" s="20"/>
      <c r="H1397" s="20"/>
      <c r="J1397" s="20"/>
      <c r="K1397" s="20"/>
      <c r="L1397" s="20"/>
      <c r="R1397" s="20"/>
      <c r="S1397" s="20"/>
      <c r="T1397" s="20"/>
      <c r="Y1397" s="20"/>
      <c r="Z1397" s="20"/>
      <c r="AA1397" s="20"/>
    </row>
    <row r="1398" spans="2:27" x14ac:dyDescent="0.3">
      <c r="B1398" s="20"/>
      <c r="C1398" s="20"/>
      <c r="D1398" s="20"/>
      <c r="E1398" s="20"/>
      <c r="F1398" s="20"/>
      <c r="G1398" s="20"/>
      <c r="H1398" s="20"/>
      <c r="J1398" s="20"/>
      <c r="K1398" s="20"/>
      <c r="L1398" s="20"/>
      <c r="R1398" s="20"/>
      <c r="S1398" s="20"/>
      <c r="T1398" s="20"/>
      <c r="Y1398" s="20"/>
      <c r="Z1398" s="20"/>
      <c r="AA1398" s="20"/>
    </row>
    <row r="1399" spans="2:27" x14ac:dyDescent="0.3">
      <c r="B1399" s="20"/>
      <c r="C1399" s="20"/>
      <c r="D1399" s="20"/>
      <c r="E1399" s="20"/>
      <c r="F1399" s="20"/>
      <c r="G1399" s="20"/>
      <c r="H1399" s="20"/>
      <c r="J1399" s="20"/>
      <c r="K1399" s="20"/>
      <c r="L1399" s="20"/>
      <c r="R1399" s="20"/>
      <c r="S1399" s="20"/>
      <c r="T1399" s="20"/>
      <c r="Y1399" s="20"/>
      <c r="Z1399" s="20"/>
      <c r="AA1399" s="20"/>
    </row>
    <row r="1400" spans="2:27" x14ac:dyDescent="0.3">
      <c r="B1400" s="20"/>
      <c r="C1400" s="20"/>
      <c r="D1400" s="20"/>
      <c r="E1400" s="20"/>
      <c r="F1400" s="20"/>
      <c r="G1400" s="20"/>
      <c r="H1400" s="20"/>
      <c r="J1400" s="20"/>
      <c r="K1400" s="20"/>
      <c r="L1400" s="20"/>
      <c r="R1400" s="20"/>
      <c r="S1400" s="20"/>
      <c r="T1400" s="20"/>
      <c r="Y1400" s="20"/>
      <c r="Z1400" s="20"/>
      <c r="AA1400" s="20"/>
    </row>
    <row r="1401" spans="2:27" x14ac:dyDescent="0.3">
      <c r="B1401" s="20"/>
      <c r="C1401" s="20"/>
      <c r="D1401" s="20"/>
      <c r="E1401" s="20"/>
      <c r="F1401" s="20"/>
      <c r="G1401" s="20"/>
      <c r="H1401" s="20"/>
      <c r="J1401" s="20"/>
      <c r="K1401" s="20"/>
      <c r="L1401" s="20"/>
      <c r="R1401" s="20"/>
      <c r="S1401" s="20"/>
      <c r="T1401" s="20"/>
      <c r="Y1401" s="20"/>
      <c r="Z1401" s="20"/>
      <c r="AA1401" s="20"/>
    </row>
    <row r="1402" spans="2:27" x14ac:dyDescent="0.3">
      <c r="B1402" s="20"/>
      <c r="C1402" s="20"/>
      <c r="D1402" s="20"/>
      <c r="E1402" s="20"/>
      <c r="F1402" s="20"/>
      <c r="G1402" s="20"/>
      <c r="H1402" s="20"/>
      <c r="J1402" s="20"/>
      <c r="K1402" s="20"/>
      <c r="L1402" s="20"/>
      <c r="R1402" s="20"/>
      <c r="S1402" s="20"/>
      <c r="T1402" s="20"/>
      <c r="Y1402" s="20"/>
      <c r="Z1402" s="20"/>
      <c r="AA1402" s="20"/>
    </row>
    <row r="1403" spans="2:27" x14ac:dyDescent="0.3">
      <c r="B1403" s="20"/>
      <c r="C1403" s="20"/>
      <c r="D1403" s="20"/>
      <c r="E1403" s="20"/>
      <c r="F1403" s="20"/>
      <c r="G1403" s="20"/>
      <c r="H1403" s="20"/>
      <c r="J1403" s="20"/>
      <c r="K1403" s="20"/>
      <c r="L1403" s="20"/>
      <c r="R1403" s="20"/>
      <c r="S1403" s="20"/>
      <c r="T1403" s="20"/>
      <c r="Y1403" s="20"/>
      <c r="Z1403" s="20"/>
      <c r="AA1403" s="20"/>
    </row>
    <row r="1404" spans="2:27" x14ac:dyDescent="0.3">
      <c r="B1404" s="20"/>
      <c r="C1404" s="20"/>
      <c r="D1404" s="20"/>
      <c r="E1404" s="20"/>
      <c r="F1404" s="20"/>
      <c r="G1404" s="20"/>
      <c r="H1404" s="20"/>
      <c r="J1404" s="20"/>
      <c r="K1404" s="20"/>
      <c r="L1404" s="20"/>
      <c r="R1404" s="20"/>
      <c r="S1404" s="20"/>
      <c r="T1404" s="20"/>
      <c r="Y1404" s="20"/>
      <c r="Z1404" s="20"/>
      <c r="AA1404" s="20"/>
    </row>
    <row r="1405" spans="2:27" x14ac:dyDescent="0.3">
      <c r="B1405" s="20"/>
      <c r="C1405" s="20"/>
      <c r="D1405" s="20"/>
      <c r="E1405" s="20"/>
      <c r="F1405" s="20"/>
      <c r="G1405" s="20"/>
      <c r="H1405" s="20"/>
      <c r="J1405" s="20"/>
      <c r="K1405" s="20"/>
      <c r="L1405" s="20"/>
      <c r="R1405" s="20"/>
      <c r="S1405" s="20"/>
      <c r="T1405" s="20"/>
      <c r="Y1405" s="20"/>
      <c r="Z1405" s="20"/>
      <c r="AA1405" s="20"/>
    </row>
    <row r="1406" spans="2:27" x14ac:dyDescent="0.3">
      <c r="B1406" s="20"/>
      <c r="C1406" s="20"/>
      <c r="D1406" s="20"/>
      <c r="E1406" s="20"/>
      <c r="F1406" s="20"/>
      <c r="G1406" s="20"/>
      <c r="H1406" s="20"/>
      <c r="J1406" s="20"/>
      <c r="K1406" s="20"/>
      <c r="L1406" s="20"/>
      <c r="R1406" s="20"/>
      <c r="S1406" s="20"/>
      <c r="T1406" s="20"/>
      <c r="Y1406" s="20"/>
      <c r="Z1406" s="20"/>
      <c r="AA1406" s="20"/>
    </row>
    <row r="1407" spans="2:27" x14ac:dyDescent="0.3">
      <c r="B1407" s="20"/>
      <c r="C1407" s="20"/>
      <c r="D1407" s="20"/>
      <c r="E1407" s="20"/>
      <c r="F1407" s="20"/>
      <c r="G1407" s="20"/>
      <c r="H1407" s="20"/>
      <c r="J1407" s="20"/>
      <c r="K1407" s="20"/>
      <c r="L1407" s="20"/>
      <c r="R1407" s="20"/>
      <c r="S1407" s="20"/>
      <c r="T1407" s="20"/>
      <c r="Y1407" s="20"/>
      <c r="Z1407" s="20"/>
      <c r="AA1407" s="20"/>
    </row>
    <row r="1408" spans="2:27" x14ac:dyDescent="0.3">
      <c r="B1408" s="20"/>
      <c r="C1408" s="20"/>
      <c r="D1408" s="20"/>
      <c r="E1408" s="20"/>
      <c r="F1408" s="20"/>
      <c r="G1408" s="20"/>
      <c r="H1408" s="20"/>
      <c r="J1408" s="20"/>
      <c r="K1408" s="20"/>
      <c r="L1408" s="20"/>
      <c r="R1408" s="20"/>
      <c r="S1408" s="20"/>
      <c r="T1408" s="20"/>
      <c r="Y1408" s="20"/>
      <c r="Z1408" s="20"/>
      <c r="AA1408" s="20"/>
    </row>
    <row r="1409" spans="2:27" x14ac:dyDescent="0.3">
      <c r="B1409" s="20"/>
      <c r="C1409" s="20"/>
      <c r="D1409" s="20"/>
      <c r="E1409" s="20"/>
      <c r="F1409" s="20"/>
      <c r="G1409" s="20"/>
      <c r="H1409" s="20"/>
      <c r="J1409" s="20"/>
      <c r="K1409" s="20"/>
      <c r="L1409" s="20"/>
      <c r="R1409" s="20"/>
      <c r="S1409" s="20"/>
      <c r="T1409" s="20"/>
      <c r="Y1409" s="20"/>
      <c r="Z1409" s="20"/>
      <c r="AA1409" s="20"/>
    </row>
    <row r="1410" spans="2:27" x14ac:dyDescent="0.3">
      <c r="B1410" s="20"/>
      <c r="C1410" s="20"/>
      <c r="D1410" s="20"/>
      <c r="E1410" s="20"/>
      <c r="F1410" s="20"/>
      <c r="G1410" s="20"/>
      <c r="H1410" s="20"/>
      <c r="J1410" s="20"/>
      <c r="K1410" s="20"/>
      <c r="L1410" s="20"/>
      <c r="R1410" s="20"/>
      <c r="S1410" s="20"/>
      <c r="T1410" s="20"/>
      <c r="Y1410" s="20"/>
      <c r="Z1410" s="20"/>
      <c r="AA1410" s="20"/>
    </row>
    <row r="1411" spans="2:27" x14ac:dyDescent="0.3">
      <c r="B1411" s="20"/>
      <c r="C1411" s="20"/>
      <c r="D1411" s="20"/>
      <c r="E1411" s="20"/>
      <c r="F1411" s="20"/>
      <c r="G1411" s="20"/>
      <c r="H1411" s="20"/>
      <c r="J1411" s="20"/>
      <c r="K1411" s="20"/>
      <c r="L1411" s="20"/>
      <c r="R1411" s="20"/>
      <c r="S1411" s="20"/>
      <c r="T1411" s="20"/>
      <c r="Y1411" s="20"/>
      <c r="Z1411" s="20"/>
      <c r="AA1411" s="20"/>
    </row>
    <row r="1412" spans="2:27" x14ac:dyDescent="0.3">
      <c r="B1412" s="20"/>
      <c r="C1412" s="20"/>
      <c r="D1412" s="20"/>
      <c r="E1412" s="20"/>
      <c r="F1412" s="20"/>
      <c r="G1412" s="20"/>
      <c r="H1412" s="20"/>
      <c r="J1412" s="20"/>
      <c r="K1412" s="20"/>
      <c r="L1412" s="20"/>
      <c r="R1412" s="20"/>
      <c r="S1412" s="20"/>
      <c r="T1412" s="20"/>
      <c r="Y1412" s="20"/>
      <c r="Z1412" s="20"/>
      <c r="AA1412" s="20"/>
    </row>
    <row r="1413" spans="2:27" x14ac:dyDescent="0.3">
      <c r="B1413" s="20"/>
      <c r="C1413" s="20"/>
      <c r="D1413" s="20"/>
      <c r="E1413" s="20"/>
      <c r="F1413" s="20"/>
      <c r="G1413" s="20"/>
      <c r="H1413" s="20"/>
      <c r="J1413" s="20"/>
      <c r="K1413" s="20"/>
      <c r="L1413" s="20"/>
      <c r="R1413" s="20"/>
      <c r="S1413" s="20"/>
      <c r="T1413" s="20"/>
      <c r="Y1413" s="20"/>
      <c r="Z1413" s="20"/>
      <c r="AA1413" s="20"/>
    </row>
    <row r="1414" spans="2:27" x14ac:dyDescent="0.3">
      <c r="B1414" s="20"/>
      <c r="C1414" s="20"/>
      <c r="D1414" s="20"/>
      <c r="E1414" s="20"/>
      <c r="F1414" s="20"/>
      <c r="G1414" s="20"/>
      <c r="H1414" s="20"/>
      <c r="J1414" s="20"/>
      <c r="K1414" s="20"/>
      <c r="L1414" s="20"/>
      <c r="R1414" s="20"/>
      <c r="S1414" s="20"/>
      <c r="T1414" s="20"/>
      <c r="Y1414" s="20"/>
      <c r="Z1414" s="20"/>
      <c r="AA1414" s="20"/>
    </row>
    <row r="1415" spans="2:27" x14ac:dyDescent="0.3">
      <c r="B1415" s="20"/>
      <c r="C1415" s="20"/>
      <c r="D1415" s="20"/>
      <c r="E1415" s="20"/>
      <c r="F1415" s="20"/>
      <c r="G1415" s="20"/>
      <c r="H1415" s="20"/>
      <c r="J1415" s="20"/>
      <c r="K1415" s="20"/>
      <c r="L1415" s="20"/>
      <c r="R1415" s="20"/>
      <c r="S1415" s="20"/>
      <c r="T1415" s="20"/>
      <c r="Y1415" s="20"/>
      <c r="Z1415" s="20"/>
      <c r="AA1415" s="20"/>
    </row>
    <row r="1416" spans="2:27" x14ac:dyDescent="0.3">
      <c r="B1416" s="20"/>
      <c r="C1416" s="20"/>
      <c r="D1416" s="20"/>
      <c r="E1416" s="20"/>
      <c r="F1416" s="20"/>
      <c r="G1416" s="20"/>
      <c r="H1416" s="20"/>
      <c r="J1416" s="20"/>
      <c r="K1416" s="20"/>
      <c r="L1416" s="20"/>
      <c r="R1416" s="20"/>
      <c r="S1416" s="20"/>
      <c r="T1416" s="20"/>
      <c r="Y1416" s="20"/>
      <c r="Z1416" s="20"/>
      <c r="AA1416" s="20"/>
    </row>
    <row r="1417" spans="2:27" x14ac:dyDescent="0.3">
      <c r="B1417" s="20"/>
      <c r="C1417" s="20"/>
      <c r="D1417" s="20"/>
      <c r="E1417" s="20"/>
      <c r="F1417" s="20"/>
      <c r="G1417" s="20"/>
      <c r="H1417" s="20"/>
      <c r="J1417" s="20"/>
      <c r="K1417" s="20"/>
      <c r="L1417" s="20"/>
      <c r="R1417" s="20"/>
      <c r="S1417" s="20"/>
      <c r="T1417" s="20"/>
      <c r="Y1417" s="20"/>
      <c r="Z1417" s="20"/>
      <c r="AA1417" s="20"/>
    </row>
    <row r="1418" spans="2:27" x14ac:dyDescent="0.3">
      <c r="B1418" s="20"/>
      <c r="C1418" s="20"/>
      <c r="D1418" s="20"/>
      <c r="E1418" s="20"/>
      <c r="F1418" s="20"/>
      <c r="G1418" s="20"/>
      <c r="H1418" s="20"/>
      <c r="J1418" s="20"/>
      <c r="K1418" s="20"/>
      <c r="L1418" s="20"/>
      <c r="R1418" s="20"/>
      <c r="S1418" s="20"/>
      <c r="T1418" s="20"/>
      <c r="Y1418" s="20"/>
      <c r="Z1418" s="20"/>
      <c r="AA1418" s="20"/>
    </row>
    <row r="1419" spans="2:27" x14ac:dyDescent="0.3">
      <c r="B1419" s="20"/>
      <c r="C1419" s="20"/>
      <c r="D1419" s="20"/>
      <c r="E1419" s="20"/>
      <c r="F1419" s="20"/>
      <c r="G1419" s="20"/>
      <c r="H1419" s="20"/>
      <c r="J1419" s="20"/>
      <c r="K1419" s="20"/>
      <c r="L1419" s="20"/>
      <c r="R1419" s="20"/>
      <c r="S1419" s="20"/>
      <c r="T1419" s="20"/>
      <c r="Y1419" s="20"/>
      <c r="Z1419" s="20"/>
      <c r="AA1419" s="20"/>
    </row>
    <row r="1420" spans="2:27" x14ac:dyDescent="0.3">
      <c r="B1420" s="20"/>
      <c r="C1420" s="20"/>
      <c r="D1420" s="20"/>
      <c r="E1420" s="20"/>
      <c r="F1420" s="20"/>
      <c r="G1420" s="20"/>
      <c r="H1420" s="20"/>
      <c r="J1420" s="20"/>
      <c r="K1420" s="20"/>
      <c r="L1420" s="20"/>
      <c r="R1420" s="20"/>
      <c r="S1420" s="20"/>
      <c r="T1420" s="20"/>
      <c r="Y1420" s="20"/>
      <c r="Z1420" s="20"/>
      <c r="AA1420" s="20"/>
    </row>
    <row r="1421" spans="2:27" x14ac:dyDescent="0.3">
      <c r="B1421" s="20"/>
      <c r="C1421" s="20"/>
      <c r="D1421" s="20"/>
      <c r="E1421" s="20"/>
      <c r="F1421" s="20"/>
      <c r="G1421" s="20"/>
      <c r="H1421" s="20"/>
      <c r="J1421" s="20"/>
      <c r="K1421" s="20"/>
      <c r="L1421" s="20"/>
      <c r="R1421" s="20"/>
      <c r="S1421" s="20"/>
      <c r="T1421" s="20"/>
      <c r="Y1421" s="20"/>
      <c r="Z1421" s="20"/>
      <c r="AA1421" s="20"/>
    </row>
    <row r="1422" spans="2:27" x14ac:dyDescent="0.3">
      <c r="B1422" s="20"/>
      <c r="C1422" s="20"/>
      <c r="D1422" s="20"/>
      <c r="E1422" s="20"/>
      <c r="F1422" s="20"/>
      <c r="G1422" s="20"/>
      <c r="H1422" s="20"/>
      <c r="J1422" s="20"/>
      <c r="K1422" s="20"/>
      <c r="L1422" s="20"/>
      <c r="R1422" s="20"/>
      <c r="S1422" s="20"/>
      <c r="T1422" s="20"/>
      <c r="Y1422" s="20"/>
      <c r="Z1422" s="20"/>
      <c r="AA1422" s="20"/>
    </row>
    <row r="1423" spans="2:27" x14ac:dyDescent="0.3">
      <c r="B1423" s="20"/>
      <c r="C1423" s="20"/>
      <c r="D1423" s="20"/>
      <c r="E1423" s="20"/>
      <c r="F1423" s="20"/>
      <c r="G1423" s="20"/>
      <c r="H1423" s="20"/>
      <c r="J1423" s="20"/>
      <c r="K1423" s="20"/>
      <c r="L1423" s="20"/>
      <c r="R1423" s="20"/>
      <c r="S1423" s="20"/>
      <c r="T1423" s="20"/>
      <c r="Y1423" s="20"/>
      <c r="Z1423" s="20"/>
      <c r="AA1423" s="20"/>
    </row>
    <row r="1424" spans="2:27" x14ac:dyDescent="0.3">
      <c r="B1424" s="20"/>
      <c r="C1424" s="20"/>
      <c r="D1424" s="20"/>
      <c r="E1424" s="20"/>
      <c r="F1424" s="20"/>
      <c r="G1424" s="20"/>
      <c r="H1424" s="20"/>
      <c r="J1424" s="20"/>
      <c r="K1424" s="20"/>
      <c r="L1424" s="20"/>
      <c r="R1424" s="20"/>
      <c r="S1424" s="20"/>
      <c r="T1424" s="20"/>
      <c r="Y1424" s="20"/>
      <c r="Z1424" s="20"/>
      <c r="AA1424" s="20"/>
    </row>
    <row r="1425" spans="2:27" x14ac:dyDescent="0.3">
      <c r="B1425" s="20"/>
      <c r="C1425" s="20"/>
      <c r="D1425" s="20"/>
      <c r="E1425" s="20"/>
      <c r="F1425" s="20"/>
      <c r="G1425" s="20"/>
      <c r="H1425" s="20"/>
      <c r="J1425" s="20"/>
      <c r="K1425" s="20"/>
      <c r="L1425" s="20"/>
      <c r="R1425" s="20"/>
      <c r="S1425" s="20"/>
      <c r="T1425" s="20"/>
      <c r="Y1425" s="20"/>
      <c r="Z1425" s="20"/>
      <c r="AA1425" s="20"/>
    </row>
    <row r="1426" spans="2:27" x14ac:dyDescent="0.3">
      <c r="B1426" s="20"/>
      <c r="C1426" s="20"/>
      <c r="D1426" s="20"/>
      <c r="E1426" s="20"/>
      <c r="F1426" s="20"/>
      <c r="G1426" s="20"/>
      <c r="H1426" s="20"/>
      <c r="J1426" s="20"/>
      <c r="K1426" s="20"/>
      <c r="L1426" s="20"/>
      <c r="R1426" s="20"/>
      <c r="S1426" s="20"/>
      <c r="T1426" s="20"/>
      <c r="Y1426" s="20"/>
      <c r="Z1426" s="20"/>
      <c r="AA1426" s="20"/>
    </row>
    <row r="1427" spans="2:27" x14ac:dyDescent="0.3">
      <c r="B1427" s="20"/>
      <c r="C1427" s="20"/>
      <c r="D1427" s="20"/>
      <c r="E1427" s="20"/>
      <c r="F1427" s="20"/>
      <c r="G1427" s="20"/>
      <c r="H1427" s="20"/>
      <c r="J1427" s="20"/>
      <c r="K1427" s="20"/>
      <c r="L1427" s="20"/>
      <c r="R1427" s="20"/>
      <c r="S1427" s="20"/>
      <c r="T1427" s="20"/>
      <c r="Y1427" s="20"/>
      <c r="Z1427" s="20"/>
      <c r="AA1427" s="20"/>
    </row>
    <row r="1428" spans="2:27" x14ac:dyDescent="0.3">
      <c r="B1428" s="20"/>
      <c r="C1428" s="20"/>
      <c r="D1428" s="20"/>
      <c r="E1428" s="20"/>
      <c r="F1428" s="20"/>
      <c r="G1428" s="20"/>
      <c r="H1428" s="20"/>
      <c r="J1428" s="20"/>
      <c r="K1428" s="20"/>
      <c r="L1428" s="20"/>
      <c r="R1428" s="20"/>
      <c r="S1428" s="20"/>
      <c r="T1428" s="20"/>
      <c r="Y1428" s="20"/>
      <c r="Z1428" s="20"/>
      <c r="AA1428" s="20"/>
    </row>
    <row r="1429" spans="2:27" x14ac:dyDescent="0.3">
      <c r="B1429" s="20"/>
      <c r="C1429" s="20"/>
      <c r="D1429" s="20"/>
      <c r="E1429" s="20"/>
      <c r="F1429" s="20"/>
      <c r="G1429" s="20"/>
      <c r="H1429" s="20"/>
      <c r="J1429" s="20"/>
      <c r="K1429" s="20"/>
      <c r="L1429" s="20"/>
      <c r="R1429" s="20"/>
      <c r="S1429" s="20"/>
      <c r="T1429" s="20"/>
      <c r="Y1429" s="20"/>
      <c r="Z1429" s="20"/>
      <c r="AA1429" s="20"/>
    </row>
    <row r="1430" spans="2:27" x14ac:dyDescent="0.3">
      <c r="B1430" s="20"/>
      <c r="C1430" s="20"/>
      <c r="D1430" s="20"/>
      <c r="E1430" s="20"/>
      <c r="F1430" s="20"/>
      <c r="G1430" s="20"/>
      <c r="H1430" s="20"/>
      <c r="J1430" s="20"/>
      <c r="K1430" s="20"/>
      <c r="L1430" s="20"/>
      <c r="R1430" s="20"/>
      <c r="S1430" s="20"/>
      <c r="T1430" s="20"/>
      <c r="Y1430" s="20"/>
      <c r="Z1430" s="20"/>
      <c r="AA1430" s="20"/>
    </row>
    <row r="1431" spans="2:27" x14ac:dyDescent="0.3">
      <c r="B1431" s="20"/>
      <c r="C1431" s="20"/>
      <c r="D1431" s="20"/>
      <c r="E1431" s="20"/>
      <c r="F1431" s="20"/>
      <c r="G1431" s="20"/>
      <c r="H1431" s="20"/>
      <c r="J1431" s="20"/>
      <c r="K1431" s="20"/>
      <c r="L1431" s="20"/>
      <c r="R1431" s="20"/>
      <c r="S1431" s="20"/>
      <c r="T1431" s="20"/>
      <c r="Y1431" s="20"/>
      <c r="Z1431" s="20"/>
      <c r="AA1431" s="20"/>
    </row>
    <row r="1432" spans="2:27" x14ac:dyDescent="0.3">
      <c r="B1432" s="20"/>
      <c r="C1432" s="20"/>
      <c r="D1432" s="20"/>
      <c r="E1432" s="20"/>
      <c r="F1432" s="20"/>
      <c r="G1432" s="20"/>
      <c r="H1432" s="20"/>
      <c r="J1432" s="20"/>
      <c r="K1432" s="20"/>
      <c r="L1432" s="20"/>
      <c r="R1432" s="20"/>
      <c r="S1432" s="20"/>
      <c r="T1432" s="20"/>
      <c r="Y1432" s="20"/>
      <c r="Z1432" s="20"/>
      <c r="AA1432" s="20"/>
    </row>
    <row r="1433" spans="2:27" x14ac:dyDescent="0.3">
      <c r="B1433" s="20"/>
      <c r="C1433" s="20"/>
      <c r="D1433" s="20"/>
      <c r="E1433" s="20"/>
      <c r="F1433" s="20"/>
      <c r="G1433" s="20"/>
      <c r="H1433" s="20"/>
      <c r="J1433" s="20"/>
      <c r="K1433" s="20"/>
      <c r="L1433" s="20"/>
      <c r="R1433" s="20"/>
      <c r="S1433" s="20"/>
      <c r="T1433" s="20"/>
      <c r="Y1433" s="20"/>
      <c r="Z1433" s="20"/>
      <c r="AA1433" s="20"/>
    </row>
    <row r="1434" spans="2:27" x14ac:dyDescent="0.3">
      <c r="B1434" s="20"/>
      <c r="C1434" s="20"/>
      <c r="D1434" s="20"/>
      <c r="E1434" s="20"/>
      <c r="F1434" s="20"/>
      <c r="G1434" s="20"/>
      <c r="H1434" s="20"/>
      <c r="J1434" s="20"/>
      <c r="K1434" s="20"/>
      <c r="L1434" s="20"/>
      <c r="R1434" s="20"/>
      <c r="S1434" s="20"/>
      <c r="T1434" s="20"/>
      <c r="Y1434" s="20"/>
      <c r="Z1434" s="20"/>
      <c r="AA1434" s="20"/>
    </row>
    <row r="1435" spans="2:27" x14ac:dyDescent="0.3">
      <c r="B1435" s="20"/>
      <c r="C1435" s="20"/>
      <c r="D1435" s="20"/>
      <c r="E1435" s="20"/>
      <c r="F1435" s="20"/>
      <c r="G1435" s="20"/>
      <c r="H1435" s="20"/>
      <c r="J1435" s="20"/>
      <c r="K1435" s="20"/>
      <c r="L1435" s="20"/>
      <c r="R1435" s="20"/>
      <c r="S1435" s="20"/>
      <c r="T1435" s="20"/>
      <c r="Y1435" s="20"/>
      <c r="Z1435" s="20"/>
      <c r="AA1435" s="20"/>
    </row>
    <row r="1436" spans="2:27" x14ac:dyDescent="0.3">
      <c r="B1436" s="20"/>
      <c r="C1436" s="20"/>
      <c r="D1436" s="20"/>
      <c r="E1436" s="20"/>
      <c r="F1436" s="20"/>
      <c r="G1436" s="20"/>
      <c r="H1436" s="20"/>
      <c r="J1436" s="20"/>
      <c r="K1436" s="20"/>
      <c r="L1436" s="20"/>
      <c r="R1436" s="20"/>
      <c r="S1436" s="20"/>
      <c r="T1436" s="20"/>
      <c r="Y1436" s="20"/>
      <c r="Z1436" s="20"/>
      <c r="AA1436" s="20"/>
    </row>
    <row r="1437" spans="2:27" x14ac:dyDescent="0.3">
      <c r="B1437" s="20"/>
      <c r="C1437" s="20"/>
      <c r="D1437" s="20"/>
      <c r="E1437" s="20"/>
      <c r="F1437" s="20"/>
      <c r="G1437" s="20"/>
      <c r="H1437" s="20"/>
      <c r="J1437" s="20"/>
      <c r="K1437" s="20"/>
      <c r="L1437" s="20"/>
      <c r="R1437" s="20"/>
      <c r="S1437" s="20"/>
      <c r="T1437" s="20"/>
      <c r="Y1437" s="20"/>
      <c r="Z1437" s="20"/>
      <c r="AA1437" s="20"/>
    </row>
    <row r="1438" spans="2:27" x14ac:dyDescent="0.3">
      <c r="B1438" s="20"/>
      <c r="C1438" s="20"/>
      <c r="D1438" s="20"/>
      <c r="E1438" s="20"/>
      <c r="F1438" s="20"/>
      <c r="G1438" s="20"/>
      <c r="H1438" s="20"/>
      <c r="J1438" s="20"/>
      <c r="K1438" s="20"/>
      <c r="L1438" s="20"/>
      <c r="R1438" s="20"/>
      <c r="S1438" s="20"/>
      <c r="T1438" s="20"/>
      <c r="Y1438" s="20"/>
      <c r="Z1438" s="20"/>
      <c r="AA1438" s="20"/>
    </row>
    <row r="1439" spans="2:27" x14ac:dyDescent="0.3">
      <c r="B1439" s="20"/>
      <c r="C1439" s="20"/>
      <c r="D1439" s="20"/>
      <c r="E1439" s="20"/>
      <c r="F1439" s="20"/>
      <c r="G1439" s="20"/>
      <c r="H1439" s="20"/>
      <c r="J1439" s="20"/>
      <c r="K1439" s="20"/>
      <c r="L1439" s="20"/>
      <c r="R1439" s="20"/>
      <c r="S1439" s="20"/>
      <c r="T1439" s="20"/>
      <c r="Y1439" s="20"/>
      <c r="Z1439" s="20"/>
      <c r="AA1439" s="20"/>
    </row>
    <row r="1440" spans="2:27" x14ac:dyDescent="0.3">
      <c r="B1440" s="20"/>
      <c r="C1440" s="20"/>
      <c r="D1440" s="20"/>
      <c r="E1440" s="20"/>
      <c r="F1440" s="20"/>
      <c r="G1440" s="20"/>
      <c r="H1440" s="20"/>
      <c r="J1440" s="20"/>
      <c r="K1440" s="20"/>
      <c r="L1440" s="20"/>
      <c r="R1440" s="20"/>
      <c r="S1440" s="20"/>
      <c r="T1440" s="20"/>
      <c r="Y1440" s="20"/>
      <c r="Z1440" s="20"/>
      <c r="AA1440" s="20"/>
    </row>
    <row r="1441" spans="2:27" x14ac:dyDescent="0.3">
      <c r="B1441" s="20"/>
      <c r="C1441" s="20"/>
      <c r="D1441" s="20"/>
      <c r="E1441" s="20"/>
      <c r="F1441" s="20"/>
      <c r="G1441" s="20"/>
      <c r="H1441" s="20"/>
      <c r="J1441" s="20"/>
      <c r="K1441" s="20"/>
      <c r="L1441" s="20"/>
      <c r="R1441" s="20"/>
      <c r="S1441" s="20"/>
      <c r="T1441" s="20"/>
      <c r="Y1441" s="20"/>
      <c r="Z1441" s="20"/>
      <c r="AA1441" s="20"/>
    </row>
    <row r="1442" spans="2:27" x14ac:dyDescent="0.3">
      <c r="B1442" s="20"/>
      <c r="C1442" s="20"/>
      <c r="D1442" s="20"/>
      <c r="E1442" s="20"/>
      <c r="F1442" s="20"/>
      <c r="G1442" s="20"/>
      <c r="H1442" s="20"/>
      <c r="J1442" s="20"/>
      <c r="K1442" s="20"/>
      <c r="L1442" s="20"/>
      <c r="R1442" s="20"/>
      <c r="S1442" s="20"/>
      <c r="T1442" s="20"/>
      <c r="Y1442" s="20"/>
      <c r="Z1442" s="20"/>
      <c r="AA1442" s="20"/>
    </row>
    <row r="1443" spans="2:27" x14ac:dyDescent="0.3">
      <c r="B1443" s="20"/>
      <c r="C1443" s="20"/>
      <c r="D1443" s="20"/>
      <c r="E1443" s="20"/>
      <c r="F1443" s="20"/>
      <c r="G1443" s="20"/>
      <c r="H1443" s="20"/>
      <c r="J1443" s="20"/>
      <c r="K1443" s="20"/>
      <c r="L1443" s="20"/>
      <c r="R1443" s="20"/>
      <c r="S1443" s="20"/>
      <c r="T1443" s="20"/>
      <c r="Y1443" s="20"/>
      <c r="Z1443" s="20"/>
      <c r="AA1443" s="20"/>
    </row>
    <row r="1444" spans="2:27" x14ac:dyDescent="0.3">
      <c r="B1444" s="20"/>
      <c r="C1444" s="20"/>
      <c r="D1444" s="20"/>
      <c r="E1444" s="20"/>
      <c r="F1444" s="20"/>
      <c r="G1444" s="20"/>
      <c r="H1444" s="20"/>
      <c r="J1444" s="20"/>
      <c r="K1444" s="20"/>
      <c r="L1444" s="20"/>
      <c r="R1444" s="20"/>
      <c r="S1444" s="20"/>
      <c r="T1444" s="20"/>
      <c r="Y1444" s="20"/>
      <c r="Z1444" s="20"/>
      <c r="AA1444" s="20"/>
    </row>
    <row r="1445" spans="2:27" x14ac:dyDescent="0.3">
      <c r="B1445" s="20"/>
      <c r="C1445" s="20"/>
      <c r="D1445" s="20"/>
      <c r="E1445" s="20"/>
      <c r="F1445" s="20"/>
      <c r="G1445" s="20"/>
      <c r="H1445" s="20"/>
      <c r="J1445" s="20"/>
      <c r="K1445" s="20"/>
      <c r="L1445" s="20"/>
      <c r="R1445" s="20"/>
      <c r="S1445" s="20"/>
      <c r="T1445" s="20"/>
      <c r="Y1445" s="20"/>
      <c r="Z1445" s="20"/>
      <c r="AA1445" s="20"/>
    </row>
    <row r="1446" spans="2:27" x14ac:dyDescent="0.3">
      <c r="B1446" s="20"/>
      <c r="C1446" s="20"/>
      <c r="D1446" s="20"/>
      <c r="E1446" s="20"/>
      <c r="F1446" s="20"/>
      <c r="G1446" s="20"/>
      <c r="H1446" s="20"/>
      <c r="J1446" s="20"/>
      <c r="K1446" s="20"/>
      <c r="L1446" s="20"/>
      <c r="R1446" s="20"/>
      <c r="S1446" s="20"/>
      <c r="T1446" s="20"/>
      <c r="Y1446" s="20"/>
      <c r="Z1446" s="20"/>
      <c r="AA1446" s="20"/>
    </row>
    <row r="1447" spans="2:27" x14ac:dyDescent="0.3">
      <c r="B1447" s="20"/>
      <c r="C1447" s="20"/>
      <c r="D1447" s="20"/>
      <c r="E1447" s="20"/>
      <c r="F1447" s="20"/>
      <c r="G1447" s="20"/>
      <c r="H1447" s="20"/>
      <c r="J1447" s="20"/>
      <c r="K1447" s="20"/>
      <c r="L1447" s="20"/>
      <c r="R1447" s="20"/>
      <c r="S1447" s="20"/>
      <c r="T1447" s="20"/>
      <c r="Y1447" s="20"/>
      <c r="Z1447" s="20"/>
      <c r="AA1447" s="20"/>
    </row>
    <row r="1448" spans="2:27" x14ac:dyDescent="0.3">
      <c r="B1448" s="20"/>
      <c r="C1448" s="20"/>
      <c r="D1448" s="20"/>
      <c r="E1448" s="20"/>
      <c r="F1448" s="20"/>
      <c r="G1448" s="20"/>
      <c r="H1448" s="20"/>
      <c r="J1448" s="20"/>
      <c r="K1448" s="20"/>
      <c r="L1448" s="20"/>
      <c r="R1448" s="20"/>
      <c r="S1448" s="20"/>
      <c r="T1448" s="20"/>
      <c r="Y1448" s="20"/>
      <c r="Z1448" s="20"/>
      <c r="AA1448" s="20"/>
    </row>
    <row r="1449" spans="2:27" x14ac:dyDescent="0.3">
      <c r="B1449" s="20"/>
      <c r="C1449" s="20"/>
      <c r="D1449" s="20"/>
      <c r="E1449" s="20"/>
      <c r="F1449" s="20"/>
      <c r="G1449" s="20"/>
      <c r="H1449" s="20"/>
      <c r="J1449" s="20"/>
      <c r="K1449" s="20"/>
      <c r="L1449" s="20"/>
      <c r="R1449" s="20"/>
      <c r="S1449" s="20"/>
      <c r="T1449" s="20"/>
      <c r="Y1449" s="20"/>
      <c r="Z1449" s="20"/>
      <c r="AA1449" s="20"/>
    </row>
    <row r="1450" spans="2:27" x14ac:dyDescent="0.3">
      <c r="B1450" s="20"/>
      <c r="C1450" s="20"/>
      <c r="D1450" s="20"/>
      <c r="E1450" s="20"/>
      <c r="F1450" s="20"/>
      <c r="G1450" s="20"/>
      <c r="H1450" s="20"/>
      <c r="J1450" s="20"/>
      <c r="K1450" s="20"/>
      <c r="L1450" s="20"/>
      <c r="R1450" s="20"/>
      <c r="S1450" s="20"/>
      <c r="T1450" s="20"/>
      <c r="Y1450" s="20"/>
      <c r="Z1450" s="20"/>
      <c r="AA1450" s="20"/>
    </row>
    <row r="1451" spans="2:27" x14ac:dyDescent="0.3">
      <c r="B1451" s="20"/>
      <c r="C1451" s="20"/>
      <c r="D1451" s="20"/>
      <c r="E1451" s="20"/>
      <c r="F1451" s="20"/>
      <c r="G1451" s="20"/>
      <c r="H1451" s="20"/>
      <c r="J1451" s="20"/>
      <c r="K1451" s="20"/>
      <c r="L1451" s="20"/>
      <c r="R1451" s="20"/>
      <c r="S1451" s="20"/>
      <c r="T1451" s="20"/>
      <c r="Y1451" s="20"/>
      <c r="Z1451" s="20"/>
      <c r="AA1451" s="20"/>
    </row>
    <row r="1452" spans="2:27" x14ac:dyDescent="0.3">
      <c r="B1452" s="20"/>
      <c r="C1452" s="20"/>
      <c r="D1452" s="20"/>
      <c r="E1452" s="20"/>
      <c r="F1452" s="20"/>
      <c r="G1452" s="20"/>
      <c r="H1452" s="20"/>
      <c r="J1452" s="20"/>
      <c r="K1452" s="20"/>
      <c r="L1452" s="20"/>
      <c r="R1452" s="20"/>
      <c r="S1452" s="20"/>
      <c r="T1452" s="20"/>
      <c r="Y1452" s="20"/>
      <c r="Z1452" s="20"/>
      <c r="AA1452" s="20"/>
    </row>
    <row r="1453" spans="2:27" x14ac:dyDescent="0.3">
      <c r="B1453" s="20"/>
      <c r="C1453" s="20"/>
      <c r="D1453" s="20"/>
      <c r="E1453" s="20"/>
      <c r="F1453" s="20"/>
      <c r="G1453" s="20"/>
      <c r="H1453" s="20"/>
      <c r="J1453" s="20"/>
      <c r="K1453" s="20"/>
      <c r="L1453" s="20"/>
      <c r="R1453" s="20"/>
      <c r="S1453" s="20"/>
      <c r="T1453" s="20"/>
      <c r="Y1453" s="20"/>
      <c r="Z1453" s="20"/>
      <c r="AA1453" s="20"/>
    </row>
    <row r="1454" spans="2:27" x14ac:dyDescent="0.3">
      <c r="B1454" s="20"/>
      <c r="C1454" s="20"/>
      <c r="D1454" s="20"/>
      <c r="E1454" s="20"/>
      <c r="F1454" s="20"/>
      <c r="G1454" s="20"/>
      <c r="H1454" s="20"/>
      <c r="J1454" s="20"/>
      <c r="K1454" s="20"/>
      <c r="L1454" s="20"/>
      <c r="R1454" s="20"/>
      <c r="S1454" s="20"/>
      <c r="T1454" s="20"/>
      <c r="Y1454" s="20"/>
      <c r="Z1454" s="20"/>
      <c r="AA1454" s="20"/>
    </row>
    <row r="1455" spans="2:27" x14ac:dyDescent="0.3">
      <c r="B1455" s="20"/>
      <c r="C1455" s="20"/>
      <c r="D1455" s="20"/>
      <c r="E1455" s="20"/>
      <c r="F1455" s="20"/>
      <c r="G1455" s="20"/>
      <c r="H1455" s="20"/>
      <c r="J1455" s="20"/>
      <c r="K1455" s="20"/>
      <c r="L1455" s="20"/>
      <c r="R1455" s="20"/>
      <c r="S1455" s="20"/>
      <c r="T1455" s="20"/>
      <c r="Y1455" s="20"/>
      <c r="Z1455" s="20"/>
      <c r="AA1455" s="20"/>
    </row>
    <row r="1456" spans="2:27" x14ac:dyDescent="0.3">
      <c r="B1456" s="20"/>
      <c r="C1456" s="20"/>
      <c r="D1456" s="20"/>
      <c r="E1456" s="20"/>
      <c r="F1456" s="20"/>
      <c r="G1456" s="20"/>
      <c r="H1456" s="20"/>
      <c r="J1456" s="20"/>
      <c r="K1456" s="20"/>
      <c r="L1456" s="20"/>
      <c r="R1456" s="20"/>
      <c r="S1456" s="20"/>
      <c r="T1456" s="20"/>
      <c r="Y1456" s="20"/>
      <c r="Z1456" s="20"/>
      <c r="AA1456" s="20"/>
    </row>
    <row r="1457" spans="2:27" x14ac:dyDescent="0.3">
      <c r="B1457" s="20"/>
      <c r="C1457" s="20"/>
      <c r="D1457" s="20"/>
      <c r="E1457" s="20"/>
      <c r="F1457" s="20"/>
      <c r="G1457" s="20"/>
      <c r="H1457" s="20"/>
      <c r="J1457" s="20"/>
      <c r="K1457" s="20"/>
      <c r="L1457" s="20"/>
      <c r="R1457" s="20"/>
      <c r="S1457" s="20"/>
      <c r="T1457" s="20"/>
      <c r="Y1457" s="20"/>
      <c r="Z1457" s="20"/>
      <c r="AA1457" s="20"/>
    </row>
    <row r="1458" spans="2:27" x14ac:dyDescent="0.3">
      <c r="B1458" s="20"/>
      <c r="C1458" s="20"/>
      <c r="D1458" s="20"/>
      <c r="E1458" s="20"/>
      <c r="F1458" s="20"/>
      <c r="G1458" s="20"/>
      <c r="H1458" s="20"/>
      <c r="J1458" s="20"/>
      <c r="K1458" s="20"/>
      <c r="L1458" s="20"/>
      <c r="R1458" s="20"/>
      <c r="S1458" s="20"/>
      <c r="T1458" s="20"/>
      <c r="Y1458" s="20"/>
      <c r="Z1458" s="20"/>
      <c r="AA1458" s="20"/>
    </row>
    <row r="1459" spans="2:27" x14ac:dyDescent="0.3">
      <c r="B1459" s="20"/>
      <c r="C1459" s="20"/>
      <c r="D1459" s="20"/>
      <c r="E1459" s="20"/>
      <c r="F1459" s="20"/>
      <c r="G1459" s="20"/>
      <c r="H1459" s="20"/>
      <c r="J1459" s="20"/>
      <c r="K1459" s="20"/>
      <c r="L1459" s="20"/>
      <c r="R1459" s="20"/>
      <c r="S1459" s="20"/>
      <c r="T1459" s="20"/>
      <c r="Y1459" s="20"/>
      <c r="Z1459" s="20"/>
      <c r="AA1459" s="20"/>
    </row>
    <row r="1460" spans="2:27" x14ac:dyDescent="0.3">
      <c r="B1460" s="20"/>
      <c r="C1460" s="20"/>
      <c r="D1460" s="20"/>
      <c r="E1460" s="20"/>
      <c r="F1460" s="20"/>
      <c r="G1460" s="20"/>
      <c r="H1460" s="20"/>
      <c r="J1460" s="20"/>
      <c r="K1460" s="20"/>
      <c r="L1460" s="20"/>
      <c r="R1460" s="20"/>
      <c r="S1460" s="20"/>
      <c r="T1460" s="20"/>
      <c r="Y1460" s="20"/>
      <c r="Z1460" s="20"/>
      <c r="AA1460" s="20"/>
    </row>
    <row r="1461" spans="2:27" x14ac:dyDescent="0.3">
      <c r="B1461" s="20"/>
      <c r="C1461" s="20"/>
      <c r="D1461" s="20"/>
      <c r="E1461" s="20"/>
      <c r="F1461" s="20"/>
      <c r="G1461" s="20"/>
      <c r="H1461" s="20"/>
      <c r="J1461" s="20"/>
      <c r="K1461" s="20"/>
      <c r="L1461" s="20"/>
      <c r="R1461" s="20"/>
      <c r="S1461" s="20"/>
      <c r="T1461" s="20"/>
      <c r="Y1461" s="20"/>
      <c r="Z1461" s="20"/>
      <c r="AA1461" s="20"/>
    </row>
    <row r="1462" spans="2:27" x14ac:dyDescent="0.3">
      <c r="B1462" s="20"/>
      <c r="C1462" s="20"/>
      <c r="D1462" s="20"/>
      <c r="E1462" s="20"/>
      <c r="F1462" s="20"/>
      <c r="G1462" s="20"/>
      <c r="H1462" s="20"/>
      <c r="J1462" s="20"/>
      <c r="K1462" s="20"/>
      <c r="L1462" s="20"/>
      <c r="R1462" s="20"/>
      <c r="S1462" s="20"/>
      <c r="T1462" s="20"/>
      <c r="Y1462" s="20"/>
      <c r="Z1462" s="20"/>
      <c r="AA1462" s="20"/>
    </row>
    <row r="1463" spans="2:27" x14ac:dyDescent="0.3">
      <c r="B1463" s="20"/>
      <c r="C1463" s="20"/>
      <c r="D1463" s="20"/>
      <c r="E1463" s="20"/>
      <c r="F1463" s="20"/>
      <c r="G1463" s="20"/>
      <c r="H1463" s="20"/>
      <c r="J1463" s="20"/>
      <c r="K1463" s="20"/>
      <c r="L1463" s="20"/>
      <c r="R1463" s="20"/>
      <c r="S1463" s="20"/>
      <c r="T1463" s="20"/>
      <c r="Y1463" s="20"/>
      <c r="Z1463" s="20"/>
      <c r="AA1463" s="20"/>
    </row>
    <row r="1464" spans="2:27" x14ac:dyDescent="0.3">
      <c r="B1464" s="20"/>
      <c r="C1464" s="20"/>
      <c r="D1464" s="20"/>
      <c r="E1464" s="20"/>
      <c r="F1464" s="20"/>
      <c r="G1464" s="20"/>
      <c r="H1464" s="20"/>
      <c r="J1464" s="20"/>
      <c r="K1464" s="20"/>
      <c r="L1464" s="20"/>
      <c r="R1464" s="20"/>
      <c r="S1464" s="20"/>
      <c r="T1464" s="20"/>
      <c r="Y1464" s="20"/>
      <c r="Z1464" s="20"/>
      <c r="AA1464" s="20"/>
    </row>
    <row r="1465" spans="2:27" x14ac:dyDescent="0.3">
      <c r="B1465" s="20"/>
      <c r="C1465" s="20"/>
      <c r="D1465" s="20"/>
      <c r="E1465" s="20"/>
      <c r="F1465" s="20"/>
      <c r="G1465" s="20"/>
      <c r="H1465" s="20"/>
      <c r="J1465" s="20"/>
      <c r="K1465" s="20"/>
      <c r="L1465" s="20"/>
      <c r="R1465" s="20"/>
      <c r="S1465" s="20"/>
      <c r="T1465" s="20"/>
      <c r="Y1465" s="20"/>
      <c r="Z1465" s="20"/>
      <c r="AA1465" s="20"/>
    </row>
    <row r="1466" spans="2:27" x14ac:dyDescent="0.3">
      <c r="B1466" s="20"/>
      <c r="C1466" s="20"/>
      <c r="D1466" s="20"/>
      <c r="E1466" s="20"/>
      <c r="F1466" s="20"/>
      <c r="G1466" s="20"/>
      <c r="H1466" s="20"/>
      <c r="J1466" s="20"/>
      <c r="K1466" s="20"/>
      <c r="L1466" s="20"/>
      <c r="R1466" s="20"/>
      <c r="S1466" s="20"/>
      <c r="T1466" s="20"/>
      <c r="Y1466" s="20"/>
      <c r="Z1466" s="20"/>
      <c r="AA1466" s="20"/>
    </row>
    <row r="1467" spans="2:27" x14ac:dyDescent="0.3">
      <c r="B1467" s="20"/>
      <c r="C1467" s="20"/>
      <c r="D1467" s="20"/>
      <c r="E1467" s="20"/>
      <c r="F1467" s="20"/>
      <c r="G1467" s="20"/>
      <c r="H1467" s="20"/>
      <c r="J1467" s="20"/>
      <c r="K1467" s="20"/>
      <c r="L1467" s="20"/>
      <c r="R1467" s="20"/>
      <c r="S1467" s="20"/>
      <c r="T1467" s="20"/>
      <c r="Y1467" s="20"/>
      <c r="Z1467" s="20"/>
      <c r="AA1467" s="20"/>
    </row>
    <row r="1468" spans="2:27" x14ac:dyDescent="0.3">
      <c r="B1468" s="20"/>
      <c r="C1468" s="20"/>
      <c r="D1468" s="20"/>
      <c r="E1468" s="20"/>
      <c r="F1468" s="20"/>
      <c r="G1468" s="20"/>
      <c r="H1468" s="20"/>
      <c r="J1468" s="20"/>
      <c r="K1468" s="20"/>
      <c r="L1468" s="20"/>
      <c r="R1468" s="20"/>
      <c r="S1468" s="20"/>
      <c r="T1468" s="20"/>
      <c r="Y1468" s="20"/>
      <c r="Z1468" s="20"/>
      <c r="AA1468" s="20"/>
    </row>
    <row r="1469" spans="2:27" x14ac:dyDescent="0.3">
      <c r="B1469" s="20"/>
      <c r="C1469" s="20"/>
      <c r="D1469" s="20"/>
      <c r="E1469" s="20"/>
      <c r="F1469" s="20"/>
      <c r="G1469" s="20"/>
      <c r="H1469" s="20"/>
      <c r="J1469" s="20"/>
      <c r="K1469" s="20"/>
      <c r="L1469" s="20"/>
      <c r="R1469" s="20"/>
      <c r="S1469" s="20"/>
      <c r="T1469" s="20"/>
      <c r="Y1469" s="20"/>
      <c r="Z1469" s="20"/>
      <c r="AA1469" s="20"/>
    </row>
    <row r="1470" spans="2:27" x14ac:dyDescent="0.3">
      <c r="B1470" s="20"/>
      <c r="C1470" s="20"/>
      <c r="D1470" s="20"/>
      <c r="E1470" s="20"/>
      <c r="F1470" s="20"/>
      <c r="G1470" s="20"/>
      <c r="H1470" s="20"/>
      <c r="J1470" s="20"/>
      <c r="K1470" s="20"/>
      <c r="L1470" s="20"/>
      <c r="R1470" s="20"/>
      <c r="S1470" s="20"/>
      <c r="T1470" s="20"/>
      <c r="Y1470" s="20"/>
      <c r="Z1470" s="20"/>
      <c r="AA1470" s="20"/>
    </row>
    <row r="1471" spans="2:27" x14ac:dyDescent="0.3">
      <c r="B1471" s="20"/>
      <c r="C1471" s="20"/>
      <c r="D1471" s="20"/>
      <c r="E1471" s="20"/>
      <c r="F1471" s="20"/>
      <c r="G1471" s="20"/>
      <c r="H1471" s="20"/>
      <c r="J1471" s="20"/>
      <c r="K1471" s="20"/>
      <c r="L1471" s="20"/>
      <c r="R1471" s="20"/>
      <c r="S1471" s="20"/>
      <c r="T1471" s="20"/>
      <c r="Y1471" s="20"/>
      <c r="Z1471" s="20"/>
      <c r="AA1471" s="20"/>
    </row>
    <row r="1472" spans="2:27" x14ac:dyDescent="0.3">
      <c r="B1472" s="20"/>
      <c r="C1472" s="20"/>
      <c r="D1472" s="20"/>
      <c r="E1472" s="20"/>
      <c r="F1472" s="20"/>
      <c r="G1472" s="20"/>
      <c r="H1472" s="20"/>
      <c r="J1472" s="20"/>
      <c r="K1472" s="20"/>
      <c r="L1472" s="20"/>
      <c r="R1472" s="20"/>
      <c r="S1472" s="20"/>
      <c r="T1472" s="20"/>
      <c r="Y1472" s="20"/>
      <c r="Z1472" s="20"/>
      <c r="AA1472" s="20"/>
    </row>
    <row r="1473" spans="2:27" x14ac:dyDescent="0.3">
      <c r="B1473" s="20"/>
      <c r="C1473" s="20"/>
      <c r="D1473" s="20"/>
      <c r="E1473" s="20"/>
      <c r="F1473" s="20"/>
      <c r="G1473" s="20"/>
      <c r="H1473" s="20"/>
      <c r="J1473" s="20"/>
      <c r="K1473" s="20"/>
      <c r="L1473" s="20"/>
      <c r="R1473" s="20"/>
      <c r="S1473" s="20"/>
      <c r="T1473" s="20"/>
      <c r="Y1473" s="20"/>
      <c r="Z1473" s="20"/>
      <c r="AA1473" s="20"/>
    </row>
    <row r="1474" spans="2:27" x14ac:dyDescent="0.3">
      <c r="B1474" s="20"/>
      <c r="C1474" s="20"/>
      <c r="D1474" s="20"/>
      <c r="E1474" s="20"/>
      <c r="F1474" s="20"/>
      <c r="G1474" s="20"/>
      <c r="H1474" s="20"/>
      <c r="J1474" s="20"/>
      <c r="K1474" s="20"/>
      <c r="L1474" s="20"/>
      <c r="R1474" s="20"/>
      <c r="S1474" s="20"/>
      <c r="T1474" s="20"/>
      <c r="Y1474" s="20"/>
      <c r="Z1474" s="20"/>
      <c r="AA1474" s="20"/>
    </row>
    <row r="1475" spans="2:27" x14ac:dyDescent="0.3">
      <c r="B1475" s="20"/>
      <c r="C1475" s="20"/>
      <c r="D1475" s="20"/>
      <c r="E1475" s="20"/>
      <c r="F1475" s="20"/>
      <c r="G1475" s="20"/>
      <c r="H1475" s="20"/>
      <c r="J1475" s="20"/>
      <c r="K1475" s="20"/>
      <c r="L1475" s="20"/>
      <c r="R1475" s="20"/>
      <c r="S1475" s="20"/>
      <c r="T1475" s="20"/>
      <c r="Y1475" s="20"/>
      <c r="Z1475" s="20"/>
      <c r="AA1475" s="20"/>
    </row>
    <row r="1476" spans="2:27" x14ac:dyDescent="0.3">
      <c r="B1476" s="20"/>
      <c r="C1476" s="20"/>
      <c r="D1476" s="20"/>
      <c r="E1476" s="20"/>
      <c r="F1476" s="20"/>
      <c r="G1476" s="20"/>
      <c r="H1476" s="20"/>
      <c r="J1476" s="20"/>
      <c r="K1476" s="20"/>
      <c r="L1476" s="20"/>
      <c r="R1476" s="20"/>
      <c r="S1476" s="20"/>
      <c r="T1476" s="20"/>
      <c r="Y1476" s="20"/>
      <c r="Z1476" s="20"/>
      <c r="AA1476" s="20"/>
    </row>
    <row r="1477" spans="2:27" x14ac:dyDescent="0.3">
      <c r="B1477" s="20"/>
      <c r="C1477" s="20"/>
      <c r="D1477" s="20"/>
      <c r="E1477" s="20"/>
      <c r="F1477" s="20"/>
      <c r="G1477" s="20"/>
      <c r="H1477" s="20"/>
      <c r="J1477" s="20"/>
      <c r="K1477" s="20"/>
      <c r="L1477" s="20"/>
      <c r="R1477" s="20"/>
      <c r="S1477" s="20"/>
      <c r="T1477" s="20"/>
      <c r="Y1477" s="20"/>
      <c r="Z1477" s="20"/>
      <c r="AA1477" s="20"/>
    </row>
    <row r="1478" spans="2:27" x14ac:dyDescent="0.3">
      <c r="B1478" s="20"/>
      <c r="C1478" s="20"/>
      <c r="D1478" s="20"/>
      <c r="E1478" s="20"/>
      <c r="F1478" s="20"/>
      <c r="G1478" s="20"/>
      <c r="H1478" s="20"/>
      <c r="J1478" s="20"/>
      <c r="K1478" s="20"/>
      <c r="L1478" s="20"/>
      <c r="R1478" s="20"/>
      <c r="S1478" s="20"/>
      <c r="T1478" s="20"/>
      <c r="Y1478" s="20"/>
      <c r="Z1478" s="20"/>
      <c r="AA1478" s="20"/>
    </row>
    <row r="1479" spans="2:27" x14ac:dyDescent="0.3">
      <c r="B1479" s="20"/>
      <c r="C1479" s="20"/>
      <c r="D1479" s="20"/>
      <c r="E1479" s="20"/>
      <c r="F1479" s="20"/>
      <c r="G1479" s="20"/>
      <c r="H1479" s="20"/>
      <c r="J1479" s="20"/>
      <c r="K1479" s="20"/>
      <c r="L1479" s="20"/>
      <c r="R1479" s="20"/>
      <c r="S1479" s="20"/>
      <c r="T1479" s="20"/>
      <c r="Y1479" s="20"/>
      <c r="Z1479" s="20"/>
      <c r="AA1479" s="20"/>
    </row>
    <row r="1480" spans="2:27" x14ac:dyDescent="0.3">
      <c r="B1480" s="20"/>
      <c r="C1480" s="20"/>
      <c r="D1480" s="20"/>
      <c r="E1480" s="20"/>
      <c r="F1480" s="20"/>
      <c r="G1480" s="20"/>
      <c r="H1480" s="20"/>
      <c r="J1480" s="20"/>
      <c r="K1480" s="20"/>
      <c r="L1480" s="20"/>
      <c r="R1480" s="20"/>
      <c r="S1480" s="20"/>
      <c r="T1480" s="20"/>
      <c r="Y1480" s="20"/>
      <c r="Z1480" s="20"/>
      <c r="AA1480" s="20"/>
    </row>
    <row r="1481" spans="2:27" x14ac:dyDescent="0.3">
      <c r="B1481" s="20"/>
      <c r="C1481" s="20"/>
      <c r="D1481" s="20"/>
      <c r="E1481" s="20"/>
      <c r="F1481" s="20"/>
      <c r="G1481" s="20"/>
      <c r="H1481" s="20"/>
      <c r="J1481" s="20"/>
      <c r="K1481" s="20"/>
      <c r="L1481" s="20"/>
      <c r="R1481" s="20"/>
      <c r="S1481" s="20"/>
      <c r="T1481" s="20"/>
      <c r="Y1481" s="20"/>
      <c r="Z1481" s="20"/>
      <c r="AA1481" s="20"/>
    </row>
    <row r="1482" spans="2:27" x14ac:dyDescent="0.3">
      <c r="B1482" s="20"/>
      <c r="C1482" s="20"/>
      <c r="D1482" s="20"/>
      <c r="E1482" s="20"/>
      <c r="F1482" s="20"/>
      <c r="G1482" s="20"/>
      <c r="H1482" s="20"/>
      <c r="J1482" s="20"/>
      <c r="K1482" s="20"/>
      <c r="L1482" s="20"/>
      <c r="R1482" s="20"/>
      <c r="S1482" s="20"/>
      <c r="T1482" s="20"/>
      <c r="Y1482" s="20"/>
      <c r="Z1482" s="20"/>
      <c r="AA1482" s="20"/>
    </row>
    <row r="1483" spans="2:27" x14ac:dyDescent="0.3">
      <c r="B1483" s="20"/>
      <c r="C1483" s="20"/>
      <c r="D1483" s="20"/>
      <c r="E1483" s="20"/>
      <c r="F1483" s="20"/>
      <c r="G1483" s="20"/>
      <c r="H1483" s="20"/>
      <c r="J1483" s="20"/>
      <c r="K1483" s="20"/>
      <c r="L1483" s="20"/>
      <c r="R1483" s="20"/>
      <c r="S1483" s="20"/>
      <c r="T1483" s="20"/>
      <c r="Y1483" s="20"/>
      <c r="Z1483" s="20"/>
      <c r="AA1483" s="20"/>
    </row>
    <row r="1484" spans="2:27" x14ac:dyDescent="0.3">
      <c r="B1484" s="20"/>
      <c r="C1484" s="20"/>
      <c r="D1484" s="20"/>
      <c r="E1484" s="20"/>
      <c r="F1484" s="20"/>
      <c r="G1484" s="20"/>
      <c r="H1484" s="20"/>
      <c r="J1484" s="20"/>
      <c r="K1484" s="20"/>
      <c r="L1484" s="20"/>
      <c r="R1484" s="20"/>
      <c r="S1484" s="20"/>
      <c r="T1484" s="20"/>
      <c r="Y1484" s="20"/>
      <c r="Z1484" s="20"/>
      <c r="AA1484" s="20"/>
    </row>
    <row r="1485" spans="2:27" x14ac:dyDescent="0.3">
      <c r="B1485" s="20"/>
      <c r="C1485" s="20"/>
      <c r="D1485" s="20"/>
      <c r="E1485" s="20"/>
      <c r="F1485" s="20"/>
      <c r="G1485" s="20"/>
      <c r="H1485" s="20"/>
      <c r="J1485" s="20"/>
      <c r="K1485" s="20"/>
      <c r="L1485" s="20"/>
      <c r="R1485" s="20"/>
      <c r="S1485" s="20"/>
      <c r="T1485" s="20"/>
      <c r="Y1485" s="20"/>
      <c r="Z1485" s="20"/>
      <c r="AA1485" s="20"/>
    </row>
    <row r="1486" spans="2:27" x14ac:dyDescent="0.3">
      <c r="B1486" s="20"/>
      <c r="C1486" s="20"/>
      <c r="D1486" s="20"/>
      <c r="E1486" s="20"/>
      <c r="F1486" s="20"/>
      <c r="G1486" s="20"/>
      <c r="H1486" s="20"/>
      <c r="J1486" s="20"/>
      <c r="K1486" s="20"/>
      <c r="L1486" s="20"/>
      <c r="R1486" s="20"/>
      <c r="S1486" s="20"/>
      <c r="T1486" s="20"/>
      <c r="Y1486" s="20"/>
      <c r="Z1486" s="20"/>
      <c r="AA1486" s="20"/>
    </row>
    <row r="1487" spans="2:27" x14ac:dyDescent="0.3">
      <c r="B1487" s="20"/>
      <c r="C1487" s="20"/>
      <c r="D1487" s="20"/>
      <c r="E1487" s="20"/>
      <c r="F1487" s="20"/>
      <c r="G1487" s="20"/>
      <c r="H1487" s="20"/>
      <c r="J1487" s="20"/>
      <c r="K1487" s="20"/>
      <c r="L1487" s="20"/>
      <c r="R1487" s="20"/>
      <c r="S1487" s="20"/>
      <c r="T1487" s="20"/>
      <c r="Y1487" s="20"/>
      <c r="Z1487" s="20"/>
      <c r="AA1487" s="20"/>
    </row>
    <row r="1488" spans="2:27" x14ac:dyDescent="0.3">
      <c r="B1488" s="20"/>
      <c r="C1488" s="20"/>
      <c r="D1488" s="20"/>
      <c r="E1488" s="20"/>
      <c r="F1488" s="20"/>
      <c r="G1488" s="20"/>
      <c r="H1488" s="20"/>
      <c r="J1488" s="20"/>
      <c r="K1488" s="20"/>
      <c r="L1488" s="20"/>
      <c r="R1488" s="20"/>
      <c r="S1488" s="20"/>
      <c r="T1488" s="20"/>
      <c r="Y1488" s="20"/>
      <c r="Z1488" s="20"/>
      <c r="AA1488" s="20"/>
    </row>
    <row r="1489" spans="2:27" x14ac:dyDescent="0.3">
      <c r="B1489" s="20"/>
      <c r="C1489" s="20"/>
      <c r="D1489" s="20"/>
      <c r="E1489" s="20"/>
      <c r="F1489" s="20"/>
      <c r="G1489" s="20"/>
      <c r="H1489" s="20"/>
      <c r="J1489" s="20"/>
      <c r="K1489" s="20"/>
      <c r="L1489" s="20"/>
      <c r="R1489" s="20"/>
      <c r="S1489" s="20"/>
      <c r="T1489" s="20"/>
      <c r="Y1489" s="20"/>
      <c r="Z1489" s="20"/>
      <c r="AA1489" s="20"/>
    </row>
    <row r="1490" spans="2:27" x14ac:dyDescent="0.3">
      <c r="B1490" s="20"/>
      <c r="C1490" s="20"/>
      <c r="D1490" s="20"/>
      <c r="E1490" s="20"/>
      <c r="F1490" s="20"/>
      <c r="G1490" s="20"/>
      <c r="H1490" s="20"/>
      <c r="J1490" s="20"/>
      <c r="K1490" s="20"/>
      <c r="L1490" s="20"/>
      <c r="R1490" s="20"/>
      <c r="S1490" s="20"/>
      <c r="T1490" s="20"/>
      <c r="Y1490" s="20"/>
      <c r="Z1490" s="20"/>
      <c r="AA1490" s="20"/>
    </row>
    <row r="1491" spans="2:27" x14ac:dyDescent="0.3">
      <c r="B1491" s="20"/>
      <c r="C1491" s="20"/>
      <c r="D1491" s="20"/>
      <c r="E1491" s="20"/>
      <c r="F1491" s="20"/>
      <c r="G1491" s="20"/>
      <c r="H1491" s="20"/>
      <c r="J1491" s="20"/>
      <c r="K1491" s="20"/>
      <c r="L1491" s="20"/>
      <c r="R1491" s="20"/>
      <c r="S1491" s="20"/>
      <c r="T1491" s="20"/>
      <c r="Y1491" s="20"/>
      <c r="Z1491" s="20"/>
      <c r="AA1491" s="20"/>
    </row>
    <row r="1492" spans="2:27" x14ac:dyDescent="0.3">
      <c r="B1492" s="20"/>
      <c r="C1492" s="20"/>
      <c r="D1492" s="20"/>
      <c r="E1492" s="20"/>
      <c r="F1492" s="20"/>
      <c r="G1492" s="20"/>
      <c r="H1492" s="20"/>
      <c r="J1492" s="20"/>
      <c r="K1492" s="20"/>
      <c r="L1492" s="20"/>
      <c r="R1492" s="20"/>
      <c r="S1492" s="20"/>
      <c r="T1492" s="20"/>
      <c r="Y1492" s="20"/>
      <c r="Z1492" s="20"/>
      <c r="AA1492" s="20"/>
    </row>
    <row r="1493" spans="2:27" x14ac:dyDescent="0.3">
      <c r="B1493" s="20"/>
      <c r="C1493" s="20"/>
      <c r="D1493" s="20"/>
      <c r="E1493" s="20"/>
      <c r="F1493" s="20"/>
      <c r="G1493" s="20"/>
      <c r="H1493" s="20"/>
      <c r="J1493" s="20"/>
      <c r="K1493" s="20"/>
      <c r="L1493" s="20"/>
      <c r="R1493" s="20"/>
      <c r="S1493" s="20"/>
      <c r="T1493" s="20"/>
      <c r="Y1493" s="20"/>
      <c r="Z1493" s="20"/>
      <c r="AA1493" s="20"/>
    </row>
    <row r="1494" spans="2:27" x14ac:dyDescent="0.3">
      <c r="B1494" s="20"/>
      <c r="C1494" s="20"/>
      <c r="D1494" s="20"/>
      <c r="E1494" s="20"/>
      <c r="F1494" s="20"/>
      <c r="G1494" s="20"/>
      <c r="H1494" s="20"/>
      <c r="J1494" s="20"/>
      <c r="K1494" s="20"/>
      <c r="L1494" s="20"/>
      <c r="R1494" s="20"/>
      <c r="S1494" s="20"/>
      <c r="T1494" s="20"/>
      <c r="Y1494" s="20"/>
      <c r="Z1494" s="20"/>
      <c r="AA1494" s="20"/>
    </row>
    <row r="1495" spans="2:27" x14ac:dyDescent="0.3">
      <c r="B1495" s="20"/>
      <c r="C1495" s="20"/>
      <c r="D1495" s="20"/>
      <c r="E1495" s="20"/>
      <c r="F1495" s="20"/>
      <c r="G1495" s="20"/>
      <c r="H1495" s="20"/>
      <c r="J1495" s="20"/>
      <c r="K1495" s="20"/>
      <c r="L1495" s="20"/>
      <c r="R1495" s="20"/>
      <c r="S1495" s="20"/>
      <c r="T1495" s="20"/>
      <c r="Y1495" s="20"/>
      <c r="Z1495" s="20"/>
      <c r="AA1495" s="20"/>
    </row>
    <row r="1496" spans="2:27" x14ac:dyDescent="0.3">
      <c r="B1496" s="20"/>
      <c r="C1496" s="20"/>
      <c r="D1496" s="20"/>
      <c r="E1496" s="20"/>
      <c r="F1496" s="20"/>
      <c r="G1496" s="20"/>
      <c r="H1496" s="20"/>
      <c r="J1496" s="20"/>
      <c r="K1496" s="20"/>
      <c r="L1496" s="20"/>
      <c r="R1496" s="20"/>
      <c r="S1496" s="20"/>
      <c r="T1496" s="20"/>
      <c r="Y1496" s="20"/>
      <c r="Z1496" s="20"/>
      <c r="AA1496" s="20"/>
    </row>
    <row r="1497" spans="2:27" x14ac:dyDescent="0.3">
      <c r="B1497" s="20"/>
      <c r="C1497" s="20"/>
      <c r="D1497" s="20"/>
      <c r="E1497" s="20"/>
      <c r="F1497" s="20"/>
      <c r="G1497" s="20"/>
      <c r="H1497" s="20"/>
      <c r="J1497" s="20"/>
      <c r="K1497" s="20"/>
      <c r="L1497" s="20"/>
      <c r="R1497" s="20"/>
      <c r="S1497" s="20"/>
      <c r="T1497" s="20"/>
      <c r="Y1497" s="20"/>
      <c r="Z1497" s="20"/>
      <c r="AA1497" s="20"/>
    </row>
    <row r="1498" spans="2:27" x14ac:dyDescent="0.3">
      <c r="B1498" s="20"/>
      <c r="C1498" s="20"/>
      <c r="D1498" s="20"/>
      <c r="E1498" s="20"/>
      <c r="F1498" s="20"/>
      <c r="G1498" s="20"/>
      <c r="H1498" s="20"/>
      <c r="J1498" s="20"/>
      <c r="K1498" s="20"/>
      <c r="L1498" s="20"/>
      <c r="R1498" s="20"/>
      <c r="S1498" s="20"/>
      <c r="T1498" s="20"/>
      <c r="Y1498" s="20"/>
      <c r="Z1498" s="20"/>
      <c r="AA1498" s="20"/>
    </row>
    <row r="1499" spans="2:27" x14ac:dyDescent="0.3">
      <c r="B1499" s="20"/>
      <c r="C1499" s="20"/>
      <c r="D1499" s="20"/>
      <c r="E1499" s="20"/>
      <c r="F1499" s="20"/>
      <c r="G1499" s="20"/>
      <c r="H1499" s="20"/>
      <c r="J1499" s="20"/>
      <c r="K1499" s="20"/>
      <c r="L1499" s="20"/>
      <c r="R1499" s="20"/>
      <c r="S1499" s="20"/>
      <c r="T1499" s="20"/>
      <c r="Y1499" s="20"/>
      <c r="Z1499" s="20"/>
      <c r="AA1499" s="20"/>
    </row>
    <row r="1500" spans="2:27" x14ac:dyDescent="0.3">
      <c r="B1500" s="20"/>
      <c r="C1500" s="20"/>
      <c r="D1500" s="20"/>
      <c r="E1500" s="20"/>
      <c r="F1500" s="20"/>
      <c r="G1500" s="20"/>
      <c r="H1500" s="20"/>
      <c r="J1500" s="20"/>
      <c r="K1500" s="20"/>
      <c r="L1500" s="20"/>
      <c r="R1500" s="20"/>
      <c r="S1500" s="20"/>
      <c r="T1500" s="20"/>
      <c r="Y1500" s="20"/>
      <c r="Z1500" s="20"/>
      <c r="AA1500" s="20"/>
    </row>
    <row r="1501" spans="2:27" x14ac:dyDescent="0.3">
      <c r="B1501" s="20"/>
      <c r="C1501" s="20"/>
      <c r="D1501" s="20"/>
      <c r="E1501" s="20"/>
      <c r="F1501" s="20"/>
      <c r="G1501" s="20"/>
      <c r="H1501" s="20"/>
      <c r="J1501" s="20"/>
      <c r="K1501" s="20"/>
      <c r="L1501" s="20"/>
      <c r="R1501" s="20"/>
      <c r="S1501" s="20"/>
      <c r="T1501" s="20"/>
      <c r="Y1501" s="20"/>
      <c r="Z1501" s="20"/>
      <c r="AA1501" s="20"/>
    </row>
    <row r="1502" spans="2:27" x14ac:dyDescent="0.3">
      <c r="B1502" s="20"/>
      <c r="C1502" s="20"/>
      <c r="D1502" s="20"/>
      <c r="E1502" s="20"/>
      <c r="F1502" s="20"/>
      <c r="G1502" s="20"/>
      <c r="H1502" s="20"/>
      <c r="J1502" s="20"/>
      <c r="K1502" s="20"/>
      <c r="L1502" s="20"/>
      <c r="R1502" s="20"/>
      <c r="S1502" s="20"/>
      <c r="T1502" s="20"/>
      <c r="Y1502" s="20"/>
      <c r="Z1502" s="20"/>
      <c r="AA1502" s="20"/>
    </row>
    <row r="1503" spans="2:27" x14ac:dyDescent="0.3">
      <c r="B1503" s="20"/>
      <c r="C1503" s="20"/>
      <c r="D1503" s="20"/>
      <c r="E1503" s="20"/>
      <c r="F1503" s="20"/>
      <c r="G1503" s="20"/>
      <c r="H1503" s="20"/>
      <c r="J1503" s="20"/>
      <c r="K1503" s="20"/>
      <c r="L1503" s="20"/>
      <c r="R1503" s="20"/>
      <c r="S1503" s="20"/>
      <c r="T1503" s="20"/>
      <c r="Y1503" s="20"/>
      <c r="Z1503" s="20"/>
      <c r="AA1503" s="20"/>
    </row>
    <row r="1504" spans="2:27" x14ac:dyDescent="0.3">
      <c r="B1504" s="20"/>
      <c r="C1504" s="20"/>
      <c r="D1504" s="20"/>
      <c r="E1504" s="20"/>
      <c r="F1504" s="20"/>
      <c r="G1504" s="20"/>
      <c r="H1504" s="20"/>
      <c r="J1504" s="20"/>
      <c r="K1504" s="20"/>
      <c r="L1504" s="20"/>
      <c r="R1504" s="20"/>
      <c r="S1504" s="20"/>
      <c r="T1504" s="20"/>
      <c r="Y1504" s="20"/>
      <c r="Z1504" s="20"/>
      <c r="AA1504" s="20"/>
    </row>
    <row r="1505" spans="2:27" x14ac:dyDescent="0.3">
      <c r="B1505" s="20"/>
      <c r="C1505" s="20"/>
      <c r="D1505" s="20"/>
      <c r="E1505" s="20"/>
      <c r="F1505" s="20"/>
      <c r="G1505" s="20"/>
      <c r="H1505" s="20"/>
      <c r="J1505" s="20"/>
      <c r="K1505" s="20"/>
      <c r="L1505" s="20"/>
      <c r="R1505" s="20"/>
      <c r="S1505" s="20"/>
      <c r="T1505" s="20"/>
      <c r="Y1505" s="20"/>
      <c r="Z1505" s="20"/>
      <c r="AA1505" s="20"/>
    </row>
    <row r="1506" spans="2:27" x14ac:dyDescent="0.3">
      <c r="B1506" s="20"/>
      <c r="C1506" s="20"/>
      <c r="D1506" s="20"/>
      <c r="E1506" s="20"/>
      <c r="F1506" s="20"/>
      <c r="G1506" s="20"/>
      <c r="H1506" s="20"/>
      <c r="J1506" s="20"/>
      <c r="K1506" s="20"/>
      <c r="L1506" s="20"/>
      <c r="R1506" s="20"/>
      <c r="S1506" s="20"/>
      <c r="T1506" s="20"/>
      <c r="Y1506" s="20"/>
      <c r="Z1506" s="20"/>
      <c r="AA1506" s="20"/>
    </row>
    <row r="1507" spans="2:27" x14ac:dyDescent="0.3">
      <c r="B1507" s="20"/>
      <c r="C1507" s="20"/>
      <c r="D1507" s="20"/>
      <c r="E1507" s="20"/>
      <c r="F1507" s="20"/>
      <c r="G1507" s="20"/>
      <c r="H1507" s="20"/>
      <c r="J1507" s="20"/>
      <c r="K1507" s="20"/>
      <c r="L1507" s="20"/>
      <c r="R1507" s="20"/>
      <c r="S1507" s="20"/>
      <c r="T1507" s="20"/>
      <c r="Y1507" s="20"/>
      <c r="Z1507" s="20"/>
      <c r="AA1507" s="20"/>
    </row>
    <row r="1508" spans="2:27" x14ac:dyDescent="0.3">
      <c r="B1508" s="20"/>
      <c r="C1508" s="20"/>
      <c r="D1508" s="20"/>
      <c r="E1508" s="20"/>
      <c r="F1508" s="20"/>
      <c r="G1508" s="20"/>
      <c r="H1508" s="20"/>
      <c r="J1508" s="20"/>
      <c r="K1508" s="20"/>
      <c r="L1508" s="20"/>
      <c r="R1508" s="20"/>
      <c r="S1508" s="20"/>
      <c r="T1508" s="20"/>
      <c r="Y1508" s="20"/>
      <c r="Z1508" s="20"/>
      <c r="AA1508" s="20"/>
    </row>
    <row r="1509" spans="2:27" x14ac:dyDescent="0.3">
      <c r="B1509" s="20"/>
      <c r="C1509" s="20"/>
      <c r="D1509" s="20"/>
      <c r="E1509" s="20"/>
      <c r="F1509" s="20"/>
      <c r="G1509" s="20"/>
      <c r="H1509" s="20"/>
      <c r="J1509" s="20"/>
      <c r="K1509" s="20"/>
      <c r="L1509" s="20"/>
      <c r="R1509" s="20"/>
      <c r="S1509" s="20"/>
      <c r="T1509" s="20"/>
      <c r="Y1509" s="20"/>
      <c r="Z1509" s="20"/>
      <c r="AA1509" s="20"/>
    </row>
    <row r="1510" spans="2:27" x14ac:dyDescent="0.3">
      <c r="B1510" s="20"/>
      <c r="C1510" s="20"/>
      <c r="D1510" s="20"/>
      <c r="E1510" s="20"/>
      <c r="F1510" s="20"/>
      <c r="G1510" s="20"/>
      <c r="H1510" s="20"/>
      <c r="J1510" s="20"/>
      <c r="K1510" s="20"/>
      <c r="L1510" s="20"/>
      <c r="R1510" s="20"/>
      <c r="S1510" s="20"/>
      <c r="T1510" s="20"/>
      <c r="Y1510" s="20"/>
      <c r="Z1510" s="20"/>
      <c r="AA1510" s="20"/>
    </row>
    <row r="1511" spans="2:27" x14ac:dyDescent="0.3">
      <c r="B1511" s="20"/>
      <c r="C1511" s="20"/>
      <c r="D1511" s="20"/>
      <c r="E1511" s="20"/>
      <c r="F1511" s="20"/>
      <c r="G1511" s="20"/>
      <c r="H1511" s="20"/>
      <c r="J1511" s="20"/>
      <c r="K1511" s="20"/>
      <c r="L1511" s="20"/>
      <c r="R1511" s="20"/>
      <c r="S1511" s="20"/>
      <c r="T1511" s="20"/>
      <c r="Y1511" s="20"/>
      <c r="Z1511" s="20"/>
      <c r="AA1511" s="20"/>
    </row>
    <row r="1512" spans="2:27" x14ac:dyDescent="0.3">
      <c r="B1512" s="20"/>
      <c r="C1512" s="20"/>
      <c r="D1512" s="20"/>
      <c r="E1512" s="20"/>
      <c r="F1512" s="20"/>
      <c r="G1512" s="20"/>
      <c r="H1512" s="20"/>
      <c r="J1512" s="20"/>
      <c r="K1512" s="20"/>
      <c r="L1512" s="20"/>
      <c r="R1512" s="20"/>
      <c r="S1512" s="20"/>
      <c r="T1512" s="20"/>
      <c r="Y1512" s="20"/>
      <c r="Z1512" s="20"/>
      <c r="AA1512" s="20"/>
    </row>
    <row r="1513" spans="2:27" x14ac:dyDescent="0.3">
      <c r="B1513" s="20"/>
      <c r="C1513" s="20"/>
      <c r="D1513" s="20"/>
      <c r="E1513" s="20"/>
      <c r="F1513" s="20"/>
      <c r="G1513" s="20"/>
      <c r="H1513" s="20"/>
      <c r="J1513" s="20"/>
      <c r="K1513" s="20"/>
      <c r="L1513" s="20"/>
      <c r="R1513" s="20"/>
      <c r="S1513" s="20"/>
      <c r="T1513" s="20"/>
      <c r="Y1513" s="20"/>
      <c r="Z1513" s="20"/>
      <c r="AA1513" s="20"/>
    </row>
    <row r="1514" spans="2:27" x14ac:dyDescent="0.3">
      <c r="B1514" s="20"/>
      <c r="C1514" s="20"/>
      <c r="D1514" s="20"/>
      <c r="E1514" s="20"/>
      <c r="F1514" s="20"/>
      <c r="G1514" s="20"/>
      <c r="H1514" s="20"/>
      <c r="J1514" s="20"/>
      <c r="K1514" s="20"/>
      <c r="L1514" s="20"/>
      <c r="R1514" s="20"/>
      <c r="S1514" s="20"/>
      <c r="T1514" s="20"/>
      <c r="Y1514" s="20"/>
      <c r="Z1514" s="20"/>
      <c r="AA1514" s="20"/>
    </row>
    <row r="1515" spans="2:27" x14ac:dyDescent="0.3">
      <c r="B1515" s="20"/>
      <c r="C1515" s="20"/>
      <c r="D1515" s="20"/>
      <c r="E1515" s="20"/>
      <c r="F1515" s="20"/>
      <c r="G1515" s="20"/>
      <c r="H1515" s="20"/>
      <c r="J1515" s="20"/>
      <c r="K1515" s="20"/>
      <c r="L1515" s="20"/>
      <c r="R1515" s="20"/>
      <c r="S1515" s="20"/>
      <c r="T1515" s="20"/>
      <c r="Y1515" s="20"/>
      <c r="Z1515" s="20"/>
      <c r="AA1515" s="20"/>
    </row>
    <row r="1516" spans="2:27" x14ac:dyDescent="0.3">
      <c r="B1516" s="20"/>
      <c r="C1516" s="20"/>
      <c r="D1516" s="20"/>
      <c r="E1516" s="20"/>
      <c r="F1516" s="20"/>
      <c r="G1516" s="20"/>
      <c r="H1516" s="20"/>
      <c r="J1516" s="20"/>
      <c r="K1516" s="20"/>
      <c r="L1516" s="20"/>
      <c r="R1516" s="20"/>
      <c r="S1516" s="20"/>
      <c r="T1516" s="20"/>
      <c r="Y1516" s="20"/>
      <c r="Z1516" s="20"/>
      <c r="AA1516" s="20"/>
    </row>
    <row r="1517" spans="2:27" x14ac:dyDescent="0.3">
      <c r="B1517" s="20"/>
      <c r="C1517" s="20"/>
      <c r="D1517" s="20"/>
      <c r="E1517" s="20"/>
      <c r="F1517" s="20"/>
      <c r="G1517" s="20"/>
      <c r="H1517" s="20"/>
      <c r="J1517" s="20"/>
      <c r="K1517" s="20"/>
      <c r="L1517" s="20"/>
      <c r="R1517" s="20"/>
      <c r="S1517" s="20"/>
      <c r="T1517" s="20"/>
      <c r="Y1517" s="20"/>
      <c r="Z1517" s="20"/>
      <c r="AA1517" s="20"/>
    </row>
    <row r="1518" spans="2:27" x14ac:dyDescent="0.3">
      <c r="B1518" s="20"/>
      <c r="C1518" s="20"/>
      <c r="D1518" s="20"/>
      <c r="E1518" s="20"/>
      <c r="F1518" s="20"/>
      <c r="G1518" s="20"/>
      <c r="H1518" s="20"/>
      <c r="J1518" s="20"/>
      <c r="K1518" s="20"/>
      <c r="L1518" s="20"/>
      <c r="R1518" s="20"/>
      <c r="S1518" s="20"/>
      <c r="T1518" s="20"/>
      <c r="Y1518" s="20"/>
      <c r="Z1518" s="20"/>
      <c r="AA1518" s="20"/>
    </row>
    <row r="1519" spans="2:27" x14ac:dyDescent="0.3">
      <c r="B1519" s="20"/>
      <c r="C1519" s="20"/>
      <c r="D1519" s="20"/>
      <c r="E1519" s="20"/>
      <c r="F1519" s="20"/>
      <c r="G1519" s="20"/>
      <c r="H1519" s="20"/>
      <c r="J1519" s="20"/>
      <c r="K1519" s="20"/>
      <c r="L1519" s="20"/>
      <c r="R1519" s="20"/>
      <c r="S1519" s="20"/>
      <c r="T1519" s="20"/>
      <c r="Y1519" s="20"/>
      <c r="Z1519" s="20"/>
      <c r="AA1519" s="20"/>
    </row>
    <row r="1520" spans="2:27" x14ac:dyDescent="0.3">
      <c r="B1520" s="20"/>
      <c r="C1520" s="20"/>
      <c r="D1520" s="20"/>
      <c r="E1520" s="20"/>
      <c r="F1520" s="20"/>
      <c r="G1520" s="20"/>
      <c r="H1520" s="20"/>
      <c r="J1520" s="20"/>
      <c r="K1520" s="20"/>
      <c r="L1520" s="20"/>
      <c r="R1520" s="20"/>
      <c r="S1520" s="20"/>
      <c r="T1520" s="20"/>
      <c r="Y1520" s="20"/>
      <c r="Z1520" s="20"/>
      <c r="AA1520" s="20"/>
    </row>
    <row r="1521" spans="2:27" x14ac:dyDescent="0.3">
      <c r="B1521" s="20"/>
      <c r="C1521" s="20"/>
      <c r="D1521" s="20"/>
      <c r="E1521" s="20"/>
      <c r="F1521" s="20"/>
      <c r="G1521" s="20"/>
      <c r="H1521" s="20"/>
      <c r="J1521" s="20"/>
      <c r="K1521" s="20"/>
      <c r="L1521" s="20"/>
      <c r="R1521" s="20"/>
      <c r="S1521" s="20"/>
      <c r="T1521" s="20"/>
      <c r="Y1521" s="20"/>
      <c r="Z1521" s="20"/>
      <c r="AA1521" s="20"/>
    </row>
    <row r="1522" spans="2:27" x14ac:dyDescent="0.3">
      <c r="B1522" s="20"/>
      <c r="C1522" s="20"/>
      <c r="D1522" s="20"/>
      <c r="E1522" s="20"/>
      <c r="F1522" s="20"/>
      <c r="G1522" s="20"/>
      <c r="H1522" s="20"/>
      <c r="J1522" s="20"/>
      <c r="K1522" s="20"/>
      <c r="L1522" s="20"/>
      <c r="R1522" s="20"/>
      <c r="S1522" s="20"/>
      <c r="T1522" s="20"/>
      <c r="Y1522" s="20"/>
      <c r="Z1522" s="20"/>
      <c r="AA1522" s="20"/>
    </row>
    <row r="1523" spans="2:27" x14ac:dyDescent="0.3">
      <c r="B1523" s="20"/>
      <c r="C1523" s="20"/>
      <c r="D1523" s="20"/>
      <c r="E1523" s="20"/>
      <c r="F1523" s="20"/>
      <c r="G1523" s="20"/>
      <c r="H1523" s="20"/>
      <c r="J1523" s="20"/>
      <c r="K1523" s="20"/>
      <c r="L1523" s="20"/>
      <c r="R1523" s="20"/>
      <c r="S1523" s="20"/>
      <c r="T1523" s="20"/>
      <c r="Y1523" s="20"/>
      <c r="Z1523" s="20"/>
      <c r="AA1523" s="20"/>
    </row>
    <row r="1524" spans="2:27" x14ac:dyDescent="0.3">
      <c r="B1524" s="20"/>
      <c r="C1524" s="20"/>
      <c r="D1524" s="20"/>
      <c r="E1524" s="20"/>
      <c r="F1524" s="20"/>
      <c r="G1524" s="20"/>
      <c r="H1524" s="20"/>
      <c r="J1524" s="20"/>
      <c r="K1524" s="20"/>
      <c r="L1524" s="20"/>
      <c r="R1524" s="20"/>
      <c r="S1524" s="20"/>
      <c r="T1524" s="20"/>
      <c r="Y1524" s="20"/>
      <c r="Z1524" s="20"/>
      <c r="AA1524" s="20"/>
    </row>
    <row r="1525" spans="2:27" x14ac:dyDescent="0.3">
      <c r="B1525" s="20"/>
      <c r="C1525" s="20"/>
      <c r="D1525" s="20"/>
      <c r="E1525" s="20"/>
      <c r="F1525" s="20"/>
      <c r="G1525" s="20"/>
      <c r="H1525" s="20"/>
      <c r="J1525" s="20"/>
      <c r="K1525" s="20"/>
      <c r="L1525" s="20"/>
      <c r="R1525" s="20"/>
      <c r="S1525" s="20"/>
      <c r="T1525" s="20"/>
      <c r="Y1525" s="20"/>
      <c r="Z1525" s="20"/>
      <c r="AA1525" s="20"/>
    </row>
    <row r="1526" spans="2:27" x14ac:dyDescent="0.3">
      <c r="B1526" s="20"/>
      <c r="C1526" s="20"/>
      <c r="D1526" s="20"/>
      <c r="E1526" s="20"/>
      <c r="F1526" s="20"/>
      <c r="G1526" s="20"/>
      <c r="H1526" s="20"/>
      <c r="J1526" s="20"/>
      <c r="K1526" s="20"/>
      <c r="L1526" s="20"/>
      <c r="R1526" s="20"/>
      <c r="S1526" s="20"/>
      <c r="T1526" s="20"/>
      <c r="Y1526" s="20"/>
      <c r="Z1526" s="20"/>
      <c r="AA1526" s="20"/>
    </row>
    <row r="1527" spans="2:27" x14ac:dyDescent="0.3">
      <c r="B1527" s="20"/>
      <c r="C1527" s="20"/>
      <c r="D1527" s="20"/>
      <c r="E1527" s="20"/>
      <c r="F1527" s="20"/>
      <c r="G1527" s="20"/>
      <c r="H1527" s="20"/>
      <c r="J1527" s="20"/>
      <c r="K1527" s="20"/>
      <c r="L1527" s="20"/>
      <c r="R1527" s="20"/>
      <c r="S1527" s="20"/>
      <c r="T1527" s="20"/>
      <c r="Y1527" s="20"/>
      <c r="Z1527" s="20"/>
      <c r="AA1527" s="20"/>
    </row>
    <row r="1528" spans="2:27" x14ac:dyDescent="0.3">
      <c r="B1528" s="20"/>
      <c r="C1528" s="20"/>
      <c r="D1528" s="20"/>
      <c r="E1528" s="20"/>
      <c r="F1528" s="20"/>
      <c r="G1528" s="20"/>
      <c r="H1528" s="20"/>
      <c r="J1528" s="20"/>
      <c r="K1528" s="20"/>
      <c r="L1528" s="20"/>
      <c r="R1528" s="20"/>
      <c r="S1528" s="20"/>
      <c r="T1528" s="20"/>
      <c r="Y1528" s="20"/>
      <c r="Z1528" s="20"/>
      <c r="AA1528" s="20"/>
    </row>
    <row r="1529" spans="2:27" x14ac:dyDescent="0.3">
      <c r="B1529" s="20"/>
      <c r="C1529" s="20"/>
      <c r="D1529" s="20"/>
      <c r="E1529" s="20"/>
      <c r="F1529" s="20"/>
      <c r="G1529" s="20"/>
      <c r="H1529" s="20"/>
      <c r="J1529" s="20"/>
      <c r="K1529" s="20"/>
      <c r="L1529" s="20"/>
      <c r="R1529" s="20"/>
      <c r="S1529" s="20"/>
      <c r="T1529" s="20"/>
      <c r="Y1529" s="20"/>
      <c r="Z1529" s="20"/>
      <c r="AA1529" s="20"/>
    </row>
    <row r="1530" spans="2:27" x14ac:dyDescent="0.3">
      <c r="B1530" s="20"/>
      <c r="C1530" s="20"/>
      <c r="D1530" s="20"/>
      <c r="E1530" s="20"/>
      <c r="F1530" s="20"/>
      <c r="G1530" s="20"/>
      <c r="H1530" s="20"/>
      <c r="J1530" s="20"/>
      <c r="K1530" s="20"/>
      <c r="L1530" s="20"/>
      <c r="R1530" s="20"/>
      <c r="S1530" s="20"/>
      <c r="T1530" s="20"/>
      <c r="Y1530" s="20"/>
      <c r="Z1530" s="20"/>
      <c r="AA1530" s="20"/>
    </row>
    <row r="1531" spans="2:27" x14ac:dyDescent="0.3">
      <c r="B1531" s="20"/>
      <c r="C1531" s="20"/>
      <c r="D1531" s="20"/>
      <c r="E1531" s="20"/>
      <c r="F1531" s="20"/>
      <c r="G1531" s="20"/>
      <c r="H1531" s="20"/>
      <c r="J1531" s="20"/>
      <c r="K1531" s="20"/>
      <c r="L1531" s="20"/>
      <c r="R1531" s="20"/>
      <c r="S1531" s="20"/>
      <c r="T1531" s="20"/>
      <c r="Y1531" s="20"/>
      <c r="Z1531" s="20"/>
      <c r="AA1531" s="20"/>
    </row>
    <row r="1532" spans="2:27" x14ac:dyDescent="0.3">
      <c r="B1532" s="20"/>
      <c r="C1532" s="20"/>
      <c r="D1532" s="20"/>
      <c r="E1532" s="20"/>
      <c r="F1532" s="20"/>
      <c r="G1532" s="20"/>
      <c r="H1532" s="20"/>
      <c r="J1532" s="20"/>
      <c r="K1532" s="20"/>
      <c r="L1532" s="20"/>
      <c r="R1532" s="20"/>
      <c r="S1532" s="20"/>
      <c r="T1532" s="20"/>
      <c r="Y1532" s="20"/>
      <c r="Z1532" s="20"/>
      <c r="AA1532" s="20"/>
    </row>
    <row r="1533" spans="2:27" x14ac:dyDescent="0.3">
      <c r="B1533" s="20"/>
      <c r="C1533" s="20"/>
      <c r="D1533" s="20"/>
      <c r="E1533" s="20"/>
      <c r="F1533" s="20"/>
      <c r="G1533" s="20"/>
      <c r="H1533" s="20"/>
      <c r="J1533" s="20"/>
      <c r="K1533" s="20"/>
      <c r="L1533" s="20"/>
      <c r="R1533" s="20"/>
      <c r="S1533" s="20"/>
      <c r="T1533" s="20"/>
      <c r="Y1533" s="20"/>
      <c r="Z1533" s="20"/>
      <c r="AA1533" s="20"/>
    </row>
    <row r="1534" spans="2:27" x14ac:dyDescent="0.3">
      <c r="B1534" s="20"/>
      <c r="C1534" s="20"/>
      <c r="D1534" s="20"/>
      <c r="E1534" s="20"/>
      <c r="F1534" s="20"/>
      <c r="G1534" s="20"/>
      <c r="H1534" s="20"/>
      <c r="J1534" s="20"/>
      <c r="K1534" s="20"/>
      <c r="L1534" s="20"/>
      <c r="R1534" s="20"/>
      <c r="S1534" s="20"/>
      <c r="T1534" s="20"/>
      <c r="Y1534" s="20"/>
      <c r="Z1534" s="20"/>
      <c r="AA1534" s="20"/>
    </row>
    <row r="1535" spans="2:27" x14ac:dyDescent="0.3">
      <c r="B1535" s="20"/>
      <c r="C1535" s="20"/>
      <c r="D1535" s="20"/>
      <c r="E1535" s="20"/>
      <c r="F1535" s="20"/>
      <c r="G1535" s="20"/>
      <c r="H1535" s="20"/>
      <c r="J1535" s="20"/>
      <c r="K1535" s="20"/>
      <c r="L1535" s="20"/>
      <c r="R1535" s="20"/>
      <c r="S1535" s="20"/>
      <c r="T1535" s="20"/>
      <c r="Y1535" s="20"/>
      <c r="Z1535" s="20"/>
      <c r="AA1535" s="20"/>
    </row>
    <row r="1536" spans="2:27" x14ac:dyDescent="0.3">
      <c r="B1536" s="20"/>
      <c r="C1536" s="20"/>
      <c r="D1536" s="20"/>
      <c r="E1536" s="20"/>
      <c r="F1536" s="20"/>
      <c r="G1536" s="20"/>
      <c r="H1536" s="20"/>
      <c r="J1536" s="20"/>
      <c r="K1536" s="20"/>
      <c r="L1536" s="20"/>
      <c r="R1536" s="20"/>
      <c r="S1536" s="20"/>
      <c r="T1536" s="20"/>
      <c r="Y1536" s="20"/>
      <c r="Z1536" s="20"/>
      <c r="AA1536" s="20"/>
    </row>
    <row r="1537" spans="2:27" x14ac:dyDescent="0.3">
      <c r="B1537" s="20"/>
      <c r="C1537" s="20"/>
      <c r="D1537" s="20"/>
      <c r="E1537" s="20"/>
      <c r="F1537" s="20"/>
      <c r="G1537" s="20"/>
      <c r="H1537" s="20"/>
      <c r="J1537" s="20"/>
      <c r="K1537" s="20"/>
      <c r="L1537" s="20"/>
      <c r="R1537" s="20"/>
      <c r="S1537" s="20"/>
      <c r="T1537" s="20"/>
      <c r="Y1537" s="20"/>
      <c r="Z1537" s="20"/>
      <c r="AA1537" s="20"/>
    </row>
    <row r="1538" spans="2:27" x14ac:dyDescent="0.3">
      <c r="B1538" s="20"/>
      <c r="C1538" s="20"/>
      <c r="D1538" s="20"/>
      <c r="E1538" s="20"/>
      <c r="F1538" s="20"/>
      <c r="G1538" s="20"/>
      <c r="H1538" s="20"/>
      <c r="J1538" s="20"/>
      <c r="K1538" s="20"/>
      <c r="L1538" s="20"/>
      <c r="R1538" s="20"/>
      <c r="S1538" s="20"/>
      <c r="T1538" s="20"/>
      <c r="Y1538" s="20"/>
      <c r="Z1538" s="20"/>
      <c r="AA1538" s="20"/>
    </row>
    <row r="1539" spans="2:27" x14ac:dyDescent="0.3">
      <c r="B1539" s="20"/>
      <c r="C1539" s="20"/>
      <c r="D1539" s="20"/>
      <c r="E1539" s="20"/>
      <c r="F1539" s="20"/>
      <c r="G1539" s="20"/>
      <c r="H1539" s="20"/>
      <c r="J1539" s="20"/>
      <c r="K1539" s="20"/>
      <c r="L1539" s="20"/>
      <c r="R1539" s="20"/>
      <c r="S1539" s="20"/>
      <c r="T1539" s="20"/>
      <c r="Y1539" s="20"/>
      <c r="Z1539" s="20"/>
      <c r="AA1539" s="20"/>
    </row>
    <row r="1540" spans="2:27" x14ac:dyDescent="0.3">
      <c r="B1540" s="20"/>
      <c r="C1540" s="20"/>
      <c r="D1540" s="20"/>
      <c r="E1540" s="20"/>
      <c r="F1540" s="20"/>
      <c r="G1540" s="20"/>
      <c r="H1540" s="20"/>
      <c r="J1540" s="20"/>
      <c r="K1540" s="20"/>
      <c r="L1540" s="20"/>
      <c r="R1540" s="20"/>
      <c r="S1540" s="20"/>
      <c r="T1540" s="20"/>
      <c r="Y1540" s="20"/>
      <c r="Z1540" s="20"/>
      <c r="AA1540" s="20"/>
    </row>
    <row r="1541" spans="2:27" x14ac:dyDescent="0.3">
      <c r="B1541" s="20"/>
      <c r="C1541" s="20"/>
      <c r="D1541" s="20"/>
      <c r="E1541" s="20"/>
      <c r="F1541" s="20"/>
      <c r="G1541" s="20"/>
      <c r="H1541" s="20"/>
      <c r="J1541" s="20"/>
      <c r="K1541" s="20"/>
      <c r="L1541" s="20"/>
      <c r="R1541" s="20"/>
      <c r="S1541" s="20"/>
      <c r="T1541" s="20"/>
      <c r="Y1541" s="20"/>
      <c r="Z1541" s="20"/>
      <c r="AA1541" s="20"/>
    </row>
    <row r="1542" spans="2:27" x14ac:dyDescent="0.3">
      <c r="B1542" s="20"/>
      <c r="C1542" s="20"/>
      <c r="D1542" s="20"/>
      <c r="E1542" s="20"/>
      <c r="F1542" s="20"/>
      <c r="G1542" s="20"/>
      <c r="H1542" s="20"/>
      <c r="J1542" s="20"/>
      <c r="K1542" s="20"/>
      <c r="L1542" s="20"/>
      <c r="R1542" s="20"/>
      <c r="S1542" s="20"/>
      <c r="T1542" s="20"/>
      <c r="Y1542" s="20"/>
      <c r="Z1542" s="20"/>
      <c r="AA1542" s="20"/>
    </row>
    <row r="1543" spans="2:27" x14ac:dyDescent="0.3">
      <c r="B1543" s="20"/>
      <c r="C1543" s="20"/>
      <c r="D1543" s="20"/>
      <c r="E1543" s="20"/>
      <c r="F1543" s="20"/>
      <c r="G1543" s="20"/>
      <c r="H1543" s="20"/>
      <c r="J1543" s="20"/>
      <c r="K1543" s="20"/>
      <c r="L1543" s="20"/>
      <c r="R1543" s="20"/>
      <c r="S1543" s="20"/>
      <c r="T1543" s="20"/>
      <c r="Y1543" s="20"/>
      <c r="Z1543" s="20"/>
      <c r="AA1543" s="20"/>
    </row>
    <row r="1544" spans="2:27" x14ac:dyDescent="0.3">
      <c r="B1544" s="20"/>
      <c r="C1544" s="20"/>
      <c r="D1544" s="20"/>
      <c r="E1544" s="20"/>
      <c r="F1544" s="20"/>
      <c r="G1544" s="20"/>
      <c r="H1544" s="20"/>
      <c r="J1544" s="20"/>
      <c r="K1544" s="20"/>
      <c r="L1544" s="20"/>
      <c r="R1544" s="20"/>
      <c r="S1544" s="20"/>
      <c r="T1544" s="20"/>
      <c r="Y1544" s="20"/>
      <c r="Z1544" s="20"/>
      <c r="AA1544" s="20"/>
    </row>
    <row r="1545" spans="2:27" x14ac:dyDescent="0.3">
      <c r="B1545" s="20"/>
      <c r="C1545" s="20"/>
      <c r="D1545" s="20"/>
      <c r="E1545" s="20"/>
      <c r="F1545" s="20"/>
      <c r="G1545" s="20"/>
      <c r="H1545" s="20"/>
      <c r="J1545" s="20"/>
      <c r="K1545" s="20"/>
      <c r="L1545" s="20"/>
      <c r="R1545" s="20"/>
      <c r="S1545" s="20"/>
      <c r="T1545" s="20"/>
      <c r="Y1545" s="20"/>
      <c r="Z1545" s="20"/>
      <c r="AA1545" s="20"/>
    </row>
    <row r="1546" spans="2:27" x14ac:dyDescent="0.3">
      <c r="B1546" s="20"/>
      <c r="C1546" s="20"/>
      <c r="D1546" s="20"/>
      <c r="E1546" s="20"/>
      <c r="F1546" s="20"/>
      <c r="G1546" s="20"/>
      <c r="H1546" s="20"/>
      <c r="J1546" s="20"/>
      <c r="K1546" s="20"/>
      <c r="L1546" s="20"/>
      <c r="R1546" s="20"/>
      <c r="S1546" s="20"/>
      <c r="T1546" s="20"/>
      <c r="Y1546" s="20"/>
      <c r="Z1546" s="20"/>
      <c r="AA1546" s="20"/>
    </row>
    <row r="1547" spans="2:27" x14ac:dyDescent="0.3">
      <c r="B1547" s="20"/>
      <c r="C1547" s="20"/>
      <c r="D1547" s="20"/>
      <c r="E1547" s="20"/>
      <c r="F1547" s="20"/>
      <c r="G1547" s="20"/>
      <c r="H1547" s="20"/>
      <c r="J1547" s="20"/>
      <c r="K1547" s="20"/>
      <c r="L1547" s="20"/>
      <c r="R1547" s="20"/>
      <c r="S1547" s="20"/>
      <c r="T1547" s="20"/>
      <c r="Y1547" s="20"/>
      <c r="Z1547" s="20"/>
      <c r="AA1547" s="20"/>
    </row>
    <row r="1548" spans="2:27" x14ac:dyDescent="0.3">
      <c r="B1548" s="20"/>
      <c r="C1548" s="20"/>
      <c r="D1548" s="20"/>
      <c r="E1548" s="20"/>
      <c r="F1548" s="20"/>
      <c r="G1548" s="20"/>
      <c r="H1548" s="20"/>
      <c r="J1548" s="20"/>
      <c r="K1548" s="20"/>
      <c r="L1548" s="20"/>
      <c r="R1548" s="20"/>
      <c r="S1548" s="20"/>
      <c r="T1548" s="20"/>
      <c r="Y1548" s="20"/>
      <c r="Z1548" s="20"/>
      <c r="AA1548" s="20"/>
    </row>
    <row r="1549" spans="2:27" x14ac:dyDescent="0.3">
      <c r="B1549" s="20"/>
      <c r="C1549" s="20"/>
      <c r="D1549" s="20"/>
      <c r="E1549" s="20"/>
      <c r="F1549" s="20"/>
      <c r="G1549" s="20"/>
      <c r="H1549" s="20"/>
      <c r="J1549" s="20"/>
      <c r="K1549" s="20"/>
      <c r="L1549" s="20"/>
      <c r="R1549" s="20"/>
      <c r="S1549" s="20"/>
      <c r="T1549" s="20"/>
      <c r="Y1549" s="20"/>
      <c r="Z1549" s="20"/>
      <c r="AA1549" s="20"/>
    </row>
    <row r="1550" spans="2:27" x14ac:dyDescent="0.3">
      <c r="B1550" s="20"/>
      <c r="C1550" s="20"/>
      <c r="D1550" s="20"/>
      <c r="E1550" s="20"/>
      <c r="F1550" s="20"/>
      <c r="G1550" s="20"/>
      <c r="H1550" s="20"/>
      <c r="J1550" s="20"/>
      <c r="K1550" s="20"/>
      <c r="L1550" s="20"/>
      <c r="R1550" s="20"/>
      <c r="S1550" s="20"/>
      <c r="T1550" s="20"/>
      <c r="Y1550" s="20"/>
      <c r="Z1550" s="20"/>
      <c r="AA1550" s="20"/>
    </row>
    <row r="1551" spans="2:27" x14ac:dyDescent="0.3">
      <c r="B1551" s="20"/>
      <c r="C1551" s="20"/>
      <c r="D1551" s="20"/>
      <c r="E1551" s="20"/>
      <c r="F1551" s="20"/>
      <c r="G1551" s="20"/>
      <c r="H1551" s="20"/>
      <c r="J1551" s="20"/>
      <c r="K1551" s="20"/>
      <c r="L1551" s="20"/>
      <c r="R1551" s="20"/>
      <c r="S1551" s="20"/>
      <c r="T1551" s="20"/>
      <c r="Y1551" s="20"/>
      <c r="Z1551" s="20"/>
      <c r="AA1551" s="20"/>
    </row>
    <row r="1552" spans="2:27" x14ac:dyDescent="0.3">
      <c r="B1552" s="20"/>
      <c r="C1552" s="20"/>
      <c r="D1552" s="20"/>
      <c r="E1552" s="20"/>
      <c r="F1552" s="20"/>
      <c r="G1552" s="20"/>
      <c r="H1552" s="20"/>
      <c r="J1552" s="20"/>
      <c r="K1552" s="20"/>
      <c r="L1552" s="20"/>
      <c r="R1552" s="20"/>
      <c r="S1552" s="20"/>
      <c r="T1552" s="20"/>
      <c r="Y1552" s="20"/>
      <c r="Z1552" s="20"/>
      <c r="AA1552" s="20"/>
    </row>
    <row r="1553" spans="2:27" x14ac:dyDescent="0.3">
      <c r="B1553" s="20"/>
      <c r="C1553" s="20"/>
      <c r="D1553" s="20"/>
      <c r="E1553" s="20"/>
      <c r="F1553" s="20"/>
      <c r="G1553" s="20"/>
      <c r="H1553" s="20"/>
      <c r="J1553" s="20"/>
      <c r="K1553" s="20"/>
      <c r="L1553" s="20"/>
      <c r="R1553" s="20"/>
      <c r="S1553" s="20"/>
      <c r="T1553" s="20"/>
      <c r="Y1553" s="20"/>
      <c r="Z1553" s="20"/>
      <c r="AA1553" s="20"/>
    </row>
    <row r="1554" spans="2:27" x14ac:dyDescent="0.3">
      <c r="B1554" s="20"/>
      <c r="C1554" s="20"/>
      <c r="D1554" s="20"/>
      <c r="E1554" s="20"/>
      <c r="F1554" s="20"/>
      <c r="G1554" s="20"/>
      <c r="H1554" s="20"/>
      <c r="J1554" s="20"/>
      <c r="K1554" s="20"/>
      <c r="L1554" s="20"/>
      <c r="R1554" s="20"/>
      <c r="S1554" s="20"/>
      <c r="T1554" s="20"/>
      <c r="Y1554" s="20"/>
      <c r="Z1554" s="20"/>
      <c r="AA1554" s="20"/>
    </row>
    <row r="1555" spans="2:27" x14ac:dyDescent="0.3">
      <c r="B1555" s="20"/>
      <c r="C1555" s="20"/>
      <c r="D1555" s="20"/>
      <c r="E1555" s="20"/>
      <c r="F1555" s="20"/>
      <c r="G1555" s="20"/>
      <c r="H1555" s="20"/>
      <c r="J1555" s="20"/>
      <c r="K1555" s="20"/>
      <c r="L1555" s="20"/>
      <c r="R1555" s="20"/>
      <c r="S1555" s="20"/>
      <c r="T1555" s="20"/>
      <c r="Y1555" s="20"/>
      <c r="Z1555" s="20"/>
      <c r="AA1555" s="20"/>
    </row>
    <row r="1556" spans="2:27" x14ac:dyDescent="0.3">
      <c r="B1556" s="20"/>
      <c r="C1556" s="20"/>
      <c r="D1556" s="20"/>
      <c r="E1556" s="20"/>
      <c r="F1556" s="20"/>
      <c r="G1556" s="20"/>
      <c r="H1556" s="20"/>
      <c r="J1556" s="20"/>
      <c r="K1556" s="20"/>
      <c r="L1556" s="20"/>
      <c r="R1556" s="20"/>
      <c r="S1556" s="20"/>
      <c r="T1556" s="20"/>
      <c r="Y1556" s="20"/>
      <c r="Z1556" s="20"/>
      <c r="AA1556" s="20"/>
    </row>
    <row r="1557" spans="2:27" x14ac:dyDescent="0.3">
      <c r="B1557" s="20"/>
      <c r="C1557" s="20"/>
      <c r="D1557" s="20"/>
      <c r="E1557" s="20"/>
      <c r="F1557" s="20"/>
      <c r="G1557" s="20"/>
      <c r="H1557" s="20"/>
      <c r="J1557" s="20"/>
      <c r="K1557" s="20"/>
      <c r="L1557" s="20"/>
      <c r="R1557" s="20"/>
      <c r="S1557" s="20"/>
      <c r="T1557" s="20"/>
      <c r="Y1557" s="20"/>
      <c r="Z1557" s="20"/>
      <c r="AA1557" s="20"/>
    </row>
    <row r="1558" spans="2:27" x14ac:dyDescent="0.3">
      <c r="B1558" s="20"/>
      <c r="C1558" s="20"/>
      <c r="D1558" s="20"/>
      <c r="E1558" s="20"/>
      <c r="F1558" s="20"/>
      <c r="G1558" s="20"/>
      <c r="H1558" s="20"/>
      <c r="J1558" s="20"/>
      <c r="K1558" s="20"/>
      <c r="L1558" s="20"/>
      <c r="R1558" s="20"/>
      <c r="S1558" s="20"/>
      <c r="T1558" s="20"/>
      <c r="Y1558" s="20"/>
      <c r="Z1558" s="20"/>
      <c r="AA1558" s="20"/>
    </row>
    <row r="1559" spans="2:27" x14ac:dyDescent="0.3">
      <c r="B1559" s="20"/>
      <c r="C1559" s="20"/>
      <c r="D1559" s="20"/>
      <c r="E1559" s="20"/>
      <c r="F1559" s="20"/>
      <c r="G1559" s="20"/>
      <c r="H1559" s="20"/>
      <c r="J1559" s="20"/>
      <c r="K1559" s="20"/>
      <c r="L1559" s="20"/>
      <c r="R1559" s="20"/>
      <c r="S1559" s="20"/>
      <c r="T1559" s="20"/>
      <c r="Y1559" s="20"/>
      <c r="Z1559" s="20"/>
      <c r="AA1559" s="20"/>
    </row>
    <row r="1560" spans="2:27" x14ac:dyDescent="0.3">
      <c r="B1560" s="20"/>
      <c r="C1560" s="20"/>
      <c r="D1560" s="20"/>
      <c r="E1560" s="20"/>
      <c r="F1560" s="20"/>
      <c r="G1560" s="20"/>
      <c r="H1560" s="20"/>
      <c r="J1560" s="20"/>
      <c r="K1560" s="20"/>
      <c r="L1560" s="20"/>
      <c r="R1560" s="20"/>
      <c r="S1560" s="20"/>
      <c r="T1560" s="20"/>
      <c r="Y1560" s="20"/>
      <c r="Z1560" s="20"/>
      <c r="AA1560" s="20"/>
    </row>
    <row r="1561" spans="2:27" x14ac:dyDescent="0.3">
      <c r="B1561" s="20"/>
      <c r="C1561" s="20"/>
      <c r="D1561" s="20"/>
      <c r="E1561" s="20"/>
      <c r="F1561" s="20"/>
      <c r="G1561" s="20"/>
      <c r="H1561" s="20"/>
      <c r="J1561" s="20"/>
      <c r="K1561" s="20"/>
      <c r="L1561" s="20"/>
      <c r="R1561" s="20"/>
      <c r="S1561" s="20"/>
      <c r="T1561" s="20"/>
      <c r="Y1561" s="20"/>
      <c r="Z1561" s="20"/>
      <c r="AA1561" s="20"/>
    </row>
    <row r="1562" spans="2:27" x14ac:dyDescent="0.3">
      <c r="B1562" s="20"/>
      <c r="C1562" s="20"/>
      <c r="D1562" s="20"/>
      <c r="E1562" s="20"/>
      <c r="F1562" s="20"/>
      <c r="G1562" s="20"/>
      <c r="H1562" s="20"/>
      <c r="J1562" s="20"/>
      <c r="K1562" s="20"/>
      <c r="L1562" s="20"/>
      <c r="R1562" s="20"/>
      <c r="S1562" s="20"/>
      <c r="T1562" s="20"/>
      <c r="Y1562" s="20"/>
      <c r="Z1562" s="20"/>
      <c r="AA1562" s="20"/>
    </row>
    <row r="1563" spans="2:27" x14ac:dyDescent="0.3">
      <c r="B1563" s="20"/>
      <c r="C1563" s="20"/>
      <c r="D1563" s="20"/>
      <c r="E1563" s="20"/>
      <c r="F1563" s="20"/>
      <c r="G1563" s="20"/>
      <c r="H1563" s="20"/>
      <c r="J1563" s="20"/>
      <c r="K1563" s="20"/>
      <c r="L1563" s="20"/>
      <c r="R1563" s="20"/>
      <c r="S1563" s="20"/>
      <c r="T1563" s="20"/>
      <c r="Y1563" s="20"/>
      <c r="Z1563" s="20"/>
      <c r="AA1563" s="20"/>
    </row>
    <row r="1564" spans="2:27" x14ac:dyDescent="0.3">
      <c r="B1564" s="20"/>
      <c r="C1564" s="20"/>
      <c r="D1564" s="20"/>
      <c r="E1564" s="20"/>
      <c r="F1564" s="20"/>
      <c r="G1564" s="20"/>
      <c r="H1564" s="20"/>
      <c r="J1564" s="20"/>
      <c r="K1564" s="20"/>
      <c r="L1564" s="20"/>
      <c r="R1564" s="20"/>
      <c r="S1564" s="20"/>
      <c r="T1564" s="20"/>
      <c r="Y1564" s="20"/>
      <c r="Z1564" s="20"/>
      <c r="AA1564" s="20"/>
    </row>
    <row r="1565" spans="2:27" x14ac:dyDescent="0.3">
      <c r="B1565" s="20"/>
      <c r="C1565" s="20"/>
      <c r="D1565" s="20"/>
      <c r="E1565" s="20"/>
      <c r="F1565" s="20"/>
      <c r="G1565" s="20"/>
      <c r="H1565" s="20"/>
      <c r="J1565" s="20"/>
      <c r="K1565" s="20"/>
      <c r="L1565" s="20"/>
      <c r="R1565" s="20"/>
      <c r="S1565" s="20"/>
      <c r="T1565" s="20"/>
      <c r="Y1565" s="20"/>
      <c r="Z1565" s="20"/>
      <c r="AA1565" s="20"/>
    </row>
    <row r="1566" spans="2:27" x14ac:dyDescent="0.3">
      <c r="B1566" s="20"/>
      <c r="C1566" s="20"/>
      <c r="D1566" s="20"/>
      <c r="E1566" s="20"/>
      <c r="F1566" s="20"/>
      <c r="G1566" s="20"/>
      <c r="H1566" s="20"/>
      <c r="J1566" s="20"/>
      <c r="K1566" s="20"/>
      <c r="L1566" s="20"/>
      <c r="R1566" s="20"/>
      <c r="S1566" s="20"/>
      <c r="T1566" s="20"/>
      <c r="Y1566" s="20"/>
      <c r="Z1566" s="20"/>
      <c r="AA1566" s="20"/>
    </row>
    <row r="1567" spans="2:27" x14ac:dyDescent="0.3">
      <c r="B1567" s="20"/>
      <c r="C1567" s="20"/>
      <c r="D1567" s="20"/>
      <c r="E1567" s="20"/>
      <c r="F1567" s="20"/>
      <c r="G1567" s="20"/>
      <c r="H1567" s="20"/>
      <c r="J1567" s="20"/>
      <c r="K1567" s="20"/>
      <c r="L1567" s="20"/>
      <c r="R1567" s="20"/>
      <c r="S1567" s="20"/>
      <c r="T1567" s="20"/>
      <c r="Y1567" s="20"/>
      <c r="Z1567" s="20"/>
      <c r="AA1567" s="20"/>
    </row>
    <row r="1568" spans="2:27" x14ac:dyDescent="0.3">
      <c r="B1568" s="20"/>
      <c r="C1568" s="20"/>
      <c r="D1568" s="20"/>
      <c r="E1568" s="20"/>
      <c r="F1568" s="20"/>
      <c r="G1568" s="20"/>
      <c r="H1568" s="20"/>
      <c r="J1568" s="20"/>
      <c r="K1568" s="20"/>
      <c r="L1568" s="20"/>
      <c r="R1568" s="20"/>
      <c r="S1568" s="20"/>
      <c r="T1568" s="20"/>
      <c r="Y1568" s="20"/>
      <c r="Z1568" s="20"/>
      <c r="AA1568" s="20"/>
    </row>
    <row r="1569" spans="2:27" x14ac:dyDescent="0.3">
      <c r="B1569" s="20"/>
      <c r="C1569" s="20"/>
      <c r="D1569" s="20"/>
      <c r="E1569" s="20"/>
      <c r="F1569" s="20"/>
      <c r="G1569" s="20"/>
      <c r="H1569" s="20"/>
      <c r="J1569" s="20"/>
      <c r="K1569" s="20"/>
      <c r="L1569" s="20"/>
      <c r="R1569" s="20"/>
      <c r="S1569" s="20"/>
      <c r="T1569" s="20"/>
      <c r="Y1569" s="20"/>
      <c r="Z1569" s="20"/>
      <c r="AA1569" s="20"/>
    </row>
    <row r="1570" spans="2:27" x14ac:dyDescent="0.3">
      <c r="B1570" s="20"/>
      <c r="C1570" s="20"/>
      <c r="D1570" s="20"/>
      <c r="E1570" s="20"/>
      <c r="F1570" s="20"/>
      <c r="G1570" s="20"/>
      <c r="H1570" s="20"/>
      <c r="J1570" s="20"/>
      <c r="K1570" s="20"/>
      <c r="L1570" s="20"/>
      <c r="R1570" s="20"/>
      <c r="S1570" s="20"/>
      <c r="T1570" s="20"/>
      <c r="Y1570" s="20"/>
      <c r="Z1570" s="20"/>
      <c r="AA1570" s="20"/>
    </row>
    <row r="1571" spans="2:27" x14ac:dyDescent="0.3">
      <c r="B1571" s="20"/>
      <c r="C1571" s="20"/>
      <c r="D1571" s="20"/>
      <c r="E1571" s="20"/>
      <c r="F1571" s="20"/>
      <c r="G1571" s="20"/>
      <c r="H1571" s="20"/>
      <c r="J1571" s="20"/>
      <c r="K1571" s="20"/>
      <c r="L1571" s="20"/>
      <c r="R1571" s="20"/>
      <c r="S1571" s="20"/>
      <c r="T1571" s="20"/>
      <c r="Y1571" s="20"/>
      <c r="Z1571" s="20"/>
      <c r="AA1571" s="20"/>
    </row>
    <row r="1572" spans="2:27" x14ac:dyDescent="0.3">
      <c r="B1572" s="20"/>
      <c r="C1572" s="20"/>
      <c r="D1572" s="20"/>
      <c r="E1572" s="20"/>
      <c r="F1572" s="20"/>
      <c r="G1572" s="20"/>
      <c r="H1572" s="20"/>
      <c r="J1572" s="20"/>
      <c r="K1572" s="20"/>
      <c r="L1572" s="20"/>
      <c r="R1572" s="20"/>
      <c r="S1572" s="20"/>
      <c r="T1572" s="20"/>
      <c r="Y1572" s="20"/>
      <c r="Z1572" s="20"/>
      <c r="AA1572" s="20"/>
    </row>
    <row r="1573" spans="2:27" x14ac:dyDescent="0.3">
      <c r="B1573" s="20"/>
      <c r="C1573" s="20"/>
      <c r="D1573" s="20"/>
      <c r="E1573" s="20"/>
      <c r="F1573" s="20"/>
      <c r="G1573" s="20"/>
      <c r="H1573" s="20"/>
      <c r="J1573" s="20"/>
      <c r="K1573" s="20"/>
      <c r="L1573" s="20"/>
      <c r="R1573" s="20"/>
      <c r="S1573" s="20"/>
      <c r="T1573" s="20"/>
      <c r="Y1573" s="20"/>
      <c r="Z1573" s="20"/>
      <c r="AA1573" s="20"/>
    </row>
    <row r="1574" spans="2:27" x14ac:dyDescent="0.3">
      <c r="B1574" s="20"/>
      <c r="C1574" s="20"/>
      <c r="D1574" s="20"/>
      <c r="E1574" s="20"/>
      <c r="F1574" s="20"/>
      <c r="G1574" s="20"/>
      <c r="H1574" s="20"/>
      <c r="J1574" s="20"/>
      <c r="K1574" s="20"/>
      <c r="L1574" s="20"/>
      <c r="R1574" s="20"/>
      <c r="S1574" s="20"/>
      <c r="T1574" s="20"/>
      <c r="Y1574" s="20"/>
      <c r="Z1574" s="20"/>
      <c r="AA1574" s="20"/>
    </row>
    <row r="1575" spans="2:27" x14ac:dyDescent="0.3">
      <c r="B1575" s="20"/>
      <c r="C1575" s="20"/>
      <c r="D1575" s="20"/>
      <c r="E1575" s="20"/>
      <c r="F1575" s="20"/>
      <c r="G1575" s="20"/>
      <c r="H1575" s="20"/>
      <c r="J1575" s="20"/>
      <c r="K1575" s="20"/>
      <c r="L1575" s="20"/>
      <c r="R1575" s="20"/>
      <c r="S1575" s="20"/>
      <c r="T1575" s="20"/>
      <c r="Y1575" s="20"/>
      <c r="Z1575" s="20"/>
      <c r="AA1575" s="20"/>
    </row>
    <row r="1576" spans="2:27" x14ac:dyDescent="0.3">
      <c r="B1576" s="20"/>
      <c r="C1576" s="20"/>
      <c r="D1576" s="20"/>
      <c r="E1576" s="20"/>
      <c r="F1576" s="20"/>
      <c r="G1576" s="20"/>
      <c r="H1576" s="20"/>
      <c r="J1576" s="20"/>
      <c r="K1576" s="20"/>
      <c r="L1576" s="20"/>
      <c r="R1576" s="20"/>
      <c r="S1576" s="20"/>
      <c r="T1576" s="20"/>
      <c r="Y1576" s="20"/>
      <c r="Z1576" s="20"/>
      <c r="AA1576" s="20"/>
    </row>
    <row r="1577" spans="2:27" x14ac:dyDescent="0.3">
      <c r="B1577" s="20"/>
      <c r="C1577" s="20"/>
      <c r="D1577" s="20"/>
      <c r="E1577" s="20"/>
      <c r="F1577" s="20"/>
      <c r="G1577" s="20"/>
      <c r="H1577" s="20"/>
      <c r="J1577" s="20"/>
      <c r="K1577" s="20"/>
      <c r="L1577" s="20"/>
      <c r="R1577" s="20"/>
      <c r="S1577" s="20"/>
      <c r="T1577" s="20"/>
      <c r="Y1577" s="20"/>
      <c r="Z1577" s="20"/>
      <c r="AA1577" s="20"/>
    </row>
    <row r="1578" spans="2:27" x14ac:dyDescent="0.3">
      <c r="B1578" s="20"/>
      <c r="C1578" s="20"/>
      <c r="D1578" s="20"/>
      <c r="E1578" s="20"/>
      <c r="F1578" s="20"/>
      <c r="G1578" s="20"/>
      <c r="H1578" s="20"/>
      <c r="J1578" s="20"/>
      <c r="K1578" s="20"/>
      <c r="L1578" s="20"/>
      <c r="R1578" s="20"/>
      <c r="S1578" s="20"/>
      <c r="T1578" s="20"/>
      <c r="Y1578" s="20"/>
      <c r="Z1578" s="20"/>
      <c r="AA1578" s="20"/>
    </row>
    <row r="1579" spans="2:27" x14ac:dyDescent="0.3">
      <c r="B1579" s="20"/>
      <c r="C1579" s="20"/>
      <c r="D1579" s="20"/>
      <c r="E1579" s="20"/>
      <c r="F1579" s="20"/>
      <c r="G1579" s="20"/>
      <c r="H1579" s="20"/>
      <c r="J1579" s="20"/>
      <c r="K1579" s="20"/>
      <c r="L1579" s="20"/>
      <c r="R1579" s="20"/>
      <c r="S1579" s="20"/>
      <c r="T1579" s="20"/>
      <c r="Y1579" s="20"/>
      <c r="Z1579" s="20"/>
      <c r="AA1579" s="20"/>
    </row>
    <row r="1580" spans="2:27" x14ac:dyDescent="0.3">
      <c r="B1580" s="20"/>
      <c r="C1580" s="20"/>
      <c r="D1580" s="20"/>
      <c r="E1580" s="20"/>
      <c r="F1580" s="20"/>
      <c r="G1580" s="20"/>
      <c r="H1580" s="20"/>
      <c r="J1580" s="20"/>
      <c r="K1580" s="20"/>
      <c r="L1580" s="20"/>
      <c r="R1580" s="20"/>
      <c r="S1580" s="20"/>
      <c r="T1580" s="20"/>
      <c r="Y1580" s="20"/>
      <c r="Z1580" s="20"/>
      <c r="AA1580" s="20"/>
    </row>
    <row r="1581" spans="2:27" x14ac:dyDescent="0.3">
      <c r="B1581" s="20"/>
      <c r="C1581" s="20"/>
      <c r="D1581" s="20"/>
      <c r="E1581" s="20"/>
      <c r="F1581" s="20"/>
      <c r="G1581" s="20"/>
      <c r="H1581" s="20"/>
      <c r="J1581" s="20"/>
      <c r="K1581" s="20"/>
      <c r="L1581" s="20"/>
      <c r="R1581" s="20"/>
      <c r="S1581" s="20"/>
      <c r="T1581" s="20"/>
      <c r="Y1581" s="20"/>
      <c r="Z1581" s="20"/>
      <c r="AA1581" s="20"/>
    </row>
    <row r="1582" spans="2:27" x14ac:dyDescent="0.3">
      <c r="B1582" s="20"/>
      <c r="C1582" s="20"/>
      <c r="D1582" s="20"/>
      <c r="E1582" s="20"/>
      <c r="F1582" s="20"/>
      <c r="G1582" s="20"/>
      <c r="H1582" s="20"/>
      <c r="J1582" s="20"/>
      <c r="K1582" s="20"/>
      <c r="L1582" s="20"/>
      <c r="R1582" s="20"/>
      <c r="S1582" s="20"/>
      <c r="T1582" s="20"/>
      <c r="Y1582" s="20"/>
      <c r="Z1582" s="20"/>
      <c r="AA1582" s="20"/>
    </row>
    <row r="1583" spans="2:27" x14ac:dyDescent="0.3">
      <c r="B1583" s="20"/>
      <c r="C1583" s="20"/>
      <c r="D1583" s="20"/>
      <c r="E1583" s="20"/>
      <c r="F1583" s="20"/>
      <c r="G1583" s="20"/>
      <c r="H1583" s="20"/>
      <c r="J1583" s="20"/>
      <c r="K1583" s="20"/>
      <c r="L1583" s="20"/>
      <c r="R1583" s="20"/>
      <c r="S1583" s="20"/>
      <c r="T1583" s="20"/>
      <c r="Y1583" s="20"/>
      <c r="Z1583" s="20"/>
      <c r="AA1583" s="20"/>
    </row>
    <row r="1584" spans="2:27" x14ac:dyDescent="0.3">
      <c r="B1584" s="20"/>
      <c r="C1584" s="20"/>
      <c r="D1584" s="20"/>
      <c r="E1584" s="20"/>
      <c r="F1584" s="20"/>
      <c r="G1584" s="20"/>
      <c r="H1584" s="20"/>
      <c r="J1584" s="20"/>
      <c r="K1584" s="20"/>
      <c r="L1584" s="20"/>
      <c r="R1584" s="20"/>
      <c r="S1584" s="20"/>
      <c r="T1584" s="20"/>
      <c r="Y1584" s="20"/>
      <c r="Z1584" s="20"/>
      <c r="AA1584" s="20"/>
    </row>
    <row r="1585" spans="2:27" x14ac:dyDescent="0.3">
      <c r="B1585" s="20"/>
      <c r="C1585" s="20"/>
      <c r="D1585" s="20"/>
      <c r="E1585" s="20"/>
      <c r="F1585" s="20"/>
      <c r="G1585" s="20"/>
      <c r="H1585" s="20"/>
      <c r="J1585" s="20"/>
      <c r="K1585" s="20"/>
      <c r="L1585" s="20"/>
      <c r="R1585" s="20"/>
      <c r="S1585" s="20"/>
      <c r="T1585" s="20"/>
      <c r="Y1585" s="20"/>
      <c r="Z1585" s="20"/>
      <c r="AA1585" s="20"/>
    </row>
    <row r="1586" spans="2:27" x14ac:dyDescent="0.3">
      <c r="B1586" s="20"/>
      <c r="C1586" s="20"/>
      <c r="D1586" s="20"/>
      <c r="E1586" s="20"/>
      <c r="F1586" s="20"/>
      <c r="G1586" s="20"/>
      <c r="H1586" s="20"/>
      <c r="J1586" s="20"/>
      <c r="K1586" s="20"/>
      <c r="L1586" s="20"/>
      <c r="R1586" s="20"/>
      <c r="S1586" s="20"/>
      <c r="T1586" s="20"/>
      <c r="Y1586" s="20"/>
      <c r="Z1586" s="20"/>
      <c r="AA1586" s="20"/>
    </row>
    <row r="1587" spans="2:27" x14ac:dyDescent="0.3">
      <c r="B1587" s="20"/>
      <c r="C1587" s="20"/>
      <c r="D1587" s="20"/>
      <c r="E1587" s="20"/>
      <c r="F1587" s="20"/>
      <c r="G1587" s="20"/>
      <c r="H1587" s="20"/>
      <c r="J1587" s="20"/>
      <c r="K1587" s="20"/>
      <c r="L1587" s="20"/>
      <c r="R1587" s="20"/>
      <c r="S1587" s="20"/>
      <c r="T1587" s="20"/>
      <c r="Y1587" s="20"/>
      <c r="Z1587" s="20"/>
      <c r="AA1587" s="20"/>
    </row>
    <row r="1588" spans="2:27" x14ac:dyDescent="0.3">
      <c r="B1588" s="20"/>
      <c r="C1588" s="20"/>
      <c r="D1588" s="20"/>
      <c r="E1588" s="20"/>
      <c r="F1588" s="20"/>
      <c r="G1588" s="20"/>
      <c r="H1588" s="20"/>
      <c r="J1588" s="20"/>
      <c r="K1588" s="20"/>
      <c r="L1588" s="20"/>
      <c r="R1588" s="20"/>
      <c r="S1588" s="20"/>
      <c r="T1588" s="20"/>
      <c r="Y1588" s="20"/>
      <c r="Z1588" s="20"/>
      <c r="AA1588" s="20"/>
    </row>
    <row r="1589" spans="2:27" x14ac:dyDescent="0.3">
      <c r="B1589" s="20"/>
      <c r="C1589" s="20"/>
      <c r="D1589" s="20"/>
      <c r="E1589" s="20"/>
      <c r="F1589" s="20"/>
      <c r="G1589" s="20"/>
      <c r="H1589" s="20"/>
      <c r="J1589" s="20"/>
      <c r="K1589" s="20"/>
      <c r="L1589" s="20"/>
      <c r="R1589" s="20"/>
      <c r="S1589" s="20"/>
      <c r="T1589" s="20"/>
      <c r="Y1589" s="20"/>
      <c r="Z1589" s="20"/>
      <c r="AA1589" s="20"/>
    </row>
    <row r="1590" spans="2:27" x14ac:dyDescent="0.3">
      <c r="B1590" s="20"/>
      <c r="C1590" s="20"/>
      <c r="D1590" s="20"/>
      <c r="E1590" s="20"/>
      <c r="F1590" s="20"/>
      <c r="G1590" s="20"/>
      <c r="H1590" s="20"/>
      <c r="J1590" s="20"/>
      <c r="K1590" s="20"/>
      <c r="L1590" s="20"/>
      <c r="R1590" s="20"/>
      <c r="S1590" s="20"/>
      <c r="T1590" s="20"/>
      <c r="Y1590" s="20"/>
      <c r="Z1590" s="20"/>
      <c r="AA1590" s="20"/>
    </row>
    <row r="1591" spans="2:27" x14ac:dyDescent="0.3">
      <c r="B1591" s="20"/>
      <c r="C1591" s="20"/>
      <c r="D1591" s="20"/>
      <c r="E1591" s="20"/>
      <c r="F1591" s="20"/>
      <c r="G1591" s="20"/>
      <c r="H1591" s="20"/>
      <c r="J1591" s="20"/>
      <c r="K1591" s="20"/>
      <c r="L1591" s="20"/>
      <c r="R1591" s="20"/>
      <c r="S1591" s="20"/>
      <c r="T1591" s="20"/>
      <c r="Y1591" s="20"/>
      <c r="Z1591" s="20"/>
      <c r="AA1591" s="20"/>
    </row>
    <row r="1592" spans="2:27" x14ac:dyDescent="0.3">
      <c r="B1592" s="20"/>
      <c r="C1592" s="20"/>
      <c r="D1592" s="20"/>
      <c r="E1592" s="20"/>
      <c r="F1592" s="20"/>
      <c r="G1592" s="20"/>
      <c r="H1592" s="20"/>
      <c r="J1592" s="20"/>
      <c r="K1592" s="20"/>
      <c r="L1592" s="20"/>
      <c r="R1592" s="20"/>
      <c r="S1592" s="20"/>
      <c r="T1592" s="20"/>
      <c r="Y1592" s="20"/>
      <c r="Z1592" s="20"/>
      <c r="AA1592" s="20"/>
    </row>
    <row r="1593" spans="2:27" x14ac:dyDescent="0.3">
      <c r="B1593" s="20"/>
      <c r="C1593" s="20"/>
      <c r="D1593" s="20"/>
      <c r="E1593" s="20"/>
      <c r="F1593" s="20"/>
      <c r="G1593" s="20"/>
      <c r="H1593" s="20"/>
      <c r="J1593" s="20"/>
      <c r="K1593" s="20"/>
      <c r="L1593" s="20"/>
      <c r="R1593" s="20"/>
      <c r="S1593" s="20"/>
      <c r="T1593" s="20"/>
      <c r="Y1593" s="20"/>
      <c r="Z1593" s="20"/>
      <c r="AA1593" s="20"/>
    </row>
    <row r="1594" spans="2:27" x14ac:dyDescent="0.3">
      <c r="B1594" s="20"/>
      <c r="C1594" s="20"/>
      <c r="D1594" s="20"/>
      <c r="E1594" s="20"/>
      <c r="F1594" s="20"/>
      <c r="G1594" s="20"/>
      <c r="H1594" s="20"/>
      <c r="J1594" s="20"/>
      <c r="K1594" s="20"/>
      <c r="L1594" s="20"/>
      <c r="R1594" s="20"/>
      <c r="S1594" s="20"/>
      <c r="T1594" s="20"/>
      <c r="Y1594" s="20"/>
      <c r="Z1594" s="20"/>
      <c r="AA1594" s="20"/>
    </row>
    <row r="1595" spans="2:27" x14ac:dyDescent="0.3">
      <c r="B1595" s="20"/>
      <c r="C1595" s="20"/>
      <c r="D1595" s="20"/>
      <c r="E1595" s="20"/>
      <c r="F1595" s="20"/>
      <c r="G1595" s="20"/>
      <c r="H1595" s="20"/>
      <c r="J1595" s="20"/>
      <c r="K1595" s="20"/>
      <c r="L1595" s="20"/>
      <c r="R1595" s="20"/>
      <c r="S1595" s="20"/>
      <c r="T1595" s="20"/>
      <c r="Y1595" s="20"/>
      <c r="Z1595" s="20"/>
      <c r="AA1595" s="20"/>
    </row>
    <row r="1596" spans="2:27" x14ac:dyDescent="0.3">
      <c r="B1596" s="20"/>
      <c r="C1596" s="20"/>
      <c r="D1596" s="20"/>
      <c r="E1596" s="20"/>
      <c r="F1596" s="20"/>
      <c r="G1596" s="20"/>
      <c r="H1596" s="20"/>
      <c r="J1596" s="20"/>
      <c r="K1596" s="20"/>
      <c r="L1596" s="20"/>
      <c r="R1596" s="20"/>
      <c r="S1596" s="20"/>
      <c r="T1596" s="20"/>
      <c r="Y1596" s="20"/>
      <c r="Z1596" s="20"/>
      <c r="AA1596" s="20"/>
    </row>
    <row r="1597" spans="2:27" x14ac:dyDescent="0.3">
      <c r="B1597" s="20"/>
      <c r="C1597" s="20"/>
      <c r="D1597" s="20"/>
      <c r="E1597" s="20"/>
      <c r="F1597" s="20"/>
      <c r="G1597" s="20"/>
      <c r="H1597" s="20"/>
      <c r="J1597" s="20"/>
      <c r="K1597" s="20"/>
      <c r="L1597" s="20"/>
      <c r="R1597" s="20"/>
      <c r="S1597" s="20"/>
      <c r="T1597" s="20"/>
      <c r="Y1597" s="20"/>
      <c r="Z1597" s="20"/>
      <c r="AA1597" s="20"/>
    </row>
    <row r="1598" spans="2:27" x14ac:dyDescent="0.3">
      <c r="B1598" s="20"/>
      <c r="C1598" s="20"/>
      <c r="D1598" s="20"/>
      <c r="E1598" s="20"/>
      <c r="F1598" s="20"/>
      <c r="G1598" s="20"/>
      <c r="H1598" s="20"/>
      <c r="J1598" s="20"/>
      <c r="K1598" s="20"/>
      <c r="L1598" s="20"/>
      <c r="R1598" s="20"/>
      <c r="S1598" s="20"/>
      <c r="T1598" s="20"/>
      <c r="Y1598" s="20"/>
      <c r="Z1598" s="20"/>
      <c r="AA1598" s="20"/>
    </row>
    <row r="1599" spans="2:27" x14ac:dyDescent="0.3">
      <c r="B1599" s="20"/>
      <c r="C1599" s="20"/>
      <c r="D1599" s="20"/>
      <c r="E1599" s="20"/>
      <c r="F1599" s="20"/>
      <c r="G1599" s="20"/>
      <c r="H1599" s="20"/>
      <c r="J1599" s="20"/>
      <c r="K1599" s="20"/>
      <c r="L1599" s="20"/>
      <c r="R1599" s="20"/>
      <c r="S1599" s="20"/>
      <c r="T1599" s="20"/>
      <c r="Y1599" s="20"/>
      <c r="Z1599" s="20"/>
      <c r="AA1599" s="20"/>
    </row>
    <row r="1600" spans="2:27" x14ac:dyDescent="0.3">
      <c r="B1600" s="20"/>
      <c r="C1600" s="20"/>
      <c r="D1600" s="20"/>
      <c r="E1600" s="20"/>
      <c r="F1600" s="20"/>
      <c r="G1600" s="20"/>
      <c r="H1600" s="20"/>
      <c r="J1600" s="20"/>
      <c r="K1600" s="20"/>
      <c r="L1600" s="20"/>
      <c r="R1600" s="20"/>
      <c r="S1600" s="20"/>
      <c r="T1600" s="20"/>
      <c r="Y1600" s="20"/>
      <c r="Z1600" s="20"/>
      <c r="AA1600" s="20"/>
    </row>
    <row r="1601" spans="2:27" x14ac:dyDescent="0.3">
      <c r="B1601" s="20"/>
      <c r="C1601" s="20"/>
      <c r="D1601" s="20"/>
      <c r="E1601" s="20"/>
      <c r="F1601" s="20"/>
      <c r="G1601" s="20"/>
      <c r="H1601" s="20"/>
      <c r="J1601" s="20"/>
      <c r="K1601" s="20"/>
      <c r="L1601" s="20"/>
      <c r="R1601" s="20"/>
      <c r="S1601" s="20"/>
      <c r="T1601" s="20"/>
      <c r="Y1601" s="20"/>
      <c r="Z1601" s="20"/>
      <c r="AA1601" s="20"/>
    </row>
    <row r="1602" spans="2:27" x14ac:dyDescent="0.3">
      <c r="B1602" s="20"/>
      <c r="C1602" s="20"/>
      <c r="D1602" s="20"/>
      <c r="E1602" s="20"/>
      <c r="F1602" s="20"/>
      <c r="G1602" s="20"/>
      <c r="H1602" s="20"/>
      <c r="J1602" s="20"/>
      <c r="K1602" s="20"/>
      <c r="L1602" s="20"/>
      <c r="R1602" s="20"/>
      <c r="S1602" s="20"/>
      <c r="T1602" s="20"/>
      <c r="Y1602" s="20"/>
      <c r="Z1602" s="20"/>
      <c r="AA1602" s="20"/>
    </row>
    <row r="1603" spans="2:27" x14ac:dyDescent="0.3">
      <c r="B1603" s="20"/>
      <c r="C1603" s="20"/>
      <c r="D1603" s="20"/>
      <c r="E1603" s="20"/>
      <c r="F1603" s="20"/>
      <c r="G1603" s="20"/>
      <c r="H1603" s="20"/>
      <c r="J1603" s="20"/>
      <c r="K1603" s="20"/>
      <c r="L1603" s="20"/>
      <c r="R1603" s="20"/>
      <c r="S1603" s="20"/>
      <c r="T1603" s="20"/>
      <c r="Y1603" s="20"/>
      <c r="Z1603" s="20"/>
      <c r="AA1603" s="20"/>
    </row>
    <row r="1604" spans="2:27" x14ac:dyDescent="0.3">
      <c r="B1604" s="20"/>
      <c r="C1604" s="20"/>
      <c r="D1604" s="20"/>
      <c r="E1604" s="20"/>
      <c r="F1604" s="20"/>
      <c r="G1604" s="20"/>
      <c r="H1604" s="20"/>
      <c r="J1604" s="20"/>
      <c r="K1604" s="20"/>
      <c r="L1604" s="20"/>
      <c r="R1604" s="20"/>
      <c r="S1604" s="20"/>
      <c r="T1604" s="20"/>
      <c r="Y1604" s="20"/>
      <c r="Z1604" s="20"/>
      <c r="AA1604" s="20"/>
    </row>
    <row r="1605" spans="2:27" x14ac:dyDescent="0.3">
      <c r="B1605" s="20"/>
      <c r="C1605" s="20"/>
      <c r="D1605" s="20"/>
      <c r="E1605" s="20"/>
      <c r="F1605" s="20"/>
      <c r="G1605" s="20"/>
      <c r="H1605" s="20"/>
      <c r="J1605" s="20"/>
      <c r="K1605" s="20"/>
      <c r="L1605" s="20"/>
      <c r="R1605" s="20"/>
      <c r="S1605" s="20"/>
      <c r="T1605" s="20"/>
      <c r="Y1605" s="20"/>
      <c r="Z1605" s="20"/>
      <c r="AA1605" s="20"/>
    </row>
    <row r="1606" spans="2:27" x14ac:dyDescent="0.3">
      <c r="B1606" s="20"/>
      <c r="C1606" s="20"/>
      <c r="D1606" s="20"/>
      <c r="E1606" s="20"/>
      <c r="F1606" s="20"/>
      <c r="G1606" s="20"/>
      <c r="H1606" s="20"/>
      <c r="J1606" s="20"/>
      <c r="K1606" s="20"/>
      <c r="L1606" s="20"/>
      <c r="R1606" s="20"/>
      <c r="S1606" s="20"/>
      <c r="T1606" s="20"/>
      <c r="Y1606" s="20"/>
      <c r="Z1606" s="20"/>
      <c r="AA1606" s="20"/>
    </row>
    <row r="1607" spans="2:27" x14ac:dyDescent="0.3">
      <c r="B1607" s="20"/>
      <c r="C1607" s="20"/>
      <c r="D1607" s="20"/>
      <c r="E1607" s="20"/>
      <c r="F1607" s="20"/>
      <c r="G1607" s="20"/>
      <c r="H1607" s="20"/>
      <c r="J1607" s="20"/>
      <c r="K1607" s="20"/>
      <c r="L1607" s="20"/>
      <c r="R1607" s="20"/>
      <c r="S1607" s="20"/>
      <c r="T1607" s="20"/>
      <c r="Y1607" s="20"/>
      <c r="Z1607" s="20"/>
      <c r="AA1607" s="20"/>
    </row>
    <row r="1608" spans="2:27" x14ac:dyDescent="0.3">
      <c r="B1608" s="20"/>
      <c r="C1608" s="20"/>
      <c r="D1608" s="20"/>
      <c r="E1608" s="20"/>
      <c r="F1608" s="20"/>
      <c r="G1608" s="20"/>
      <c r="H1608" s="20"/>
      <c r="J1608" s="20"/>
      <c r="K1608" s="20"/>
      <c r="L1608" s="20"/>
      <c r="R1608" s="20"/>
      <c r="S1608" s="20"/>
      <c r="T1608" s="20"/>
      <c r="Y1608" s="20"/>
      <c r="Z1608" s="20"/>
      <c r="AA1608" s="20"/>
    </row>
    <row r="1609" spans="2:27" x14ac:dyDescent="0.3">
      <c r="B1609" s="20"/>
      <c r="C1609" s="20"/>
      <c r="D1609" s="20"/>
      <c r="E1609" s="20"/>
      <c r="F1609" s="20"/>
      <c r="G1609" s="20"/>
      <c r="H1609" s="20"/>
      <c r="J1609" s="20"/>
      <c r="K1609" s="20"/>
      <c r="L1609" s="20"/>
      <c r="R1609" s="20"/>
      <c r="S1609" s="20"/>
      <c r="T1609" s="20"/>
      <c r="Y1609" s="20"/>
      <c r="Z1609" s="20"/>
      <c r="AA1609" s="20"/>
    </row>
    <row r="1610" spans="2:27" x14ac:dyDescent="0.3">
      <c r="B1610" s="20"/>
      <c r="C1610" s="20"/>
      <c r="D1610" s="20"/>
      <c r="E1610" s="20"/>
      <c r="F1610" s="20"/>
      <c r="G1610" s="20"/>
      <c r="H1610" s="20"/>
      <c r="J1610" s="20"/>
      <c r="K1610" s="20"/>
      <c r="L1610" s="20"/>
      <c r="R1610" s="20"/>
      <c r="S1610" s="20"/>
      <c r="T1610" s="20"/>
      <c r="Y1610" s="20"/>
      <c r="Z1610" s="20"/>
      <c r="AA1610" s="20"/>
    </row>
    <row r="1611" spans="2:27" x14ac:dyDescent="0.3">
      <c r="B1611" s="20"/>
      <c r="C1611" s="20"/>
      <c r="D1611" s="20"/>
      <c r="E1611" s="20"/>
      <c r="F1611" s="20"/>
      <c r="G1611" s="20"/>
      <c r="H1611" s="20"/>
      <c r="J1611" s="20"/>
      <c r="K1611" s="20"/>
      <c r="L1611" s="20"/>
      <c r="R1611" s="20"/>
      <c r="S1611" s="20"/>
      <c r="T1611" s="20"/>
      <c r="Y1611" s="20"/>
      <c r="Z1611" s="20"/>
      <c r="AA1611" s="20"/>
    </row>
    <row r="1612" spans="2:27" x14ac:dyDescent="0.3">
      <c r="B1612" s="20"/>
      <c r="C1612" s="20"/>
      <c r="D1612" s="20"/>
      <c r="E1612" s="20"/>
      <c r="F1612" s="20"/>
      <c r="G1612" s="20"/>
      <c r="H1612" s="20"/>
      <c r="J1612" s="20"/>
      <c r="K1612" s="20"/>
      <c r="L1612" s="20"/>
      <c r="R1612" s="20"/>
      <c r="S1612" s="20"/>
      <c r="T1612" s="20"/>
      <c r="Y1612" s="20"/>
      <c r="Z1612" s="20"/>
      <c r="AA1612" s="20"/>
    </row>
    <row r="1613" spans="2:27" x14ac:dyDescent="0.3">
      <c r="B1613" s="20"/>
      <c r="C1613" s="20"/>
      <c r="D1613" s="20"/>
      <c r="E1613" s="20"/>
      <c r="F1613" s="20"/>
      <c r="G1613" s="20"/>
      <c r="H1613" s="20"/>
      <c r="J1613" s="20"/>
      <c r="K1613" s="20"/>
      <c r="L1613" s="20"/>
      <c r="R1613" s="20"/>
      <c r="S1613" s="20"/>
      <c r="T1613" s="20"/>
      <c r="Y1613" s="20"/>
      <c r="Z1613" s="20"/>
      <c r="AA1613" s="20"/>
    </row>
    <row r="1614" spans="2:27" x14ac:dyDescent="0.3">
      <c r="B1614" s="20"/>
      <c r="C1614" s="20"/>
      <c r="D1614" s="20"/>
      <c r="E1614" s="20"/>
      <c r="F1614" s="20"/>
      <c r="G1614" s="20"/>
      <c r="H1614" s="20"/>
      <c r="J1614" s="20"/>
      <c r="K1614" s="20"/>
      <c r="L1614" s="20"/>
      <c r="R1614" s="20"/>
      <c r="S1614" s="20"/>
      <c r="T1614" s="20"/>
      <c r="Y1614" s="20"/>
      <c r="Z1614" s="20"/>
      <c r="AA1614" s="20"/>
    </row>
    <row r="1615" spans="2:27" x14ac:dyDescent="0.3">
      <c r="B1615" s="20"/>
      <c r="C1615" s="20"/>
      <c r="D1615" s="20"/>
      <c r="E1615" s="20"/>
      <c r="F1615" s="20"/>
      <c r="G1615" s="20"/>
      <c r="H1615" s="20"/>
      <c r="J1615" s="20"/>
      <c r="K1615" s="20"/>
      <c r="L1615" s="20"/>
      <c r="R1615" s="20"/>
      <c r="S1615" s="20"/>
      <c r="T1615" s="20"/>
      <c r="Y1615" s="20"/>
      <c r="Z1615" s="20"/>
      <c r="AA1615" s="20"/>
    </row>
    <row r="1616" spans="2:27" x14ac:dyDescent="0.3">
      <c r="B1616" s="20"/>
      <c r="C1616" s="20"/>
      <c r="D1616" s="20"/>
      <c r="E1616" s="20"/>
      <c r="F1616" s="20"/>
      <c r="G1616" s="20"/>
      <c r="H1616" s="20"/>
      <c r="J1616" s="20"/>
      <c r="K1616" s="20"/>
      <c r="L1616" s="20"/>
      <c r="R1616" s="20"/>
      <c r="S1616" s="20"/>
      <c r="T1616" s="20"/>
      <c r="Y1616" s="20"/>
      <c r="Z1616" s="20"/>
      <c r="AA1616" s="20"/>
    </row>
    <row r="1617" spans="2:27" x14ac:dyDescent="0.3">
      <c r="B1617" s="20"/>
      <c r="C1617" s="20"/>
      <c r="D1617" s="20"/>
      <c r="E1617" s="20"/>
      <c r="F1617" s="20"/>
      <c r="G1617" s="20"/>
      <c r="H1617" s="20"/>
      <c r="J1617" s="20"/>
      <c r="K1617" s="20"/>
      <c r="L1617" s="20"/>
      <c r="R1617" s="20"/>
      <c r="S1617" s="20"/>
      <c r="T1617" s="20"/>
      <c r="Y1617" s="20"/>
      <c r="Z1617" s="20"/>
      <c r="AA1617" s="20"/>
    </row>
    <row r="1618" spans="2:27" x14ac:dyDescent="0.3">
      <c r="B1618" s="20"/>
      <c r="C1618" s="20"/>
      <c r="D1618" s="20"/>
      <c r="E1618" s="20"/>
      <c r="F1618" s="20"/>
      <c r="G1618" s="20"/>
      <c r="H1618" s="20"/>
      <c r="J1618" s="20"/>
      <c r="K1618" s="20"/>
      <c r="L1618" s="20"/>
      <c r="R1618" s="20"/>
      <c r="S1618" s="20"/>
      <c r="T1618" s="20"/>
      <c r="Y1618" s="20"/>
      <c r="Z1618" s="20"/>
      <c r="AA1618" s="20"/>
    </row>
    <row r="1619" spans="2:27" x14ac:dyDescent="0.3">
      <c r="B1619" s="20"/>
      <c r="C1619" s="20"/>
      <c r="D1619" s="20"/>
      <c r="E1619" s="20"/>
      <c r="F1619" s="20"/>
      <c r="G1619" s="20"/>
      <c r="H1619" s="20"/>
      <c r="J1619" s="20"/>
      <c r="K1619" s="20"/>
      <c r="L1619" s="20"/>
      <c r="R1619" s="20"/>
      <c r="S1619" s="20"/>
      <c r="T1619" s="20"/>
      <c r="Y1619" s="20"/>
      <c r="Z1619" s="20"/>
      <c r="AA1619" s="20"/>
    </row>
    <row r="1620" spans="2:27" x14ac:dyDescent="0.3">
      <c r="B1620" s="20"/>
      <c r="C1620" s="20"/>
      <c r="D1620" s="20"/>
      <c r="E1620" s="20"/>
      <c r="F1620" s="20"/>
      <c r="G1620" s="20"/>
      <c r="H1620" s="20"/>
      <c r="J1620" s="20"/>
      <c r="K1620" s="20"/>
      <c r="L1620" s="20"/>
      <c r="R1620" s="20"/>
      <c r="S1620" s="20"/>
      <c r="T1620" s="20"/>
      <c r="Y1620" s="20"/>
      <c r="Z1620" s="20"/>
      <c r="AA1620" s="20"/>
    </row>
    <row r="1621" spans="2:27" x14ac:dyDescent="0.3">
      <c r="B1621" s="20"/>
      <c r="C1621" s="20"/>
      <c r="D1621" s="20"/>
      <c r="E1621" s="20"/>
      <c r="F1621" s="20"/>
      <c r="G1621" s="20"/>
      <c r="H1621" s="20"/>
      <c r="J1621" s="20"/>
      <c r="K1621" s="20"/>
      <c r="L1621" s="20"/>
      <c r="R1621" s="20"/>
      <c r="S1621" s="20"/>
      <c r="T1621" s="20"/>
      <c r="Y1621" s="20"/>
      <c r="Z1621" s="20"/>
      <c r="AA1621" s="20"/>
    </row>
    <row r="1622" spans="2:27" x14ac:dyDescent="0.3">
      <c r="B1622" s="20"/>
      <c r="C1622" s="20"/>
      <c r="D1622" s="20"/>
      <c r="E1622" s="20"/>
      <c r="F1622" s="20"/>
      <c r="G1622" s="20"/>
      <c r="H1622" s="20"/>
      <c r="J1622" s="20"/>
      <c r="K1622" s="20"/>
      <c r="L1622" s="20"/>
      <c r="R1622" s="20"/>
      <c r="S1622" s="20"/>
      <c r="T1622" s="20"/>
      <c r="Y1622" s="20"/>
      <c r="Z1622" s="20"/>
      <c r="AA1622" s="20"/>
    </row>
    <row r="1623" spans="2:27" x14ac:dyDescent="0.3">
      <c r="B1623" s="20"/>
      <c r="C1623" s="20"/>
      <c r="D1623" s="20"/>
      <c r="E1623" s="20"/>
      <c r="F1623" s="20"/>
      <c r="G1623" s="20"/>
      <c r="H1623" s="20"/>
      <c r="J1623" s="20"/>
      <c r="K1623" s="20"/>
      <c r="L1623" s="20"/>
      <c r="R1623" s="20"/>
      <c r="S1623" s="20"/>
      <c r="T1623" s="20"/>
      <c r="Y1623" s="20"/>
      <c r="Z1623" s="20"/>
      <c r="AA1623" s="20"/>
    </row>
    <row r="1624" spans="2:27" x14ac:dyDescent="0.3">
      <c r="B1624" s="20"/>
      <c r="C1624" s="20"/>
      <c r="D1624" s="20"/>
      <c r="E1624" s="20"/>
      <c r="F1624" s="20"/>
      <c r="G1624" s="20"/>
      <c r="H1624" s="20"/>
      <c r="J1624" s="20"/>
      <c r="K1624" s="20"/>
      <c r="L1624" s="20"/>
      <c r="R1624" s="20"/>
      <c r="S1624" s="20"/>
      <c r="T1624" s="20"/>
      <c r="Y1624" s="20"/>
      <c r="Z1624" s="20"/>
      <c r="AA1624" s="20"/>
    </row>
    <row r="1625" spans="2:27" x14ac:dyDescent="0.3">
      <c r="B1625" s="20"/>
      <c r="C1625" s="20"/>
      <c r="D1625" s="20"/>
      <c r="E1625" s="20"/>
      <c r="F1625" s="20"/>
      <c r="G1625" s="20"/>
      <c r="H1625" s="20"/>
      <c r="J1625" s="20"/>
      <c r="K1625" s="20"/>
      <c r="L1625" s="20"/>
      <c r="R1625" s="20"/>
      <c r="S1625" s="20"/>
      <c r="T1625" s="20"/>
      <c r="Y1625" s="20"/>
      <c r="Z1625" s="20"/>
      <c r="AA1625" s="20"/>
    </row>
    <row r="1626" spans="2:27" x14ac:dyDescent="0.3">
      <c r="B1626" s="20"/>
      <c r="C1626" s="20"/>
      <c r="D1626" s="20"/>
      <c r="E1626" s="20"/>
      <c r="F1626" s="20"/>
      <c r="G1626" s="20"/>
      <c r="H1626" s="20"/>
      <c r="J1626" s="20"/>
      <c r="K1626" s="20"/>
      <c r="L1626" s="20"/>
      <c r="R1626" s="20"/>
      <c r="S1626" s="20"/>
      <c r="T1626" s="20"/>
      <c r="Y1626" s="20"/>
      <c r="Z1626" s="20"/>
      <c r="AA1626" s="20"/>
    </row>
    <row r="1627" spans="2:27" x14ac:dyDescent="0.3">
      <c r="B1627" s="20"/>
      <c r="C1627" s="20"/>
      <c r="D1627" s="20"/>
      <c r="E1627" s="20"/>
      <c r="F1627" s="20"/>
      <c r="G1627" s="20"/>
      <c r="H1627" s="20"/>
      <c r="J1627" s="20"/>
      <c r="K1627" s="20"/>
      <c r="L1627" s="20"/>
      <c r="R1627" s="20"/>
      <c r="S1627" s="20"/>
      <c r="T1627" s="20"/>
      <c r="Y1627" s="20"/>
      <c r="Z1627" s="20"/>
      <c r="AA1627" s="20"/>
    </row>
    <row r="1628" spans="2:27" x14ac:dyDescent="0.3">
      <c r="B1628" s="20"/>
      <c r="C1628" s="20"/>
      <c r="D1628" s="20"/>
      <c r="E1628" s="20"/>
      <c r="F1628" s="20"/>
      <c r="G1628" s="20"/>
      <c r="H1628" s="20"/>
      <c r="J1628" s="20"/>
      <c r="K1628" s="20"/>
      <c r="L1628" s="20"/>
      <c r="R1628" s="20"/>
      <c r="S1628" s="20"/>
      <c r="T1628" s="20"/>
      <c r="Y1628" s="20"/>
      <c r="Z1628" s="20"/>
      <c r="AA1628" s="20"/>
    </row>
    <row r="1629" spans="2:27" x14ac:dyDescent="0.3">
      <c r="B1629" s="20"/>
      <c r="C1629" s="20"/>
      <c r="D1629" s="20"/>
      <c r="E1629" s="20"/>
      <c r="F1629" s="20"/>
      <c r="G1629" s="20"/>
      <c r="H1629" s="20"/>
      <c r="J1629" s="20"/>
      <c r="K1629" s="20"/>
      <c r="L1629" s="20"/>
      <c r="R1629" s="20"/>
      <c r="S1629" s="20"/>
      <c r="T1629" s="20"/>
      <c r="Y1629" s="20"/>
      <c r="Z1629" s="20"/>
      <c r="AA1629" s="20"/>
    </row>
    <row r="1630" spans="2:27" x14ac:dyDescent="0.3">
      <c r="B1630" s="20"/>
      <c r="C1630" s="20"/>
      <c r="D1630" s="20"/>
      <c r="E1630" s="20"/>
      <c r="F1630" s="20"/>
      <c r="G1630" s="20"/>
      <c r="H1630" s="20"/>
      <c r="J1630" s="20"/>
      <c r="K1630" s="20"/>
      <c r="L1630" s="20"/>
      <c r="R1630" s="20"/>
      <c r="S1630" s="20"/>
      <c r="T1630" s="20"/>
      <c r="Y1630" s="20"/>
      <c r="Z1630" s="20"/>
      <c r="AA1630" s="20"/>
    </row>
    <row r="1631" spans="2:27" x14ac:dyDescent="0.3">
      <c r="B1631" s="20"/>
      <c r="C1631" s="20"/>
      <c r="D1631" s="20"/>
      <c r="E1631" s="20"/>
      <c r="F1631" s="20"/>
      <c r="G1631" s="20"/>
      <c r="H1631" s="20"/>
      <c r="J1631" s="20"/>
      <c r="K1631" s="20"/>
      <c r="L1631" s="20"/>
      <c r="R1631" s="20"/>
      <c r="S1631" s="20"/>
      <c r="T1631" s="20"/>
      <c r="Y1631" s="20"/>
      <c r="Z1631" s="20"/>
      <c r="AA1631" s="20"/>
    </row>
    <row r="1632" spans="2:27" x14ac:dyDescent="0.3">
      <c r="B1632" s="20"/>
      <c r="C1632" s="20"/>
      <c r="D1632" s="20"/>
      <c r="E1632" s="20"/>
      <c r="F1632" s="20"/>
      <c r="G1632" s="20"/>
      <c r="H1632" s="20"/>
      <c r="J1632" s="20"/>
      <c r="K1632" s="20"/>
      <c r="L1632" s="20"/>
      <c r="R1632" s="20"/>
      <c r="S1632" s="20"/>
      <c r="T1632" s="20"/>
      <c r="Y1632" s="20"/>
      <c r="Z1632" s="20"/>
      <c r="AA1632" s="20"/>
    </row>
    <row r="1633" spans="2:27" x14ac:dyDescent="0.3">
      <c r="B1633" s="20"/>
      <c r="C1633" s="20"/>
      <c r="D1633" s="20"/>
      <c r="E1633" s="20"/>
      <c r="F1633" s="20"/>
      <c r="G1633" s="20"/>
      <c r="H1633" s="20"/>
      <c r="J1633" s="20"/>
      <c r="K1633" s="20"/>
      <c r="L1633" s="20"/>
      <c r="R1633" s="20"/>
      <c r="S1633" s="20"/>
      <c r="T1633" s="20"/>
      <c r="Y1633" s="20"/>
      <c r="Z1633" s="20"/>
      <c r="AA1633" s="20"/>
    </row>
    <row r="1634" spans="2:27" x14ac:dyDescent="0.3">
      <c r="B1634" s="20"/>
      <c r="C1634" s="20"/>
      <c r="D1634" s="20"/>
      <c r="E1634" s="20"/>
      <c r="F1634" s="20"/>
      <c r="G1634" s="20"/>
      <c r="H1634" s="20"/>
      <c r="J1634" s="20"/>
      <c r="K1634" s="20"/>
      <c r="L1634" s="20"/>
      <c r="R1634" s="20"/>
      <c r="S1634" s="20"/>
      <c r="T1634" s="20"/>
      <c r="Y1634" s="20"/>
      <c r="Z1634" s="20"/>
      <c r="AA1634" s="20"/>
    </row>
    <row r="1635" spans="2:27" x14ac:dyDescent="0.3">
      <c r="B1635" s="20"/>
      <c r="C1635" s="20"/>
      <c r="D1635" s="20"/>
      <c r="E1635" s="20"/>
      <c r="F1635" s="20"/>
      <c r="G1635" s="20"/>
      <c r="H1635" s="20"/>
      <c r="J1635" s="20"/>
      <c r="K1635" s="20"/>
      <c r="L1635" s="20"/>
      <c r="R1635" s="20"/>
      <c r="S1635" s="20"/>
      <c r="T1635" s="20"/>
      <c r="Y1635" s="20"/>
      <c r="Z1635" s="20"/>
      <c r="AA1635" s="20"/>
    </row>
    <row r="1636" spans="2:27" x14ac:dyDescent="0.3">
      <c r="B1636" s="20"/>
      <c r="C1636" s="20"/>
      <c r="D1636" s="20"/>
      <c r="E1636" s="20"/>
      <c r="F1636" s="20"/>
      <c r="G1636" s="20"/>
      <c r="H1636" s="20"/>
      <c r="J1636" s="20"/>
      <c r="K1636" s="20"/>
      <c r="L1636" s="20"/>
      <c r="R1636" s="20"/>
      <c r="S1636" s="20"/>
      <c r="T1636" s="20"/>
      <c r="Y1636" s="20"/>
      <c r="Z1636" s="20"/>
      <c r="AA1636" s="20"/>
    </row>
    <row r="1637" spans="2:27" x14ac:dyDescent="0.3">
      <c r="B1637" s="20"/>
      <c r="C1637" s="20"/>
      <c r="D1637" s="20"/>
      <c r="E1637" s="20"/>
      <c r="F1637" s="20"/>
      <c r="G1637" s="20"/>
      <c r="H1637" s="20"/>
      <c r="J1637" s="20"/>
      <c r="K1637" s="20"/>
      <c r="L1637" s="20"/>
      <c r="R1637" s="20"/>
      <c r="S1637" s="20"/>
      <c r="T1637" s="20"/>
      <c r="Y1637" s="20"/>
      <c r="Z1637" s="20"/>
      <c r="AA1637" s="20"/>
    </row>
    <row r="1638" spans="2:27" x14ac:dyDescent="0.3">
      <c r="B1638" s="20"/>
      <c r="C1638" s="20"/>
      <c r="D1638" s="20"/>
      <c r="E1638" s="20"/>
      <c r="F1638" s="20"/>
      <c r="G1638" s="20"/>
      <c r="H1638" s="20"/>
      <c r="J1638" s="20"/>
      <c r="K1638" s="20"/>
      <c r="L1638" s="20"/>
      <c r="R1638" s="20"/>
      <c r="S1638" s="20"/>
      <c r="T1638" s="20"/>
      <c r="Y1638" s="20"/>
      <c r="Z1638" s="20"/>
      <c r="AA1638" s="20"/>
    </row>
    <row r="1639" spans="2:27" x14ac:dyDescent="0.3">
      <c r="B1639" s="20"/>
      <c r="C1639" s="20"/>
      <c r="D1639" s="20"/>
      <c r="E1639" s="20"/>
      <c r="F1639" s="20"/>
      <c r="G1639" s="20"/>
      <c r="H1639" s="20"/>
      <c r="J1639" s="20"/>
      <c r="K1639" s="20"/>
      <c r="L1639" s="20"/>
      <c r="R1639" s="20"/>
      <c r="S1639" s="20"/>
      <c r="T1639" s="20"/>
      <c r="Y1639" s="20"/>
      <c r="Z1639" s="20"/>
      <c r="AA1639" s="20"/>
    </row>
    <row r="1640" spans="2:27" x14ac:dyDescent="0.3">
      <c r="B1640" s="20"/>
      <c r="C1640" s="20"/>
      <c r="D1640" s="20"/>
      <c r="E1640" s="20"/>
      <c r="F1640" s="20"/>
      <c r="G1640" s="20"/>
      <c r="H1640" s="20"/>
      <c r="J1640" s="20"/>
      <c r="K1640" s="20"/>
      <c r="L1640" s="20"/>
      <c r="R1640" s="20"/>
      <c r="S1640" s="20"/>
      <c r="T1640" s="20"/>
      <c r="Y1640" s="20"/>
      <c r="Z1640" s="20"/>
      <c r="AA1640" s="20"/>
    </row>
    <row r="1641" spans="2:27" x14ac:dyDescent="0.3">
      <c r="B1641" s="20"/>
      <c r="C1641" s="20"/>
      <c r="D1641" s="20"/>
      <c r="E1641" s="20"/>
      <c r="F1641" s="20"/>
      <c r="G1641" s="20"/>
      <c r="H1641" s="20"/>
      <c r="J1641" s="20"/>
      <c r="K1641" s="20"/>
      <c r="L1641" s="20"/>
      <c r="R1641" s="20"/>
      <c r="S1641" s="20"/>
      <c r="T1641" s="20"/>
      <c r="Y1641" s="20"/>
      <c r="Z1641" s="20"/>
      <c r="AA1641" s="20"/>
    </row>
    <row r="1642" spans="2:27" x14ac:dyDescent="0.3">
      <c r="B1642" s="20"/>
      <c r="C1642" s="20"/>
      <c r="D1642" s="20"/>
      <c r="E1642" s="20"/>
      <c r="F1642" s="20"/>
      <c r="G1642" s="20"/>
      <c r="H1642" s="20"/>
      <c r="J1642" s="20"/>
      <c r="K1642" s="20"/>
      <c r="L1642" s="20"/>
      <c r="R1642" s="20"/>
      <c r="S1642" s="20"/>
      <c r="T1642" s="20"/>
      <c r="Y1642" s="20"/>
      <c r="Z1642" s="20"/>
      <c r="AA1642" s="20"/>
    </row>
    <row r="1643" spans="2:27" x14ac:dyDescent="0.3">
      <c r="B1643" s="20"/>
      <c r="C1643" s="20"/>
      <c r="D1643" s="20"/>
      <c r="E1643" s="20"/>
      <c r="F1643" s="20"/>
      <c r="G1643" s="20"/>
      <c r="H1643" s="20"/>
      <c r="J1643" s="20"/>
      <c r="K1643" s="20"/>
      <c r="L1643" s="20"/>
      <c r="R1643" s="20"/>
      <c r="S1643" s="20"/>
      <c r="T1643" s="20"/>
      <c r="Y1643" s="20"/>
      <c r="Z1643" s="20"/>
      <c r="AA1643" s="20"/>
    </row>
    <row r="1644" spans="2:27" x14ac:dyDescent="0.3">
      <c r="B1644" s="20"/>
      <c r="C1644" s="20"/>
      <c r="D1644" s="20"/>
      <c r="E1644" s="20"/>
      <c r="F1644" s="20"/>
      <c r="G1644" s="20"/>
      <c r="H1644" s="20"/>
      <c r="J1644" s="20"/>
      <c r="K1644" s="20"/>
      <c r="L1644" s="20"/>
      <c r="R1644" s="20"/>
      <c r="S1644" s="20"/>
      <c r="T1644" s="20"/>
      <c r="Y1644" s="20"/>
      <c r="Z1644" s="20"/>
      <c r="AA1644" s="20"/>
    </row>
    <row r="1645" spans="2:27" x14ac:dyDescent="0.3">
      <c r="B1645" s="20"/>
      <c r="C1645" s="20"/>
      <c r="D1645" s="20"/>
      <c r="E1645" s="20"/>
      <c r="F1645" s="20"/>
      <c r="G1645" s="20"/>
      <c r="H1645" s="20"/>
      <c r="J1645" s="20"/>
      <c r="K1645" s="20"/>
      <c r="L1645" s="20"/>
      <c r="R1645" s="20"/>
      <c r="S1645" s="20"/>
      <c r="T1645" s="20"/>
      <c r="Y1645" s="20"/>
      <c r="Z1645" s="20"/>
      <c r="AA1645" s="20"/>
    </row>
    <row r="1646" spans="2:27" x14ac:dyDescent="0.3">
      <c r="B1646" s="20"/>
      <c r="C1646" s="20"/>
      <c r="D1646" s="20"/>
      <c r="E1646" s="20"/>
      <c r="F1646" s="20"/>
      <c r="G1646" s="20"/>
      <c r="H1646" s="20"/>
      <c r="J1646" s="20"/>
      <c r="K1646" s="20"/>
      <c r="L1646" s="20"/>
      <c r="R1646" s="20"/>
      <c r="S1646" s="20"/>
      <c r="T1646" s="20"/>
      <c r="Y1646" s="20"/>
      <c r="Z1646" s="20"/>
      <c r="AA1646" s="20"/>
    </row>
    <row r="1647" spans="2:27" x14ac:dyDescent="0.3">
      <c r="B1647" s="20"/>
      <c r="C1647" s="20"/>
      <c r="D1647" s="20"/>
      <c r="E1647" s="20"/>
      <c r="F1647" s="20"/>
      <c r="G1647" s="20"/>
      <c r="H1647" s="20"/>
      <c r="J1647" s="20"/>
      <c r="K1647" s="20"/>
      <c r="L1647" s="20"/>
      <c r="R1647" s="20"/>
      <c r="S1647" s="20"/>
      <c r="T1647" s="20"/>
      <c r="Y1647" s="20"/>
      <c r="Z1647" s="20"/>
      <c r="AA1647" s="20"/>
    </row>
    <row r="1648" spans="2:27" x14ac:dyDescent="0.3">
      <c r="B1648" s="20"/>
      <c r="C1648" s="20"/>
      <c r="D1648" s="20"/>
      <c r="E1648" s="20"/>
      <c r="F1648" s="20"/>
      <c r="G1648" s="20"/>
      <c r="H1648" s="20"/>
      <c r="J1648" s="20"/>
      <c r="K1648" s="20"/>
      <c r="L1648" s="20"/>
      <c r="R1648" s="20"/>
      <c r="S1648" s="20"/>
      <c r="T1648" s="20"/>
      <c r="Y1648" s="20"/>
      <c r="Z1648" s="20"/>
      <c r="AA1648" s="20"/>
    </row>
    <row r="1649" spans="2:27" x14ac:dyDescent="0.3">
      <c r="B1649" s="20"/>
      <c r="C1649" s="20"/>
      <c r="D1649" s="20"/>
      <c r="E1649" s="20"/>
      <c r="F1649" s="20"/>
      <c r="G1649" s="20"/>
      <c r="H1649" s="20"/>
      <c r="J1649" s="20"/>
      <c r="K1649" s="20"/>
      <c r="L1649" s="20"/>
      <c r="R1649" s="20"/>
      <c r="S1649" s="20"/>
      <c r="T1649" s="20"/>
      <c r="Y1649" s="20"/>
      <c r="Z1649" s="20"/>
      <c r="AA1649" s="20"/>
    </row>
    <row r="1650" spans="2:27" x14ac:dyDescent="0.3">
      <c r="B1650" s="20"/>
      <c r="C1650" s="20"/>
      <c r="D1650" s="20"/>
      <c r="E1650" s="20"/>
      <c r="F1650" s="20"/>
      <c r="G1650" s="20"/>
      <c r="H1650" s="20"/>
      <c r="J1650" s="20"/>
      <c r="K1650" s="20"/>
      <c r="L1650" s="20"/>
      <c r="R1650" s="20"/>
      <c r="S1650" s="20"/>
      <c r="T1650" s="20"/>
      <c r="Y1650" s="20"/>
      <c r="Z1650" s="20"/>
      <c r="AA1650" s="20"/>
    </row>
    <row r="1651" spans="2:27" x14ac:dyDescent="0.3">
      <c r="B1651" s="20"/>
      <c r="C1651" s="20"/>
      <c r="D1651" s="20"/>
      <c r="E1651" s="20"/>
      <c r="F1651" s="20"/>
      <c r="G1651" s="20"/>
      <c r="H1651" s="20"/>
      <c r="J1651" s="20"/>
      <c r="K1651" s="20"/>
      <c r="L1651" s="20"/>
      <c r="R1651" s="20"/>
      <c r="S1651" s="20"/>
      <c r="T1651" s="20"/>
      <c r="Y1651" s="20"/>
      <c r="Z1651" s="20"/>
      <c r="AA1651" s="20"/>
    </row>
    <row r="1652" spans="2:27" x14ac:dyDescent="0.3">
      <c r="B1652" s="20"/>
      <c r="C1652" s="20"/>
      <c r="D1652" s="20"/>
      <c r="E1652" s="20"/>
      <c r="F1652" s="20"/>
      <c r="G1652" s="20"/>
      <c r="H1652" s="20"/>
      <c r="J1652" s="20"/>
      <c r="K1652" s="20"/>
      <c r="L1652" s="20"/>
      <c r="R1652" s="20"/>
      <c r="S1652" s="20"/>
      <c r="T1652" s="20"/>
      <c r="Y1652" s="20"/>
      <c r="Z1652" s="20"/>
      <c r="AA1652" s="20"/>
    </row>
    <row r="1653" spans="2:27" x14ac:dyDescent="0.3">
      <c r="B1653" s="20"/>
      <c r="C1653" s="20"/>
      <c r="D1653" s="20"/>
      <c r="E1653" s="20"/>
      <c r="F1653" s="20"/>
      <c r="G1653" s="20"/>
      <c r="H1653" s="20"/>
      <c r="J1653" s="20"/>
      <c r="K1653" s="20"/>
      <c r="L1653" s="20"/>
      <c r="R1653" s="20"/>
      <c r="S1653" s="20"/>
      <c r="T1653" s="20"/>
      <c r="Y1653" s="20"/>
      <c r="Z1653" s="20"/>
      <c r="AA1653" s="20"/>
    </row>
    <row r="1654" spans="2:27" x14ac:dyDescent="0.3">
      <c r="B1654" s="20"/>
      <c r="C1654" s="20"/>
      <c r="D1654" s="20"/>
      <c r="E1654" s="20"/>
      <c r="F1654" s="20"/>
      <c r="G1654" s="20"/>
      <c r="H1654" s="20"/>
      <c r="J1654" s="20"/>
      <c r="K1654" s="20"/>
      <c r="L1654" s="20"/>
      <c r="R1654" s="20"/>
      <c r="S1654" s="20"/>
      <c r="T1654" s="20"/>
      <c r="Y1654" s="20"/>
      <c r="Z1654" s="20"/>
      <c r="AA1654" s="20"/>
    </row>
    <row r="1655" spans="2:27" x14ac:dyDescent="0.3">
      <c r="B1655" s="20"/>
      <c r="C1655" s="20"/>
      <c r="D1655" s="20"/>
      <c r="E1655" s="20"/>
      <c r="F1655" s="20"/>
      <c r="G1655" s="20"/>
      <c r="H1655" s="20"/>
      <c r="J1655" s="20"/>
      <c r="K1655" s="20"/>
      <c r="L1655" s="20"/>
      <c r="R1655" s="20"/>
      <c r="S1655" s="20"/>
      <c r="T1655" s="20"/>
      <c r="Y1655" s="20"/>
      <c r="Z1655" s="20"/>
      <c r="AA1655" s="20"/>
    </row>
    <row r="1656" spans="2:27" x14ac:dyDescent="0.3">
      <c r="B1656" s="20"/>
      <c r="C1656" s="20"/>
      <c r="D1656" s="20"/>
      <c r="E1656" s="20"/>
      <c r="F1656" s="20"/>
      <c r="G1656" s="20"/>
      <c r="H1656" s="20"/>
      <c r="J1656" s="20"/>
      <c r="K1656" s="20"/>
      <c r="L1656" s="20"/>
      <c r="R1656" s="20"/>
      <c r="S1656" s="20"/>
      <c r="T1656" s="20"/>
      <c r="Y1656" s="20"/>
      <c r="Z1656" s="20"/>
      <c r="AA1656" s="20"/>
    </row>
    <row r="1657" spans="2:27" x14ac:dyDescent="0.3">
      <c r="B1657" s="20"/>
      <c r="C1657" s="20"/>
      <c r="D1657" s="20"/>
      <c r="E1657" s="20"/>
      <c r="F1657" s="20"/>
      <c r="G1657" s="20"/>
      <c r="H1657" s="20"/>
      <c r="J1657" s="20"/>
      <c r="K1657" s="20"/>
      <c r="L1657" s="20"/>
      <c r="R1657" s="20"/>
      <c r="S1657" s="20"/>
      <c r="T1657" s="20"/>
      <c r="Y1657" s="20"/>
      <c r="Z1657" s="20"/>
      <c r="AA1657" s="20"/>
    </row>
    <row r="1658" spans="2:27" x14ac:dyDescent="0.3">
      <c r="B1658" s="20"/>
      <c r="C1658" s="20"/>
      <c r="D1658" s="20"/>
      <c r="E1658" s="20"/>
      <c r="F1658" s="20"/>
      <c r="G1658" s="20"/>
      <c r="H1658" s="20"/>
      <c r="J1658" s="20"/>
      <c r="K1658" s="20"/>
      <c r="L1658" s="20"/>
      <c r="R1658" s="20"/>
      <c r="S1658" s="20"/>
      <c r="T1658" s="20"/>
      <c r="Y1658" s="20"/>
      <c r="Z1658" s="20"/>
      <c r="AA1658" s="20"/>
    </row>
    <row r="1659" spans="2:27" x14ac:dyDescent="0.3">
      <c r="B1659" s="20"/>
      <c r="C1659" s="20"/>
      <c r="D1659" s="20"/>
      <c r="E1659" s="20"/>
      <c r="F1659" s="20"/>
      <c r="G1659" s="20"/>
      <c r="H1659" s="20"/>
      <c r="J1659" s="20"/>
      <c r="K1659" s="20"/>
      <c r="L1659" s="20"/>
      <c r="R1659" s="20"/>
      <c r="S1659" s="20"/>
      <c r="T1659" s="20"/>
      <c r="Y1659" s="20"/>
      <c r="Z1659" s="20"/>
      <c r="AA1659" s="20"/>
    </row>
    <row r="1660" spans="2:27" x14ac:dyDescent="0.3">
      <c r="B1660" s="20"/>
      <c r="C1660" s="20"/>
      <c r="D1660" s="20"/>
      <c r="E1660" s="20"/>
      <c r="F1660" s="20"/>
      <c r="G1660" s="20"/>
      <c r="H1660" s="20"/>
      <c r="J1660" s="20"/>
      <c r="K1660" s="20"/>
      <c r="L1660" s="20"/>
      <c r="R1660" s="20"/>
      <c r="S1660" s="20"/>
      <c r="T1660" s="20"/>
      <c r="Y1660" s="20"/>
      <c r="Z1660" s="20"/>
      <c r="AA1660" s="20"/>
    </row>
    <row r="1661" spans="2:27" x14ac:dyDescent="0.3">
      <c r="B1661" s="20"/>
      <c r="C1661" s="20"/>
      <c r="D1661" s="20"/>
      <c r="E1661" s="20"/>
      <c r="F1661" s="20"/>
      <c r="G1661" s="20"/>
      <c r="H1661" s="20"/>
      <c r="J1661" s="20"/>
      <c r="K1661" s="20"/>
      <c r="L1661" s="20"/>
      <c r="R1661" s="20"/>
      <c r="S1661" s="20"/>
      <c r="T1661" s="20"/>
      <c r="Y1661" s="20"/>
      <c r="Z1661" s="20"/>
      <c r="AA1661" s="20"/>
    </row>
    <row r="1662" spans="2:27" x14ac:dyDescent="0.3">
      <c r="B1662" s="20"/>
      <c r="C1662" s="20"/>
      <c r="D1662" s="20"/>
      <c r="E1662" s="20"/>
      <c r="F1662" s="20"/>
      <c r="G1662" s="20"/>
      <c r="H1662" s="20"/>
      <c r="J1662" s="20"/>
      <c r="K1662" s="20"/>
      <c r="L1662" s="20"/>
      <c r="R1662" s="20"/>
      <c r="S1662" s="20"/>
      <c r="T1662" s="20"/>
      <c r="Y1662" s="20"/>
      <c r="Z1662" s="20"/>
      <c r="AA1662" s="20"/>
    </row>
    <row r="1663" spans="2:27" x14ac:dyDescent="0.3">
      <c r="B1663" s="20"/>
      <c r="C1663" s="20"/>
      <c r="D1663" s="20"/>
      <c r="E1663" s="20"/>
      <c r="F1663" s="20"/>
      <c r="G1663" s="20"/>
      <c r="H1663" s="20"/>
      <c r="J1663" s="20"/>
      <c r="K1663" s="20"/>
      <c r="L1663" s="20"/>
      <c r="R1663" s="20"/>
      <c r="S1663" s="20"/>
      <c r="T1663" s="20"/>
      <c r="Y1663" s="20"/>
      <c r="Z1663" s="20"/>
      <c r="AA1663" s="20"/>
    </row>
    <row r="1664" spans="2:27" x14ac:dyDescent="0.3">
      <c r="B1664" s="20"/>
      <c r="C1664" s="20"/>
      <c r="D1664" s="20"/>
      <c r="E1664" s="20"/>
      <c r="F1664" s="20"/>
      <c r="G1664" s="20"/>
      <c r="H1664" s="20"/>
      <c r="J1664" s="20"/>
      <c r="K1664" s="20"/>
      <c r="L1664" s="20"/>
      <c r="R1664" s="20"/>
      <c r="S1664" s="20"/>
      <c r="T1664" s="20"/>
      <c r="Y1664" s="20"/>
      <c r="Z1664" s="20"/>
      <c r="AA1664" s="20"/>
    </row>
    <row r="1665" spans="2:27" x14ac:dyDescent="0.3">
      <c r="B1665" s="20"/>
      <c r="C1665" s="20"/>
      <c r="D1665" s="20"/>
      <c r="E1665" s="20"/>
      <c r="F1665" s="20"/>
      <c r="G1665" s="20"/>
      <c r="H1665" s="20"/>
      <c r="J1665" s="20"/>
      <c r="K1665" s="20"/>
      <c r="L1665" s="20"/>
      <c r="R1665" s="20"/>
      <c r="S1665" s="20"/>
      <c r="T1665" s="20"/>
      <c r="Y1665" s="20"/>
      <c r="Z1665" s="20"/>
      <c r="AA1665" s="20"/>
    </row>
    <row r="1666" spans="2:27" x14ac:dyDescent="0.3">
      <c r="B1666" s="20"/>
      <c r="C1666" s="20"/>
      <c r="D1666" s="20"/>
      <c r="E1666" s="20"/>
      <c r="F1666" s="20"/>
      <c r="G1666" s="20"/>
      <c r="H1666" s="20"/>
      <c r="J1666" s="20"/>
      <c r="K1666" s="20"/>
      <c r="L1666" s="20"/>
      <c r="R1666" s="20"/>
      <c r="S1666" s="20"/>
      <c r="T1666" s="20"/>
      <c r="Y1666" s="20"/>
      <c r="Z1666" s="20"/>
      <c r="AA1666" s="20"/>
    </row>
    <row r="1667" spans="2:27" x14ac:dyDescent="0.3">
      <c r="B1667" s="20"/>
      <c r="C1667" s="20"/>
      <c r="D1667" s="20"/>
      <c r="E1667" s="20"/>
      <c r="F1667" s="20"/>
      <c r="G1667" s="20"/>
      <c r="H1667" s="20"/>
      <c r="J1667" s="20"/>
      <c r="K1667" s="20"/>
      <c r="L1667" s="20"/>
      <c r="R1667" s="20"/>
      <c r="S1667" s="20"/>
      <c r="T1667" s="20"/>
      <c r="Y1667" s="20"/>
      <c r="Z1667" s="20"/>
      <c r="AA1667" s="20"/>
    </row>
    <row r="1668" spans="2:27" x14ac:dyDescent="0.3">
      <c r="B1668" s="20"/>
      <c r="C1668" s="20"/>
      <c r="D1668" s="20"/>
      <c r="E1668" s="20"/>
      <c r="F1668" s="20"/>
      <c r="G1668" s="20"/>
      <c r="H1668" s="20"/>
      <c r="J1668" s="20"/>
      <c r="K1668" s="20"/>
      <c r="L1668" s="20"/>
      <c r="R1668" s="20"/>
      <c r="S1668" s="20"/>
      <c r="T1668" s="20"/>
      <c r="Y1668" s="20"/>
      <c r="Z1668" s="20"/>
      <c r="AA1668" s="20"/>
    </row>
    <row r="1669" spans="2:27" x14ac:dyDescent="0.3">
      <c r="B1669" s="20"/>
      <c r="C1669" s="20"/>
      <c r="D1669" s="20"/>
      <c r="E1669" s="20"/>
      <c r="F1669" s="20"/>
      <c r="G1669" s="20"/>
      <c r="H1669" s="20"/>
      <c r="J1669" s="20"/>
      <c r="K1669" s="20"/>
      <c r="L1669" s="20"/>
      <c r="R1669" s="20"/>
      <c r="S1669" s="20"/>
      <c r="T1669" s="20"/>
      <c r="Y1669" s="20"/>
      <c r="Z1669" s="20"/>
      <c r="AA1669" s="20"/>
    </row>
    <row r="1670" spans="2:27" x14ac:dyDescent="0.3">
      <c r="B1670" s="20"/>
      <c r="C1670" s="20"/>
      <c r="D1670" s="20"/>
      <c r="E1670" s="20"/>
      <c r="F1670" s="20"/>
      <c r="G1670" s="20"/>
      <c r="H1670" s="20"/>
      <c r="J1670" s="20"/>
      <c r="K1670" s="20"/>
      <c r="L1670" s="20"/>
      <c r="R1670" s="20"/>
      <c r="S1670" s="20"/>
      <c r="T1670" s="20"/>
      <c r="Y1670" s="20"/>
      <c r="Z1670" s="20"/>
      <c r="AA1670" s="20"/>
    </row>
    <row r="1671" spans="2:27" x14ac:dyDescent="0.3">
      <c r="B1671" s="20"/>
      <c r="C1671" s="20"/>
      <c r="D1671" s="20"/>
      <c r="E1671" s="20"/>
      <c r="F1671" s="20"/>
      <c r="G1671" s="20"/>
      <c r="H1671" s="20"/>
      <c r="J1671" s="20"/>
      <c r="K1671" s="20"/>
      <c r="L1671" s="20"/>
      <c r="R1671" s="20"/>
      <c r="S1671" s="20"/>
      <c r="T1671" s="20"/>
      <c r="Y1671" s="20"/>
      <c r="Z1671" s="20"/>
      <c r="AA1671" s="20"/>
    </row>
    <row r="1672" spans="2:27" x14ac:dyDescent="0.3">
      <c r="B1672" s="20"/>
      <c r="C1672" s="20"/>
      <c r="D1672" s="20"/>
      <c r="E1672" s="20"/>
      <c r="F1672" s="20"/>
      <c r="G1672" s="20"/>
      <c r="H1672" s="20"/>
      <c r="J1672" s="20"/>
      <c r="K1672" s="20"/>
      <c r="L1672" s="20"/>
      <c r="R1672" s="20"/>
      <c r="S1672" s="20"/>
      <c r="T1672" s="20"/>
      <c r="Y1672" s="20"/>
      <c r="Z1672" s="20"/>
      <c r="AA1672" s="20"/>
    </row>
    <row r="1673" spans="2:27" x14ac:dyDescent="0.3">
      <c r="B1673" s="20"/>
      <c r="C1673" s="20"/>
      <c r="D1673" s="20"/>
      <c r="E1673" s="20"/>
      <c r="F1673" s="20"/>
      <c r="G1673" s="20"/>
      <c r="H1673" s="20"/>
      <c r="J1673" s="20"/>
      <c r="K1673" s="20"/>
      <c r="L1673" s="20"/>
      <c r="R1673" s="20"/>
      <c r="S1673" s="20"/>
      <c r="T1673" s="20"/>
      <c r="Y1673" s="20"/>
      <c r="Z1673" s="20"/>
      <c r="AA1673" s="20"/>
    </row>
    <row r="1674" spans="2:27" x14ac:dyDescent="0.3">
      <c r="B1674" s="20"/>
      <c r="C1674" s="20"/>
      <c r="D1674" s="20"/>
      <c r="E1674" s="20"/>
      <c r="F1674" s="20"/>
      <c r="G1674" s="20"/>
      <c r="H1674" s="20"/>
      <c r="J1674" s="20"/>
      <c r="K1674" s="20"/>
      <c r="L1674" s="20"/>
      <c r="R1674" s="20"/>
      <c r="S1674" s="20"/>
      <c r="T1674" s="20"/>
      <c r="Y1674" s="20"/>
      <c r="Z1674" s="20"/>
      <c r="AA1674" s="20"/>
    </row>
    <row r="1675" spans="2:27" x14ac:dyDescent="0.3">
      <c r="B1675" s="20"/>
      <c r="C1675" s="20"/>
      <c r="D1675" s="20"/>
      <c r="E1675" s="20"/>
      <c r="F1675" s="20"/>
      <c r="G1675" s="20"/>
      <c r="H1675" s="20"/>
      <c r="J1675" s="20"/>
      <c r="K1675" s="20"/>
      <c r="L1675" s="20"/>
      <c r="R1675" s="20"/>
      <c r="S1675" s="20"/>
      <c r="T1675" s="20"/>
      <c r="Y1675" s="20"/>
      <c r="Z1675" s="20"/>
      <c r="AA1675" s="20"/>
    </row>
    <row r="1676" spans="2:27" x14ac:dyDescent="0.3">
      <c r="B1676" s="20"/>
      <c r="C1676" s="20"/>
      <c r="D1676" s="20"/>
      <c r="E1676" s="20"/>
      <c r="F1676" s="20"/>
      <c r="G1676" s="20"/>
      <c r="H1676" s="20"/>
      <c r="J1676" s="20"/>
      <c r="K1676" s="20"/>
      <c r="L1676" s="20"/>
      <c r="R1676" s="20"/>
      <c r="S1676" s="20"/>
      <c r="T1676" s="20"/>
      <c r="Y1676" s="20"/>
      <c r="Z1676" s="20"/>
      <c r="AA1676" s="20"/>
    </row>
    <row r="1677" spans="2:27" x14ac:dyDescent="0.3">
      <c r="B1677" s="20"/>
      <c r="C1677" s="20"/>
      <c r="D1677" s="20"/>
      <c r="E1677" s="20"/>
      <c r="F1677" s="20"/>
      <c r="G1677" s="20"/>
      <c r="H1677" s="20"/>
      <c r="J1677" s="20"/>
      <c r="K1677" s="20"/>
      <c r="L1677" s="20"/>
      <c r="R1677" s="20"/>
      <c r="S1677" s="20"/>
      <c r="T1677" s="20"/>
      <c r="Y1677" s="20"/>
      <c r="Z1677" s="20"/>
      <c r="AA1677" s="20"/>
    </row>
    <row r="1678" spans="2:27" x14ac:dyDescent="0.3">
      <c r="B1678" s="20"/>
      <c r="C1678" s="20"/>
      <c r="D1678" s="20"/>
      <c r="E1678" s="20"/>
      <c r="F1678" s="20"/>
      <c r="G1678" s="20"/>
      <c r="H1678" s="20"/>
      <c r="J1678" s="20"/>
      <c r="K1678" s="20"/>
      <c r="L1678" s="20"/>
      <c r="R1678" s="20"/>
      <c r="S1678" s="20"/>
      <c r="T1678" s="20"/>
      <c r="Y1678" s="20"/>
      <c r="Z1678" s="20"/>
      <c r="AA1678" s="20"/>
    </row>
    <row r="1679" spans="2:27" x14ac:dyDescent="0.3">
      <c r="B1679" s="20"/>
      <c r="C1679" s="20"/>
      <c r="D1679" s="20"/>
      <c r="E1679" s="20"/>
      <c r="F1679" s="20"/>
      <c r="G1679" s="20"/>
      <c r="H1679" s="20"/>
      <c r="J1679" s="20"/>
      <c r="K1679" s="20"/>
      <c r="L1679" s="20"/>
      <c r="R1679" s="20"/>
      <c r="S1679" s="20"/>
      <c r="T1679" s="20"/>
      <c r="Y1679" s="20"/>
      <c r="Z1679" s="20"/>
      <c r="AA1679" s="20"/>
    </row>
    <row r="1680" spans="2:27" x14ac:dyDescent="0.3">
      <c r="B1680" s="20"/>
      <c r="C1680" s="20"/>
      <c r="D1680" s="20"/>
      <c r="E1680" s="20"/>
      <c r="F1680" s="20"/>
      <c r="G1680" s="20"/>
      <c r="H1680" s="20"/>
      <c r="J1680" s="20"/>
      <c r="K1680" s="20"/>
      <c r="L1680" s="20"/>
      <c r="R1680" s="20"/>
      <c r="S1680" s="20"/>
      <c r="T1680" s="20"/>
      <c r="Y1680" s="20"/>
      <c r="Z1680" s="20"/>
      <c r="AA1680" s="20"/>
    </row>
    <row r="1681" spans="2:27" x14ac:dyDescent="0.3">
      <c r="B1681" s="20"/>
      <c r="C1681" s="20"/>
      <c r="D1681" s="20"/>
      <c r="E1681" s="20"/>
      <c r="F1681" s="20"/>
      <c r="G1681" s="20"/>
      <c r="H1681" s="20"/>
      <c r="J1681" s="20"/>
      <c r="K1681" s="20"/>
      <c r="L1681" s="20"/>
      <c r="R1681" s="20"/>
      <c r="S1681" s="20"/>
      <c r="T1681" s="20"/>
      <c r="Y1681" s="20"/>
      <c r="Z1681" s="20"/>
      <c r="AA1681" s="20"/>
    </row>
    <row r="1682" spans="2:27" x14ac:dyDescent="0.3">
      <c r="B1682" s="20"/>
      <c r="C1682" s="20"/>
      <c r="D1682" s="20"/>
      <c r="E1682" s="20"/>
      <c r="F1682" s="20"/>
      <c r="G1682" s="20"/>
      <c r="H1682" s="20"/>
      <c r="J1682" s="20"/>
      <c r="K1682" s="20"/>
      <c r="L1682" s="20"/>
      <c r="R1682" s="20"/>
      <c r="S1682" s="20"/>
      <c r="T1682" s="20"/>
      <c r="Y1682" s="20"/>
      <c r="Z1682" s="20"/>
      <c r="AA1682" s="20"/>
    </row>
    <row r="1683" spans="2:27" x14ac:dyDescent="0.3">
      <c r="B1683" s="20"/>
      <c r="C1683" s="20"/>
      <c r="D1683" s="20"/>
      <c r="E1683" s="20"/>
      <c r="F1683" s="20"/>
      <c r="G1683" s="20"/>
      <c r="H1683" s="20"/>
      <c r="J1683" s="20"/>
      <c r="K1683" s="20"/>
      <c r="L1683" s="20"/>
      <c r="R1683" s="20"/>
      <c r="S1683" s="20"/>
      <c r="T1683" s="20"/>
      <c r="Y1683" s="20"/>
      <c r="Z1683" s="20"/>
      <c r="AA1683" s="20"/>
    </row>
    <row r="1684" spans="2:27" x14ac:dyDescent="0.3">
      <c r="B1684" s="20"/>
      <c r="C1684" s="20"/>
      <c r="D1684" s="20"/>
      <c r="E1684" s="20"/>
      <c r="F1684" s="20"/>
      <c r="G1684" s="20"/>
      <c r="H1684" s="20"/>
      <c r="J1684" s="20"/>
      <c r="K1684" s="20"/>
      <c r="L1684" s="20"/>
      <c r="R1684" s="20"/>
      <c r="S1684" s="20"/>
      <c r="T1684" s="20"/>
      <c r="Y1684" s="20"/>
      <c r="Z1684" s="20"/>
      <c r="AA1684" s="20"/>
    </row>
    <row r="1685" spans="2:27" x14ac:dyDescent="0.3">
      <c r="B1685" s="20"/>
      <c r="C1685" s="20"/>
      <c r="D1685" s="20"/>
      <c r="E1685" s="20"/>
      <c r="F1685" s="20"/>
      <c r="G1685" s="20"/>
      <c r="H1685" s="20"/>
      <c r="J1685" s="20"/>
      <c r="K1685" s="20"/>
      <c r="L1685" s="20"/>
      <c r="R1685" s="20"/>
      <c r="S1685" s="20"/>
      <c r="T1685" s="20"/>
      <c r="Y1685" s="20"/>
      <c r="Z1685" s="20"/>
      <c r="AA1685" s="20"/>
    </row>
    <row r="1686" spans="2:27" x14ac:dyDescent="0.3">
      <c r="B1686" s="20"/>
      <c r="C1686" s="20"/>
      <c r="D1686" s="20"/>
      <c r="E1686" s="20"/>
      <c r="F1686" s="20"/>
      <c r="G1686" s="20"/>
      <c r="H1686" s="20"/>
      <c r="J1686" s="20"/>
      <c r="K1686" s="20"/>
      <c r="L1686" s="20"/>
      <c r="R1686" s="20"/>
      <c r="S1686" s="20"/>
      <c r="T1686" s="20"/>
      <c r="Y1686" s="20"/>
      <c r="Z1686" s="20"/>
      <c r="AA1686" s="20"/>
    </row>
    <row r="1687" spans="2:27" x14ac:dyDescent="0.3">
      <c r="B1687" s="20"/>
      <c r="C1687" s="20"/>
      <c r="D1687" s="20"/>
      <c r="E1687" s="20"/>
      <c r="F1687" s="20"/>
      <c r="G1687" s="20"/>
      <c r="H1687" s="20"/>
      <c r="J1687" s="20"/>
      <c r="K1687" s="20"/>
      <c r="L1687" s="20"/>
      <c r="R1687" s="20"/>
      <c r="S1687" s="20"/>
      <c r="T1687" s="20"/>
      <c r="Y1687" s="20"/>
      <c r="Z1687" s="20"/>
      <c r="AA1687" s="20"/>
    </row>
    <row r="1688" spans="2:27" x14ac:dyDescent="0.3">
      <c r="B1688" s="20"/>
      <c r="C1688" s="20"/>
      <c r="D1688" s="20"/>
      <c r="E1688" s="20"/>
      <c r="F1688" s="20"/>
      <c r="G1688" s="20"/>
      <c r="H1688" s="20"/>
      <c r="J1688" s="20"/>
      <c r="K1688" s="20"/>
      <c r="L1688" s="20"/>
      <c r="R1688" s="20"/>
      <c r="S1688" s="20"/>
      <c r="T1688" s="20"/>
      <c r="Y1688" s="20"/>
      <c r="Z1688" s="20"/>
      <c r="AA1688" s="20"/>
    </row>
    <row r="1689" spans="2:27" x14ac:dyDescent="0.3">
      <c r="B1689" s="20"/>
      <c r="C1689" s="20"/>
      <c r="D1689" s="20"/>
      <c r="E1689" s="20"/>
      <c r="F1689" s="20"/>
      <c r="G1689" s="20"/>
      <c r="H1689" s="20"/>
      <c r="J1689" s="20"/>
      <c r="K1689" s="20"/>
      <c r="L1689" s="20"/>
      <c r="R1689" s="20"/>
      <c r="S1689" s="20"/>
      <c r="T1689" s="20"/>
      <c r="Y1689" s="20"/>
      <c r="Z1689" s="20"/>
      <c r="AA1689" s="20"/>
    </row>
    <row r="1690" spans="2:27" x14ac:dyDescent="0.3">
      <c r="B1690" s="20"/>
      <c r="C1690" s="20"/>
      <c r="D1690" s="20"/>
      <c r="E1690" s="20"/>
      <c r="F1690" s="20"/>
      <c r="G1690" s="20"/>
      <c r="H1690" s="20"/>
      <c r="J1690" s="20"/>
      <c r="K1690" s="20"/>
      <c r="L1690" s="20"/>
      <c r="R1690" s="20"/>
      <c r="S1690" s="20"/>
      <c r="T1690" s="20"/>
      <c r="Y1690" s="20"/>
      <c r="Z1690" s="20"/>
      <c r="AA1690" s="20"/>
    </row>
    <row r="1691" spans="2:27" x14ac:dyDescent="0.3">
      <c r="B1691" s="20"/>
      <c r="C1691" s="20"/>
      <c r="D1691" s="20"/>
      <c r="E1691" s="20"/>
      <c r="F1691" s="20"/>
      <c r="G1691" s="20"/>
      <c r="H1691" s="20"/>
      <c r="J1691" s="20"/>
      <c r="K1691" s="20"/>
      <c r="L1691" s="20"/>
      <c r="R1691" s="20"/>
      <c r="S1691" s="20"/>
      <c r="T1691" s="20"/>
      <c r="Y1691" s="20"/>
      <c r="Z1691" s="20"/>
      <c r="AA1691" s="20"/>
    </row>
    <row r="1692" spans="2:27" x14ac:dyDescent="0.3">
      <c r="B1692" s="20"/>
      <c r="C1692" s="20"/>
      <c r="D1692" s="20"/>
      <c r="E1692" s="20"/>
      <c r="F1692" s="20"/>
      <c r="G1692" s="20"/>
      <c r="H1692" s="20"/>
      <c r="J1692" s="20"/>
      <c r="K1692" s="20"/>
      <c r="L1692" s="20"/>
      <c r="R1692" s="20"/>
      <c r="S1692" s="20"/>
      <c r="T1692" s="20"/>
      <c r="Y1692" s="20"/>
      <c r="Z1692" s="20"/>
      <c r="AA1692" s="20"/>
    </row>
    <row r="1693" spans="2:27" x14ac:dyDescent="0.3">
      <c r="B1693" s="20"/>
      <c r="C1693" s="20"/>
      <c r="D1693" s="20"/>
      <c r="E1693" s="20"/>
      <c r="F1693" s="20"/>
      <c r="G1693" s="20"/>
      <c r="H1693" s="20"/>
      <c r="J1693" s="20"/>
      <c r="K1693" s="20"/>
      <c r="L1693" s="20"/>
      <c r="R1693" s="20"/>
      <c r="S1693" s="20"/>
      <c r="T1693" s="20"/>
      <c r="Y1693" s="20"/>
      <c r="Z1693" s="20"/>
      <c r="AA1693" s="20"/>
    </row>
    <row r="1694" spans="2:27" x14ac:dyDescent="0.3">
      <c r="B1694" s="20"/>
      <c r="C1694" s="20"/>
      <c r="D1694" s="20"/>
      <c r="E1694" s="20"/>
      <c r="F1694" s="20"/>
      <c r="G1694" s="20"/>
      <c r="H1694" s="20"/>
      <c r="J1694" s="20"/>
      <c r="K1694" s="20"/>
      <c r="L1694" s="20"/>
      <c r="R1694" s="20"/>
      <c r="S1694" s="20"/>
      <c r="T1694" s="20"/>
      <c r="Y1694" s="20"/>
      <c r="Z1694" s="20"/>
      <c r="AA1694" s="20"/>
    </row>
    <row r="1695" spans="2:27" x14ac:dyDescent="0.3">
      <c r="B1695" s="20"/>
      <c r="C1695" s="20"/>
      <c r="D1695" s="20"/>
      <c r="E1695" s="20"/>
      <c r="F1695" s="20"/>
      <c r="G1695" s="20"/>
      <c r="H1695" s="20"/>
      <c r="J1695" s="20"/>
      <c r="K1695" s="20"/>
      <c r="L1695" s="20"/>
      <c r="R1695" s="20"/>
      <c r="S1695" s="20"/>
      <c r="T1695" s="20"/>
      <c r="Y1695" s="20"/>
      <c r="Z1695" s="20"/>
      <c r="AA1695" s="20"/>
    </row>
    <row r="1696" spans="2:27" x14ac:dyDescent="0.3">
      <c r="B1696" s="20"/>
      <c r="C1696" s="20"/>
      <c r="D1696" s="20"/>
      <c r="E1696" s="20"/>
      <c r="F1696" s="20"/>
      <c r="G1696" s="20"/>
      <c r="H1696" s="20"/>
      <c r="J1696" s="20"/>
      <c r="K1696" s="20"/>
      <c r="L1696" s="20"/>
      <c r="R1696" s="20"/>
      <c r="S1696" s="20"/>
      <c r="T1696" s="20"/>
      <c r="Y1696" s="20"/>
      <c r="Z1696" s="20"/>
      <c r="AA1696" s="20"/>
    </row>
    <row r="1697" spans="2:27" x14ac:dyDescent="0.3">
      <c r="B1697" s="20"/>
      <c r="C1697" s="20"/>
      <c r="D1697" s="20"/>
      <c r="E1697" s="20"/>
      <c r="F1697" s="20"/>
      <c r="G1697" s="20"/>
      <c r="H1697" s="20"/>
      <c r="J1697" s="20"/>
      <c r="K1697" s="20"/>
      <c r="L1697" s="20"/>
      <c r="R1697" s="20"/>
      <c r="S1697" s="20"/>
      <c r="T1697" s="20"/>
      <c r="Y1697" s="20"/>
      <c r="Z1697" s="20"/>
      <c r="AA1697" s="20"/>
    </row>
    <row r="1698" spans="2:27" x14ac:dyDescent="0.3">
      <c r="B1698" s="20"/>
      <c r="C1698" s="20"/>
      <c r="D1698" s="20"/>
      <c r="E1698" s="20"/>
      <c r="F1698" s="20"/>
      <c r="G1698" s="20"/>
      <c r="H1698" s="20"/>
      <c r="J1698" s="20"/>
      <c r="K1698" s="20"/>
      <c r="L1698" s="20"/>
      <c r="R1698" s="20"/>
      <c r="S1698" s="20"/>
      <c r="T1698" s="20"/>
      <c r="Y1698" s="20"/>
      <c r="Z1698" s="20"/>
      <c r="AA1698" s="20"/>
    </row>
    <row r="1699" spans="2:27" x14ac:dyDescent="0.3">
      <c r="B1699" s="20"/>
      <c r="C1699" s="20"/>
      <c r="D1699" s="20"/>
      <c r="E1699" s="20"/>
      <c r="F1699" s="20"/>
      <c r="G1699" s="20"/>
      <c r="H1699" s="20"/>
      <c r="J1699" s="20"/>
      <c r="K1699" s="20"/>
      <c r="L1699" s="20"/>
      <c r="R1699" s="20"/>
      <c r="S1699" s="20"/>
      <c r="T1699" s="20"/>
      <c r="Y1699" s="20"/>
      <c r="Z1699" s="20"/>
      <c r="AA1699" s="20"/>
    </row>
    <row r="1700" spans="2:27" x14ac:dyDescent="0.3">
      <c r="B1700" s="20"/>
      <c r="C1700" s="20"/>
      <c r="D1700" s="20"/>
      <c r="E1700" s="20"/>
      <c r="F1700" s="20"/>
      <c r="G1700" s="20"/>
      <c r="H1700" s="20"/>
      <c r="J1700" s="20"/>
      <c r="K1700" s="20"/>
      <c r="L1700" s="20"/>
      <c r="R1700" s="20"/>
      <c r="S1700" s="20"/>
      <c r="T1700" s="20"/>
      <c r="Y1700" s="20"/>
      <c r="Z1700" s="20"/>
      <c r="AA1700" s="20"/>
    </row>
    <row r="1701" spans="2:27" x14ac:dyDescent="0.3">
      <c r="B1701" s="20"/>
      <c r="C1701" s="20"/>
      <c r="D1701" s="20"/>
      <c r="E1701" s="20"/>
      <c r="F1701" s="20"/>
      <c r="G1701" s="20"/>
      <c r="H1701" s="20"/>
      <c r="J1701" s="20"/>
      <c r="K1701" s="20"/>
      <c r="L1701" s="20"/>
      <c r="R1701" s="20"/>
      <c r="S1701" s="20"/>
      <c r="T1701" s="20"/>
      <c r="Y1701" s="20"/>
      <c r="Z1701" s="20"/>
      <c r="AA1701" s="20"/>
    </row>
    <row r="1702" spans="2:27" x14ac:dyDescent="0.3">
      <c r="B1702" s="20"/>
      <c r="C1702" s="20"/>
      <c r="D1702" s="20"/>
      <c r="E1702" s="20"/>
      <c r="F1702" s="20"/>
      <c r="G1702" s="20"/>
      <c r="H1702" s="20"/>
      <c r="J1702" s="20"/>
      <c r="K1702" s="20"/>
      <c r="L1702" s="20"/>
      <c r="R1702" s="20"/>
      <c r="S1702" s="20"/>
      <c r="T1702" s="20"/>
      <c r="Y1702" s="20"/>
      <c r="Z1702" s="20"/>
      <c r="AA1702" s="20"/>
    </row>
    <row r="1703" spans="2:27" x14ac:dyDescent="0.3">
      <c r="B1703" s="20"/>
      <c r="C1703" s="20"/>
      <c r="D1703" s="20"/>
      <c r="E1703" s="20"/>
      <c r="F1703" s="20"/>
      <c r="G1703" s="20"/>
      <c r="H1703" s="20"/>
      <c r="J1703" s="20"/>
      <c r="K1703" s="20"/>
      <c r="L1703" s="20"/>
      <c r="R1703" s="20"/>
      <c r="S1703" s="20"/>
      <c r="T1703" s="20"/>
      <c r="Y1703" s="20"/>
      <c r="Z1703" s="20"/>
      <c r="AA1703" s="20"/>
    </row>
    <row r="1704" spans="2:27" x14ac:dyDescent="0.3">
      <c r="B1704" s="20"/>
      <c r="C1704" s="20"/>
      <c r="D1704" s="20"/>
      <c r="E1704" s="20"/>
      <c r="F1704" s="20"/>
      <c r="G1704" s="20"/>
      <c r="H1704" s="20"/>
      <c r="J1704" s="20"/>
      <c r="K1704" s="20"/>
      <c r="L1704" s="20"/>
      <c r="R1704" s="20"/>
      <c r="S1704" s="20"/>
      <c r="T1704" s="20"/>
      <c r="Y1704" s="20"/>
      <c r="Z1704" s="20"/>
      <c r="AA1704" s="20"/>
    </row>
    <row r="1705" spans="2:27" x14ac:dyDescent="0.3">
      <c r="B1705" s="20"/>
      <c r="C1705" s="20"/>
      <c r="D1705" s="20"/>
      <c r="E1705" s="20"/>
      <c r="F1705" s="20"/>
      <c r="G1705" s="20"/>
      <c r="H1705" s="20"/>
      <c r="J1705" s="20"/>
      <c r="K1705" s="20"/>
      <c r="L1705" s="20"/>
      <c r="R1705" s="20"/>
      <c r="S1705" s="20"/>
      <c r="T1705" s="20"/>
      <c r="Y1705" s="20"/>
      <c r="Z1705" s="20"/>
      <c r="AA1705" s="20"/>
    </row>
    <row r="1706" spans="2:27" x14ac:dyDescent="0.3">
      <c r="B1706" s="20"/>
      <c r="C1706" s="20"/>
      <c r="D1706" s="20"/>
      <c r="E1706" s="20"/>
      <c r="F1706" s="20"/>
      <c r="G1706" s="20"/>
      <c r="H1706" s="20"/>
      <c r="J1706" s="20"/>
      <c r="K1706" s="20"/>
      <c r="L1706" s="20"/>
      <c r="R1706" s="20"/>
      <c r="S1706" s="20"/>
      <c r="T1706" s="20"/>
      <c r="Y1706" s="20"/>
      <c r="Z1706" s="20"/>
      <c r="AA1706" s="20"/>
    </row>
    <row r="1707" spans="2:27" x14ac:dyDescent="0.3">
      <c r="B1707" s="20"/>
      <c r="C1707" s="20"/>
      <c r="D1707" s="20"/>
      <c r="E1707" s="20"/>
      <c r="F1707" s="20"/>
      <c r="G1707" s="20"/>
      <c r="H1707" s="20"/>
      <c r="J1707" s="20"/>
      <c r="K1707" s="20"/>
      <c r="L1707" s="20"/>
      <c r="R1707" s="20"/>
      <c r="S1707" s="20"/>
      <c r="T1707" s="20"/>
      <c r="Y1707" s="20"/>
      <c r="Z1707" s="20"/>
      <c r="AA1707" s="20"/>
    </row>
    <row r="1708" spans="2:27" x14ac:dyDescent="0.3">
      <c r="B1708" s="20"/>
      <c r="C1708" s="20"/>
      <c r="D1708" s="20"/>
      <c r="E1708" s="20"/>
      <c r="F1708" s="20"/>
      <c r="G1708" s="20"/>
      <c r="H1708" s="20"/>
      <c r="J1708" s="20"/>
      <c r="K1708" s="20"/>
      <c r="L1708" s="20"/>
      <c r="R1708" s="20"/>
      <c r="S1708" s="20"/>
      <c r="T1708" s="20"/>
      <c r="Y1708" s="20"/>
      <c r="Z1708" s="20"/>
      <c r="AA1708" s="20"/>
    </row>
    <row r="1709" spans="2:27" x14ac:dyDescent="0.3">
      <c r="B1709" s="20"/>
      <c r="C1709" s="20"/>
      <c r="D1709" s="20"/>
      <c r="E1709" s="20"/>
      <c r="F1709" s="20"/>
      <c r="G1709" s="20"/>
      <c r="H1709" s="20"/>
      <c r="J1709" s="20"/>
      <c r="K1709" s="20"/>
      <c r="L1709" s="20"/>
      <c r="R1709" s="20"/>
      <c r="S1709" s="20"/>
      <c r="T1709" s="20"/>
      <c r="Y1709" s="20"/>
      <c r="Z1709" s="20"/>
      <c r="AA1709" s="20"/>
    </row>
    <row r="1710" spans="2:27" x14ac:dyDescent="0.3">
      <c r="B1710" s="20"/>
      <c r="C1710" s="20"/>
      <c r="D1710" s="20"/>
      <c r="E1710" s="20"/>
      <c r="F1710" s="20"/>
      <c r="G1710" s="20"/>
      <c r="H1710" s="20"/>
      <c r="J1710" s="20"/>
      <c r="K1710" s="20"/>
      <c r="L1710" s="20"/>
      <c r="R1710" s="20"/>
      <c r="S1710" s="20"/>
      <c r="T1710" s="20"/>
      <c r="Y1710" s="20"/>
      <c r="Z1710" s="20"/>
      <c r="AA1710" s="20"/>
    </row>
    <row r="1711" spans="2:27" x14ac:dyDescent="0.3">
      <c r="B1711" s="20"/>
      <c r="C1711" s="20"/>
      <c r="D1711" s="20"/>
      <c r="E1711" s="20"/>
      <c r="F1711" s="20"/>
      <c r="G1711" s="20"/>
      <c r="H1711" s="20"/>
      <c r="J1711" s="20"/>
      <c r="K1711" s="20"/>
      <c r="L1711" s="20"/>
      <c r="R1711" s="20"/>
      <c r="S1711" s="20"/>
      <c r="T1711" s="20"/>
      <c r="Y1711" s="20"/>
      <c r="Z1711" s="20"/>
      <c r="AA1711" s="20"/>
    </row>
    <row r="1712" spans="2:27" x14ac:dyDescent="0.3">
      <c r="B1712" s="20"/>
      <c r="C1712" s="20"/>
      <c r="D1712" s="20"/>
      <c r="E1712" s="20"/>
      <c r="F1712" s="20"/>
      <c r="G1712" s="20"/>
      <c r="H1712" s="20"/>
      <c r="J1712" s="20"/>
      <c r="K1712" s="20"/>
      <c r="L1712" s="20"/>
      <c r="R1712" s="20"/>
      <c r="S1712" s="20"/>
      <c r="T1712" s="20"/>
      <c r="Y1712" s="20"/>
      <c r="Z1712" s="20"/>
      <c r="AA1712" s="20"/>
    </row>
    <row r="1713" spans="2:27" x14ac:dyDescent="0.3">
      <c r="B1713" s="20"/>
      <c r="C1713" s="20"/>
      <c r="D1713" s="20"/>
      <c r="E1713" s="20"/>
      <c r="F1713" s="20"/>
      <c r="G1713" s="20"/>
      <c r="H1713" s="20"/>
      <c r="J1713" s="20"/>
      <c r="K1713" s="20"/>
      <c r="L1713" s="20"/>
      <c r="R1713" s="20"/>
      <c r="S1713" s="20"/>
      <c r="T1713" s="20"/>
      <c r="Y1713" s="20"/>
      <c r="Z1713" s="20"/>
      <c r="AA1713" s="20"/>
    </row>
    <row r="1714" spans="2:27" x14ac:dyDescent="0.3">
      <c r="B1714" s="20"/>
      <c r="C1714" s="20"/>
      <c r="D1714" s="20"/>
      <c r="E1714" s="20"/>
      <c r="F1714" s="20"/>
      <c r="G1714" s="20"/>
      <c r="H1714" s="20"/>
      <c r="J1714" s="20"/>
      <c r="K1714" s="20"/>
      <c r="L1714" s="20"/>
      <c r="R1714" s="20"/>
      <c r="S1714" s="20"/>
      <c r="T1714" s="20"/>
      <c r="Y1714" s="20"/>
      <c r="Z1714" s="20"/>
      <c r="AA1714" s="20"/>
    </row>
    <row r="1715" spans="2:27" x14ac:dyDescent="0.3">
      <c r="B1715" s="20"/>
      <c r="C1715" s="20"/>
      <c r="D1715" s="20"/>
      <c r="E1715" s="20"/>
      <c r="F1715" s="20"/>
      <c r="G1715" s="20"/>
      <c r="H1715" s="20"/>
      <c r="J1715" s="20"/>
      <c r="K1715" s="20"/>
      <c r="L1715" s="20"/>
      <c r="R1715" s="20"/>
      <c r="S1715" s="20"/>
      <c r="T1715" s="20"/>
      <c r="Y1715" s="20"/>
      <c r="Z1715" s="20"/>
      <c r="AA1715" s="20"/>
    </row>
    <row r="1716" spans="2:27" x14ac:dyDescent="0.3">
      <c r="B1716" s="20"/>
      <c r="C1716" s="20"/>
      <c r="D1716" s="20"/>
      <c r="E1716" s="20"/>
      <c r="F1716" s="20"/>
      <c r="G1716" s="20"/>
      <c r="H1716" s="20"/>
      <c r="J1716" s="20"/>
      <c r="K1716" s="20"/>
      <c r="L1716" s="20"/>
      <c r="R1716" s="20"/>
      <c r="S1716" s="20"/>
      <c r="T1716" s="20"/>
      <c r="Y1716" s="20"/>
      <c r="Z1716" s="20"/>
      <c r="AA1716" s="20"/>
    </row>
    <row r="1717" spans="2:27" x14ac:dyDescent="0.3">
      <c r="B1717" s="20"/>
      <c r="C1717" s="20"/>
      <c r="D1717" s="20"/>
      <c r="E1717" s="20"/>
      <c r="F1717" s="20"/>
      <c r="G1717" s="20"/>
      <c r="H1717" s="20"/>
      <c r="J1717" s="20"/>
      <c r="K1717" s="20"/>
      <c r="L1717" s="20"/>
      <c r="R1717" s="20"/>
      <c r="S1717" s="20"/>
      <c r="T1717" s="20"/>
      <c r="Y1717" s="20"/>
      <c r="Z1717" s="20"/>
      <c r="AA1717" s="20"/>
    </row>
    <row r="1718" spans="2:27" x14ac:dyDescent="0.3">
      <c r="B1718" s="20"/>
      <c r="C1718" s="20"/>
      <c r="D1718" s="20"/>
      <c r="E1718" s="20"/>
      <c r="F1718" s="20"/>
      <c r="G1718" s="20"/>
      <c r="H1718" s="20"/>
      <c r="J1718" s="20"/>
      <c r="K1718" s="20"/>
      <c r="L1718" s="20"/>
      <c r="R1718" s="20"/>
      <c r="S1718" s="20"/>
      <c r="T1718" s="20"/>
      <c r="Y1718" s="20"/>
      <c r="Z1718" s="20"/>
      <c r="AA1718" s="20"/>
    </row>
    <row r="1719" spans="2:27" x14ac:dyDescent="0.3">
      <c r="B1719" s="20"/>
      <c r="C1719" s="20"/>
      <c r="D1719" s="20"/>
      <c r="E1719" s="20"/>
      <c r="F1719" s="20"/>
      <c r="G1719" s="20"/>
      <c r="H1719" s="20"/>
      <c r="J1719" s="20"/>
      <c r="K1719" s="20"/>
      <c r="L1719" s="20"/>
      <c r="R1719" s="20"/>
      <c r="S1719" s="20"/>
      <c r="T1719" s="20"/>
      <c r="Y1719" s="20"/>
      <c r="Z1719" s="20"/>
      <c r="AA1719" s="20"/>
    </row>
    <row r="1720" spans="2:27" x14ac:dyDescent="0.3">
      <c r="B1720" s="20"/>
      <c r="C1720" s="20"/>
      <c r="D1720" s="20"/>
      <c r="E1720" s="20"/>
      <c r="F1720" s="20"/>
      <c r="G1720" s="20"/>
      <c r="H1720" s="20"/>
      <c r="J1720" s="20"/>
      <c r="K1720" s="20"/>
      <c r="L1720" s="20"/>
      <c r="R1720" s="20"/>
      <c r="S1720" s="20"/>
      <c r="T1720" s="20"/>
      <c r="Y1720" s="20"/>
      <c r="Z1720" s="20"/>
      <c r="AA1720" s="20"/>
    </row>
    <row r="1721" spans="2:27" x14ac:dyDescent="0.3">
      <c r="B1721" s="20"/>
      <c r="C1721" s="20"/>
      <c r="D1721" s="20"/>
      <c r="E1721" s="20"/>
      <c r="F1721" s="20"/>
      <c r="G1721" s="20"/>
      <c r="H1721" s="20"/>
      <c r="J1721" s="20"/>
      <c r="K1721" s="20"/>
      <c r="L1721" s="20"/>
      <c r="R1721" s="20"/>
      <c r="S1721" s="20"/>
      <c r="T1721" s="20"/>
      <c r="Y1721" s="20"/>
      <c r="Z1721" s="20"/>
      <c r="AA1721" s="20"/>
    </row>
    <row r="1722" spans="2:27" x14ac:dyDescent="0.3">
      <c r="B1722" s="20"/>
      <c r="C1722" s="20"/>
      <c r="D1722" s="20"/>
      <c r="E1722" s="20"/>
      <c r="F1722" s="20"/>
      <c r="G1722" s="20"/>
      <c r="H1722" s="20"/>
      <c r="J1722" s="20"/>
      <c r="K1722" s="20"/>
      <c r="L1722" s="20"/>
      <c r="R1722" s="20"/>
      <c r="S1722" s="20"/>
      <c r="T1722" s="20"/>
      <c r="Y1722" s="20"/>
      <c r="Z1722" s="20"/>
      <c r="AA1722" s="20"/>
    </row>
    <row r="1723" spans="2:27" x14ac:dyDescent="0.3">
      <c r="B1723" s="20"/>
      <c r="C1723" s="20"/>
      <c r="D1723" s="20"/>
      <c r="E1723" s="20"/>
      <c r="F1723" s="20"/>
      <c r="G1723" s="20"/>
      <c r="H1723" s="20"/>
      <c r="J1723" s="20"/>
      <c r="K1723" s="20"/>
      <c r="L1723" s="20"/>
      <c r="R1723" s="20"/>
      <c r="S1723" s="20"/>
      <c r="T1723" s="20"/>
      <c r="Y1723" s="20"/>
      <c r="Z1723" s="20"/>
      <c r="AA1723" s="20"/>
    </row>
    <row r="1724" spans="2:27" x14ac:dyDescent="0.3">
      <c r="B1724" s="20"/>
      <c r="C1724" s="20"/>
      <c r="D1724" s="20"/>
      <c r="E1724" s="20"/>
      <c r="F1724" s="20"/>
      <c r="G1724" s="20"/>
      <c r="H1724" s="20"/>
      <c r="J1724" s="20"/>
      <c r="K1724" s="20"/>
      <c r="L1724" s="20"/>
      <c r="R1724" s="20"/>
      <c r="S1724" s="20"/>
      <c r="T1724" s="20"/>
      <c r="Y1724" s="20"/>
      <c r="Z1724" s="20"/>
      <c r="AA1724" s="20"/>
    </row>
    <row r="1725" spans="2:27" x14ac:dyDescent="0.3">
      <c r="B1725" s="20"/>
      <c r="C1725" s="20"/>
      <c r="D1725" s="20"/>
      <c r="E1725" s="20"/>
      <c r="F1725" s="20"/>
      <c r="G1725" s="20"/>
      <c r="H1725" s="20"/>
      <c r="J1725" s="20"/>
      <c r="K1725" s="20"/>
      <c r="L1725" s="20"/>
      <c r="R1725" s="20"/>
      <c r="S1725" s="20"/>
      <c r="T1725" s="20"/>
      <c r="Y1725" s="20"/>
      <c r="Z1725" s="20"/>
      <c r="AA1725" s="20"/>
    </row>
    <row r="1726" spans="2:27" x14ac:dyDescent="0.3">
      <c r="B1726" s="20"/>
      <c r="C1726" s="20"/>
      <c r="D1726" s="20"/>
      <c r="E1726" s="20"/>
      <c r="F1726" s="20"/>
      <c r="G1726" s="20"/>
      <c r="H1726" s="20"/>
      <c r="J1726" s="20"/>
      <c r="K1726" s="20"/>
      <c r="L1726" s="20"/>
      <c r="R1726" s="20"/>
      <c r="S1726" s="20"/>
      <c r="T1726" s="20"/>
      <c r="Y1726" s="20"/>
      <c r="Z1726" s="20"/>
      <c r="AA1726" s="20"/>
    </row>
    <row r="1727" spans="2:27" x14ac:dyDescent="0.3">
      <c r="B1727" s="20"/>
      <c r="C1727" s="20"/>
      <c r="D1727" s="20"/>
      <c r="E1727" s="20"/>
      <c r="F1727" s="20"/>
      <c r="G1727" s="20"/>
      <c r="H1727" s="20"/>
      <c r="J1727" s="20"/>
      <c r="K1727" s="20"/>
      <c r="L1727" s="20"/>
      <c r="R1727" s="20"/>
      <c r="S1727" s="20"/>
      <c r="T1727" s="20"/>
      <c r="Y1727" s="20"/>
      <c r="Z1727" s="20"/>
      <c r="AA1727" s="20"/>
    </row>
    <row r="1728" spans="2:27" x14ac:dyDescent="0.3">
      <c r="B1728" s="20"/>
      <c r="C1728" s="20"/>
      <c r="D1728" s="20"/>
      <c r="E1728" s="20"/>
      <c r="F1728" s="20"/>
      <c r="G1728" s="20"/>
      <c r="H1728" s="20"/>
      <c r="J1728" s="20"/>
      <c r="K1728" s="20"/>
      <c r="L1728" s="20"/>
      <c r="R1728" s="20"/>
      <c r="S1728" s="20"/>
      <c r="T1728" s="20"/>
      <c r="Y1728" s="20"/>
      <c r="Z1728" s="20"/>
      <c r="AA1728" s="20"/>
    </row>
    <row r="1729" spans="2:27" x14ac:dyDescent="0.3">
      <c r="B1729" s="20"/>
      <c r="C1729" s="20"/>
      <c r="D1729" s="20"/>
      <c r="E1729" s="20"/>
      <c r="F1729" s="20"/>
      <c r="G1729" s="20"/>
      <c r="H1729" s="20"/>
      <c r="J1729" s="20"/>
      <c r="K1729" s="20"/>
      <c r="L1729" s="20"/>
      <c r="R1729" s="20"/>
      <c r="S1729" s="20"/>
      <c r="T1729" s="20"/>
      <c r="Y1729" s="20"/>
      <c r="Z1729" s="20"/>
      <c r="AA1729" s="20"/>
    </row>
    <row r="1730" spans="2:27" x14ac:dyDescent="0.3">
      <c r="B1730" s="20"/>
      <c r="C1730" s="20"/>
      <c r="D1730" s="20"/>
      <c r="E1730" s="20"/>
      <c r="F1730" s="20"/>
      <c r="G1730" s="20"/>
      <c r="H1730" s="20"/>
      <c r="J1730" s="20"/>
      <c r="K1730" s="20"/>
      <c r="L1730" s="20"/>
      <c r="R1730" s="20"/>
      <c r="S1730" s="20"/>
      <c r="T1730" s="20"/>
      <c r="Y1730" s="20"/>
      <c r="Z1730" s="20"/>
      <c r="AA1730" s="20"/>
    </row>
    <row r="1731" spans="2:27" x14ac:dyDescent="0.3">
      <c r="B1731" s="20"/>
      <c r="C1731" s="20"/>
      <c r="D1731" s="20"/>
      <c r="E1731" s="20"/>
      <c r="F1731" s="20"/>
      <c r="G1731" s="20"/>
      <c r="H1731" s="20"/>
      <c r="J1731" s="20"/>
      <c r="K1731" s="20"/>
      <c r="L1731" s="20"/>
      <c r="R1731" s="20"/>
      <c r="S1731" s="20"/>
      <c r="T1731" s="20"/>
      <c r="Y1731" s="20"/>
      <c r="Z1731" s="20"/>
      <c r="AA1731" s="20"/>
    </row>
    <row r="1732" spans="2:27" x14ac:dyDescent="0.3">
      <c r="B1732" s="20"/>
      <c r="C1732" s="20"/>
      <c r="D1732" s="20"/>
      <c r="E1732" s="20"/>
      <c r="F1732" s="20"/>
      <c r="G1732" s="20"/>
      <c r="H1732" s="20"/>
      <c r="J1732" s="20"/>
      <c r="K1732" s="20"/>
      <c r="L1732" s="20"/>
      <c r="R1732" s="20"/>
      <c r="S1732" s="20"/>
      <c r="T1732" s="20"/>
      <c r="Y1732" s="20"/>
      <c r="Z1732" s="20"/>
      <c r="AA1732" s="20"/>
    </row>
    <row r="1733" spans="2:27" x14ac:dyDescent="0.3">
      <c r="B1733" s="20"/>
      <c r="C1733" s="20"/>
      <c r="D1733" s="20"/>
      <c r="E1733" s="20"/>
      <c r="F1733" s="20"/>
      <c r="G1733" s="20"/>
      <c r="H1733" s="20"/>
      <c r="J1733" s="20"/>
      <c r="K1733" s="20"/>
      <c r="L1733" s="20"/>
      <c r="R1733" s="20"/>
      <c r="S1733" s="20"/>
      <c r="T1733" s="20"/>
      <c r="Y1733" s="20"/>
      <c r="Z1733" s="20"/>
      <c r="AA1733" s="20"/>
    </row>
    <row r="1734" spans="2:27" x14ac:dyDescent="0.3">
      <c r="B1734" s="20"/>
      <c r="C1734" s="20"/>
      <c r="D1734" s="20"/>
      <c r="E1734" s="20"/>
      <c r="F1734" s="20"/>
      <c r="G1734" s="20"/>
      <c r="H1734" s="20"/>
      <c r="J1734" s="20"/>
      <c r="K1734" s="20"/>
      <c r="L1734" s="20"/>
      <c r="R1734" s="20"/>
      <c r="S1734" s="20"/>
      <c r="T1734" s="20"/>
      <c r="Y1734" s="20"/>
      <c r="Z1734" s="20"/>
      <c r="AA1734" s="20"/>
    </row>
    <row r="1735" spans="2:27" x14ac:dyDescent="0.3">
      <c r="B1735" s="20"/>
      <c r="C1735" s="20"/>
      <c r="D1735" s="20"/>
      <c r="E1735" s="20"/>
      <c r="F1735" s="20"/>
      <c r="G1735" s="20"/>
      <c r="H1735" s="20"/>
      <c r="J1735" s="20"/>
      <c r="K1735" s="20"/>
      <c r="L1735" s="20"/>
      <c r="R1735" s="20"/>
      <c r="S1735" s="20"/>
      <c r="T1735" s="20"/>
      <c r="Y1735" s="20"/>
      <c r="Z1735" s="20"/>
      <c r="AA1735" s="20"/>
    </row>
    <row r="1736" spans="2:27" x14ac:dyDescent="0.3">
      <c r="B1736" s="20"/>
      <c r="C1736" s="20"/>
      <c r="D1736" s="20"/>
      <c r="E1736" s="20"/>
      <c r="F1736" s="20"/>
      <c r="G1736" s="20"/>
      <c r="H1736" s="20"/>
      <c r="J1736" s="20"/>
      <c r="K1736" s="20"/>
      <c r="L1736" s="20"/>
      <c r="R1736" s="20"/>
      <c r="S1736" s="20"/>
      <c r="T1736" s="20"/>
      <c r="Y1736" s="20"/>
      <c r="Z1736" s="20"/>
      <c r="AA1736" s="20"/>
    </row>
    <row r="1737" spans="2:27" x14ac:dyDescent="0.3">
      <c r="B1737" s="20"/>
      <c r="C1737" s="20"/>
      <c r="D1737" s="20"/>
      <c r="E1737" s="20"/>
      <c r="F1737" s="20"/>
      <c r="G1737" s="20"/>
      <c r="H1737" s="20"/>
      <c r="J1737" s="20"/>
      <c r="K1737" s="20"/>
      <c r="L1737" s="20"/>
      <c r="R1737" s="20"/>
      <c r="S1737" s="20"/>
      <c r="T1737" s="20"/>
      <c r="Y1737" s="20"/>
      <c r="Z1737" s="20"/>
      <c r="AA1737" s="20"/>
    </row>
    <row r="1738" spans="2:27" x14ac:dyDescent="0.3">
      <c r="B1738" s="20"/>
      <c r="C1738" s="20"/>
      <c r="D1738" s="20"/>
      <c r="E1738" s="20"/>
      <c r="F1738" s="20"/>
      <c r="G1738" s="20"/>
      <c r="H1738" s="20"/>
      <c r="J1738" s="20"/>
      <c r="K1738" s="20"/>
      <c r="L1738" s="20"/>
      <c r="R1738" s="20"/>
      <c r="S1738" s="20"/>
      <c r="T1738" s="20"/>
      <c r="Y1738" s="20"/>
      <c r="Z1738" s="20"/>
      <c r="AA1738" s="20"/>
    </row>
    <row r="1739" spans="2:27" x14ac:dyDescent="0.3">
      <c r="B1739" s="20"/>
      <c r="C1739" s="20"/>
      <c r="D1739" s="20"/>
      <c r="E1739" s="20"/>
      <c r="F1739" s="20"/>
      <c r="G1739" s="20"/>
      <c r="H1739" s="20"/>
      <c r="J1739" s="20"/>
      <c r="K1739" s="20"/>
      <c r="L1739" s="20"/>
      <c r="R1739" s="20"/>
      <c r="S1739" s="20"/>
      <c r="T1739" s="20"/>
      <c r="Y1739" s="20"/>
      <c r="Z1739" s="20"/>
      <c r="AA1739" s="20"/>
    </row>
    <row r="1740" spans="2:27" x14ac:dyDescent="0.3">
      <c r="B1740" s="20"/>
      <c r="C1740" s="20"/>
      <c r="D1740" s="20"/>
      <c r="E1740" s="20"/>
      <c r="F1740" s="20"/>
      <c r="G1740" s="20"/>
      <c r="H1740" s="20"/>
      <c r="J1740" s="20"/>
      <c r="K1740" s="20"/>
      <c r="L1740" s="20"/>
      <c r="R1740" s="20"/>
      <c r="S1740" s="20"/>
      <c r="T1740" s="20"/>
      <c r="Y1740" s="20"/>
      <c r="Z1740" s="20"/>
      <c r="AA1740" s="20"/>
    </row>
    <row r="1741" spans="2:27" x14ac:dyDescent="0.3">
      <c r="B1741" s="20"/>
      <c r="C1741" s="20"/>
      <c r="D1741" s="20"/>
      <c r="E1741" s="20"/>
      <c r="F1741" s="20"/>
      <c r="G1741" s="20"/>
      <c r="H1741" s="20"/>
      <c r="J1741" s="20"/>
      <c r="K1741" s="20"/>
      <c r="L1741" s="20"/>
      <c r="R1741" s="20"/>
      <c r="S1741" s="20"/>
      <c r="T1741" s="20"/>
      <c r="Y1741" s="20"/>
      <c r="Z1741" s="20"/>
      <c r="AA1741" s="20"/>
    </row>
    <row r="1742" spans="2:27" x14ac:dyDescent="0.3">
      <c r="B1742" s="20"/>
      <c r="C1742" s="20"/>
      <c r="D1742" s="20"/>
      <c r="E1742" s="20"/>
      <c r="F1742" s="20"/>
      <c r="G1742" s="20"/>
      <c r="H1742" s="20"/>
      <c r="J1742" s="20"/>
      <c r="K1742" s="20"/>
      <c r="L1742" s="20"/>
      <c r="R1742" s="20"/>
      <c r="S1742" s="20"/>
      <c r="T1742" s="20"/>
      <c r="Y1742" s="20"/>
      <c r="Z1742" s="20"/>
      <c r="AA1742" s="20"/>
    </row>
    <row r="1743" spans="2:27" x14ac:dyDescent="0.3">
      <c r="B1743" s="20"/>
      <c r="C1743" s="20"/>
      <c r="D1743" s="20"/>
      <c r="E1743" s="20"/>
      <c r="F1743" s="20"/>
      <c r="G1743" s="20"/>
      <c r="H1743" s="20"/>
      <c r="J1743" s="20"/>
      <c r="K1743" s="20"/>
      <c r="L1743" s="20"/>
      <c r="R1743" s="20"/>
      <c r="S1743" s="20"/>
      <c r="T1743" s="20"/>
      <c r="Y1743" s="20"/>
      <c r="Z1743" s="20"/>
      <c r="AA1743" s="20"/>
    </row>
    <row r="1744" spans="2:27" x14ac:dyDescent="0.3">
      <c r="B1744" s="20"/>
      <c r="C1744" s="20"/>
      <c r="D1744" s="20"/>
      <c r="E1744" s="20"/>
      <c r="F1744" s="20"/>
      <c r="G1744" s="20"/>
      <c r="H1744" s="20"/>
      <c r="J1744" s="20"/>
      <c r="K1744" s="20"/>
      <c r="L1744" s="20"/>
      <c r="R1744" s="20"/>
      <c r="S1744" s="20"/>
      <c r="T1744" s="20"/>
      <c r="Y1744" s="20"/>
      <c r="Z1744" s="20"/>
      <c r="AA1744" s="20"/>
    </row>
    <row r="1745" spans="2:27" x14ac:dyDescent="0.3">
      <c r="B1745" s="20"/>
      <c r="C1745" s="20"/>
      <c r="D1745" s="20"/>
      <c r="E1745" s="20"/>
      <c r="F1745" s="20"/>
      <c r="G1745" s="20"/>
      <c r="H1745" s="20"/>
      <c r="J1745" s="20"/>
      <c r="K1745" s="20"/>
      <c r="L1745" s="20"/>
      <c r="R1745" s="20"/>
      <c r="S1745" s="20"/>
      <c r="T1745" s="20"/>
      <c r="Y1745" s="20"/>
      <c r="Z1745" s="20"/>
      <c r="AA1745" s="20"/>
    </row>
    <row r="1746" spans="2:27" x14ac:dyDescent="0.3">
      <c r="B1746" s="20"/>
      <c r="C1746" s="20"/>
      <c r="D1746" s="20"/>
      <c r="E1746" s="20"/>
      <c r="F1746" s="20"/>
      <c r="G1746" s="20"/>
      <c r="H1746" s="20"/>
      <c r="J1746" s="20"/>
      <c r="K1746" s="20"/>
      <c r="L1746" s="20"/>
      <c r="R1746" s="20"/>
      <c r="S1746" s="20"/>
      <c r="T1746" s="20"/>
      <c r="Y1746" s="20"/>
      <c r="Z1746" s="20"/>
      <c r="AA1746" s="20"/>
    </row>
    <row r="1747" spans="2:27" x14ac:dyDescent="0.3">
      <c r="B1747" s="20"/>
      <c r="C1747" s="20"/>
      <c r="D1747" s="20"/>
      <c r="E1747" s="20"/>
      <c r="F1747" s="20"/>
      <c r="G1747" s="20"/>
      <c r="H1747" s="20"/>
      <c r="J1747" s="20"/>
      <c r="K1747" s="20"/>
      <c r="L1747" s="20"/>
      <c r="R1747" s="20"/>
      <c r="S1747" s="20"/>
      <c r="T1747" s="20"/>
      <c r="Y1747" s="20"/>
      <c r="Z1747" s="20"/>
      <c r="AA1747" s="20"/>
    </row>
    <row r="1748" spans="2:27" x14ac:dyDescent="0.3">
      <c r="B1748" s="20"/>
      <c r="C1748" s="20"/>
      <c r="D1748" s="20"/>
      <c r="E1748" s="20"/>
      <c r="F1748" s="20"/>
      <c r="G1748" s="20"/>
      <c r="H1748" s="20"/>
      <c r="J1748" s="20"/>
      <c r="K1748" s="20"/>
      <c r="L1748" s="20"/>
      <c r="R1748" s="20"/>
      <c r="S1748" s="20"/>
      <c r="T1748" s="20"/>
      <c r="Y1748" s="20"/>
      <c r="Z1748" s="20"/>
      <c r="AA1748" s="20"/>
    </row>
    <row r="1749" spans="2:27" x14ac:dyDescent="0.3">
      <c r="B1749" s="20"/>
      <c r="C1749" s="20"/>
      <c r="D1749" s="20"/>
      <c r="E1749" s="20"/>
      <c r="F1749" s="20"/>
      <c r="G1749" s="20"/>
      <c r="H1749" s="20"/>
      <c r="J1749" s="20"/>
      <c r="K1749" s="20"/>
      <c r="L1749" s="20"/>
      <c r="R1749" s="20"/>
      <c r="S1749" s="20"/>
      <c r="T1749" s="20"/>
      <c r="Y1749" s="20"/>
      <c r="Z1749" s="20"/>
      <c r="AA1749" s="20"/>
    </row>
    <row r="1750" spans="2:27" x14ac:dyDescent="0.3">
      <c r="B1750" s="20"/>
      <c r="C1750" s="20"/>
      <c r="D1750" s="20"/>
      <c r="E1750" s="20"/>
      <c r="F1750" s="20"/>
      <c r="G1750" s="20"/>
      <c r="H1750" s="20"/>
      <c r="J1750" s="20"/>
      <c r="K1750" s="20"/>
      <c r="L1750" s="20"/>
      <c r="R1750" s="20"/>
      <c r="S1750" s="20"/>
      <c r="T1750" s="20"/>
      <c r="Y1750" s="20"/>
      <c r="Z1750" s="20"/>
      <c r="AA1750" s="20"/>
    </row>
    <row r="1751" spans="2:27" x14ac:dyDescent="0.3">
      <c r="B1751" s="20"/>
      <c r="C1751" s="20"/>
      <c r="D1751" s="20"/>
      <c r="E1751" s="20"/>
      <c r="F1751" s="20"/>
      <c r="G1751" s="20"/>
      <c r="H1751" s="20"/>
      <c r="J1751" s="20"/>
      <c r="K1751" s="20"/>
      <c r="L1751" s="20"/>
      <c r="R1751" s="20"/>
      <c r="S1751" s="20"/>
      <c r="T1751" s="20"/>
      <c r="Y1751" s="20"/>
      <c r="Z1751" s="20"/>
      <c r="AA1751" s="20"/>
    </row>
    <row r="1752" spans="2:27" x14ac:dyDescent="0.3">
      <c r="B1752" s="20"/>
      <c r="C1752" s="20"/>
      <c r="D1752" s="20"/>
      <c r="E1752" s="20"/>
      <c r="F1752" s="20"/>
      <c r="G1752" s="20"/>
      <c r="H1752" s="20"/>
      <c r="J1752" s="20"/>
      <c r="K1752" s="20"/>
      <c r="L1752" s="20"/>
      <c r="R1752" s="20"/>
      <c r="S1752" s="20"/>
      <c r="T1752" s="20"/>
      <c r="Y1752" s="20"/>
      <c r="Z1752" s="20"/>
      <c r="AA1752" s="20"/>
    </row>
    <row r="1753" spans="2:27" x14ac:dyDescent="0.3">
      <c r="B1753" s="20"/>
      <c r="C1753" s="20"/>
      <c r="D1753" s="20"/>
      <c r="E1753" s="20"/>
      <c r="F1753" s="20"/>
      <c r="G1753" s="20"/>
      <c r="H1753" s="20"/>
      <c r="J1753" s="20"/>
      <c r="K1753" s="20"/>
      <c r="L1753" s="20"/>
      <c r="R1753" s="20"/>
      <c r="S1753" s="20"/>
      <c r="T1753" s="20"/>
      <c r="Y1753" s="20"/>
      <c r="Z1753" s="20"/>
      <c r="AA1753" s="20"/>
    </row>
    <row r="1754" spans="2:27" x14ac:dyDescent="0.3">
      <c r="B1754" s="20"/>
      <c r="C1754" s="20"/>
      <c r="D1754" s="20"/>
      <c r="E1754" s="20"/>
      <c r="F1754" s="20"/>
      <c r="G1754" s="20"/>
      <c r="H1754" s="20"/>
      <c r="J1754" s="20"/>
      <c r="K1754" s="20"/>
      <c r="L1754" s="20"/>
      <c r="R1754" s="20"/>
      <c r="S1754" s="20"/>
      <c r="T1754" s="20"/>
      <c r="Y1754" s="20"/>
      <c r="Z1754" s="20"/>
      <c r="AA1754" s="20"/>
    </row>
    <row r="1755" spans="2:27" x14ac:dyDescent="0.3">
      <c r="B1755" s="20"/>
      <c r="C1755" s="20"/>
      <c r="D1755" s="20"/>
      <c r="E1755" s="20"/>
      <c r="F1755" s="20"/>
      <c r="G1755" s="20"/>
      <c r="H1755" s="20"/>
      <c r="J1755" s="20"/>
      <c r="K1755" s="20"/>
      <c r="L1755" s="20"/>
      <c r="R1755" s="20"/>
      <c r="S1755" s="20"/>
      <c r="T1755" s="20"/>
      <c r="Y1755" s="20"/>
      <c r="Z1755" s="20"/>
      <c r="AA1755" s="20"/>
    </row>
    <row r="1756" spans="2:27" x14ac:dyDescent="0.3">
      <c r="B1756" s="20"/>
      <c r="C1756" s="20"/>
      <c r="D1756" s="20"/>
      <c r="E1756" s="20"/>
      <c r="F1756" s="20"/>
      <c r="G1756" s="20"/>
      <c r="H1756" s="20"/>
      <c r="J1756" s="20"/>
      <c r="K1756" s="20"/>
      <c r="L1756" s="20"/>
      <c r="R1756" s="20"/>
      <c r="S1756" s="20"/>
      <c r="T1756" s="20"/>
      <c r="Y1756" s="20"/>
      <c r="Z1756" s="20"/>
      <c r="AA1756" s="20"/>
    </row>
    <row r="1757" spans="2:27" x14ac:dyDescent="0.3">
      <c r="B1757" s="20"/>
      <c r="C1757" s="20"/>
      <c r="D1757" s="20"/>
      <c r="E1757" s="20"/>
      <c r="F1757" s="20"/>
      <c r="G1757" s="20"/>
      <c r="H1757" s="20"/>
      <c r="J1757" s="20"/>
      <c r="K1757" s="20"/>
      <c r="L1757" s="20"/>
      <c r="R1757" s="20"/>
      <c r="S1757" s="20"/>
      <c r="T1757" s="20"/>
      <c r="Y1757" s="20"/>
      <c r="Z1757" s="20"/>
      <c r="AA1757" s="20"/>
    </row>
    <row r="1758" spans="2:27" x14ac:dyDescent="0.3">
      <c r="B1758" s="20"/>
      <c r="C1758" s="20"/>
      <c r="D1758" s="20"/>
      <c r="E1758" s="20"/>
      <c r="F1758" s="20"/>
      <c r="G1758" s="20"/>
      <c r="H1758" s="20"/>
      <c r="J1758" s="20"/>
      <c r="K1758" s="20"/>
      <c r="L1758" s="20"/>
      <c r="R1758" s="20"/>
      <c r="S1758" s="20"/>
      <c r="T1758" s="20"/>
      <c r="Y1758" s="20"/>
      <c r="Z1758" s="20"/>
      <c r="AA1758" s="20"/>
    </row>
    <row r="1759" spans="2:27" x14ac:dyDescent="0.3">
      <c r="B1759" s="20"/>
      <c r="C1759" s="20"/>
      <c r="D1759" s="20"/>
      <c r="E1759" s="20"/>
      <c r="F1759" s="20"/>
      <c r="G1759" s="20"/>
      <c r="H1759" s="20"/>
      <c r="J1759" s="20"/>
      <c r="K1759" s="20"/>
      <c r="L1759" s="20"/>
      <c r="R1759" s="20"/>
      <c r="S1759" s="20"/>
      <c r="T1759" s="20"/>
      <c r="Y1759" s="20"/>
      <c r="Z1759" s="20"/>
      <c r="AA1759" s="20"/>
    </row>
    <row r="1760" spans="2:27" x14ac:dyDescent="0.3">
      <c r="B1760" s="20"/>
      <c r="C1760" s="20"/>
      <c r="D1760" s="20"/>
      <c r="E1760" s="20"/>
      <c r="F1760" s="20"/>
      <c r="G1760" s="20"/>
      <c r="H1760" s="20"/>
      <c r="J1760" s="20"/>
      <c r="K1760" s="20"/>
      <c r="L1760" s="20"/>
      <c r="R1760" s="20"/>
      <c r="S1760" s="20"/>
      <c r="T1760" s="20"/>
      <c r="Y1760" s="20"/>
      <c r="Z1760" s="20"/>
      <c r="AA1760" s="20"/>
    </row>
    <row r="1761" spans="2:27" x14ac:dyDescent="0.3">
      <c r="B1761" s="20"/>
      <c r="C1761" s="20"/>
      <c r="D1761" s="20"/>
      <c r="E1761" s="20"/>
      <c r="F1761" s="20"/>
      <c r="G1761" s="20"/>
      <c r="H1761" s="20"/>
      <c r="J1761" s="20"/>
      <c r="K1761" s="20"/>
      <c r="L1761" s="20"/>
      <c r="R1761" s="20"/>
      <c r="S1761" s="20"/>
      <c r="T1761" s="20"/>
      <c r="Y1761" s="20"/>
      <c r="Z1761" s="20"/>
      <c r="AA1761" s="20"/>
    </row>
    <row r="1762" spans="2:27" x14ac:dyDescent="0.3">
      <c r="B1762" s="20"/>
      <c r="C1762" s="20"/>
      <c r="D1762" s="20"/>
      <c r="E1762" s="20"/>
      <c r="F1762" s="20"/>
      <c r="G1762" s="20"/>
      <c r="H1762" s="20"/>
      <c r="J1762" s="20"/>
      <c r="K1762" s="20"/>
      <c r="L1762" s="20"/>
      <c r="R1762" s="20"/>
      <c r="S1762" s="20"/>
      <c r="T1762" s="20"/>
      <c r="Y1762" s="20"/>
      <c r="Z1762" s="20"/>
      <c r="AA1762" s="20"/>
    </row>
    <row r="1763" spans="2:27" x14ac:dyDescent="0.3">
      <c r="B1763" s="20"/>
      <c r="C1763" s="20"/>
      <c r="D1763" s="20"/>
      <c r="E1763" s="20"/>
      <c r="F1763" s="20"/>
      <c r="G1763" s="20"/>
      <c r="H1763" s="20"/>
      <c r="J1763" s="20"/>
      <c r="K1763" s="20"/>
      <c r="L1763" s="20"/>
      <c r="R1763" s="20"/>
      <c r="S1763" s="20"/>
      <c r="T1763" s="20"/>
      <c r="Y1763" s="20"/>
      <c r="Z1763" s="20"/>
      <c r="AA1763" s="20"/>
    </row>
    <row r="1764" spans="2:27" x14ac:dyDescent="0.3">
      <c r="B1764" s="20"/>
      <c r="C1764" s="20"/>
      <c r="D1764" s="20"/>
      <c r="E1764" s="20"/>
      <c r="F1764" s="20"/>
      <c r="G1764" s="20"/>
      <c r="H1764" s="20"/>
      <c r="J1764" s="20"/>
      <c r="K1764" s="20"/>
      <c r="L1764" s="20"/>
      <c r="R1764" s="20"/>
      <c r="S1764" s="20"/>
      <c r="T1764" s="20"/>
      <c r="Y1764" s="20"/>
      <c r="Z1764" s="20"/>
      <c r="AA1764" s="20"/>
    </row>
    <row r="1765" spans="2:27" x14ac:dyDescent="0.3">
      <c r="B1765" s="20"/>
      <c r="C1765" s="20"/>
      <c r="D1765" s="20"/>
      <c r="E1765" s="20"/>
      <c r="F1765" s="20"/>
      <c r="G1765" s="20"/>
      <c r="H1765" s="20"/>
      <c r="J1765" s="20"/>
      <c r="K1765" s="20"/>
      <c r="L1765" s="20"/>
      <c r="R1765" s="20"/>
      <c r="S1765" s="20"/>
      <c r="T1765" s="20"/>
      <c r="Y1765" s="20"/>
      <c r="Z1765" s="20"/>
      <c r="AA1765" s="20"/>
    </row>
    <row r="1766" spans="2:27" x14ac:dyDescent="0.3">
      <c r="B1766" s="20"/>
      <c r="C1766" s="20"/>
      <c r="D1766" s="20"/>
      <c r="E1766" s="20"/>
      <c r="F1766" s="20"/>
      <c r="G1766" s="20"/>
      <c r="H1766" s="20"/>
      <c r="J1766" s="20"/>
      <c r="K1766" s="20"/>
      <c r="L1766" s="20"/>
      <c r="R1766" s="20"/>
      <c r="S1766" s="20"/>
      <c r="T1766" s="20"/>
      <c r="Y1766" s="20"/>
      <c r="Z1766" s="20"/>
      <c r="AA1766" s="20"/>
    </row>
    <row r="1767" spans="2:27" x14ac:dyDescent="0.3">
      <c r="B1767" s="20"/>
      <c r="C1767" s="20"/>
      <c r="D1767" s="20"/>
      <c r="E1767" s="20"/>
      <c r="F1767" s="20"/>
      <c r="G1767" s="20"/>
      <c r="H1767" s="20"/>
      <c r="J1767" s="20"/>
      <c r="K1767" s="20"/>
      <c r="L1767" s="20"/>
      <c r="R1767" s="20"/>
      <c r="S1767" s="20"/>
      <c r="T1767" s="20"/>
      <c r="Y1767" s="20"/>
      <c r="Z1767" s="20"/>
      <c r="AA1767" s="20"/>
    </row>
    <row r="1768" spans="2:27" x14ac:dyDescent="0.3">
      <c r="B1768" s="20"/>
      <c r="C1768" s="20"/>
      <c r="D1768" s="20"/>
      <c r="E1768" s="20"/>
      <c r="F1768" s="20"/>
      <c r="G1768" s="20"/>
      <c r="H1768" s="20"/>
      <c r="J1768" s="20"/>
      <c r="K1768" s="20"/>
      <c r="L1768" s="20"/>
      <c r="R1768" s="20"/>
      <c r="S1768" s="20"/>
      <c r="T1768" s="20"/>
      <c r="Y1768" s="20"/>
      <c r="Z1768" s="20"/>
      <c r="AA1768" s="20"/>
    </row>
    <row r="1769" spans="2:27" x14ac:dyDescent="0.3">
      <c r="B1769" s="20"/>
      <c r="C1769" s="20"/>
      <c r="D1769" s="20"/>
      <c r="E1769" s="20"/>
      <c r="F1769" s="20"/>
      <c r="G1769" s="20"/>
      <c r="H1769" s="20"/>
      <c r="J1769" s="20"/>
      <c r="K1769" s="20"/>
      <c r="L1769" s="20"/>
      <c r="R1769" s="20"/>
      <c r="S1769" s="20"/>
      <c r="T1769" s="20"/>
      <c r="Y1769" s="20"/>
      <c r="Z1769" s="20"/>
      <c r="AA1769" s="20"/>
    </row>
    <row r="1770" spans="2:27" x14ac:dyDescent="0.3">
      <c r="B1770" s="20"/>
      <c r="C1770" s="20"/>
      <c r="D1770" s="20"/>
      <c r="E1770" s="20"/>
      <c r="F1770" s="20"/>
      <c r="G1770" s="20"/>
      <c r="H1770" s="20"/>
      <c r="J1770" s="20"/>
      <c r="K1770" s="20"/>
      <c r="L1770" s="20"/>
      <c r="R1770" s="20"/>
      <c r="S1770" s="20"/>
      <c r="T1770" s="20"/>
      <c r="Y1770" s="20"/>
      <c r="Z1770" s="20"/>
      <c r="AA1770" s="20"/>
    </row>
    <row r="1771" spans="2:27" x14ac:dyDescent="0.3">
      <c r="B1771" s="20"/>
      <c r="C1771" s="20"/>
      <c r="D1771" s="20"/>
      <c r="E1771" s="20"/>
      <c r="F1771" s="20"/>
      <c r="G1771" s="20"/>
      <c r="H1771" s="20"/>
      <c r="J1771" s="20"/>
      <c r="K1771" s="20"/>
      <c r="L1771" s="20"/>
      <c r="R1771" s="20"/>
      <c r="S1771" s="20"/>
      <c r="T1771" s="20"/>
      <c r="Y1771" s="20"/>
      <c r="Z1771" s="20"/>
      <c r="AA1771" s="20"/>
    </row>
    <row r="1772" spans="2:27" x14ac:dyDescent="0.3">
      <c r="B1772" s="20"/>
      <c r="C1772" s="20"/>
      <c r="D1772" s="20"/>
      <c r="E1772" s="20"/>
      <c r="F1772" s="20"/>
      <c r="G1772" s="20"/>
      <c r="H1772" s="20"/>
      <c r="J1772" s="20"/>
      <c r="K1772" s="20"/>
      <c r="L1772" s="20"/>
      <c r="R1772" s="20"/>
      <c r="S1772" s="20"/>
      <c r="T1772" s="20"/>
      <c r="Y1772" s="20"/>
      <c r="Z1772" s="20"/>
      <c r="AA1772" s="20"/>
    </row>
    <row r="1773" spans="2:27" x14ac:dyDescent="0.3">
      <c r="B1773" s="20"/>
      <c r="C1773" s="20"/>
      <c r="D1773" s="20"/>
      <c r="E1773" s="20"/>
      <c r="F1773" s="20"/>
      <c r="G1773" s="20"/>
      <c r="H1773" s="20"/>
      <c r="J1773" s="20"/>
      <c r="K1773" s="20"/>
      <c r="L1773" s="20"/>
      <c r="R1773" s="20"/>
      <c r="S1773" s="20"/>
      <c r="T1773" s="20"/>
      <c r="Y1773" s="20"/>
      <c r="Z1773" s="20"/>
      <c r="AA1773" s="20"/>
    </row>
    <row r="1774" spans="2:27" x14ac:dyDescent="0.3">
      <c r="B1774" s="20"/>
      <c r="C1774" s="20"/>
      <c r="D1774" s="20"/>
      <c r="E1774" s="20"/>
      <c r="F1774" s="20"/>
      <c r="G1774" s="20"/>
      <c r="H1774" s="20"/>
      <c r="J1774" s="20"/>
      <c r="K1774" s="20"/>
      <c r="L1774" s="20"/>
      <c r="R1774" s="20"/>
      <c r="S1774" s="20"/>
      <c r="T1774" s="20"/>
      <c r="Y1774" s="20"/>
      <c r="Z1774" s="20"/>
      <c r="AA1774" s="20"/>
    </row>
    <row r="1775" spans="2:27" x14ac:dyDescent="0.3">
      <c r="B1775" s="20"/>
      <c r="C1775" s="20"/>
      <c r="D1775" s="20"/>
      <c r="E1775" s="20"/>
      <c r="F1775" s="20"/>
      <c r="G1775" s="20"/>
      <c r="H1775" s="20"/>
      <c r="J1775" s="20"/>
      <c r="K1775" s="20"/>
      <c r="L1775" s="20"/>
      <c r="R1775" s="20"/>
      <c r="S1775" s="20"/>
      <c r="T1775" s="20"/>
      <c r="Y1775" s="20"/>
      <c r="Z1775" s="20"/>
      <c r="AA1775" s="20"/>
    </row>
    <row r="1776" spans="2:27" x14ac:dyDescent="0.3">
      <c r="B1776" s="20"/>
      <c r="C1776" s="20"/>
      <c r="D1776" s="20"/>
      <c r="E1776" s="20"/>
      <c r="F1776" s="20"/>
      <c r="G1776" s="20"/>
      <c r="H1776" s="20"/>
      <c r="J1776" s="20"/>
      <c r="K1776" s="20"/>
      <c r="L1776" s="20"/>
      <c r="R1776" s="20"/>
      <c r="S1776" s="20"/>
      <c r="T1776" s="20"/>
      <c r="Y1776" s="20"/>
      <c r="Z1776" s="20"/>
      <c r="AA1776" s="20"/>
    </row>
    <row r="1777" spans="2:27" x14ac:dyDescent="0.3">
      <c r="B1777" s="20"/>
      <c r="C1777" s="20"/>
      <c r="D1777" s="20"/>
      <c r="E1777" s="20"/>
      <c r="F1777" s="20"/>
      <c r="G1777" s="20"/>
      <c r="H1777" s="20"/>
      <c r="J1777" s="20"/>
      <c r="K1777" s="20"/>
      <c r="L1777" s="20"/>
      <c r="R1777" s="20"/>
      <c r="S1777" s="20"/>
      <c r="T1777" s="20"/>
      <c r="Y1777" s="20"/>
      <c r="Z1777" s="20"/>
      <c r="AA1777" s="20"/>
    </row>
    <row r="1778" spans="2:27" x14ac:dyDescent="0.3">
      <c r="B1778" s="20"/>
      <c r="C1778" s="20"/>
      <c r="D1778" s="20"/>
      <c r="E1778" s="20"/>
      <c r="F1778" s="20"/>
      <c r="G1778" s="20"/>
      <c r="H1778" s="20"/>
      <c r="J1778" s="20"/>
      <c r="K1778" s="20"/>
      <c r="L1778" s="20"/>
      <c r="R1778" s="20"/>
      <c r="S1778" s="20"/>
      <c r="T1778" s="20"/>
      <c r="Y1778" s="20"/>
      <c r="Z1778" s="20"/>
      <c r="AA1778" s="20"/>
    </row>
    <row r="1779" spans="2:27" x14ac:dyDescent="0.3">
      <c r="B1779" s="20"/>
      <c r="C1779" s="20"/>
      <c r="D1779" s="20"/>
      <c r="E1779" s="20"/>
      <c r="F1779" s="20"/>
      <c r="G1779" s="20"/>
      <c r="H1779" s="20"/>
      <c r="J1779" s="20"/>
      <c r="K1779" s="20"/>
      <c r="L1779" s="20"/>
      <c r="R1779" s="20"/>
      <c r="S1779" s="20"/>
      <c r="T1779" s="20"/>
      <c r="Y1779" s="20"/>
      <c r="Z1779" s="20"/>
      <c r="AA1779" s="20"/>
    </row>
    <row r="1780" spans="2:27" x14ac:dyDescent="0.3">
      <c r="B1780" s="20"/>
      <c r="C1780" s="20"/>
      <c r="D1780" s="20"/>
      <c r="E1780" s="20"/>
      <c r="F1780" s="20"/>
      <c r="G1780" s="20"/>
      <c r="H1780" s="20"/>
      <c r="J1780" s="20"/>
      <c r="K1780" s="20"/>
      <c r="L1780" s="20"/>
      <c r="R1780" s="20"/>
      <c r="S1780" s="20"/>
      <c r="T1780" s="20"/>
      <c r="Y1780" s="20"/>
      <c r="Z1780" s="20"/>
      <c r="AA1780" s="20"/>
    </row>
    <row r="1781" spans="2:27" x14ac:dyDescent="0.3">
      <c r="B1781" s="20"/>
      <c r="C1781" s="20"/>
      <c r="D1781" s="20"/>
      <c r="E1781" s="20"/>
      <c r="F1781" s="20"/>
      <c r="G1781" s="20"/>
      <c r="H1781" s="20"/>
      <c r="J1781" s="20"/>
      <c r="K1781" s="20"/>
      <c r="L1781" s="20"/>
      <c r="R1781" s="20"/>
      <c r="S1781" s="20"/>
      <c r="T1781" s="20"/>
      <c r="Y1781" s="20"/>
      <c r="Z1781" s="20"/>
      <c r="AA1781" s="20"/>
    </row>
    <row r="1782" spans="2:27" x14ac:dyDescent="0.3">
      <c r="B1782" s="20"/>
      <c r="C1782" s="20"/>
      <c r="D1782" s="20"/>
      <c r="E1782" s="20"/>
      <c r="F1782" s="20"/>
      <c r="G1782" s="20"/>
      <c r="H1782" s="20"/>
      <c r="J1782" s="20"/>
      <c r="K1782" s="20"/>
      <c r="L1782" s="20"/>
      <c r="R1782" s="20"/>
      <c r="S1782" s="20"/>
      <c r="T1782" s="20"/>
      <c r="Y1782" s="20"/>
      <c r="Z1782" s="20"/>
      <c r="AA1782" s="20"/>
    </row>
    <row r="1783" spans="2:27" x14ac:dyDescent="0.3">
      <c r="B1783" s="20"/>
      <c r="C1783" s="20"/>
      <c r="D1783" s="20"/>
      <c r="E1783" s="20"/>
      <c r="F1783" s="20"/>
      <c r="G1783" s="20"/>
      <c r="H1783" s="20"/>
      <c r="J1783" s="20"/>
      <c r="K1783" s="20"/>
      <c r="L1783" s="20"/>
      <c r="R1783" s="20"/>
      <c r="S1783" s="20"/>
      <c r="T1783" s="20"/>
      <c r="Y1783" s="20"/>
      <c r="Z1783" s="20"/>
      <c r="AA1783" s="20"/>
    </row>
    <row r="1784" spans="2:27" x14ac:dyDescent="0.3">
      <c r="B1784" s="20"/>
      <c r="C1784" s="20"/>
      <c r="D1784" s="20"/>
      <c r="E1784" s="20"/>
      <c r="F1784" s="20"/>
      <c r="G1784" s="20"/>
      <c r="H1784" s="20"/>
      <c r="J1784" s="20"/>
      <c r="K1784" s="20"/>
      <c r="L1784" s="20"/>
      <c r="R1784" s="20"/>
      <c r="S1784" s="20"/>
      <c r="T1784" s="20"/>
      <c r="Y1784" s="20"/>
      <c r="Z1784" s="20"/>
      <c r="AA1784" s="20"/>
    </row>
    <row r="1785" spans="2:27" x14ac:dyDescent="0.3">
      <c r="B1785" s="20"/>
      <c r="C1785" s="20"/>
      <c r="D1785" s="20"/>
      <c r="E1785" s="20"/>
      <c r="F1785" s="20"/>
      <c r="G1785" s="20"/>
      <c r="H1785" s="20"/>
      <c r="J1785" s="20"/>
      <c r="K1785" s="20"/>
      <c r="L1785" s="20"/>
      <c r="R1785" s="20"/>
      <c r="S1785" s="20"/>
      <c r="T1785" s="20"/>
      <c r="Y1785" s="20"/>
      <c r="Z1785" s="20"/>
      <c r="AA1785" s="20"/>
    </row>
    <row r="1786" spans="2:27" x14ac:dyDescent="0.3">
      <c r="B1786" s="20"/>
      <c r="C1786" s="20"/>
      <c r="D1786" s="20"/>
      <c r="E1786" s="20"/>
      <c r="F1786" s="20"/>
      <c r="G1786" s="20"/>
      <c r="H1786" s="20"/>
      <c r="J1786" s="20"/>
      <c r="K1786" s="20"/>
      <c r="L1786" s="20"/>
      <c r="R1786" s="20"/>
      <c r="S1786" s="20"/>
      <c r="T1786" s="20"/>
      <c r="Y1786" s="20"/>
      <c r="Z1786" s="20"/>
      <c r="AA1786" s="20"/>
    </row>
    <row r="1787" spans="2:27" x14ac:dyDescent="0.3">
      <c r="B1787" s="20"/>
      <c r="C1787" s="20"/>
      <c r="D1787" s="20"/>
      <c r="E1787" s="20"/>
      <c r="F1787" s="20"/>
      <c r="G1787" s="20"/>
      <c r="H1787" s="20"/>
      <c r="J1787" s="20"/>
      <c r="K1787" s="20"/>
      <c r="L1787" s="20"/>
      <c r="R1787" s="20"/>
      <c r="S1787" s="20"/>
      <c r="T1787" s="20"/>
      <c r="Y1787" s="20"/>
      <c r="Z1787" s="20"/>
      <c r="AA1787" s="20"/>
    </row>
    <row r="1788" spans="2:27" x14ac:dyDescent="0.3">
      <c r="B1788" s="20"/>
      <c r="C1788" s="20"/>
      <c r="D1788" s="20"/>
      <c r="E1788" s="20"/>
      <c r="F1788" s="20"/>
      <c r="G1788" s="20"/>
      <c r="H1788" s="20"/>
      <c r="J1788" s="20"/>
      <c r="K1788" s="20"/>
      <c r="L1788" s="20"/>
      <c r="R1788" s="20"/>
      <c r="S1788" s="20"/>
      <c r="T1788" s="20"/>
      <c r="Y1788" s="20"/>
      <c r="Z1788" s="20"/>
      <c r="AA1788" s="20"/>
    </row>
    <row r="1789" spans="2:27" x14ac:dyDescent="0.3">
      <c r="B1789" s="20"/>
      <c r="C1789" s="20"/>
      <c r="D1789" s="20"/>
      <c r="E1789" s="20"/>
      <c r="F1789" s="20"/>
      <c r="G1789" s="20"/>
      <c r="H1789" s="20"/>
      <c r="J1789" s="20"/>
      <c r="K1789" s="20"/>
      <c r="L1789" s="20"/>
      <c r="R1789" s="20"/>
      <c r="S1789" s="20"/>
      <c r="T1789" s="20"/>
      <c r="Y1789" s="20"/>
      <c r="Z1789" s="20"/>
      <c r="AA1789" s="20"/>
    </row>
    <row r="1790" spans="2:27" x14ac:dyDescent="0.3">
      <c r="B1790" s="20"/>
      <c r="C1790" s="20"/>
      <c r="D1790" s="20"/>
      <c r="E1790" s="20"/>
      <c r="F1790" s="20"/>
      <c r="G1790" s="20"/>
      <c r="H1790" s="20"/>
      <c r="J1790" s="20"/>
      <c r="K1790" s="20"/>
      <c r="L1790" s="20"/>
      <c r="R1790" s="20"/>
      <c r="S1790" s="20"/>
      <c r="T1790" s="20"/>
      <c r="Y1790" s="20"/>
      <c r="Z1790" s="20"/>
      <c r="AA1790" s="20"/>
    </row>
    <row r="1791" spans="2:27" x14ac:dyDescent="0.3">
      <c r="B1791" s="20"/>
      <c r="C1791" s="20"/>
      <c r="D1791" s="20"/>
      <c r="E1791" s="20"/>
      <c r="F1791" s="20"/>
      <c r="G1791" s="20"/>
      <c r="H1791" s="20"/>
      <c r="J1791" s="20"/>
      <c r="K1791" s="20"/>
      <c r="L1791" s="20"/>
      <c r="R1791" s="20"/>
      <c r="S1791" s="20"/>
      <c r="T1791" s="20"/>
      <c r="Y1791" s="20"/>
      <c r="Z1791" s="20"/>
      <c r="AA1791" s="20"/>
    </row>
    <row r="1792" spans="2:27" x14ac:dyDescent="0.3">
      <c r="B1792" s="20"/>
      <c r="C1792" s="20"/>
      <c r="D1792" s="20"/>
      <c r="E1792" s="20"/>
      <c r="F1792" s="20"/>
      <c r="G1792" s="20"/>
      <c r="H1792" s="20"/>
      <c r="J1792" s="20"/>
      <c r="K1792" s="20"/>
      <c r="L1792" s="20"/>
      <c r="R1792" s="20"/>
      <c r="S1792" s="20"/>
      <c r="T1792" s="20"/>
      <c r="Y1792" s="20"/>
      <c r="Z1792" s="20"/>
      <c r="AA1792" s="20"/>
    </row>
    <row r="1793" spans="2:27" x14ac:dyDescent="0.3">
      <c r="B1793" s="20"/>
      <c r="C1793" s="20"/>
      <c r="D1793" s="20"/>
      <c r="E1793" s="20"/>
      <c r="F1793" s="20"/>
      <c r="G1793" s="20"/>
      <c r="H1793" s="20"/>
      <c r="J1793" s="20"/>
      <c r="K1793" s="20"/>
      <c r="L1793" s="20"/>
      <c r="R1793" s="20"/>
      <c r="S1793" s="20"/>
      <c r="T1793" s="20"/>
      <c r="Y1793" s="20"/>
      <c r="Z1793" s="20"/>
      <c r="AA1793" s="20"/>
    </row>
    <row r="1794" spans="2:27" x14ac:dyDescent="0.3">
      <c r="B1794" s="20"/>
      <c r="C1794" s="20"/>
      <c r="D1794" s="20"/>
      <c r="E1794" s="20"/>
      <c r="F1794" s="20"/>
      <c r="G1794" s="20"/>
      <c r="H1794" s="20"/>
      <c r="J1794" s="20"/>
      <c r="K1794" s="20"/>
      <c r="L1794" s="20"/>
      <c r="R1794" s="20"/>
      <c r="S1794" s="20"/>
      <c r="T1794" s="20"/>
      <c r="Y1794" s="20"/>
      <c r="Z1794" s="20"/>
      <c r="AA1794" s="20"/>
    </row>
    <row r="1795" spans="2:27" x14ac:dyDescent="0.3">
      <c r="B1795" s="20"/>
      <c r="C1795" s="20"/>
      <c r="D1795" s="20"/>
      <c r="E1795" s="20"/>
      <c r="F1795" s="20"/>
      <c r="G1795" s="20"/>
      <c r="H1795" s="20"/>
      <c r="J1795" s="20"/>
      <c r="K1795" s="20"/>
      <c r="L1795" s="20"/>
      <c r="R1795" s="20"/>
      <c r="S1795" s="20"/>
      <c r="T1795" s="20"/>
      <c r="Y1795" s="20"/>
      <c r="Z1795" s="20"/>
      <c r="AA1795" s="20"/>
    </row>
    <row r="1796" spans="2:27" x14ac:dyDescent="0.3">
      <c r="B1796" s="20"/>
      <c r="C1796" s="20"/>
      <c r="D1796" s="20"/>
      <c r="E1796" s="20"/>
      <c r="F1796" s="20"/>
      <c r="G1796" s="20"/>
      <c r="H1796" s="20"/>
      <c r="J1796" s="20"/>
      <c r="K1796" s="20"/>
      <c r="L1796" s="20"/>
      <c r="R1796" s="20"/>
      <c r="S1796" s="20"/>
      <c r="T1796" s="20"/>
      <c r="Y1796" s="20"/>
      <c r="Z1796" s="20"/>
      <c r="AA1796" s="20"/>
    </row>
    <row r="1797" spans="2:27" x14ac:dyDescent="0.3">
      <c r="B1797" s="20"/>
      <c r="C1797" s="20"/>
      <c r="D1797" s="20"/>
      <c r="E1797" s="20"/>
      <c r="F1797" s="20"/>
      <c r="G1797" s="20"/>
      <c r="H1797" s="20"/>
      <c r="J1797" s="20"/>
      <c r="K1797" s="20"/>
      <c r="L1797" s="20"/>
      <c r="R1797" s="20"/>
      <c r="S1797" s="20"/>
      <c r="T1797" s="20"/>
      <c r="Y1797" s="20"/>
      <c r="Z1797" s="20"/>
      <c r="AA1797" s="20"/>
    </row>
    <row r="1798" spans="2:27" x14ac:dyDescent="0.3">
      <c r="B1798" s="20"/>
      <c r="C1798" s="20"/>
      <c r="D1798" s="20"/>
      <c r="E1798" s="20"/>
      <c r="F1798" s="20"/>
      <c r="G1798" s="20"/>
      <c r="H1798" s="20"/>
      <c r="J1798" s="20"/>
      <c r="K1798" s="20"/>
      <c r="L1798" s="20"/>
      <c r="R1798" s="20"/>
      <c r="S1798" s="20"/>
      <c r="T1798" s="20"/>
      <c r="Y1798" s="20"/>
      <c r="Z1798" s="20"/>
      <c r="AA1798" s="20"/>
    </row>
    <row r="1799" spans="2:27" x14ac:dyDescent="0.3">
      <c r="B1799" s="20"/>
      <c r="C1799" s="20"/>
      <c r="D1799" s="20"/>
      <c r="E1799" s="20"/>
      <c r="F1799" s="20"/>
      <c r="G1799" s="20"/>
      <c r="H1799" s="20"/>
      <c r="J1799" s="20"/>
      <c r="K1799" s="20"/>
      <c r="L1799" s="20"/>
      <c r="R1799" s="20"/>
      <c r="S1799" s="20"/>
      <c r="T1799" s="20"/>
      <c r="Y1799" s="20"/>
      <c r="Z1799" s="20"/>
      <c r="AA1799" s="20"/>
    </row>
    <row r="1800" spans="2:27" x14ac:dyDescent="0.3">
      <c r="B1800" s="20"/>
      <c r="C1800" s="20"/>
      <c r="D1800" s="20"/>
      <c r="E1800" s="20"/>
      <c r="F1800" s="20"/>
      <c r="G1800" s="20"/>
      <c r="H1800" s="20"/>
      <c r="J1800" s="20"/>
      <c r="K1800" s="20"/>
      <c r="L1800" s="20"/>
      <c r="R1800" s="20"/>
      <c r="S1800" s="20"/>
      <c r="T1800" s="20"/>
      <c r="Y1800" s="20"/>
      <c r="Z1800" s="20"/>
      <c r="AA1800" s="20"/>
    </row>
    <row r="1801" spans="2:27" x14ac:dyDescent="0.3">
      <c r="B1801" s="20"/>
      <c r="C1801" s="20"/>
      <c r="D1801" s="20"/>
      <c r="E1801" s="20"/>
      <c r="F1801" s="20"/>
      <c r="G1801" s="20"/>
      <c r="H1801" s="20"/>
      <c r="J1801" s="20"/>
      <c r="K1801" s="20"/>
      <c r="L1801" s="20"/>
      <c r="R1801" s="20"/>
      <c r="S1801" s="20"/>
      <c r="T1801" s="20"/>
      <c r="Y1801" s="20"/>
      <c r="Z1801" s="20"/>
      <c r="AA1801" s="20"/>
    </row>
    <row r="1802" spans="2:27" x14ac:dyDescent="0.3">
      <c r="B1802" s="20"/>
      <c r="C1802" s="20"/>
      <c r="D1802" s="20"/>
      <c r="E1802" s="20"/>
      <c r="F1802" s="20"/>
      <c r="G1802" s="20"/>
      <c r="H1802" s="20"/>
      <c r="J1802" s="20"/>
      <c r="K1802" s="20"/>
      <c r="L1802" s="20"/>
      <c r="R1802" s="20"/>
      <c r="S1802" s="20"/>
      <c r="T1802" s="20"/>
      <c r="Y1802" s="20"/>
      <c r="Z1802" s="20"/>
      <c r="AA1802" s="20"/>
    </row>
    <row r="1803" spans="2:27" x14ac:dyDescent="0.3">
      <c r="B1803" s="20"/>
      <c r="C1803" s="20"/>
      <c r="D1803" s="20"/>
      <c r="E1803" s="20"/>
      <c r="F1803" s="20"/>
      <c r="G1803" s="20"/>
      <c r="H1803" s="20"/>
      <c r="J1803" s="20"/>
      <c r="K1803" s="20"/>
      <c r="L1803" s="20"/>
      <c r="R1803" s="20"/>
      <c r="S1803" s="20"/>
      <c r="T1803" s="20"/>
      <c r="Y1803" s="20"/>
      <c r="Z1803" s="20"/>
      <c r="AA1803" s="20"/>
    </row>
    <row r="1804" spans="2:27" x14ac:dyDescent="0.3">
      <c r="B1804" s="20"/>
      <c r="C1804" s="20"/>
      <c r="D1804" s="20"/>
      <c r="E1804" s="20"/>
      <c r="F1804" s="20"/>
      <c r="G1804" s="20"/>
      <c r="H1804" s="20"/>
      <c r="J1804" s="20"/>
      <c r="K1804" s="20"/>
      <c r="L1804" s="20"/>
      <c r="R1804" s="20"/>
      <c r="S1804" s="20"/>
      <c r="T1804" s="20"/>
      <c r="Y1804" s="20"/>
      <c r="Z1804" s="20"/>
      <c r="AA1804" s="20"/>
    </row>
    <row r="1805" spans="2:27" x14ac:dyDescent="0.3">
      <c r="B1805" s="20"/>
      <c r="C1805" s="20"/>
      <c r="D1805" s="20"/>
      <c r="E1805" s="20"/>
      <c r="F1805" s="20"/>
      <c r="G1805" s="20"/>
      <c r="H1805" s="20"/>
      <c r="J1805" s="20"/>
      <c r="K1805" s="20"/>
      <c r="L1805" s="20"/>
      <c r="R1805" s="20"/>
      <c r="S1805" s="20"/>
      <c r="T1805" s="20"/>
      <c r="Y1805" s="20"/>
      <c r="Z1805" s="20"/>
      <c r="AA1805" s="20"/>
    </row>
    <row r="1806" spans="2:27" x14ac:dyDescent="0.3">
      <c r="B1806" s="20"/>
      <c r="C1806" s="20"/>
      <c r="D1806" s="20"/>
      <c r="E1806" s="20"/>
      <c r="F1806" s="20"/>
      <c r="G1806" s="20"/>
      <c r="H1806" s="20"/>
      <c r="J1806" s="20"/>
      <c r="K1806" s="20"/>
      <c r="L1806" s="20"/>
      <c r="R1806" s="20"/>
      <c r="S1806" s="20"/>
      <c r="T1806" s="20"/>
      <c r="Y1806" s="20"/>
      <c r="Z1806" s="20"/>
      <c r="AA1806" s="20"/>
    </row>
    <row r="1807" spans="2:27" x14ac:dyDescent="0.3">
      <c r="B1807" s="20"/>
      <c r="C1807" s="20"/>
      <c r="D1807" s="20"/>
      <c r="E1807" s="20"/>
      <c r="F1807" s="20"/>
      <c r="G1807" s="20"/>
      <c r="H1807" s="20"/>
      <c r="J1807" s="20"/>
      <c r="K1807" s="20"/>
      <c r="L1807" s="20"/>
      <c r="R1807" s="20"/>
      <c r="S1807" s="20"/>
      <c r="T1807" s="20"/>
      <c r="Y1807" s="20"/>
      <c r="Z1807" s="20"/>
      <c r="AA1807" s="20"/>
    </row>
    <row r="1808" spans="2:27" x14ac:dyDescent="0.3">
      <c r="B1808" s="20"/>
      <c r="C1808" s="20"/>
      <c r="D1808" s="20"/>
      <c r="E1808" s="20"/>
      <c r="F1808" s="20"/>
      <c r="G1808" s="20"/>
      <c r="H1808" s="20"/>
      <c r="J1808" s="20"/>
      <c r="K1808" s="20"/>
      <c r="L1808" s="20"/>
      <c r="R1808" s="20"/>
      <c r="S1808" s="20"/>
      <c r="T1808" s="20"/>
      <c r="Y1808" s="20"/>
      <c r="Z1808" s="20"/>
      <c r="AA1808" s="20"/>
    </row>
    <row r="1809" spans="2:27" x14ac:dyDescent="0.3">
      <c r="B1809" s="20"/>
      <c r="C1809" s="20"/>
      <c r="D1809" s="20"/>
      <c r="E1809" s="20"/>
      <c r="F1809" s="20"/>
      <c r="G1809" s="20"/>
      <c r="H1809" s="20"/>
      <c r="J1809" s="20"/>
      <c r="K1809" s="20"/>
      <c r="L1809" s="20"/>
      <c r="R1809" s="20"/>
      <c r="S1809" s="20"/>
      <c r="T1809" s="20"/>
      <c r="Y1809" s="20"/>
      <c r="Z1809" s="20"/>
      <c r="AA1809" s="20"/>
    </row>
    <row r="1810" spans="2:27" x14ac:dyDescent="0.3">
      <c r="B1810" s="20"/>
      <c r="C1810" s="20"/>
      <c r="D1810" s="20"/>
      <c r="E1810" s="20"/>
      <c r="F1810" s="20"/>
      <c r="G1810" s="20"/>
      <c r="H1810" s="20"/>
      <c r="J1810" s="20"/>
      <c r="K1810" s="20"/>
      <c r="L1810" s="20"/>
      <c r="R1810" s="20"/>
      <c r="S1810" s="20"/>
      <c r="T1810" s="20"/>
      <c r="Y1810" s="20"/>
      <c r="Z1810" s="20"/>
      <c r="AA1810" s="20"/>
    </row>
    <row r="1811" spans="2:27" x14ac:dyDescent="0.3">
      <c r="B1811" s="20"/>
      <c r="C1811" s="20"/>
      <c r="D1811" s="20"/>
      <c r="E1811" s="20"/>
      <c r="F1811" s="20"/>
      <c r="G1811" s="20"/>
      <c r="H1811" s="20"/>
      <c r="J1811" s="20"/>
      <c r="K1811" s="20"/>
      <c r="L1811" s="20"/>
      <c r="R1811" s="20"/>
      <c r="S1811" s="20"/>
      <c r="T1811" s="20"/>
      <c r="Y1811" s="20"/>
      <c r="Z1811" s="20"/>
      <c r="AA1811" s="20"/>
    </row>
    <row r="1812" spans="2:27" x14ac:dyDescent="0.3">
      <c r="B1812" s="20"/>
      <c r="C1812" s="20"/>
      <c r="D1812" s="20"/>
      <c r="E1812" s="20"/>
      <c r="F1812" s="20"/>
      <c r="G1812" s="20"/>
      <c r="H1812" s="20"/>
      <c r="J1812" s="20"/>
      <c r="K1812" s="20"/>
      <c r="L1812" s="20"/>
      <c r="R1812" s="20"/>
      <c r="S1812" s="20"/>
      <c r="T1812" s="20"/>
      <c r="Y1812" s="20"/>
      <c r="Z1812" s="20"/>
      <c r="AA1812" s="20"/>
    </row>
    <row r="1813" spans="2:27" x14ac:dyDescent="0.3">
      <c r="B1813" s="20"/>
      <c r="C1813" s="20"/>
      <c r="D1813" s="20"/>
      <c r="E1813" s="20"/>
      <c r="F1813" s="20"/>
      <c r="G1813" s="20"/>
      <c r="H1813" s="20"/>
      <c r="J1813" s="20"/>
      <c r="K1813" s="20"/>
      <c r="L1813" s="20"/>
      <c r="R1813" s="20"/>
      <c r="S1813" s="20"/>
      <c r="T1813" s="20"/>
      <c r="Y1813" s="20"/>
      <c r="Z1813" s="20"/>
      <c r="AA1813" s="20"/>
    </row>
    <row r="1814" spans="2:27" x14ac:dyDescent="0.3">
      <c r="B1814" s="20"/>
      <c r="C1814" s="20"/>
      <c r="D1814" s="20"/>
      <c r="E1814" s="20"/>
      <c r="F1814" s="20"/>
      <c r="G1814" s="20"/>
      <c r="H1814" s="20"/>
      <c r="J1814" s="20"/>
      <c r="K1814" s="20"/>
      <c r="L1814" s="20"/>
      <c r="R1814" s="20"/>
      <c r="S1814" s="20"/>
      <c r="T1814" s="20"/>
      <c r="Y1814" s="20"/>
      <c r="Z1814" s="20"/>
      <c r="AA1814" s="20"/>
    </row>
    <row r="1815" spans="2:27" x14ac:dyDescent="0.3">
      <c r="B1815" s="20"/>
      <c r="C1815" s="20"/>
      <c r="D1815" s="20"/>
      <c r="E1815" s="20"/>
      <c r="F1815" s="20"/>
      <c r="G1815" s="20"/>
      <c r="H1815" s="20"/>
      <c r="J1815" s="20"/>
      <c r="K1815" s="20"/>
      <c r="L1815" s="20"/>
      <c r="R1815" s="20"/>
      <c r="S1815" s="20"/>
      <c r="T1815" s="20"/>
      <c r="Y1815" s="20"/>
      <c r="Z1815" s="20"/>
      <c r="AA1815" s="20"/>
    </row>
    <row r="1816" spans="2:27" x14ac:dyDescent="0.3">
      <c r="B1816" s="20"/>
      <c r="C1816" s="20"/>
      <c r="D1816" s="20"/>
      <c r="E1816" s="20"/>
      <c r="F1816" s="20"/>
      <c r="G1816" s="20"/>
      <c r="H1816" s="20"/>
      <c r="J1816" s="20"/>
      <c r="K1816" s="20"/>
      <c r="L1816" s="20"/>
      <c r="R1816" s="20"/>
      <c r="S1816" s="20"/>
      <c r="T1816" s="20"/>
      <c r="Y1816" s="20"/>
      <c r="Z1816" s="20"/>
      <c r="AA1816" s="20"/>
    </row>
    <row r="1817" spans="2:27" x14ac:dyDescent="0.3">
      <c r="B1817" s="20"/>
      <c r="C1817" s="20"/>
      <c r="D1817" s="20"/>
      <c r="E1817" s="20"/>
      <c r="F1817" s="20"/>
      <c r="G1817" s="20"/>
      <c r="H1817" s="20"/>
      <c r="J1817" s="20"/>
      <c r="K1817" s="20"/>
      <c r="L1817" s="20"/>
      <c r="R1817" s="20"/>
      <c r="S1817" s="20"/>
      <c r="T1817" s="20"/>
      <c r="Y1817" s="20"/>
      <c r="Z1817" s="20"/>
      <c r="AA1817" s="20"/>
    </row>
    <row r="1818" spans="2:27" x14ac:dyDescent="0.3">
      <c r="B1818" s="20"/>
      <c r="C1818" s="20"/>
      <c r="D1818" s="20"/>
      <c r="E1818" s="20"/>
      <c r="F1818" s="20"/>
      <c r="G1818" s="20"/>
      <c r="H1818" s="20"/>
      <c r="J1818" s="20"/>
      <c r="K1818" s="20"/>
      <c r="L1818" s="20"/>
      <c r="R1818" s="20"/>
      <c r="S1818" s="20"/>
      <c r="T1818" s="20"/>
      <c r="Y1818" s="20"/>
      <c r="Z1818" s="20"/>
      <c r="AA1818" s="20"/>
    </row>
    <row r="1819" spans="2:27" x14ac:dyDescent="0.3">
      <c r="B1819" s="20"/>
      <c r="C1819" s="20"/>
      <c r="D1819" s="20"/>
      <c r="E1819" s="20"/>
      <c r="F1819" s="20"/>
      <c r="G1819" s="20"/>
      <c r="H1819" s="20"/>
      <c r="J1819" s="20"/>
      <c r="K1819" s="20"/>
      <c r="L1819" s="20"/>
      <c r="R1819" s="20"/>
      <c r="S1819" s="20"/>
      <c r="T1819" s="20"/>
      <c r="Y1819" s="20"/>
      <c r="Z1819" s="20"/>
      <c r="AA1819" s="20"/>
    </row>
    <row r="1820" spans="2:27" x14ac:dyDescent="0.3">
      <c r="B1820" s="20"/>
      <c r="C1820" s="20"/>
      <c r="D1820" s="20"/>
      <c r="E1820" s="20"/>
      <c r="F1820" s="20"/>
      <c r="G1820" s="20"/>
      <c r="H1820" s="20"/>
      <c r="J1820" s="20"/>
      <c r="K1820" s="20"/>
      <c r="L1820" s="20"/>
      <c r="R1820" s="20"/>
      <c r="S1820" s="20"/>
      <c r="T1820" s="20"/>
      <c r="Y1820" s="20"/>
      <c r="Z1820" s="20"/>
      <c r="AA1820" s="20"/>
    </row>
    <row r="1821" spans="2:27" x14ac:dyDescent="0.3">
      <c r="B1821" s="20"/>
      <c r="C1821" s="20"/>
      <c r="D1821" s="20"/>
      <c r="E1821" s="20"/>
      <c r="F1821" s="20"/>
      <c r="G1821" s="20"/>
      <c r="H1821" s="20"/>
      <c r="J1821" s="20"/>
      <c r="K1821" s="20"/>
      <c r="L1821" s="20"/>
      <c r="R1821" s="20"/>
      <c r="S1821" s="20"/>
      <c r="T1821" s="20"/>
      <c r="Y1821" s="20"/>
      <c r="Z1821" s="20"/>
      <c r="AA1821" s="20"/>
    </row>
    <row r="1822" spans="2:27" x14ac:dyDescent="0.3">
      <c r="B1822" s="20"/>
      <c r="C1822" s="20"/>
      <c r="D1822" s="20"/>
      <c r="E1822" s="20"/>
      <c r="F1822" s="20"/>
      <c r="G1822" s="20"/>
      <c r="H1822" s="20"/>
      <c r="J1822" s="20"/>
      <c r="K1822" s="20"/>
      <c r="L1822" s="20"/>
      <c r="R1822" s="20"/>
      <c r="S1822" s="20"/>
      <c r="T1822" s="20"/>
      <c r="Y1822" s="20"/>
      <c r="Z1822" s="20"/>
      <c r="AA1822" s="20"/>
    </row>
    <row r="1823" spans="2:27" x14ac:dyDescent="0.3">
      <c r="B1823" s="20"/>
      <c r="C1823" s="20"/>
      <c r="D1823" s="20"/>
      <c r="E1823" s="20"/>
      <c r="F1823" s="20"/>
      <c r="G1823" s="20"/>
      <c r="H1823" s="20"/>
      <c r="J1823" s="20"/>
      <c r="K1823" s="20"/>
      <c r="L1823" s="20"/>
      <c r="R1823" s="20"/>
      <c r="S1823" s="20"/>
      <c r="T1823" s="20"/>
      <c r="Y1823" s="20"/>
      <c r="Z1823" s="20"/>
      <c r="AA1823" s="20"/>
    </row>
    <row r="1824" spans="2:27" x14ac:dyDescent="0.3">
      <c r="B1824" s="20"/>
      <c r="C1824" s="20"/>
      <c r="D1824" s="20"/>
      <c r="E1824" s="20"/>
      <c r="F1824" s="20"/>
      <c r="G1824" s="20"/>
      <c r="H1824" s="20"/>
      <c r="J1824" s="20"/>
      <c r="K1824" s="20"/>
      <c r="L1824" s="20"/>
      <c r="R1824" s="20"/>
      <c r="S1824" s="20"/>
      <c r="T1824" s="20"/>
      <c r="Y1824" s="20"/>
      <c r="Z1824" s="20"/>
      <c r="AA1824" s="20"/>
    </row>
    <row r="1825" spans="2:27" x14ac:dyDescent="0.3">
      <c r="B1825" s="20"/>
      <c r="C1825" s="20"/>
      <c r="D1825" s="20"/>
      <c r="E1825" s="20"/>
      <c r="F1825" s="20"/>
      <c r="G1825" s="20"/>
      <c r="H1825" s="20"/>
      <c r="J1825" s="20"/>
      <c r="K1825" s="20"/>
      <c r="L1825" s="20"/>
      <c r="R1825" s="20"/>
      <c r="S1825" s="20"/>
      <c r="T1825" s="20"/>
      <c r="Y1825" s="20"/>
      <c r="Z1825" s="20"/>
      <c r="AA1825" s="20"/>
    </row>
    <row r="1826" spans="2:27" x14ac:dyDescent="0.3">
      <c r="B1826" s="20"/>
      <c r="C1826" s="20"/>
      <c r="D1826" s="20"/>
      <c r="E1826" s="20"/>
      <c r="F1826" s="20"/>
      <c r="G1826" s="20"/>
      <c r="H1826" s="20"/>
      <c r="J1826" s="20"/>
      <c r="K1826" s="20"/>
      <c r="L1826" s="20"/>
      <c r="R1826" s="20"/>
      <c r="S1826" s="20"/>
      <c r="T1826" s="20"/>
      <c r="Y1826" s="20"/>
      <c r="Z1826" s="20"/>
      <c r="AA1826" s="20"/>
    </row>
    <row r="1827" spans="2:27" x14ac:dyDescent="0.3">
      <c r="B1827" s="20"/>
      <c r="C1827" s="20"/>
      <c r="D1827" s="20"/>
      <c r="E1827" s="20"/>
      <c r="F1827" s="20"/>
      <c r="G1827" s="20"/>
      <c r="H1827" s="20"/>
      <c r="J1827" s="20"/>
      <c r="K1827" s="20"/>
      <c r="L1827" s="20"/>
      <c r="R1827" s="20"/>
      <c r="S1827" s="20"/>
      <c r="T1827" s="20"/>
      <c r="Y1827" s="20"/>
      <c r="Z1827" s="20"/>
      <c r="AA1827" s="20"/>
    </row>
    <row r="1828" spans="2:27" x14ac:dyDescent="0.3">
      <c r="B1828" s="20"/>
      <c r="C1828" s="20"/>
      <c r="D1828" s="20"/>
      <c r="E1828" s="20"/>
      <c r="F1828" s="20"/>
      <c r="G1828" s="20"/>
      <c r="H1828" s="20"/>
      <c r="J1828" s="20"/>
      <c r="K1828" s="20"/>
      <c r="L1828" s="20"/>
      <c r="R1828" s="20"/>
      <c r="S1828" s="20"/>
      <c r="T1828" s="20"/>
      <c r="Y1828" s="20"/>
      <c r="Z1828" s="20"/>
      <c r="AA1828" s="20"/>
    </row>
    <row r="1829" spans="2:27" x14ac:dyDescent="0.3">
      <c r="B1829" s="20"/>
      <c r="C1829" s="20"/>
      <c r="D1829" s="20"/>
      <c r="E1829" s="20"/>
      <c r="F1829" s="20"/>
      <c r="G1829" s="20"/>
      <c r="H1829" s="20"/>
      <c r="J1829" s="20"/>
      <c r="K1829" s="20"/>
      <c r="L1829" s="20"/>
      <c r="R1829" s="20"/>
      <c r="S1829" s="20"/>
      <c r="T1829" s="20"/>
      <c r="Y1829" s="20"/>
      <c r="Z1829" s="20"/>
      <c r="AA1829" s="20"/>
    </row>
    <row r="1830" spans="2:27" x14ac:dyDescent="0.3">
      <c r="B1830" s="20"/>
      <c r="C1830" s="20"/>
      <c r="D1830" s="20"/>
      <c r="E1830" s="20"/>
      <c r="F1830" s="20"/>
      <c r="G1830" s="20"/>
      <c r="H1830" s="20"/>
      <c r="J1830" s="20"/>
      <c r="K1830" s="20"/>
      <c r="L1830" s="20"/>
      <c r="R1830" s="20"/>
      <c r="S1830" s="20"/>
      <c r="T1830" s="20"/>
      <c r="Y1830" s="20"/>
      <c r="Z1830" s="20"/>
      <c r="AA1830" s="20"/>
    </row>
    <row r="1831" spans="2:27" x14ac:dyDescent="0.3">
      <c r="B1831" s="20"/>
      <c r="C1831" s="20"/>
      <c r="D1831" s="20"/>
      <c r="E1831" s="20"/>
      <c r="F1831" s="20"/>
      <c r="G1831" s="20"/>
      <c r="H1831" s="20"/>
      <c r="J1831" s="20"/>
      <c r="K1831" s="20"/>
      <c r="L1831" s="20"/>
      <c r="R1831" s="20"/>
      <c r="S1831" s="20"/>
      <c r="T1831" s="20"/>
      <c r="Y1831" s="20"/>
      <c r="Z1831" s="20"/>
      <c r="AA1831" s="20"/>
    </row>
    <row r="1832" spans="2:27" x14ac:dyDescent="0.3">
      <c r="B1832" s="20"/>
      <c r="C1832" s="20"/>
      <c r="D1832" s="20"/>
      <c r="E1832" s="20"/>
      <c r="F1832" s="20"/>
      <c r="G1832" s="20"/>
      <c r="H1832" s="20"/>
      <c r="J1832" s="20"/>
      <c r="K1832" s="20"/>
      <c r="L1832" s="20"/>
      <c r="R1832" s="20"/>
      <c r="S1832" s="20"/>
      <c r="T1832" s="20"/>
      <c r="Y1832" s="20"/>
      <c r="Z1832" s="20"/>
      <c r="AA1832" s="20"/>
    </row>
    <row r="1833" spans="2:27" x14ac:dyDescent="0.3">
      <c r="B1833" s="20"/>
      <c r="C1833" s="20"/>
      <c r="D1833" s="20"/>
      <c r="E1833" s="20"/>
      <c r="F1833" s="20"/>
      <c r="G1833" s="20"/>
      <c r="H1833" s="20"/>
      <c r="J1833" s="20"/>
      <c r="K1833" s="20"/>
      <c r="L1833" s="20"/>
      <c r="R1833" s="20"/>
      <c r="S1833" s="20"/>
      <c r="T1833" s="20"/>
      <c r="Y1833" s="20"/>
      <c r="Z1833" s="20"/>
      <c r="AA1833" s="20"/>
    </row>
    <row r="1834" spans="2:27" x14ac:dyDescent="0.3">
      <c r="B1834" s="20"/>
      <c r="C1834" s="20"/>
      <c r="D1834" s="20"/>
      <c r="E1834" s="20"/>
      <c r="F1834" s="20"/>
      <c r="G1834" s="20"/>
      <c r="H1834" s="20"/>
      <c r="J1834" s="20"/>
      <c r="K1834" s="20"/>
      <c r="L1834" s="20"/>
      <c r="R1834" s="20"/>
      <c r="S1834" s="20"/>
      <c r="T1834" s="20"/>
      <c r="Y1834" s="20"/>
      <c r="Z1834" s="20"/>
      <c r="AA1834" s="20"/>
    </row>
    <row r="1835" spans="2:27" x14ac:dyDescent="0.3">
      <c r="B1835" s="20"/>
      <c r="C1835" s="20"/>
      <c r="D1835" s="20"/>
      <c r="E1835" s="20"/>
      <c r="F1835" s="20"/>
      <c r="G1835" s="20"/>
      <c r="H1835" s="20"/>
      <c r="J1835" s="20"/>
      <c r="K1835" s="20"/>
      <c r="L1835" s="20"/>
      <c r="R1835" s="20"/>
      <c r="S1835" s="20"/>
      <c r="T1835" s="20"/>
      <c r="Y1835" s="20"/>
      <c r="Z1835" s="20"/>
      <c r="AA1835" s="20"/>
    </row>
    <row r="1836" spans="2:27" x14ac:dyDescent="0.3">
      <c r="B1836" s="20"/>
      <c r="C1836" s="20"/>
      <c r="D1836" s="20"/>
      <c r="E1836" s="20"/>
      <c r="F1836" s="20"/>
      <c r="G1836" s="20"/>
      <c r="H1836" s="20"/>
      <c r="J1836" s="20"/>
      <c r="K1836" s="20"/>
      <c r="L1836" s="20"/>
      <c r="R1836" s="20"/>
      <c r="S1836" s="20"/>
      <c r="T1836" s="20"/>
      <c r="Y1836" s="20"/>
      <c r="Z1836" s="20"/>
      <c r="AA1836" s="20"/>
    </row>
    <row r="1837" spans="2:27" x14ac:dyDescent="0.3">
      <c r="B1837" s="20"/>
      <c r="C1837" s="20"/>
      <c r="D1837" s="20"/>
      <c r="E1837" s="20"/>
      <c r="F1837" s="20"/>
      <c r="G1837" s="20"/>
      <c r="H1837" s="20"/>
      <c r="J1837" s="20"/>
      <c r="K1837" s="20"/>
      <c r="L1837" s="20"/>
      <c r="R1837" s="20"/>
      <c r="S1837" s="20"/>
      <c r="T1837" s="20"/>
      <c r="Y1837" s="20"/>
      <c r="Z1837" s="20"/>
      <c r="AA1837" s="20"/>
    </row>
    <row r="1838" spans="2:27" x14ac:dyDescent="0.3">
      <c r="B1838" s="20"/>
      <c r="C1838" s="20"/>
      <c r="D1838" s="20"/>
      <c r="E1838" s="20"/>
      <c r="F1838" s="20"/>
      <c r="G1838" s="20"/>
      <c r="H1838" s="20"/>
      <c r="J1838" s="20"/>
      <c r="K1838" s="20"/>
      <c r="L1838" s="20"/>
      <c r="R1838" s="20"/>
      <c r="S1838" s="20"/>
      <c r="T1838" s="20"/>
      <c r="Y1838" s="20"/>
      <c r="Z1838" s="20"/>
      <c r="AA1838" s="20"/>
    </row>
    <row r="1839" spans="2:27" x14ac:dyDescent="0.3">
      <c r="B1839" s="20"/>
      <c r="C1839" s="20"/>
      <c r="D1839" s="20"/>
      <c r="E1839" s="20"/>
      <c r="F1839" s="20"/>
      <c r="G1839" s="20"/>
      <c r="H1839" s="20"/>
      <c r="J1839" s="20"/>
      <c r="K1839" s="20"/>
      <c r="L1839" s="20"/>
      <c r="R1839" s="20"/>
      <c r="S1839" s="20"/>
      <c r="T1839" s="20"/>
      <c r="Y1839" s="20"/>
      <c r="Z1839" s="20"/>
      <c r="AA1839" s="20"/>
    </row>
    <row r="1840" spans="2:27" x14ac:dyDescent="0.3">
      <c r="B1840" s="20"/>
      <c r="C1840" s="20"/>
      <c r="D1840" s="20"/>
      <c r="E1840" s="20"/>
      <c r="F1840" s="20"/>
      <c r="G1840" s="20"/>
      <c r="H1840" s="20"/>
      <c r="J1840" s="20"/>
      <c r="K1840" s="20"/>
      <c r="L1840" s="20"/>
      <c r="R1840" s="20"/>
      <c r="S1840" s="20"/>
      <c r="T1840" s="20"/>
      <c r="Y1840" s="20"/>
      <c r="Z1840" s="20"/>
      <c r="AA1840" s="20"/>
    </row>
    <row r="1841" spans="2:27" x14ac:dyDescent="0.3">
      <c r="B1841" s="20"/>
      <c r="C1841" s="20"/>
      <c r="D1841" s="20"/>
      <c r="E1841" s="20"/>
      <c r="F1841" s="20"/>
      <c r="G1841" s="20"/>
      <c r="H1841" s="20"/>
      <c r="J1841" s="20"/>
      <c r="K1841" s="20"/>
      <c r="L1841" s="20"/>
      <c r="R1841" s="20"/>
      <c r="S1841" s="20"/>
      <c r="T1841" s="20"/>
      <c r="Y1841" s="20"/>
      <c r="Z1841" s="20"/>
      <c r="AA1841" s="20"/>
    </row>
    <row r="1842" spans="2:27" x14ac:dyDescent="0.3">
      <c r="B1842" s="20"/>
      <c r="C1842" s="20"/>
      <c r="D1842" s="20"/>
      <c r="E1842" s="20"/>
      <c r="F1842" s="20"/>
      <c r="G1842" s="20"/>
      <c r="H1842" s="20"/>
      <c r="J1842" s="20"/>
      <c r="K1842" s="20"/>
      <c r="L1842" s="20"/>
      <c r="R1842" s="20"/>
      <c r="S1842" s="20"/>
      <c r="T1842" s="20"/>
      <c r="Y1842" s="20"/>
      <c r="Z1842" s="20"/>
      <c r="AA1842" s="20"/>
    </row>
    <row r="1843" spans="2:27" x14ac:dyDescent="0.3">
      <c r="B1843" s="20"/>
      <c r="C1843" s="20"/>
      <c r="D1843" s="20"/>
      <c r="E1843" s="20"/>
      <c r="F1843" s="20"/>
      <c r="G1843" s="20"/>
      <c r="H1843" s="20"/>
      <c r="J1843" s="20"/>
      <c r="K1843" s="20"/>
      <c r="L1843" s="20"/>
      <c r="R1843" s="20"/>
      <c r="S1843" s="20"/>
      <c r="T1843" s="20"/>
      <c r="Y1843" s="20"/>
      <c r="Z1843" s="20"/>
      <c r="AA1843" s="20"/>
    </row>
    <row r="1844" spans="2:27" x14ac:dyDescent="0.3">
      <c r="B1844" s="20"/>
      <c r="C1844" s="20"/>
      <c r="D1844" s="20"/>
      <c r="E1844" s="20"/>
      <c r="F1844" s="20"/>
      <c r="G1844" s="20"/>
      <c r="H1844" s="20"/>
      <c r="J1844" s="20"/>
      <c r="K1844" s="20"/>
      <c r="L1844" s="20"/>
      <c r="R1844" s="20"/>
      <c r="S1844" s="20"/>
      <c r="T1844" s="20"/>
      <c r="Y1844" s="20"/>
      <c r="Z1844" s="20"/>
      <c r="AA1844" s="20"/>
    </row>
    <row r="1845" spans="2:27" x14ac:dyDescent="0.3">
      <c r="B1845" s="20"/>
      <c r="C1845" s="20"/>
      <c r="D1845" s="20"/>
      <c r="E1845" s="20"/>
      <c r="F1845" s="20"/>
      <c r="G1845" s="20"/>
      <c r="H1845" s="20"/>
      <c r="J1845" s="20"/>
      <c r="K1845" s="20"/>
      <c r="L1845" s="20"/>
      <c r="R1845" s="20"/>
      <c r="S1845" s="20"/>
      <c r="T1845" s="20"/>
      <c r="Y1845" s="20"/>
      <c r="Z1845" s="20"/>
      <c r="AA1845" s="20"/>
    </row>
    <row r="1846" spans="2:27" x14ac:dyDescent="0.3">
      <c r="B1846" s="20"/>
      <c r="C1846" s="20"/>
      <c r="D1846" s="20"/>
      <c r="E1846" s="20"/>
      <c r="F1846" s="20"/>
      <c r="G1846" s="20"/>
      <c r="H1846" s="20"/>
      <c r="J1846" s="20"/>
      <c r="K1846" s="20"/>
      <c r="L1846" s="20"/>
      <c r="R1846" s="20"/>
      <c r="S1846" s="20"/>
      <c r="T1846" s="20"/>
      <c r="Y1846" s="20"/>
      <c r="Z1846" s="20"/>
      <c r="AA1846" s="20"/>
    </row>
    <row r="1847" spans="2:27" x14ac:dyDescent="0.3">
      <c r="B1847" s="20"/>
      <c r="C1847" s="20"/>
      <c r="D1847" s="20"/>
      <c r="E1847" s="20"/>
      <c r="F1847" s="20"/>
      <c r="G1847" s="20"/>
      <c r="H1847" s="20"/>
      <c r="J1847" s="20"/>
      <c r="K1847" s="20"/>
      <c r="L1847" s="20"/>
      <c r="R1847" s="20"/>
      <c r="S1847" s="20"/>
      <c r="T1847" s="20"/>
      <c r="Y1847" s="20"/>
      <c r="Z1847" s="20"/>
      <c r="AA1847" s="20"/>
    </row>
    <row r="1848" spans="2:27" x14ac:dyDescent="0.3">
      <c r="B1848" s="20"/>
      <c r="C1848" s="20"/>
      <c r="D1848" s="20"/>
      <c r="E1848" s="20"/>
      <c r="F1848" s="20"/>
      <c r="G1848" s="20"/>
      <c r="H1848" s="20"/>
      <c r="J1848" s="20"/>
      <c r="K1848" s="20"/>
      <c r="L1848" s="20"/>
      <c r="R1848" s="20"/>
      <c r="S1848" s="20"/>
      <c r="T1848" s="20"/>
      <c r="Y1848" s="20"/>
      <c r="Z1848" s="20"/>
      <c r="AA1848" s="20"/>
    </row>
    <row r="1849" spans="2:27" x14ac:dyDescent="0.3">
      <c r="B1849" s="20"/>
      <c r="C1849" s="20"/>
      <c r="D1849" s="20"/>
      <c r="E1849" s="20"/>
      <c r="F1849" s="20"/>
      <c r="G1849" s="20"/>
      <c r="H1849" s="20"/>
      <c r="J1849" s="20"/>
      <c r="K1849" s="20"/>
      <c r="L1849" s="20"/>
      <c r="R1849" s="20"/>
      <c r="S1849" s="20"/>
      <c r="T1849" s="20"/>
      <c r="Y1849" s="20"/>
      <c r="Z1849" s="20"/>
      <c r="AA1849" s="20"/>
    </row>
    <row r="1850" spans="2:27" x14ac:dyDescent="0.3">
      <c r="B1850" s="20"/>
      <c r="C1850" s="20"/>
      <c r="D1850" s="20"/>
      <c r="E1850" s="20"/>
      <c r="F1850" s="20"/>
      <c r="G1850" s="20"/>
      <c r="H1850" s="20"/>
      <c r="J1850" s="20"/>
      <c r="K1850" s="20"/>
      <c r="L1850" s="20"/>
      <c r="R1850" s="20"/>
      <c r="S1850" s="20"/>
      <c r="T1850" s="20"/>
      <c r="Y1850" s="20"/>
      <c r="Z1850" s="20"/>
      <c r="AA1850" s="20"/>
    </row>
    <row r="1851" spans="2:27" x14ac:dyDescent="0.3">
      <c r="B1851" s="20"/>
      <c r="C1851" s="20"/>
      <c r="D1851" s="20"/>
      <c r="E1851" s="20"/>
      <c r="F1851" s="20"/>
      <c r="G1851" s="20"/>
      <c r="H1851" s="20"/>
      <c r="J1851" s="20"/>
      <c r="K1851" s="20"/>
      <c r="L1851" s="20"/>
      <c r="R1851" s="20"/>
      <c r="S1851" s="20"/>
      <c r="T1851" s="20"/>
      <c r="Y1851" s="20"/>
      <c r="Z1851" s="20"/>
      <c r="AA1851" s="20"/>
    </row>
    <row r="1852" spans="2:27" x14ac:dyDescent="0.3">
      <c r="B1852" s="20"/>
      <c r="C1852" s="20"/>
      <c r="D1852" s="20"/>
      <c r="E1852" s="20"/>
      <c r="F1852" s="20"/>
      <c r="G1852" s="20"/>
      <c r="H1852" s="20"/>
      <c r="J1852" s="20"/>
      <c r="K1852" s="20"/>
      <c r="L1852" s="20"/>
      <c r="R1852" s="20"/>
      <c r="S1852" s="20"/>
      <c r="T1852" s="20"/>
      <c r="Y1852" s="20"/>
      <c r="Z1852" s="20"/>
      <c r="AA1852" s="20"/>
    </row>
    <row r="1853" spans="2:27" x14ac:dyDescent="0.3">
      <c r="B1853" s="20"/>
      <c r="C1853" s="20"/>
      <c r="D1853" s="20"/>
      <c r="E1853" s="20"/>
      <c r="F1853" s="20"/>
      <c r="G1853" s="20"/>
      <c r="H1853" s="20"/>
      <c r="J1853" s="20"/>
      <c r="K1853" s="20"/>
      <c r="L1853" s="20"/>
      <c r="R1853" s="20"/>
      <c r="S1853" s="20"/>
      <c r="T1853" s="20"/>
      <c r="Y1853" s="20"/>
      <c r="Z1853" s="20"/>
      <c r="AA1853" s="20"/>
    </row>
    <row r="1854" spans="2:27" x14ac:dyDescent="0.3">
      <c r="B1854" s="20"/>
      <c r="C1854" s="20"/>
      <c r="D1854" s="20"/>
      <c r="E1854" s="20"/>
      <c r="F1854" s="20"/>
      <c r="G1854" s="20"/>
      <c r="H1854" s="20"/>
      <c r="J1854" s="20"/>
      <c r="K1854" s="20"/>
      <c r="L1854" s="20"/>
      <c r="R1854" s="20"/>
      <c r="S1854" s="20"/>
      <c r="T1854" s="20"/>
      <c r="Y1854" s="20"/>
      <c r="Z1854" s="20"/>
      <c r="AA1854" s="20"/>
    </row>
    <row r="1855" spans="2:27" x14ac:dyDescent="0.3">
      <c r="B1855" s="20"/>
      <c r="C1855" s="20"/>
      <c r="D1855" s="20"/>
      <c r="E1855" s="20"/>
      <c r="F1855" s="20"/>
      <c r="G1855" s="20"/>
      <c r="H1855" s="20"/>
      <c r="J1855" s="20"/>
      <c r="K1855" s="20"/>
      <c r="L1855" s="20"/>
      <c r="R1855" s="20"/>
      <c r="S1855" s="20"/>
      <c r="T1855" s="20"/>
      <c r="Y1855" s="20"/>
      <c r="Z1855" s="20"/>
      <c r="AA1855" s="20"/>
    </row>
    <row r="1856" spans="2:27" x14ac:dyDescent="0.3">
      <c r="B1856" s="20"/>
      <c r="C1856" s="20"/>
      <c r="D1856" s="20"/>
      <c r="E1856" s="20"/>
      <c r="F1856" s="20"/>
      <c r="G1856" s="20"/>
      <c r="H1856" s="20"/>
      <c r="J1856" s="20"/>
      <c r="K1856" s="20"/>
      <c r="L1856" s="20"/>
      <c r="R1856" s="20"/>
      <c r="S1856" s="20"/>
      <c r="T1856" s="20"/>
      <c r="Y1856" s="20"/>
      <c r="Z1856" s="20"/>
      <c r="AA1856" s="20"/>
    </row>
    <row r="1857" spans="2:27" x14ac:dyDescent="0.3">
      <c r="B1857" s="20"/>
      <c r="C1857" s="20"/>
      <c r="D1857" s="20"/>
      <c r="E1857" s="20"/>
      <c r="F1857" s="20"/>
      <c r="G1857" s="20"/>
      <c r="H1857" s="20"/>
      <c r="J1857" s="20"/>
      <c r="K1857" s="20"/>
      <c r="L1857" s="20"/>
      <c r="R1857" s="20"/>
      <c r="S1857" s="20"/>
      <c r="T1857" s="20"/>
      <c r="Y1857" s="20"/>
      <c r="Z1857" s="20"/>
      <c r="AA1857" s="20"/>
    </row>
    <row r="1858" spans="2:27" x14ac:dyDescent="0.3">
      <c r="B1858" s="20"/>
      <c r="C1858" s="20"/>
      <c r="D1858" s="20"/>
      <c r="E1858" s="20"/>
      <c r="F1858" s="20"/>
      <c r="G1858" s="20"/>
      <c r="H1858" s="20"/>
      <c r="J1858" s="20"/>
      <c r="K1858" s="20"/>
      <c r="L1858" s="20"/>
      <c r="R1858" s="20"/>
      <c r="S1858" s="20"/>
      <c r="T1858" s="20"/>
      <c r="Y1858" s="20"/>
      <c r="Z1858" s="20"/>
      <c r="AA1858" s="20"/>
    </row>
    <row r="1859" spans="2:27" x14ac:dyDescent="0.3">
      <c r="B1859" s="20"/>
      <c r="C1859" s="20"/>
      <c r="D1859" s="20"/>
      <c r="E1859" s="20"/>
      <c r="F1859" s="20"/>
      <c r="G1859" s="20"/>
      <c r="H1859" s="20"/>
      <c r="J1859" s="20"/>
      <c r="K1859" s="20"/>
      <c r="L1859" s="20"/>
      <c r="R1859" s="20"/>
      <c r="S1859" s="20"/>
      <c r="T1859" s="20"/>
      <c r="Y1859" s="20"/>
      <c r="Z1859" s="20"/>
      <c r="AA1859" s="20"/>
    </row>
    <row r="1860" spans="2:27" x14ac:dyDescent="0.3">
      <c r="B1860" s="20"/>
      <c r="C1860" s="20"/>
      <c r="D1860" s="20"/>
      <c r="E1860" s="20"/>
      <c r="F1860" s="20"/>
      <c r="G1860" s="20"/>
      <c r="H1860" s="20"/>
      <c r="J1860" s="20"/>
      <c r="K1860" s="20"/>
      <c r="L1860" s="20"/>
      <c r="R1860" s="20"/>
      <c r="S1860" s="20"/>
      <c r="T1860" s="20"/>
      <c r="Y1860" s="20"/>
      <c r="Z1860" s="20"/>
      <c r="AA1860" s="20"/>
    </row>
    <row r="1861" spans="2:27" x14ac:dyDescent="0.3">
      <c r="B1861" s="20"/>
      <c r="C1861" s="20"/>
      <c r="D1861" s="20"/>
      <c r="E1861" s="20"/>
      <c r="F1861" s="20"/>
      <c r="G1861" s="20"/>
      <c r="H1861" s="20"/>
      <c r="J1861" s="20"/>
      <c r="K1861" s="20"/>
      <c r="L1861" s="20"/>
      <c r="R1861" s="20"/>
      <c r="S1861" s="20"/>
      <c r="T1861" s="20"/>
      <c r="Y1861" s="20"/>
      <c r="Z1861" s="20"/>
      <c r="AA1861" s="20"/>
    </row>
    <row r="1862" spans="2:27" x14ac:dyDescent="0.3">
      <c r="B1862" s="20"/>
      <c r="C1862" s="20"/>
      <c r="D1862" s="20"/>
      <c r="E1862" s="20"/>
      <c r="F1862" s="20"/>
      <c r="G1862" s="20"/>
      <c r="H1862" s="20"/>
      <c r="J1862" s="20"/>
      <c r="K1862" s="20"/>
      <c r="L1862" s="20"/>
      <c r="R1862" s="20"/>
      <c r="S1862" s="20"/>
      <c r="T1862" s="20"/>
      <c r="Y1862" s="20"/>
      <c r="Z1862" s="20"/>
      <c r="AA1862" s="20"/>
    </row>
    <row r="1863" spans="2:27" x14ac:dyDescent="0.3">
      <c r="B1863" s="20"/>
      <c r="C1863" s="20"/>
      <c r="D1863" s="20"/>
      <c r="E1863" s="20"/>
      <c r="F1863" s="20"/>
      <c r="G1863" s="20"/>
      <c r="H1863" s="20"/>
      <c r="J1863" s="20"/>
      <c r="K1863" s="20"/>
      <c r="L1863" s="20"/>
      <c r="R1863" s="20"/>
      <c r="S1863" s="20"/>
      <c r="T1863" s="20"/>
      <c r="Y1863" s="20"/>
      <c r="Z1863" s="20"/>
      <c r="AA1863" s="20"/>
    </row>
    <row r="1864" spans="2:27" x14ac:dyDescent="0.3">
      <c r="B1864" s="20"/>
      <c r="C1864" s="20"/>
      <c r="D1864" s="20"/>
      <c r="E1864" s="20"/>
      <c r="F1864" s="20"/>
      <c r="G1864" s="20"/>
      <c r="H1864" s="20"/>
      <c r="J1864" s="20"/>
      <c r="K1864" s="20"/>
      <c r="L1864" s="20"/>
      <c r="R1864" s="20"/>
      <c r="S1864" s="20"/>
      <c r="T1864" s="20"/>
      <c r="Y1864" s="20"/>
      <c r="Z1864" s="20"/>
      <c r="AA1864" s="20"/>
    </row>
    <row r="1865" spans="2:27" x14ac:dyDescent="0.3">
      <c r="B1865" s="20"/>
      <c r="C1865" s="20"/>
      <c r="D1865" s="20"/>
      <c r="E1865" s="20"/>
      <c r="F1865" s="20"/>
      <c r="G1865" s="20"/>
      <c r="H1865" s="20"/>
      <c r="J1865" s="20"/>
      <c r="K1865" s="20"/>
      <c r="L1865" s="20"/>
      <c r="R1865" s="20"/>
      <c r="S1865" s="20"/>
      <c r="T1865" s="20"/>
      <c r="Y1865" s="20"/>
      <c r="Z1865" s="20"/>
      <c r="AA1865" s="20"/>
    </row>
    <row r="1866" spans="2:27" x14ac:dyDescent="0.3">
      <c r="B1866" s="20"/>
      <c r="C1866" s="20"/>
      <c r="D1866" s="20"/>
      <c r="E1866" s="20"/>
      <c r="F1866" s="20"/>
      <c r="G1866" s="20"/>
      <c r="H1866" s="20"/>
      <c r="J1866" s="20"/>
      <c r="K1866" s="20"/>
      <c r="L1866" s="20"/>
      <c r="R1866" s="20"/>
      <c r="S1866" s="20"/>
      <c r="T1866" s="20"/>
      <c r="Y1866" s="20"/>
      <c r="Z1866" s="20"/>
      <c r="AA1866" s="20"/>
    </row>
    <row r="1867" spans="2:27" x14ac:dyDescent="0.3">
      <c r="B1867" s="20"/>
      <c r="C1867" s="20"/>
      <c r="D1867" s="20"/>
      <c r="E1867" s="20"/>
      <c r="F1867" s="20"/>
      <c r="G1867" s="20"/>
      <c r="H1867" s="20"/>
      <c r="J1867" s="20"/>
      <c r="K1867" s="20"/>
      <c r="L1867" s="20"/>
      <c r="R1867" s="20"/>
      <c r="S1867" s="20"/>
      <c r="T1867" s="20"/>
      <c r="Y1867" s="20"/>
      <c r="Z1867" s="20"/>
      <c r="AA1867" s="20"/>
    </row>
    <row r="1868" spans="2:27" x14ac:dyDescent="0.3">
      <c r="B1868" s="20"/>
      <c r="C1868" s="20"/>
      <c r="D1868" s="20"/>
      <c r="E1868" s="20"/>
      <c r="F1868" s="20"/>
      <c r="G1868" s="20"/>
      <c r="H1868" s="20"/>
      <c r="J1868" s="20"/>
      <c r="K1868" s="20"/>
      <c r="L1868" s="20"/>
      <c r="R1868" s="20"/>
      <c r="S1868" s="20"/>
      <c r="T1868" s="20"/>
      <c r="Y1868" s="20"/>
      <c r="Z1868" s="20"/>
      <c r="AA1868" s="20"/>
    </row>
    <row r="1869" spans="2:27" x14ac:dyDescent="0.3">
      <c r="B1869" s="20"/>
      <c r="C1869" s="20"/>
      <c r="D1869" s="20"/>
      <c r="E1869" s="20"/>
      <c r="F1869" s="20"/>
      <c r="G1869" s="20"/>
      <c r="H1869" s="20"/>
      <c r="J1869" s="20"/>
      <c r="K1869" s="20"/>
      <c r="L1869" s="20"/>
      <c r="R1869" s="20"/>
      <c r="S1869" s="20"/>
      <c r="T1869" s="20"/>
      <c r="Y1869" s="20"/>
      <c r="Z1869" s="20"/>
      <c r="AA1869" s="20"/>
    </row>
    <row r="1870" spans="2:27" x14ac:dyDescent="0.3">
      <c r="B1870" s="20"/>
      <c r="C1870" s="20"/>
      <c r="D1870" s="20"/>
      <c r="E1870" s="20"/>
      <c r="F1870" s="20"/>
      <c r="G1870" s="20"/>
      <c r="H1870" s="20"/>
      <c r="J1870" s="20"/>
      <c r="K1870" s="20"/>
      <c r="L1870" s="20"/>
      <c r="R1870" s="20"/>
      <c r="S1870" s="20"/>
      <c r="T1870" s="20"/>
      <c r="Y1870" s="20"/>
      <c r="Z1870" s="20"/>
      <c r="AA1870" s="20"/>
    </row>
    <row r="1871" spans="2:27" x14ac:dyDescent="0.3">
      <c r="B1871" s="20"/>
      <c r="C1871" s="20"/>
      <c r="D1871" s="20"/>
      <c r="E1871" s="20"/>
      <c r="F1871" s="20"/>
      <c r="G1871" s="20"/>
      <c r="H1871" s="20"/>
      <c r="J1871" s="20"/>
      <c r="K1871" s="20"/>
      <c r="L1871" s="20"/>
      <c r="R1871" s="20"/>
      <c r="S1871" s="20"/>
      <c r="T1871" s="20"/>
      <c r="Y1871" s="20"/>
      <c r="Z1871" s="20"/>
      <c r="AA1871" s="20"/>
    </row>
    <row r="1872" spans="2:27" x14ac:dyDescent="0.3">
      <c r="B1872" s="20"/>
      <c r="C1872" s="20"/>
      <c r="D1872" s="20"/>
      <c r="E1872" s="20"/>
      <c r="F1872" s="20"/>
      <c r="G1872" s="20"/>
      <c r="H1872" s="20"/>
      <c r="J1872" s="20"/>
      <c r="K1872" s="20"/>
      <c r="L1872" s="20"/>
      <c r="R1872" s="20"/>
      <c r="S1872" s="20"/>
      <c r="T1872" s="20"/>
      <c r="Y1872" s="20"/>
      <c r="Z1872" s="20"/>
      <c r="AA1872" s="20"/>
    </row>
    <row r="1873" spans="2:27" x14ac:dyDescent="0.3">
      <c r="B1873" s="20"/>
      <c r="C1873" s="20"/>
      <c r="D1873" s="20"/>
      <c r="E1873" s="20"/>
      <c r="F1873" s="20"/>
      <c r="G1873" s="20"/>
      <c r="H1873" s="20"/>
      <c r="J1873" s="20"/>
      <c r="K1873" s="20"/>
      <c r="L1873" s="20"/>
      <c r="R1873" s="20"/>
      <c r="S1873" s="20"/>
      <c r="T1873" s="20"/>
      <c r="Y1873" s="20"/>
      <c r="Z1873" s="20"/>
      <c r="AA1873" s="20"/>
    </row>
    <row r="1874" spans="2:27" x14ac:dyDescent="0.3">
      <c r="B1874" s="20"/>
      <c r="C1874" s="20"/>
      <c r="D1874" s="20"/>
      <c r="E1874" s="20"/>
      <c r="F1874" s="20"/>
      <c r="G1874" s="20"/>
      <c r="H1874" s="20"/>
      <c r="J1874" s="20"/>
      <c r="K1874" s="20"/>
      <c r="L1874" s="20"/>
      <c r="R1874" s="20"/>
      <c r="S1874" s="20"/>
      <c r="T1874" s="20"/>
      <c r="Y1874" s="20"/>
      <c r="Z1874" s="20"/>
      <c r="AA1874" s="20"/>
    </row>
    <row r="1875" spans="2:27" x14ac:dyDescent="0.3">
      <c r="B1875" s="20"/>
      <c r="C1875" s="20"/>
      <c r="D1875" s="20"/>
      <c r="E1875" s="20"/>
      <c r="F1875" s="20"/>
      <c r="G1875" s="20"/>
      <c r="H1875" s="20"/>
      <c r="J1875" s="20"/>
      <c r="K1875" s="20"/>
      <c r="L1875" s="20"/>
      <c r="R1875" s="20"/>
      <c r="S1875" s="20"/>
      <c r="T1875" s="20"/>
      <c r="Y1875" s="20"/>
      <c r="Z1875" s="20"/>
      <c r="AA1875" s="20"/>
    </row>
    <row r="1876" spans="2:27" x14ac:dyDescent="0.3">
      <c r="B1876" s="20"/>
      <c r="C1876" s="20"/>
      <c r="D1876" s="20"/>
      <c r="E1876" s="20"/>
      <c r="F1876" s="20"/>
      <c r="G1876" s="20"/>
      <c r="H1876" s="20"/>
      <c r="J1876" s="20"/>
      <c r="K1876" s="20"/>
      <c r="L1876" s="20"/>
      <c r="R1876" s="20"/>
      <c r="S1876" s="20"/>
      <c r="T1876" s="20"/>
      <c r="Y1876" s="20"/>
      <c r="Z1876" s="20"/>
      <c r="AA1876" s="20"/>
    </row>
    <row r="1877" spans="2:27" x14ac:dyDescent="0.3">
      <c r="B1877" s="20"/>
      <c r="C1877" s="20"/>
      <c r="D1877" s="20"/>
      <c r="E1877" s="20"/>
      <c r="F1877" s="20"/>
      <c r="G1877" s="20"/>
      <c r="H1877" s="20"/>
      <c r="J1877" s="20"/>
      <c r="K1877" s="20"/>
      <c r="L1877" s="20"/>
      <c r="R1877" s="20"/>
      <c r="S1877" s="20"/>
      <c r="T1877" s="20"/>
      <c r="Y1877" s="20"/>
      <c r="Z1877" s="20"/>
      <c r="AA1877" s="20"/>
    </row>
    <row r="1878" spans="2:27" x14ac:dyDescent="0.3">
      <c r="B1878" s="20"/>
      <c r="C1878" s="20"/>
      <c r="D1878" s="20"/>
      <c r="E1878" s="20"/>
      <c r="F1878" s="20"/>
      <c r="G1878" s="20"/>
      <c r="H1878" s="20"/>
      <c r="J1878" s="20"/>
      <c r="K1878" s="20"/>
      <c r="L1878" s="20"/>
      <c r="R1878" s="20"/>
      <c r="S1878" s="20"/>
      <c r="T1878" s="20"/>
      <c r="Y1878" s="20"/>
      <c r="Z1878" s="20"/>
      <c r="AA1878" s="20"/>
    </row>
    <row r="1879" spans="2:27" x14ac:dyDescent="0.3">
      <c r="B1879" s="20"/>
      <c r="C1879" s="20"/>
      <c r="D1879" s="20"/>
      <c r="E1879" s="20"/>
      <c r="F1879" s="20"/>
      <c r="G1879" s="20"/>
      <c r="H1879" s="20"/>
      <c r="J1879" s="20"/>
      <c r="K1879" s="20"/>
      <c r="L1879" s="20"/>
      <c r="R1879" s="20"/>
      <c r="S1879" s="20"/>
      <c r="T1879" s="20"/>
      <c r="Y1879" s="20"/>
      <c r="Z1879" s="20"/>
      <c r="AA1879" s="20"/>
    </row>
    <row r="1880" spans="2:27" x14ac:dyDescent="0.3">
      <c r="B1880" s="20"/>
      <c r="C1880" s="20"/>
      <c r="D1880" s="20"/>
      <c r="E1880" s="20"/>
      <c r="F1880" s="20"/>
      <c r="G1880" s="20"/>
      <c r="H1880" s="20"/>
      <c r="J1880" s="20"/>
      <c r="K1880" s="20"/>
      <c r="L1880" s="20"/>
      <c r="R1880" s="20"/>
      <c r="S1880" s="20"/>
      <c r="T1880" s="20"/>
      <c r="Y1880" s="20"/>
      <c r="Z1880" s="20"/>
      <c r="AA1880" s="20"/>
    </row>
    <row r="1881" spans="2:27" x14ac:dyDescent="0.3">
      <c r="B1881" s="20"/>
      <c r="C1881" s="20"/>
      <c r="D1881" s="20"/>
      <c r="E1881" s="20"/>
      <c r="F1881" s="20"/>
      <c r="G1881" s="20"/>
      <c r="H1881" s="20"/>
      <c r="J1881" s="20"/>
      <c r="K1881" s="20"/>
      <c r="L1881" s="20"/>
      <c r="R1881" s="20"/>
      <c r="S1881" s="20"/>
      <c r="T1881" s="20"/>
      <c r="Y1881" s="20"/>
      <c r="Z1881" s="20"/>
      <c r="AA1881" s="20"/>
    </row>
    <row r="1882" spans="2:27" x14ac:dyDescent="0.3">
      <c r="B1882" s="20"/>
      <c r="C1882" s="20"/>
      <c r="D1882" s="20"/>
      <c r="E1882" s="20"/>
      <c r="F1882" s="20"/>
      <c r="G1882" s="20"/>
      <c r="H1882" s="20"/>
      <c r="J1882" s="20"/>
      <c r="K1882" s="20"/>
      <c r="L1882" s="20"/>
      <c r="R1882" s="20"/>
      <c r="S1882" s="20"/>
      <c r="T1882" s="20"/>
      <c r="Y1882" s="20"/>
      <c r="Z1882" s="20"/>
      <c r="AA1882" s="20"/>
    </row>
    <row r="1883" spans="2:27" x14ac:dyDescent="0.3">
      <c r="B1883" s="20"/>
      <c r="C1883" s="20"/>
      <c r="D1883" s="20"/>
      <c r="E1883" s="20"/>
      <c r="F1883" s="20"/>
      <c r="G1883" s="20"/>
      <c r="H1883" s="20"/>
      <c r="J1883" s="20"/>
      <c r="K1883" s="20"/>
      <c r="L1883" s="20"/>
      <c r="R1883" s="20"/>
      <c r="S1883" s="20"/>
      <c r="T1883" s="20"/>
      <c r="Y1883" s="20"/>
      <c r="Z1883" s="20"/>
      <c r="AA1883" s="20"/>
    </row>
    <row r="1884" spans="2:27" x14ac:dyDescent="0.3">
      <c r="B1884" s="20"/>
      <c r="C1884" s="20"/>
      <c r="D1884" s="20"/>
      <c r="E1884" s="20"/>
      <c r="F1884" s="20"/>
      <c r="G1884" s="20"/>
      <c r="H1884" s="20"/>
      <c r="J1884" s="20"/>
      <c r="K1884" s="20"/>
      <c r="L1884" s="20"/>
      <c r="R1884" s="20"/>
      <c r="S1884" s="20"/>
      <c r="T1884" s="20"/>
      <c r="Y1884" s="20"/>
      <c r="Z1884" s="20"/>
      <c r="AA1884" s="20"/>
    </row>
    <row r="1885" spans="2:27" x14ac:dyDescent="0.3">
      <c r="B1885" s="20"/>
      <c r="C1885" s="20"/>
      <c r="D1885" s="20"/>
      <c r="E1885" s="20"/>
      <c r="F1885" s="20"/>
      <c r="G1885" s="20"/>
      <c r="H1885" s="20"/>
      <c r="J1885" s="20"/>
      <c r="K1885" s="20"/>
      <c r="L1885" s="20"/>
      <c r="R1885" s="20"/>
      <c r="S1885" s="20"/>
      <c r="T1885" s="20"/>
      <c r="Y1885" s="20"/>
      <c r="Z1885" s="20"/>
      <c r="AA1885" s="20"/>
    </row>
    <row r="1886" spans="2:27" x14ac:dyDescent="0.3">
      <c r="B1886" s="20"/>
      <c r="C1886" s="20"/>
      <c r="D1886" s="20"/>
      <c r="E1886" s="20"/>
      <c r="F1886" s="20"/>
      <c r="G1886" s="20"/>
      <c r="H1886" s="20"/>
      <c r="J1886" s="20"/>
      <c r="K1886" s="20"/>
      <c r="L1886" s="20"/>
      <c r="R1886" s="20"/>
      <c r="S1886" s="20"/>
      <c r="T1886" s="20"/>
      <c r="Y1886" s="20"/>
      <c r="Z1886" s="20"/>
      <c r="AA1886" s="20"/>
    </row>
    <row r="1887" spans="2:27" x14ac:dyDescent="0.3">
      <c r="B1887" s="20"/>
      <c r="C1887" s="20"/>
      <c r="D1887" s="20"/>
      <c r="E1887" s="20"/>
      <c r="F1887" s="20"/>
      <c r="G1887" s="20"/>
      <c r="H1887" s="20"/>
      <c r="J1887" s="20"/>
      <c r="K1887" s="20"/>
      <c r="L1887" s="20"/>
      <c r="R1887" s="20"/>
      <c r="S1887" s="20"/>
      <c r="T1887" s="20"/>
      <c r="Y1887" s="20"/>
      <c r="Z1887" s="20"/>
      <c r="AA1887" s="20"/>
    </row>
    <row r="1888" spans="2:27" x14ac:dyDescent="0.3">
      <c r="B1888" s="20"/>
      <c r="C1888" s="20"/>
      <c r="D1888" s="20"/>
      <c r="E1888" s="20"/>
      <c r="F1888" s="20"/>
      <c r="G1888" s="20"/>
      <c r="H1888" s="20"/>
      <c r="J1888" s="20"/>
      <c r="K1888" s="20"/>
      <c r="L1888" s="20"/>
      <c r="R1888" s="20"/>
      <c r="S1888" s="20"/>
      <c r="T1888" s="20"/>
      <c r="Y1888" s="20"/>
      <c r="Z1888" s="20"/>
      <c r="AA1888" s="20"/>
    </row>
    <row r="1889" spans="2:27" x14ac:dyDescent="0.3">
      <c r="B1889" s="20"/>
      <c r="C1889" s="20"/>
      <c r="D1889" s="20"/>
      <c r="E1889" s="20"/>
      <c r="F1889" s="20"/>
      <c r="G1889" s="20"/>
      <c r="H1889" s="20"/>
      <c r="J1889" s="20"/>
      <c r="K1889" s="20"/>
      <c r="L1889" s="20"/>
      <c r="R1889" s="20"/>
      <c r="S1889" s="20"/>
      <c r="T1889" s="20"/>
      <c r="Y1889" s="20"/>
      <c r="Z1889" s="20"/>
      <c r="AA1889" s="20"/>
    </row>
    <row r="1890" spans="2:27" x14ac:dyDescent="0.3">
      <c r="B1890" s="20"/>
      <c r="C1890" s="20"/>
      <c r="D1890" s="20"/>
      <c r="E1890" s="20"/>
      <c r="F1890" s="20"/>
      <c r="G1890" s="20"/>
      <c r="H1890" s="20"/>
      <c r="J1890" s="20"/>
      <c r="K1890" s="20"/>
      <c r="L1890" s="20"/>
      <c r="R1890" s="20"/>
      <c r="S1890" s="20"/>
      <c r="T1890" s="20"/>
      <c r="Y1890" s="20"/>
      <c r="Z1890" s="20"/>
      <c r="AA1890" s="20"/>
    </row>
    <row r="1891" spans="2:27" x14ac:dyDescent="0.3">
      <c r="B1891" s="20"/>
      <c r="C1891" s="20"/>
      <c r="D1891" s="20"/>
      <c r="E1891" s="20"/>
      <c r="F1891" s="20"/>
      <c r="G1891" s="20"/>
      <c r="H1891" s="20"/>
      <c r="J1891" s="20"/>
      <c r="K1891" s="20"/>
      <c r="L1891" s="20"/>
      <c r="R1891" s="20"/>
      <c r="S1891" s="20"/>
      <c r="T1891" s="20"/>
      <c r="Y1891" s="20"/>
      <c r="Z1891" s="20"/>
      <c r="AA1891" s="20"/>
    </row>
    <row r="1892" spans="2:27" x14ac:dyDescent="0.3">
      <c r="B1892" s="20"/>
      <c r="C1892" s="20"/>
      <c r="D1892" s="20"/>
      <c r="E1892" s="20"/>
      <c r="F1892" s="20"/>
      <c r="G1892" s="20"/>
      <c r="H1892" s="20"/>
      <c r="J1892" s="20"/>
      <c r="K1892" s="20"/>
      <c r="L1892" s="20"/>
      <c r="R1892" s="20"/>
      <c r="S1892" s="20"/>
      <c r="T1892" s="20"/>
      <c r="Y1892" s="20"/>
      <c r="Z1892" s="20"/>
      <c r="AA1892" s="20"/>
    </row>
    <row r="1893" spans="2:27" x14ac:dyDescent="0.3">
      <c r="B1893" s="20"/>
      <c r="C1893" s="20"/>
      <c r="D1893" s="20"/>
      <c r="E1893" s="20"/>
      <c r="F1893" s="20"/>
      <c r="G1893" s="20"/>
      <c r="H1893" s="20"/>
      <c r="J1893" s="20"/>
      <c r="K1893" s="20"/>
      <c r="L1893" s="20"/>
      <c r="R1893" s="20"/>
      <c r="S1893" s="20"/>
      <c r="T1893" s="20"/>
      <c r="Y1893" s="20"/>
      <c r="Z1893" s="20"/>
      <c r="AA1893" s="20"/>
    </row>
    <row r="1894" spans="2:27" x14ac:dyDescent="0.3">
      <c r="B1894" s="20"/>
      <c r="C1894" s="20"/>
      <c r="D1894" s="20"/>
      <c r="E1894" s="20"/>
      <c r="F1894" s="20"/>
      <c r="G1894" s="20"/>
      <c r="H1894" s="20"/>
      <c r="J1894" s="20"/>
      <c r="K1894" s="20"/>
      <c r="L1894" s="20"/>
      <c r="R1894" s="20"/>
      <c r="S1894" s="20"/>
      <c r="T1894" s="20"/>
      <c r="Y1894" s="20"/>
      <c r="Z1894" s="20"/>
      <c r="AA1894" s="20"/>
    </row>
    <row r="1895" spans="2:27" x14ac:dyDescent="0.3">
      <c r="B1895" s="20"/>
      <c r="C1895" s="20"/>
      <c r="D1895" s="20"/>
      <c r="E1895" s="20"/>
      <c r="F1895" s="20"/>
      <c r="G1895" s="20"/>
      <c r="H1895" s="20"/>
      <c r="J1895" s="20"/>
      <c r="K1895" s="20"/>
      <c r="L1895" s="20"/>
      <c r="R1895" s="20"/>
      <c r="S1895" s="20"/>
      <c r="T1895" s="20"/>
      <c r="Y1895" s="20"/>
      <c r="Z1895" s="20"/>
      <c r="AA1895" s="20"/>
    </row>
    <row r="1896" spans="2:27" x14ac:dyDescent="0.3">
      <c r="B1896" s="20"/>
      <c r="C1896" s="20"/>
      <c r="D1896" s="20"/>
      <c r="E1896" s="20"/>
      <c r="F1896" s="20"/>
      <c r="G1896" s="20"/>
      <c r="H1896" s="20"/>
      <c r="J1896" s="20"/>
      <c r="K1896" s="20"/>
      <c r="L1896" s="20"/>
      <c r="R1896" s="20"/>
      <c r="S1896" s="20"/>
      <c r="T1896" s="20"/>
      <c r="Y1896" s="20"/>
      <c r="Z1896" s="20"/>
      <c r="AA1896" s="20"/>
    </row>
    <row r="1897" spans="2:27" x14ac:dyDescent="0.3">
      <c r="B1897" s="20"/>
      <c r="C1897" s="20"/>
      <c r="D1897" s="20"/>
      <c r="E1897" s="20"/>
      <c r="F1897" s="20"/>
      <c r="G1897" s="20"/>
      <c r="H1897" s="20"/>
      <c r="J1897" s="20"/>
      <c r="K1897" s="20"/>
      <c r="L1897" s="20"/>
      <c r="R1897" s="20"/>
      <c r="S1897" s="20"/>
      <c r="T1897" s="20"/>
      <c r="Y1897" s="20"/>
      <c r="Z1897" s="20"/>
      <c r="AA1897" s="20"/>
    </row>
    <row r="1898" spans="2:27" x14ac:dyDescent="0.3">
      <c r="B1898" s="20"/>
      <c r="C1898" s="20"/>
      <c r="D1898" s="20"/>
      <c r="E1898" s="20"/>
      <c r="F1898" s="20"/>
      <c r="G1898" s="20"/>
      <c r="H1898" s="20"/>
      <c r="J1898" s="20"/>
      <c r="K1898" s="20"/>
      <c r="L1898" s="20"/>
      <c r="R1898" s="20"/>
      <c r="S1898" s="20"/>
      <c r="T1898" s="20"/>
      <c r="Y1898" s="20"/>
      <c r="Z1898" s="20"/>
      <c r="AA1898" s="20"/>
    </row>
    <row r="1899" spans="2:27" x14ac:dyDescent="0.3">
      <c r="B1899" s="20"/>
      <c r="C1899" s="20"/>
      <c r="D1899" s="20"/>
      <c r="E1899" s="20"/>
      <c r="F1899" s="20"/>
      <c r="G1899" s="20"/>
      <c r="H1899" s="20"/>
      <c r="J1899" s="20"/>
      <c r="K1899" s="20"/>
      <c r="L1899" s="20"/>
      <c r="R1899" s="20"/>
      <c r="S1899" s="20"/>
      <c r="T1899" s="20"/>
      <c r="Y1899" s="20"/>
      <c r="Z1899" s="20"/>
      <c r="AA1899" s="20"/>
    </row>
    <row r="1900" spans="2:27" x14ac:dyDescent="0.3">
      <c r="B1900" s="20"/>
      <c r="C1900" s="20"/>
      <c r="D1900" s="20"/>
      <c r="E1900" s="20"/>
      <c r="F1900" s="20"/>
      <c r="G1900" s="20"/>
      <c r="H1900" s="20"/>
      <c r="J1900" s="20"/>
      <c r="K1900" s="20"/>
      <c r="L1900" s="20"/>
      <c r="R1900" s="20"/>
      <c r="S1900" s="20"/>
      <c r="T1900" s="20"/>
      <c r="Y1900" s="20"/>
      <c r="Z1900" s="20"/>
      <c r="AA1900" s="20"/>
    </row>
    <row r="1901" spans="2:27" x14ac:dyDescent="0.3">
      <c r="B1901" s="20"/>
      <c r="C1901" s="20"/>
      <c r="D1901" s="20"/>
      <c r="E1901" s="20"/>
      <c r="F1901" s="20"/>
      <c r="G1901" s="20"/>
      <c r="H1901" s="20"/>
      <c r="J1901" s="20"/>
      <c r="K1901" s="20"/>
      <c r="L1901" s="20"/>
      <c r="R1901" s="20"/>
      <c r="S1901" s="20"/>
      <c r="T1901" s="20"/>
      <c r="Y1901" s="20"/>
      <c r="Z1901" s="20"/>
      <c r="AA1901" s="20"/>
    </row>
    <row r="1902" spans="2:27" x14ac:dyDescent="0.3">
      <c r="B1902" s="20"/>
      <c r="C1902" s="20"/>
      <c r="D1902" s="20"/>
      <c r="E1902" s="20"/>
      <c r="F1902" s="20"/>
      <c r="G1902" s="20"/>
      <c r="H1902" s="20"/>
      <c r="J1902" s="20"/>
      <c r="K1902" s="20"/>
      <c r="L1902" s="20"/>
      <c r="R1902" s="20"/>
      <c r="S1902" s="20"/>
      <c r="T1902" s="20"/>
      <c r="Y1902" s="20"/>
      <c r="Z1902" s="20"/>
      <c r="AA1902" s="20"/>
    </row>
    <row r="1903" spans="2:27" x14ac:dyDescent="0.3">
      <c r="B1903" s="20"/>
      <c r="C1903" s="20"/>
      <c r="D1903" s="20"/>
      <c r="E1903" s="20"/>
      <c r="F1903" s="20"/>
      <c r="G1903" s="20"/>
      <c r="H1903" s="20"/>
      <c r="J1903" s="20"/>
      <c r="K1903" s="20"/>
      <c r="L1903" s="20"/>
      <c r="R1903" s="20"/>
      <c r="S1903" s="20"/>
      <c r="T1903" s="20"/>
      <c r="Y1903" s="20"/>
      <c r="Z1903" s="20"/>
      <c r="AA1903" s="20"/>
    </row>
    <row r="1904" spans="2:27" x14ac:dyDescent="0.3">
      <c r="B1904" s="20"/>
      <c r="C1904" s="20"/>
      <c r="D1904" s="20"/>
      <c r="E1904" s="20"/>
      <c r="F1904" s="20"/>
      <c r="G1904" s="20"/>
      <c r="H1904" s="20"/>
      <c r="J1904" s="20"/>
      <c r="K1904" s="20"/>
      <c r="L1904" s="20"/>
      <c r="R1904" s="20"/>
      <c r="S1904" s="20"/>
      <c r="T1904" s="20"/>
      <c r="Y1904" s="20"/>
      <c r="Z1904" s="20"/>
      <c r="AA1904" s="20"/>
    </row>
    <row r="1905" spans="2:27" x14ac:dyDescent="0.3">
      <c r="B1905" s="20"/>
      <c r="C1905" s="20"/>
      <c r="D1905" s="20"/>
      <c r="E1905" s="20"/>
      <c r="F1905" s="20"/>
      <c r="G1905" s="20"/>
      <c r="H1905" s="20"/>
      <c r="J1905" s="20"/>
      <c r="K1905" s="20"/>
      <c r="L1905" s="20"/>
      <c r="R1905" s="20"/>
      <c r="S1905" s="20"/>
      <c r="T1905" s="20"/>
      <c r="Y1905" s="20"/>
      <c r="Z1905" s="20"/>
      <c r="AA1905" s="20"/>
    </row>
    <row r="1906" spans="2:27" x14ac:dyDescent="0.3">
      <c r="B1906" s="20"/>
      <c r="C1906" s="20"/>
      <c r="D1906" s="20"/>
      <c r="E1906" s="20"/>
      <c r="F1906" s="20"/>
      <c r="G1906" s="20"/>
      <c r="H1906" s="20"/>
      <c r="J1906" s="20"/>
      <c r="K1906" s="20"/>
      <c r="L1906" s="20"/>
      <c r="R1906" s="20"/>
      <c r="S1906" s="20"/>
      <c r="T1906" s="20"/>
      <c r="Y1906" s="20"/>
      <c r="Z1906" s="20"/>
      <c r="AA1906" s="20"/>
    </row>
    <row r="1907" spans="2:27" x14ac:dyDescent="0.3">
      <c r="B1907" s="20"/>
      <c r="C1907" s="20"/>
      <c r="D1907" s="20"/>
      <c r="E1907" s="20"/>
      <c r="F1907" s="20"/>
      <c r="G1907" s="20"/>
      <c r="H1907" s="20"/>
      <c r="J1907" s="20"/>
      <c r="K1907" s="20"/>
      <c r="L1907" s="20"/>
      <c r="R1907" s="20"/>
      <c r="S1907" s="20"/>
      <c r="T1907" s="20"/>
      <c r="Y1907" s="20"/>
      <c r="Z1907" s="20"/>
      <c r="AA1907" s="20"/>
    </row>
    <row r="1908" spans="2:27" x14ac:dyDescent="0.3">
      <c r="B1908" s="20"/>
      <c r="C1908" s="20"/>
      <c r="D1908" s="20"/>
      <c r="E1908" s="20"/>
      <c r="F1908" s="20"/>
      <c r="G1908" s="20"/>
      <c r="H1908" s="20"/>
      <c r="J1908" s="20"/>
      <c r="K1908" s="20"/>
      <c r="L1908" s="20"/>
      <c r="R1908" s="20"/>
      <c r="S1908" s="20"/>
      <c r="T1908" s="20"/>
      <c r="Y1908" s="20"/>
      <c r="Z1908" s="20"/>
      <c r="AA1908" s="20"/>
    </row>
    <row r="1909" spans="2:27" x14ac:dyDescent="0.3">
      <c r="B1909" s="20"/>
      <c r="C1909" s="20"/>
      <c r="D1909" s="20"/>
      <c r="E1909" s="20"/>
      <c r="F1909" s="20"/>
      <c r="G1909" s="20"/>
      <c r="H1909" s="20"/>
      <c r="J1909" s="20"/>
      <c r="K1909" s="20"/>
      <c r="L1909" s="20"/>
      <c r="R1909" s="20"/>
      <c r="S1909" s="20"/>
      <c r="T1909" s="20"/>
      <c r="Y1909" s="20"/>
      <c r="Z1909" s="20"/>
      <c r="AA1909" s="20"/>
    </row>
    <row r="1910" spans="2:27" x14ac:dyDescent="0.3">
      <c r="B1910" s="20"/>
      <c r="C1910" s="20"/>
      <c r="D1910" s="20"/>
      <c r="E1910" s="20"/>
      <c r="F1910" s="20"/>
      <c r="G1910" s="20"/>
      <c r="H1910" s="20"/>
      <c r="J1910" s="20"/>
      <c r="K1910" s="20"/>
      <c r="L1910" s="20"/>
      <c r="R1910" s="20"/>
      <c r="S1910" s="20"/>
      <c r="T1910" s="20"/>
      <c r="Y1910" s="20"/>
      <c r="Z1910" s="20"/>
      <c r="AA1910" s="20"/>
    </row>
    <row r="1911" spans="2:27" x14ac:dyDescent="0.3">
      <c r="B1911" s="20"/>
      <c r="C1911" s="20"/>
      <c r="D1911" s="20"/>
      <c r="E1911" s="20"/>
      <c r="F1911" s="20"/>
      <c r="G1911" s="20"/>
      <c r="H1911" s="20"/>
      <c r="J1911" s="20"/>
      <c r="K1911" s="20"/>
      <c r="L1911" s="20"/>
      <c r="R1911" s="20"/>
      <c r="S1911" s="20"/>
      <c r="T1911" s="20"/>
      <c r="Y1911" s="20"/>
      <c r="Z1911" s="20"/>
      <c r="AA1911" s="20"/>
    </row>
    <row r="1912" spans="2:27" x14ac:dyDescent="0.3">
      <c r="B1912" s="20"/>
      <c r="C1912" s="20"/>
      <c r="D1912" s="20"/>
      <c r="E1912" s="20"/>
      <c r="F1912" s="20"/>
      <c r="G1912" s="20"/>
      <c r="H1912" s="20"/>
      <c r="J1912" s="20"/>
      <c r="K1912" s="20"/>
      <c r="L1912" s="20"/>
      <c r="R1912" s="20"/>
      <c r="S1912" s="20"/>
      <c r="T1912" s="20"/>
      <c r="Y1912" s="20"/>
      <c r="Z1912" s="20"/>
      <c r="AA1912" s="20"/>
    </row>
    <row r="1913" spans="2:27" x14ac:dyDescent="0.3">
      <c r="B1913" s="20"/>
      <c r="C1913" s="20"/>
      <c r="D1913" s="20"/>
      <c r="E1913" s="20"/>
      <c r="F1913" s="20"/>
      <c r="G1913" s="20"/>
      <c r="H1913" s="20"/>
      <c r="J1913" s="20"/>
      <c r="K1913" s="20"/>
      <c r="L1913" s="20"/>
      <c r="R1913" s="20"/>
      <c r="S1913" s="20"/>
      <c r="T1913" s="20"/>
      <c r="Y1913" s="20"/>
      <c r="Z1913" s="20"/>
      <c r="AA1913" s="20"/>
    </row>
    <row r="1914" spans="2:27" x14ac:dyDescent="0.3">
      <c r="B1914" s="20"/>
      <c r="C1914" s="20"/>
      <c r="D1914" s="20"/>
      <c r="E1914" s="20"/>
      <c r="F1914" s="20"/>
      <c r="G1914" s="20"/>
      <c r="H1914" s="20"/>
      <c r="J1914" s="20"/>
      <c r="K1914" s="20"/>
      <c r="L1914" s="20"/>
      <c r="R1914" s="20"/>
      <c r="S1914" s="20"/>
      <c r="T1914" s="20"/>
      <c r="Y1914" s="20"/>
      <c r="Z1914" s="20"/>
      <c r="AA1914" s="20"/>
    </row>
    <row r="1915" spans="2:27" x14ac:dyDescent="0.3">
      <c r="B1915" s="20"/>
      <c r="C1915" s="20"/>
      <c r="D1915" s="20"/>
      <c r="E1915" s="20"/>
      <c r="F1915" s="20"/>
      <c r="G1915" s="20"/>
      <c r="H1915" s="20"/>
      <c r="J1915" s="20"/>
      <c r="K1915" s="20"/>
      <c r="L1915" s="20"/>
      <c r="R1915" s="20"/>
      <c r="S1915" s="20"/>
      <c r="T1915" s="20"/>
      <c r="Y1915" s="20"/>
      <c r="Z1915" s="20"/>
      <c r="AA1915" s="20"/>
    </row>
    <row r="1916" spans="2:27" x14ac:dyDescent="0.3">
      <c r="B1916" s="20"/>
      <c r="C1916" s="20"/>
      <c r="D1916" s="20"/>
      <c r="E1916" s="20"/>
      <c r="F1916" s="20"/>
      <c r="G1916" s="20"/>
      <c r="H1916" s="20"/>
      <c r="J1916" s="20"/>
      <c r="K1916" s="20"/>
      <c r="L1916" s="20"/>
      <c r="R1916" s="20"/>
      <c r="S1916" s="20"/>
      <c r="T1916" s="20"/>
      <c r="Y1916" s="20"/>
      <c r="Z1916" s="20"/>
      <c r="AA1916" s="20"/>
    </row>
    <row r="1917" spans="2:27" x14ac:dyDescent="0.3">
      <c r="B1917" s="20"/>
      <c r="C1917" s="20"/>
      <c r="D1917" s="20"/>
      <c r="E1917" s="20"/>
      <c r="F1917" s="20"/>
      <c r="G1917" s="20"/>
      <c r="H1917" s="20"/>
      <c r="J1917" s="20"/>
      <c r="K1917" s="20"/>
      <c r="L1917" s="20"/>
      <c r="R1917" s="20"/>
      <c r="S1917" s="20"/>
      <c r="T1917" s="20"/>
      <c r="Y1917" s="20"/>
      <c r="Z1917" s="20"/>
      <c r="AA1917" s="20"/>
    </row>
    <row r="1918" spans="2:27" x14ac:dyDescent="0.3">
      <c r="B1918" s="20"/>
      <c r="C1918" s="20"/>
      <c r="D1918" s="20"/>
      <c r="E1918" s="20"/>
      <c r="F1918" s="20"/>
      <c r="G1918" s="20"/>
      <c r="H1918" s="20"/>
      <c r="J1918" s="20"/>
      <c r="K1918" s="20"/>
      <c r="L1918" s="20"/>
      <c r="R1918" s="20"/>
      <c r="S1918" s="20"/>
      <c r="T1918" s="20"/>
      <c r="Y1918" s="20"/>
      <c r="Z1918" s="20"/>
      <c r="AA1918" s="20"/>
    </row>
    <row r="1919" spans="2:27" x14ac:dyDescent="0.3">
      <c r="B1919" s="20"/>
      <c r="C1919" s="20"/>
      <c r="D1919" s="20"/>
      <c r="E1919" s="20"/>
      <c r="F1919" s="20"/>
      <c r="G1919" s="20"/>
      <c r="H1919" s="20"/>
      <c r="J1919" s="20"/>
      <c r="K1919" s="20"/>
      <c r="L1919" s="20"/>
      <c r="R1919" s="20"/>
      <c r="S1919" s="20"/>
      <c r="T1919" s="20"/>
      <c r="Y1919" s="20"/>
      <c r="Z1919" s="20"/>
      <c r="AA1919" s="20"/>
    </row>
    <row r="1920" spans="2:27" x14ac:dyDescent="0.3">
      <c r="B1920" s="20"/>
      <c r="C1920" s="20"/>
      <c r="D1920" s="20"/>
      <c r="E1920" s="20"/>
      <c r="F1920" s="20"/>
      <c r="G1920" s="20"/>
      <c r="H1920" s="20"/>
      <c r="J1920" s="20"/>
      <c r="K1920" s="20"/>
      <c r="L1920" s="20"/>
      <c r="R1920" s="20"/>
      <c r="S1920" s="20"/>
      <c r="T1920" s="20"/>
      <c r="Y1920" s="20"/>
      <c r="Z1920" s="20"/>
      <c r="AA1920" s="20"/>
    </row>
    <row r="1921" spans="2:27" x14ac:dyDescent="0.3">
      <c r="B1921" s="20"/>
      <c r="C1921" s="20"/>
      <c r="D1921" s="20"/>
      <c r="E1921" s="20"/>
      <c r="F1921" s="20"/>
      <c r="G1921" s="20"/>
      <c r="H1921" s="20"/>
      <c r="J1921" s="20"/>
      <c r="K1921" s="20"/>
      <c r="L1921" s="20"/>
      <c r="R1921" s="20"/>
      <c r="S1921" s="20"/>
      <c r="T1921" s="20"/>
      <c r="Y1921" s="20"/>
      <c r="Z1921" s="20"/>
      <c r="AA1921" s="20"/>
    </row>
    <row r="1922" spans="2:27" x14ac:dyDescent="0.3">
      <c r="B1922" s="20"/>
      <c r="C1922" s="20"/>
      <c r="D1922" s="20"/>
      <c r="E1922" s="20"/>
      <c r="F1922" s="20"/>
      <c r="G1922" s="20"/>
      <c r="H1922" s="20"/>
      <c r="J1922" s="20"/>
      <c r="K1922" s="20"/>
      <c r="L1922" s="20"/>
      <c r="R1922" s="20"/>
      <c r="S1922" s="20"/>
      <c r="T1922" s="20"/>
      <c r="Y1922" s="20"/>
      <c r="Z1922" s="20"/>
      <c r="AA1922" s="20"/>
    </row>
    <row r="1923" spans="2:27" x14ac:dyDescent="0.3">
      <c r="B1923" s="20"/>
      <c r="C1923" s="20"/>
      <c r="D1923" s="20"/>
      <c r="E1923" s="20"/>
      <c r="F1923" s="20"/>
      <c r="G1923" s="20"/>
      <c r="H1923" s="20"/>
      <c r="J1923" s="20"/>
      <c r="K1923" s="20"/>
      <c r="L1923" s="20"/>
      <c r="R1923" s="20"/>
      <c r="S1923" s="20"/>
      <c r="T1923" s="20"/>
      <c r="Y1923" s="20"/>
      <c r="Z1923" s="20"/>
      <c r="AA1923" s="20"/>
    </row>
    <row r="1924" spans="2:27" x14ac:dyDescent="0.3">
      <c r="B1924" s="20"/>
      <c r="C1924" s="20"/>
      <c r="D1924" s="20"/>
      <c r="E1924" s="20"/>
      <c r="F1924" s="20"/>
      <c r="G1924" s="20"/>
      <c r="H1924" s="20"/>
      <c r="J1924" s="20"/>
      <c r="K1924" s="20"/>
      <c r="L1924" s="20"/>
      <c r="R1924" s="20"/>
      <c r="S1924" s="20"/>
      <c r="T1924" s="20"/>
      <c r="Y1924" s="20"/>
      <c r="Z1924" s="20"/>
      <c r="AA1924" s="20"/>
    </row>
    <row r="1925" spans="2:27" x14ac:dyDescent="0.3">
      <c r="B1925" s="20"/>
      <c r="C1925" s="20"/>
      <c r="D1925" s="20"/>
      <c r="E1925" s="20"/>
      <c r="F1925" s="20"/>
      <c r="G1925" s="20"/>
      <c r="H1925" s="20"/>
      <c r="J1925" s="20"/>
      <c r="K1925" s="20"/>
      <c r="L1925" s="20"/>
      <c r="R1925" s="20"/>
      <c r="S1925" s="20"/>
      <c r="T1925" s="20"/>
      <c r="Y1925" s="20"/>
      <c r="Z1925" s="20"/>
      <c r="AA1925" s="20"/>
    </row>
    <row r="1926" spans="2:27" x14ac:dyDescent="0.3">
      <c r="B1926" s="20"/>
      <c r="C1926" s="20"/>
      <c r="D1926" s="20"/>
      <c r="E1926" s="20"/>
      <c r="F1926" s="20"/>
      <c r="G1926" s="20"/>
      <c r="H1926" s="20"/>
      <c r="J1926" s="20"/>
      <c r="K1926" s="20"/>
      <c r="L1926" s="20"/>
      <c r="R1926" s="20"/>
      <c r="S1926" s="20"/>
      <c r="T1926" s="20"/>
      <c r="Y1926" s="20"/>
      <c r="Z1926" s="20"/>
      <c r="AA1926" s="20"/>
    </row>
    <row r="1927" spans="2:27" x14ac:dyDescent="0.3">
      <c r="B1927" s="20"/>
      <c r="C1927" s="20"/>
      <c r="D1927" s="20"/>
      <c r="E1927" s="20"/>
      <c r="F1927" s="20"/>
      <c r="G1927" s="20"/>
      <c r="H1927" s="20"/>
      <c r="J1927" s="20"/>
      <c r="K1927" s="20"/>
      <c r="L1927" s="20"/>
      <c r="R1927" s="20"/>
      <c r="S1927" s="20"/>
      <c r="T1927" s="20"/>
      <c r="Y1927" s="20"/>
      <c r="Z1927" s="20"/>
      <c r="AA1927" s="20"/>
    </row>
    <row r="1928" spans="2:27" x14ac:dyDescent="0.3">
      <c r="B1928" s="20"/>
      <c r="C1928" s="20"/>
      <c r="D1928" s="20"/>
      <c r="E1928" s="20"/>
      <c r="F1928" s="20"/>
      <c r="G1928" s="20"/>
      <c r="H1928" s="20"/>
      <c r="J1928" s="20"/>
      <c r="K1928" s="20"/>
      <c r="L1928" s="20"/>
      <c r="R1928" s="20"/>
      <c r="S1928" s="20"/>
      <c r="T1928" s="20"/>
      <c r="Y1928" s="20"/>
      <c r="Z1928" s="20"/>
      <c r="AA1928" s="20"/>
    </row>
    <row r="1929" spans="2:27" x14ac:dyDescent="0.3">
      <c r="B1929" s="20"/>
      <c r="C1929" s="20"/>
      <c r="D1929" s="20"/>
      <c r="E1929" s="20"/>
      <c r="F1929" s="20"/>
      <c r="G1929" s="20"/>
      <c r="H1929" s="20"/>
      <c r="J1929" s="20"/>
      <c r="K1929" s="20"/>
      <c r="L1929" s="20"/>
      <c r="R1929" s="20"/>
      <c r="S1929" s="20"/>
      <c r="T1929" s="20"/>
      <c r="Y1929" s="20"/>
      <c r="Z1929" s="20"/>
      <c r="AA1929" s="20"/>
    </row>
    <row r="1930" spans="2:27" x14ac:dyDescent="0.3">
      <c r="B1930" s="20"/>
      <c r="C1930" s="20"/>
      <c r="D1930" s="20"/>
      <c r="E1930" s="20"/>
      <c r="F1930" s="20"/>
      <c r="G1930" s="20"/>
      <c r="H1930" s="20"/>
      <c r="J1930" s="20"/>
      <c r="K1930" s="20"/>
      <c r="L1930" s="20"/>
      <c r="R1930" s="20"/>
      <c r="S1930" s="20"/>
      <c r="T1930" s="20"/>
      <c r="Y1930" s="20"/>
      <c r="Z1930" s="20"/>
      <c r="AA1930" s="20"/>
    </row>
    <row r="1931" spans="2:27" x14ac:dyDescent="0.3">
      <c r="B1931" s="20"/>
      <c r="C1931" s="20"/>
      <c r="D1931" s="20"/>
      <c r="E1931" s="20"/>
      <c r="F1931" s="20"/>
      <c r="G1931" s="20"/>
      <c r="H1931" s="20"/>
      <c r="J1931" s="20"/>
      <c r="K1931" s="20"/>
      <c r="L1931" s="20"/>
      <c r="R1931" s="20"/>
      <c r="S1931" s="20"/>
      <c r="T1931" s="20"/>
      <c r="Y1931" s="20"/>
      <c r="Z1931" s="20"/>
      <c r="AA1931" s="20"/>
    </row>
    <row r="1932" spans="2:27" x14ac:dyDescent="0.3">
      <c r="B1932" s="20"/>
      <c r="C1932" s="20"/>
      <c r="D1932" s="20"/>
      <c r="E1932" s="20"/>
      <c r="F1932" s="20"/>
      <c r="G1932" s="20"/>
      <c r="H1932" s="20"/>
      <c r="J1932" s="20"/>
      <c r="K1932" s="20"/>
      <c r="L1932" s="20"/>
      <c r="R1932" s="20"/>
      <c r="S1932" s="20"/>
      <c r="T1932" s="20"/>
      <c r="Y1932" s="20"/>
      <c r="Z1932" s="20"/>
      <c r="AA1932" s="20"/>
    </row>
    <row r="1933" spans="2:27" x14ac:dyDescent="0.3">
      <c r="B1933" s="20"/>
      <c r="C1933" s="20"/>
      <c r="D1933" s="20"/>
      <c r="E1933" s="20"/>
      <c r="F1933" s="20"/>
      <c r="G1933" s="20"/>
      <c r="H1933" s="20"/>
      <c r="J1933" s="20"/>
      <c r="K1933" s="20"/>
      <c r="L1933" s="20"/>
      <c r="R1933" s="20"/>
      <c r="S1933" s="20"/>
      <c r="T1933" s="20"/>
      <c r="Y1933" s="20"/>
      <c r="Z1933" s="20"/>
      <c r="AA1933" s="20"/>
    </row>
    <row r="1934" spans="2:27" x14ac:dyDescent="0.3">
      <c r="B1934" s="20"/>
      <c r="C1934" s="20"/>
      <c r="D1934" s="20"/>
      <c r="E1934" s="20"/>
      <c r="F1934" s="20"/>
      <c r="G1934" s="20"/>
      <c r="H1934" s="20"/>
      <c r="J1934" s="20"/>
      <c r="K1934" s="20"/>
      <c r="L1934" s="20"/>
      <c r="R1934" s="20"/>
      <c r="S1934" s="20"/>
      <c r="T1934" s="20"/>
      <c r="Y1934" s="20"/>
      <c r="Z1934" s="20"/>
      <c r="AA1934" s="20"/>
    </row>
    <row r="1935" spans="2:27" x14ac:dyDescent="0.3">
      <c r="B1935" s="20"/>
      <c r="C1935" s="20"/>
      <c r="D1935" s="20"/>
      <c r="E1935" s="20"/>
      <c r="F1935" s="20"/>
      <c r="G1935" s="20"/>
      <c r="H1935" s="20"/>
      <c r="J1935" s="20"/>
      <c r="K1935" s="20"/>
      <c r="L1935" s="20"/>
      <c r="R1935" s="20"/>
      <c r="S1935" s="20"/>
      <c r="T1935" s="20"/>
      <c r="Y1935" s="20"/>
      <c r="Z1935" s="20"/>
      <c r="AA1935" s="20"/>
    </row>
    <row r="1936" spans="2:27" x14ac:dyDescent="0.3">
      <c r="B1936" s="20"/>
      <c r="C1936" s="20"/>
      <c r="D1936" s="20"/>
      <c r="E1936" s="20"/>
      <c r="F1936" s="20"/>
      <c r="G1936" s="20"/>
      <c r="H1936" s="20"/>
      <c r="J1936" s="20"/>
      <c r="K1936" s="20"/>
      <c r="L1936" s="20"/>
      <c r="R1936" s="20"/>
      <c r="S1936" s="20"/>
      <c r="T1936" s="20"/>
      <c r="Y1936" s="20"/>
      <c r="Z1936" s="20"/>
      <c r="AA1936" s="20"/>
    </row>
    <row r="1937" spans="2:27" x14ac:dyDescent="0.3">
      <c r="B1937" s="20"/>
      <c r="C1937" s="20"/>
      <c r="D1937" s="20"/>
      <c r="E1937" s="20"/>
      <c r="F1937" s="20"/>
      <c r="G1937" s="20"/>
      <c r="H1937" s="20"/>
      <c r="J1937" s="20"/>
      <c r="K1937" s="20"/>
      <c r="L1937" s="20"/>
      <c r="R1937" s="20"/>
      <c r="S1937" s="20"/>
      <c r="T1937" s="20"/>
      <c r="Y1937" s="20"/>
      <c r="Z1937" s="20"/>
      <c r="AA1937" s="20"/>
    </row>
    <row r="1938" spans="2:27" x14ac:dyDescent="0.3">
      <c r="B1938" s="20"/>
      <c r="C1938" s="20"/>
      <c r="D1938" s="20"/>
      <c r="E1938" s="20"/>
      <c r="F1938" s="20"/>
      <c r="G1938" s="20"/>
      <c r="H1938" s="20"/>
      <c r="J1938" s="20"/>
      <c r="K1938" s="20"/>
      <c r="L1938" s="20"/>
      <c r="R1938" s="20"/>
      <c r="S1938" s="20"/>
      <c r="T1938" s="20"/>
      <c r="Y1938" s="20"/>
      <c r="Z1938" s="20"/>
      <c r="AA1938" s="20"/>
    </row>
    <row r="1939" spans="2:27" x14ac:dyDescent="0.3">
      <c r="B1939" s="20"/>
      <c r="C1939" s="20"/>
      <c r="D1939" s="20"/>
      <c r="E1939" s="20"/>
      <c r="F1939" s="20"/>
      <c r="G1939" s="20"/>
      <c r="H1939" s="20"/>
      <c r="J1939" s="20"/>
      <c r="K1939" s="20"/>
      <c r="L1939" s="20"/>
      <c r="R1939" s="20"/>
      <c r="S1939" s="20"/>
      <c r="T1939" s="20"/>
      <c r="Y1939" s="20"/>
      <c r="Z1939" s="20"/>
      <c r="AA1939" s="20"/>
    </row>
    <row r="1940" spans="2:27" x14ac:dyDescent="0.3">
      <c r="B1940" s="20"/>
      <c r="C1940" s="20"/>
      <c r="D1940" s="20"/>
      <c r="E1940" s="20"/>
      <c r="F1940" s="20"/>
      <c r="G1940" s="20"/>
      <c r="H1940" s="20"/>
      <c r="J1940" s="20"/>
      <c r="K1940" s="20"/>
      <c r="L1940" s="20"/>
      <c r="R1940" s="20"/>
      <c r="S1940" s="20"/>
      <c r="T1940" s="20"/>
      <c r="Y1940" s="20"/>
      <c r="Z1940" s="20"/>
      <c r="AA1940" s="20"/>
    </row>
    <row r="1941" spans="2:27" x14ac:dyDescent="0.3">
      <c r="B1941" s="20"/>
      <c r="C1941" s="20"/>
      <c r="D1941" s="20"/>
      <c r="E1941" s="20"/>
      <c r="F1941" s="20"/>
      <c r="G1941" s="20"/>
      <c r="H1941" s="20"/>
      <c r="J1941" s="20"/>
      <c r="K1941" s="20"/>
      <c r="L1941" s="20"/>
      <c r="R1941" s="20"/>
      <c r="S1941" s="20"/>
      <c r="T1941" s="20"/>
      <c r="Y1941" s="20"/>
      <c r="Z1941" s="20"/>
      <c r="AA1941" s="20"/>
    </row>
    <row r="1942" spans="2:27" x14ac:dyDescent="0.3">
      <c r="B1942" s="20"/>
      <c r="C1942" s="20"/>
      <c r="D1942" s="20"/>
      <c r="E1942" s="20"/>
      <c r="F1942" s="20"/>
      <c r="G1942" s="20"/>
      <c r="H1942" s="20"/>
      <c r="J1942" s="20"/>
      <c r="K1942" s="20"/>
      <c r="L1942" s="20"/>
      <c r="R1942" s="20"/>
      <c r="S1942" s="20"/>
      <c r="T1942" s="20"/>
      <c r="Y1942" s="20"/>
      <c r="Z1942" s="20"/>
      <c r="AA1942" s="20"/>
    </row>
    <row r="1943" spans="2:27" x14ac:dyDescent="0.3">
      <c r="B1943" s="20"/>
      <c r="C1943" s="20"/>
      <c r="D1943" s="20"/>
      <c r="E1943" s="20"/>
      <c r="F1943" s="20"/>
      <c r="G1943" s="20"/>
      <c r="H1943" s="20"/>
      <c r="J1943" s="20"/>
      <c r="K1943" s="20"/>
      <c r="L1943" s="20"/>
      <c r="R1943" s="20"/>
      <c r="S1943" s="20"/>
      <c r="T1943" s="20"/>
      <c r="Y1943" s="20"/>
      <c r="Z1943" s="20"/>
      <c r="AA1943" s="20"/>
    </row>
    <row r="1944" spans="2:27" x14ac:dyDescent="0.3">
      <c r="B1944" s="20"/>
      <c r="C1944" s="20"/>
      <c r="D1944" s="20"/>
      <c r="E1944" s="20"/>
      <c r="F1944" s="20"/>
      <c r="G1944" s="20"/>
      <c r="H1944" s="20"/>
      <c r="J1944" s="20"/>
      <c r="K1944" s="20"/>
      <c r="L1944" s="20"/>
      <c r="R1944" s="20"/>
      <c r="S1944" s="20"/>
      <c r="T1944" s="20"/>
      <c r="Y1944" s="20"/>
      <c r="Z1944" s="20"/>
      <c r="AA1944" s="20"/>
    </row>
    <row r="1945" spans="2:27" x14ac:dyDescent="0.3">
      <c r="B1945" s="20"/>
      <c r="C1945" s="20"/>
      <c r="D1945" s="20"/>
      <c r="E1945" s="20"/>
      <c r="F1945" s="20"/>
      <c r="G1945" s="20"/>
      <c r="H1945" s="20"/>
      <c r="J1945" s="20"/>
      <c r="K1945" s="20"/>
      <c r="L1945" s="20"/>
      <c r="R1945" s="20"/>
      <c r="S1945" s="20"/>
      <c r="T1945" s="20"/>
      <c r="Y1945" s="20"/>
      <c r="Z1945" s="20"/>
      <c r="AA1945" s="20"/>
    </row>
    <row r="1946" spans="2:27" x14ac:dyDescent="0.3">
      <c r="B1946" s="20"/>
      <c r="C1946" s="20"/>
      <c r="D1946" s="20"/>
      <c r="E1946" s="20"/>
      <c r="F1946" s="20"/>
      <c r="G1946" s="20"/>
      <c r="H1946" s="20"/>
      <c r="J1946" s="20"/>
      <c r="K1946" s="20"/>
      <c r="L1946" s="20"/>
      <c r="R1946" s="20"/>
      <c r="S1946" s="20"/>
      <c r="T1946" s="20"/>
      <c r="Y1946" s="20"/>
      <c r="Z1946" s="20"/>
      <c r="AA1946" s="20"/>
    </row>
    <row r="1947" spans="2:27" x14ac:dyDescent="0.3">
      <c r="B1947" s="20"/>
      <c r="C1947" s="20"/>
      <c r="D1947" s="20"/>
      <c r="E1947" s="20"/>
      <c r="F1947" s="20"/>
      <c r="G1947" s="20"/>
      <c r="H1947" s="20"/>
      <c r="J1947" s="20"/>
      <c r="K1947" s="20"/>
      <c r="L1947" s="20"/>
      <c r="R1947" s="20"/>
      <c r="S1947" s="20"/>
      <c r="T1947" s="20"/>
      <c r="Y1947" s="20"/>
      <c r="Z1947" s="20"/>
      <c r="AA1947" s="20"/>
    </row>
    <row r="1948" spans="2:27" x14ac:dyDescent="0.3">
      <c r="B1948" s="20"/>
      <c r="C1948" s="20"/>
      <c r="D1948" s="20"/>
      <c r="E1948" s="20"/>
      <c r="F1948" s="20"/>
      <c r="G1948" s="20"/>
      <c r="H1948" s="20"/>
      <c r="J1948" s="20"/>
      <c r="K1948" s="20"/>
      <c r="L1948" s="20"/>
      <c r="R1948" s="20"/>
      <c r="S1948" s="20"/>
      <c r="T1948" s="20"/>
      <c r="Y1948" s="20"/>
      <c r="Z1948" s="20"/>
      <c r="AA1948" s="20"/>
    </row>
    <row r="1949" spans="2:27" x14ac:dyDescent="0.3">
      <c r="B1949" s="20"/>
      <c r="C1949" s="20"/>
      <c r="D1949" s="20"/>
      <c r="E1949" s="20"/>
      <c r="F1949" s="20"/>
      <c r="G1949" s="20"/>
      <c r="H1949" s="20"/>
      <c r="J1949" s="20"/>
      <c r="K1949" s="20"/>
      <c r="L1949" s="20"/>
      <c r="R1949" s="20"/>
      <c r="S1949" s="20"/>
      <c r="T1949" s="20"/>
      <c r="Y1949" s="20"/>
      <c r="Z1949" s="20"/>
      <c r="AA1949" s="20"/>
    </row>
    <row r="1950" spans="2:27" x14ac:dyDescent="0.3">
      <c r="B1950" s="20"/>
      <c r="C1950" s="20"/>
      <c r="D1950" s="20"/>
      <c r="E1950" s="20"/>
      <c r="F1950" s="20"/>
      <c r="G1950" s="20"/>
      <c r="H1950" s="20"/>
      <c r="J1950" s="20"/>
      <c r="K1950" s="20"/>
      <c r="L1950" s="20"/>
      <c r="R1950" s="20"/>
      <c r="S1950" s="20"/>
      <c r="T1950" s="20"/>
      <c r="Y1950" s="20"/>
      <c r="Z1950" s="20"/>
      <c r="AA1950" s="20"/>
    </row>
    <row r="1951" spans="2:27" x14ac:dyDescent="0.3">
      <c r="B1951" s="20"/>
      <c r="C1951" s="20"/>
      <c r="D1951" s="20"/>
      <c r="E1951" s="20"/>
      <c r="F1951" s="20"/>
      <c r="G1951" s="20"/>
      <c r="H1951" s="20"/>
      <c r="J1951" s="20"/>
      <c r="K1951" s="20"/>
      <c r="L1951" s="20"/>
      <c r="R1951" s="20"/>
      <c r="S1951" s="20"/>
      <c r="T1951" s="20"/>
      <c r="Y1951" s="20"/>
      <c r="Z1951" s="20"/>
      <c r="AA1951" s="20"/>
    </row>
    <row r="1952" spans="2:27" x14ac:dyDescent="0.3">
      <c r="B1952" s="20"/>
      <c r="C1952" s="20"/>
      <c r="D1952" s="20"/>
      <c r="E1952" s="20"/>
      <c r="F1952" s="20"/>
      <c r="G1952" s="20"/>
      <c r="H1952" s="20"/>
      <c r="J1952" s="20"/>
      <c r="K1952" s="20"/>
      <c r="L1952" s="20"/>
      <c r="R1952" s="20"/>
      <c r="S1952" s="20"/>
      <c r="T1952" s="20"/>
      <c r="Y1952" s="20"/>
      <c r="Z1952" s="20"/>
      <c r="AA1952" s="20"/>
    </row>
    <row r="1953" spans="2:27" x14ac:dyDescent="0.3">
      <c r="B1953" s="20"/>
      <c r="C1953" s="20"/>
      <c r="D1953" s="20"/>
      <c r="E1953" s="20"/>
      <c r="F1953" s="20"/>
      <c r="G1953" s="20"/>
      <c r="H1953" s="20"/>
      <c r="J1953" s="20"/>
      <c r="K1953" s="20"/>
      <c r="L1953" s="20"/>
      <c r="R1953" s="20"/>
      <c r="S1953" s="20"/>
      <c r="T1953" s="20"/>
      <c r="Y1953" s="20"/>
      <c r="Z1953" s="20"/>
      <c r="AA1953" s="20"/>
    </row>
    <row r="1954" spans="2:27" x14ac:dyDescent="0.3">
      <c r="B1954" s="20"/>
      <c r="C1954" s="20"/>
      <c r="D1954" s="20"/>
      <c r="E1954" s="20"/>
      <c r="F1954" s="20"/>
      <c r="G1954" s="20"/>
      <c r="H1954" s="20"/>
      <c r="J1954" s="20"/>
      <c r="K1954" s="20"/>
      <c r="L1954" s="20"/>
      <c r="R1954" s="20"/>
      <c r="S1954" s="20"/>
      <c r="T1954" s="20"/>
      <c r="Y1954" s="20"/>
      <c r="Z1954" s="20"/>
      <c r="AA1954" s="20"/>
    </row>
    <row r="1955" spans="2:27" x14ac:dyDescent="0.3">
      <c r="B1955" s="20"/>
      <c r="C1955" s="20"/>
      <c r="D1955" s="20"/>
      <c r="E1955" s="20"/>
      <c r="F1955" s="20"/>
      <c r="G1955" s="20"/>
      <c r="H1955" s="20"/>
      <c r="J1955" s="20"/>
      <c r="K1955" s="20"/>
      <c r="L1955" s="20"/>
      <c r="R1955" s="20"/>
      <c r="S1955" s="20"/>
      <c r="T1955" s="20"/>
      <c r="Y1955" s="20"/>
      <c r="Z1955" s="20"/>
      <c r="AA1955" s="20"/>
    </row>
    <row r="1956" spans="2:27" x14ac:dyDescent="0.3">
      <c r="B1956" s="20"/>
      <c r="C1956" s="20"/>
      <c r="D1956" s="20"/>
      <c r="E1956" s="20"/>
      <c r="F1956" s="20"/>
      <c r="G1956" s="20"/>
      <c r="H1956" s="20"/>
      <c r="J1956" s="20"/>
      <c r="K1956" s="20"/>
      <c r="L1956" s="20"/>
      <c r="R1956" s="20"/>
      <c r="S1956" s="20"/>
      <c r="T1956" s="20"/>
      <c r="Y1956" s="20"/>
      <c r="Z1956" s="20"/>
      <c r="AA1956" s="20"/>
    </row>
    <row r="1957" spans="2:27" x14ac:dyDescent="0.3">
      <c r="B1957" s="20"/>
      <c r="C1957" s="20"/>
      <c r="D1957" s="20"/>
      <c r="E1957" s="20"/>
      <c r="F1957" s="20"/>
      <c r="G1957" s="20"/>
      <c r="H1957" s="20"/>
      <c r="J1957" s="20"/>
      <c r="K1957" s="20"/>
      <c r="L1957" s="20"/>
      <c r="R1957" s="20"/>
      <c r="S1957" s="20"/>
      <c r="T1957" s="20"/>
      <c r="Y1957" s="20"/>
      <c r="Z1957" s="20"/>
      <c r="AA1957" s="20"/>
    </row>
    <row r="1958" spans="2:27" x14ac:dyDescent="0.3">
      <c r="B1958" s="20"/>
      <c r="C1958" s="20"/>
      <c r="D1958" s="20"/>
      <c r="E1958" s="20"/>
      <c r="F1958" s="20"/>
      <c r="G1958" s="20"/>
      <c r="H1958" s="20"/>
      <c r="J1958" s="20"/>
      <c r="K1958" s="20"/>
      <c r="L1958" s="20"/>
      <c r="R1958" s="20"/>
      <c r="S1958" s="20"/>
      <c r="T1958" s="20"/>
      <c r="Y1958" s="20"/>
      <c r="Z1958" s="20"/>
      <c r="AA1958" s="20"/>
    </row>
    <row r="1959" spans="2:27" x14ac:dyDescent="0.3">
      <c r="B1959" s="20"/>
      <c r="C1959" s="20"/>
      <c r="D1959" s="20"/>
      <c r="E1959" s="20"/>
      <c r="F1959" s="20"/>
      <c r="G1959" s="20"/>
      <c r="H1959" s="20"/>
      <c r="J1959" s="20"/>
      <c r="K1959" s="20"/>
      <c r="L1959" s="20"/>
      <c r="R1959" s="20"/>
      <c r="S1959" s="20"/>
      <c r="T1959" s="20"/>
      <c r="Y1959" s="20"/>
      <c r="Z1959" s="20"/>
      <c r="AA1959" s="20"/>
    </row>
    <row r="1960" spans="2:27" x14ac:dyDescent="0.3">
      <c r="B1960" s="20"/>
      <c r="C1960" s="20"/>
      <c r="D1960" s="20"/>
      <c r="E1960" s="20"/>
      <c r="F1960" s="20"/>
      <c r="G1960" s="20"/>
      <c r="H1960" s="20"/>
      <c r="J1960" s="20"/>
      <c r="K1960" s="20"/>
      <c r="L1960" s="20"/>
      <c r="R1960" s="20"/>
      <c r="S1960" s="20"/>
      <c r="T1960" s="20"/>
      <c r="Y1960" s="20"/>
      <c r="Z1960" s="20"/>
      <c r="AA1960" s="20"/>
    </row>
    <row r="1961" spans="2:27" x14ac:dyDescent="0.3">
      <c r="B1961" s="20"/>
      <c r="C1961" s="20"/>
      <c r="D1961" s="20"/>
      <c r="E1961" s="20"/>
      <c r="F1961" s="20"/>
      <c r="G1961" s="20"/>
      <c r="H1961" s="20"/>
      <c r="J1961" s="20"/>
      <c r="K1961" s="20"/>
      <c r="L1961" s="20"/>
      <c r="R1961" s="20"/>
      <c r="S1961" s="20"/>
      <c r="T1961" s="20"/>
      <c r="Y1961" s="20"/>
      <c r="Z1961" s="20"/>
      <c r="AA1961" s="20"/>
    </row>
    <row r="1962" spans="2:27" x14ac:dyDescent="0.3">
      <c r="B1962" s="20"/>
      <c r="C1962" s="20"/>
      <c r="D1962" s="20"/>
      <c r="E1962" s="20"/>
      <c r="F1962" s="20"/>
      <c r="G1962" s="20"/>
      <c r="H1962" s="20"/>
      <c r="J1962" s="20"/>
      <c r="K1962" s="20"/>
      <c r="L1962" s="20"/>
      <c r="R1962" s="20"/>
      <c r="S1962" s="20"/>
      <c r="T1962" s="20"/>
      <c r="Y1962" s="20"/>
      <c r="Z1962" s="20"/>
      <c r="AA1962" s="20"/>
    </row>
    <row r="1963" spans="2:27" x14ac:dyDescent="0.3">
      <c r="B1963" s="20"/>
      <c r="C1963" s="20"/>
      <c r="D1963" s="20"/>
      <c r="E1963" s="20"/>
      <c r="F1963" s="20"/>
      <c r="G1963" s="20"/>
      <c r="H1963" s="20"/>
      <c r="J1963" s="20"/>
      <c r="K1963" s="20"/>
      <c r="L1963" s="20"/>
      <c r="R1963" s="20"/>
      <c r="S1963" s="20"/>
      <c r="T1963" s="20"/>
      <c r="Y1963" s="20"/>
      <c r="Z1963" s="20"/>
      <c r="AA1963" s="20"/>
    </row>
    <row r="1964" spans="2:27" x14ac:dyDescent="0.3">
      <c r="B1964" s="20"/>
      <c r="C1964" s="20"/>
      <c r="D1964" s="20"/>
      <c r="E1964" s="20"/>
      <c r="F1964" s="20"/>
      <c r="G1964" s="20"/>
      <c r="H1964" s="20"/>
      <c r="J1964" s="20"/>
      <c r="K1964" s="20"/>
      <c r="L1964" s="20"/>
      <c r="R1964" s="20"/>
      <c r="S1964" s="20"/>
      <c r="T1964" s="20"/>
      <c r="Y1964" s="20"/>
      <c r="Z1964" s="20"/>
      <c r="AA1964" s="20"/>
    </row>
    <row r="1965" spans="2:27" x14ac:dyDescent="0.3">
      <c r="B1965" s="20"/>
      <c r="C1965" s="20"/>
      <c r="D1965" s="20"/>
      <c r="E1965" s="20"/>
      <c r="F1965" s="20"/>
      <c r="G1965" s="20"/>
      <c r="H1965" s="20"/>
      <c r="J1965" s="20"/>
      <c r="K1965" s="20"/>
      <c r="L1965" s="20"/>
      <c r="R1965" s="20"/>
      <c r="S1965" s="20"/>
      <c r="T1965" s="20"/>
      <c r="Y1965" s="20"/>
      <c r="Z1965" s="20"/>
      <c r="AA1965" s="20"/>
    </row>
    <row r="1966" spans="2:27" x14ac:dyDescent="0.3">
      <c r="B1966" s="20"/>
      <c r="C1966" s="20"/>
      <c r="D1966" s="20"/>
      <c r="E1966" s="20"/>
      <c r="F1966" s="20"/>
      <c r="G1966" s="20"/>
      <c r="H1966" s="20"/>
      <c r="J1966" s="20"/>
      <c r="K1966" s="20"/>
      <c r="L1966" s="20"/>
      <c r="R1966" s="20"/>
      <c r="S1966" s="20"/>
      <c r="T1966" s="20"/>
      <c r="Y1966" s="20"/>
      <c r="Z1966" s="20"/>
      <c r="AA1966" s="20"/>
    </row>
    <row r="1967" spans="2:27" x14ac:dyDescent="0.3">
      <c r="B1967" s="20"/>
      <c r="C1967" s="20"/>
      <c r="D1967" s="20"/>
      <c r="E1967" s="20"/>
      <c r="F1967" s="20"/>
      <c r="G1967" s="20"/>
      <c r="H1967" s="20"/>
      <c r="J1967" s="20"/>
      <c r="K1967" s="20"/>
      <c r="L1967" s="20"/>
      <c r="R1967" s="20"/>
      <c r="S1967" s="20"/>
      <c r="T1967" s="20"/>
      <c r="Y1967" s="20"/>
      <c r="Z1967" s="20"/>
      <c r="AA1967" s="20"/>
    </row>
    <row r="1968" spans="2:27" x14ac:dyDescent="0.3">
      <c r="B1968" s="20"/>
      <c r="C1968" s="20"/>
      <c r="D1968" s="20"/>
      <c r="E1968" s="20"/>
      <c r="F1968" s="20"/>
      <c r="G1968" s="20"/>
      <c r="H1968" s="20"/>
      <c r="J1968" s="20"/>
      <c r="K1968" s="20"/>
      <c r="L1968" s="20"/>
      <c r="R1968" s="20"/>
      <c r="S1968" s="20"/>
      <c r="T1968" s="20"/>
      <c r="Y1968" s="20"/>
      <c r="Z1968" s="20"/>
      <c r="AA1968" s="20"/>
    </row>
    <row r="1969" spans="2:27" x14ac:dyDescent="0.3">
      <c r="B1969" s="20"/>
      <c r="C1969" s="20"/>
      <c r="D1969" s="20"/>
      <c r="E1969" s="20"/>
      <c r="F1969" s="20"/>
      <c r="G1969" s="20"/>
      <c r="H1969" s="20"/>
      <c r="J1969" s="20"/>
      <c r="K1969" s="20"/>
      <c r="L1969" s="20"/>
      <c r="R1969" s="20"/>
      <c r="S1969" s="20"/>
      <c r="T1969" s="20"/>
      <c r="Y1969" s="20"/>
      <c r="Z1969" s="20"/>
      <c r="AA1969" s="20"/>
    </row>
    <row r="1970" spans="2:27" x14ac:dyDescent="0.3">
      <c r="B1970" s="20"/>
      <c r="C1970" s="20"/>
      <c r="D1970" s="20"/>
      <c r="E1970" s="20"/>
      <c r="F1970" s="20"/>
      <c r="G1970" s="20"/>
      <c r="H1970" s="20"/>
      <c r="J1970" s="20"/>
      <c r="K1970" s="20"/>
      <c r="L1970" s="20"/>
      <c r="R1970" s="20"/>
      <c r="S1970" s="20"/>
      <c r="T1970" s="20"/>
      <c r="Y1970" s="20"/>
      <c r="Z1970" s="20"/>
      <c r="AA1970" s="20"/>
    </row>
    <row r="1971" spans="2:27" x14ac:dyDescent="0.3">
      <c r="B1971" s="20"/>
      <c r="C1971" s="20"/>
      <c r="D1971" s="20"/>
      <c r="E1971" s="20"/>
      <c r="F1971" s="20"/>
      <c r="G1971" s="20"/>
      <c r="H1971" s="20"/>
      <c r="J1971" s="20"/>
      <c r="K1971" s="20"/>
      <c r="L1971" s="20"/>
      <c r="R1971" s="20"/>
      <c r="S1971" s="20"/>
      <c r="T1971" s="20"/>
      <c r="Y1971" s="20"/>
      <c r="Z1971" s="20"/>
      <c r="AA1971" s="20"/>
    </row>
    <row r="1972" spans="2:27" x14ac:dyDescent="0.3">
      <c r="B1972" s="20"/>
      <c r="C1972" s="20"/>
      <c r="D1972" s="20"/>
      <c r="E1972" s="20"/>
      <c r="F1972" s="20"/>
      <c r="G1972" s="20"/>
      <c r="H1972" s="20"/>
      <c r="J1972" s="20"/>
      <c r="K1972" s="20"/>
      <c r="L1972" s="20"/>
      <c r="R1972" s="20"/>
      <c r="S1972" s="20"/>
      <c r="T1972" s="20"/>
      <c r="Y1972" s="20"/>
      <c r="Z1972" s="20"/>
      <c r="AA1972" s="20"/>
    </row>
    <row r="1973" spans="2:27" x14ac:dyDescent="0.3">
      <c r="B1973" s="20"/>
      <c r="C1973" s="20"/>
      <c r="D1973" s="20"/>
      <c r="E1973" s="20"/>
      <c r="F1973" s="20"/>
      <c r="G1973" s="20"/>
      <c r="H1973" s="20"/>
      <c r="J1973" s="20"/>
      <c r="K1973" s="20"/>
      <c r="L1973" s="20"/>
      <c r="R1973" s="20"/>
      <c r="S1973" s="20"/>
      <c r="T1973" s="20"/>
      <c r="Y1973" s="20"/>
      <c r="Z1973" s="20"/>
      <c r="AA1973" s="20"/>
    </row>
    <row r="1974" spans="2:27" x14ac:dyDescent="0.3">
      <c r="B1974" s="20"/>
      <c r="C1974" s="20"/>
      <c r="D1974" s="20"/>
      <c r="E1974" s="20"/>
      <c r="F1974" s="20"/>
      <c r="G1974" s="20"/>
      <c r="H1974" s="20"/>
      <c r="J1974" s="20"/>
      <c r="K1974" s="20"/>
      <c r="L1974" s="20"/>
      <c r="R1974" s="20"/>
      <c r="S1974" s="20"/>
      <c r="T1974" s="20"/>
      <c r="Y1974" s="20"/>
      <c r="Z1974" s="20"/>
      <c r="AA1974" s="20"/>
    </row>
    <row r="1975" spans="2:27" x14ac:dyDescent="0.3">
      <c r="B1975" s="20"/>
      <c r="C1975" s="20"/>
      <c r="D1975" s="20"/>
      <c r="E1975" s="20"/>
      <c r="F1975" s="20"/>
      <c r="G1975" s="20"/>
      <c r="H1975" s="20"/>
      <c r="J1975" s="20"/>
      <c r="K1975" s="20"/>
      <c r="L1975" s="20"/>
      <c r="R1975" s="20"/>
      <c r="S1975" s="20"/>
      <c r="T1975" s="20"/>
      <c r="Y1975" s="20"/>
      <c r="Z1975" s="20"/>
      <c r="AA1975" s="20"/>
    </row>
    <row r="1976" spans="2:27" x14ac:dyDescent="0.3">
      <c r="B1976" s="20"/>
      <c r="C1976" s="20"/>
      <c r="D1976" s="20"/>
      <c r="E1976" s="20"/>
      <c r="F1976" s="20"/>
      <c r="G1976" s="20"/>
      <c r="H1976" s="20"/>
      <c r="J1976" s="20"/>
      <c r="K1976" s="20"/>
      <c r="L1976" s="20"/>
      <c r="R1976" s="20"/>
      <c r="S1976" s="20"/>
      <c r="T1976" s="20"/>
      <c r="Y1976" s="20"/>
      <c r="Z1976" s="20"/>
      <c r="AA1976" s="20"/>
    </row>
    <row r="1977" spans="2:27" x14ac:dyDescent="0.3">
      <c r="B1977" s="20"/>
      <c r="C1977" s="20"/>
      <c r="D1977" s="20"/>
      <c r="E1977" s="20"/>
      <c r="F1977" s="20"/>
      <c r="G1977" s="20"/>
      <c r="H1977" s="20"/>
      <c r="J1977" s="20"/>
      <c r="K1977" s="20"/>
      <c r="L1977" s="20"/>
      <c r="R1977" s="20"/>
      <c r="S1977" s="20"/>
      <c r="T1977" s="20"/>
      <c r="Y1977" s="20"/>
      <c r="Z1977" s="20"/>
      <c r="AA1977" s="20"/>
    </row>
    <row r="1978" spans="2:27" x14ac:dyDescent="0.3">
      <c r="B1978" s="20"/>
      <c r="C1978" s="20"/>
      <c r="D1978" s="20"/>
      <c r="E1978" s="20"/>
      <c r="F1978" s="20"/>
      <c r="G1978" s="20"/>
      <c r="H1978" s="20"/>
      <c r="J1978" s="20"/>
      <c r="K1978" s="20"/>
      <c r="L1978" s="20"/>
      <c r="R1978" s="20"/>
      <c r="S1978" s="20"/>
      <c r="T1978" s="20"/>
      <c r="Y1978" s="20"/>
      <c r="Z1978" s="20"/>
      <c r="AA1978" s="20"/>
    </row>
    <row r="1979" spans="2:27" x14ac:dyDescent="0.3">
      <c r="B1979" s="20"/>
      <c r="C1979" s="20"/>
      <c r="D1979" s="20"/>
      <c r="E1979" s="20"/>
      <c r="F1979" s="20"/>
      <c r="G1979" s="20"/>
      <c r="H1979" s="20"/>
      <c r="J1979" s="20"/>
      <c r="K1979" s="20"/>
      <c r="L1979" s="20"/>
      <c r="R1979" s="20"/>
      <c r="S1979" s="20"/>
      <c r="T1979" s="20"/>
      <c r="Y1979" s="20"/>
      <c r="Z1979" s="20"/>
      <c r="AA1979" s="20"/>
    </row>
    <row r="1980" spans="2:27" x14ac:dyDescent="0.3">
      <c r="B1980" s="20"/>
      <c r="C1980" s="20"/>
      <c r="D1980" s="20"/>
      <c r="E1980" s="20"/>
      <c r="F1980" s="20"/>
      <c r="G1980" s="20"/>
      <c r="H1980" s="20"/>
      <c r="J1980" s="20"/>
      <c r="K1980" s="20"/>
      <c r="L1980" s="20"/>
      <c r="R1980" s="20"/>
      <c r="S1980" s="20"/>
      <c r="T1980" s="20"/>
      <c r="Y1980" s="20"/>
      <c r="Z1980" s="20"/>
      <c r="AA1980" s="20"/>
    </row>
    <row r="1981" spans="2:27" x14ac:dyDescent="0.3">
      <c r="B1981" s="20"/>
      <c r="C1981" s="20"/>
      <c r="D1981" s="20"/>
      <c r="E1981" s="20"/>
      <c r="F1981" s="20"/>
      <c r="G1981" s="20"/>
      <c r="H1981" s="20"/>
      <c r="J1981" s="20"/>
      <c r="K1981" s="20"/>
      <c r="L1981" s="20"/>
      <c r="R1981" s="20"/>
      <c r="S1981" s="20"/>
      <c r="T1981" s="20"/>
      <c r="Y1981" s="20"/>
      <c r="Z1981" s="20"/>
      <c r="AA1981" s="20"/>
    </row>
    <row r="1982" spans="2:27" x14ac:dyDescent="0.3">
      <c r="B1982" s="20"/>
      <c r="C1982" s="20"/>
      <c r="D1982" s="20"/>
      <c r="E1982" s="20"/>
      <c r="F1982" s="20"/>
      <c r="G1982" s="20"/>
      <c r="H1982" s="20"/>
      <c r="J1982" s="20"/>
      <c r="K1982" s="20"/>
      <c r="L1982" s="20"/>
      <c r="R1982" s="20"/>
      <c r="S1982" s="20"/>
      <c r="T1982" s="20"/>
      <c r="Y1982" s="20"/>
      <c r="Z1982" s="20"/>
      <c r="AA1982" s="20"/>
    </row>
    <row r="1983" spans="2:27" x14ac:dyDescent="0.3">
      <c r="B1983" s="20"/>
      <c r="C1983" s="20"/>
      <c r="D1983" s="20"/>
      <c r="E1983" s="20"/>
      <c r="F1983" s="20"/>
      <c r="G1983" s="20"/>
      <c r="H1983" s="20"/>
      <c r="J1983" s="20"/>
      <c r="K1983" s="20"/>
      <c r="L1983" s="20"/>
      <c r="R1983" s="20"/>
      <c r="S1983" s="20"/>
      <c r="T1983" s="20"/>
      <c r="Y1983" s="20"/>
      <c r="Z1983" s="20"/>
      <c r="AA1983" s="20"/>
    </row>
    <row r="1984" spans="2:27" x14ac:dyDescent="0.3">
      <c r="B1984" s="20"/>
      <c r="C1984" s="20"/>
      <c r="D1984" s="20"/>
      <c r="E1984" s="20"/>
      <c r="F1984" s="20"/>
      <c r="G1984" s="20"/>
      <c r="H1984" s="20"/>
      <c r="J1984" s="20"/>
      <c r="K1984" s="20"/>
      <c r="L1984" s="20"/>
      <c r="R1984" s="20"/>
      <c r="S1984" s="20"/>
      <c r="T1984" s="20"/>
      <c r="Y1984" s="20"/>
      <c r="Z1984" s="20"/>
      <c r="AA1984" s="20"/>
    </row>
    <row r="1985" spans="2:27" x14ac:dyDescent="0.3">
      <c r="B1985" s="20"/>
      <c r="C1985" s="20"/>
      <c r="D1985" s="20"/>
      <c r="E1985" s="20"/>
      <c r="F1985" s="20"/>
      <c r="G1985" s="20"/>
      <c r="H1985" s="20"/>
      <c r="J1985" s="20"/>
      <c r="K1985" s="20"/>
      <c r="L1985" s="20"/>
      <c r="R1985" s="20"/>
      <c r="S1985" s="20"/>
      <c r="T1985" s="20"/>
      <c r="Y1985" s="20"/>
      <c r="Z1985" s="20"/>
      <c r="AA1985" s="20"/>
    </row>
    <row r="1986" spans="2:27" x14ac:dyDescent="0.3">
      <c r="B1986" s="20"/>
      <c r="C1986" s="20"/>
      <c r="D1986" s="20"/>
      <c r="E1986" s="20"/>
      <c r="F1986" s="20"/>
      <c r="G1986" s="20"/>
      <c r="H1986" s="20"/>
      <c r="J1986" s="20"/>
      <c r="K1986" s="20"/>
      <c r="L1986" s="20"/>
      <c r="R1986" s="20"/>
      <c r="S1986" s="20"/>
      <c r="T1986" s="20"/>
      <c r="Y1986" s="20"/>
      <c r="Z1986" s="20"/>
      <c r="AA1986" s="20"/>
    </row>
    <row r="1987" spans="2:27" x14ac:dyDescent="0.3">
      <c r="B1987" s="20"/>
      <c r="C1987" s="20"/>
      <c r="D1987" s="20"/>
      <c r="E1987" s="20"/>
      <c r="F1987" s="20"/>
      <c r="G1987" s="20"/>
      <c r="H1987" s="20"/>
      <c r="J1987" s="20"/>
      <c r="K1987" s="20"/>
      <c r="L1987" s="20"/>
      <c r="R1987" s="20"/>
      <c r="S1987" s="20"/>
      <c r="T1987" s="20"/>
      <c r="Y1987" s="20"/>
      <c r="Z1987" s="20"/>
      <c r="AA1987" s="20"/>
    </row>
    <row r="1988" spans="2:27" x14ac:dyDescent="0.3">
      <c r="B1988" s="20"/>
      <c r="C1988" s="20"/>
      <c r="D1988" s="20"/>
      <c r="E1988" s="20"/>
      <c r="F1988" s="20"/>
      <c r="G1988" s="20"/>
      <c r="H1988" s="20"/>
      <c r="J1988" s="20"/>
      <c r="K1988" s="20"/>
      <c r="L1988" s="20"/>
      <c r="R1988" s="20"/>
      <c r="S1988" s="20"/>
      <c r="T1988" s="20"/>
      <c r="Y1988" s="20"/>
      <c r="Z1988" s="20"/>
      <c r="AA1988" s="20"/>
    </row>
    <row r="1989" spans="2:27" x14ac:dyDescent="0.3">
      <c r="B1989" s="20"/>
      <c r="C1989" s="20"/>
      <c r="D1989" s="20"/>
      <c r="E1989" s="20"/>
      <c r="F1989" s="20"/>
      <c r="G1989" s="20"/>
      <c r="H1989" s="20"/>
      <c r="J1989" s="20"/>
      <c r="K1989" s="20"/>
      <c r="L1989" s="20"/>
      <c r="R1989" s="20"/>
      <c r="S1989" s="20"/>
      <c r="T1989" s="20"/>
      <c r="Y1989" s="20"/>
      <c r="Z1989" s="20"/>
      <c r="AA1989" s="20"/>
    </row>
    <row r="1990" spans="2:27" x14ac:dyDescent="0.3">
      <c r="B1990" s="20"/>
      <c r="C1990" s="20"/>
      <c r="D1990" s="20"/>
      <c r="E1990" s="20"/>
      <c r="F1990" s="20"/>
      <c r="G1990" s="20"/>
      <c r="H1990" s="20"/>
      <c r="J1990" s="20"/>
      <c r="K1990" s="20"/>
      <c r="L1990" s="20"/>
      <c r="R1990" s="20"/>
      <c r="S1990" s="20"/>
      <c r="T1990" s="20"/>
      <c r="Y1990" s="20"/>
      <c r="Z1990" s="20"/>
      <c r="AA1990" s="20"/>
    </row>
    <row r="1991" spans="2:27" x14ac:dyDescent="0.3">
      <c r="B1991" s="20"/>
      <c r="C1991" s="20"/>
      <c r="D1991" s="20"/>
      <c r="E1991" s="20"/>
      <c r="F1991" s="20"/>
      <c r="G1991" s="20"/>
      <c r="H1991" s="20"/>
      <c r="J1991" s="20"/>
      <c r="K1991" s="20"/>
      <c r="L1991" s="20"/>
      <c r="R1991" s="20"/>
      <c r="S1991" s="20"/>
      <c r="T1991" s="20"/>
      <c r="Y1991" s="20"/>
      <c r="Z1991" s="20"/>
      <c r="AA1991" s="20"/>
    </row>
    <row r="1992" spans="2:27" x14ac:dyDescent="0.3">
      <c r="B1992" s="20"/>
      <c r="C1992" s="20"/>
      <c r="D1992" s="20"/>
      <c r="E1992" s="20"/>
      <c r="F1992" s="20"/>
      <c r="G1992" s="20"/>
      <c r="H1992" s="20"/>
      <c r="J1992" s="20"/>
      <c r="K1992" s="20"/>
      <c r="L1992" s="20"/>
      <c r="R1992" s="20"/>
      <c r="S1992" s="20"/>
      <c r="T1992" s="20"/>
      <c r="Y1992" s="20"/>
      <c r="Z1992" s="20"/>
      <c r="AA1992" s="20"/>
    </row>
    <row r="1993" spans="2:27" x14ac:dyDescent="0.3">
      <c r="B1993" s="20"/>
      <c r="C1993" s="20"/>
      <c r="D1993" s="20"/>
      <c r="E1993" s="20"/>
      <c r="F1993" s="20"/>
      <c r="G1993" s="20"/>
      <c r="H1993" s="20"/>
      <c r="J1993" s="20"/>
      <c r="K1993" s="20"/>
      <c r="L1993" s="20"/>
      <c r="R1993" s="20"/>
      <c r="S1993" s="20"/>
      <c r="T1993" s="20"/>
      <c r="Y1993" s="20"/>
      <c r="Z1993" s="20"/>
      <c r="AA1993" s="20"/>
    </row>
    <row r="1994" spans="2:27" x14ac:dyDescent="0.3">
      <c r="B1994" s="20"/>
      <c r="C1994" s="20"/>
      <c r="D1994" s="20"/>
      <c r="E1994" s="20"/>
      <c r="F1994" s="20"/>
      <c r="G1994" s="20"/>
      <c r="H1994" s="20"/>
      <c r="J1994" s="20"/>
      <c r="K1994" s="20"/>
      <c r="L1994" s="20"/>
      <c r="R1994" s="20"/>
      <c r="S1994" s="20"/>
      <c r="T1994" s="20"/>
      <c r="Y1994" s="20"/>
      <c r="Z1994" s="20"/>
      <c r="AA1994" s="20"/>
    </row>
    <row r="1995" spans="2:27" x14ac:dyDescent="0.3">
      <c r="B1995" s="20"/>
      <c r="C1995" s="20"/>
      <c r="D1995" s="20"/>
      <c r="E1995" s="20"/>
      <c r="F1995" s="20"/>
      <c r="G1995" s="20"/>
      <c r="H1995" s="20"/>
      <c r="J1995" s="20"/>
      <c r="K1995" s="20"/>
      <c r="L1995" s="20"/>
      <c r="R1995" s="20"/>
      <c r="S1995" s="20"/>
      <c r="T1995" s="20"/>
      <c r="Y1995" s="20"/>
      <c r="Z1995" s="20"/>
      <c r="AA1995" s="20"/>
    </row>
    <row r="1996" spans="2:27" x14ac:dyDescent="0.3">
      <c r="B1996" s="20"/>
      <c r="C1996" s="20"/>
      <c r="D1996" s="20"/>
      <c r="E1996" s="20"/>
      <c r="F1996" s="20"/>
      <c r="G1996" s="20"/>
      <c r="H1996" s="20"/>
      <c r="J1996" s="20"/>
      <c r="K1996" s="20"/>
      <c r="L1996" s="20"/>
      <c r="R1996" s="20"/>
      <c r="S1996" s="20"/>
      <c r="T1996" s="20"/>
      <c r="Y1996" s="20"/>
      <c r="Z1996" s="20"/>
      <c r="AA1996" s="20"/>
    </row>
    <row r="1997" spans="2:27" x14ac:dyDescent="0.3">
      <c r="B1997" s="20"/>
      <c r="C1997" s="20"/>
      <c r="D1997" s="20"/>
      <c r="E1997" s="20"/>
      <c r="F1997" s="20"/>
      <c r="G1997" s="20"/>
      <c r="H1997" s="20"/>
      <c r="J1997" s="20"/>
      <c r="K1997" s="20"/>
      <c r="L1997" s="20"/>
      <c r="R1997" s="20"/>
      <c r="S1997" s="20"/>
      <c r="T1997" s="20"/>
      <c r="Y1997" s="20"/>
      <c r="Z1997" s="20"/>
      <c r="AA1997" s="20"/>
    </row>
    <row r="1998" spans="2:27" x14ac:dyDescent="0.3">
      <c r="B1998" s="20"/>
      <c r="C1998" s="20"/>
      <c r="D1998" s="20"/>
      <c r="E1998" s="20"/>
      <c r="F1998" s="20"/>
      <c r="G1998" s="20"/>
      <c r="H1998" s="20"/>
      <c r="J1998" s="20"/>
      <c r="K1998" s="20"/>
      <c r="L1998" s="20"/>
      <c r="R1998" s="20"/>
      <c r="S1998" s="20"/>
      <c r="T1998" s="20"/>
      <c r="Y1998" s="20"/>
      <c r="Z1998" s="20"/>
      <c r="AA1998" s="20"/>
    </row>
    <row r="1999" spans="2:27" x14ac:dyDescent="0.3">
      <c r="B1999" s="20"/>
      <c r="C1999" s="20"/>
      <c r="D1999" s="20"/>
      <c r="E1999" s="20"/>
      <c r="F1999" s="20"/>
      <c r="G1999" s="20"/>
      <c r="H1999" s="20"/>
      <c r="J1999" s="20"/>
      <c r="K1999" s="20"/>
      <c r="L1999" s="20"/>
      <c r="R1999" s="20"/>
      <c r="S1999" s="20"/>
      <c r="T1999" s="20"/>
      <c r="Y1999" s="20"/>
      <c r="Z1999" s="20"/>
      <c r="AA1999" s="20"/>
    </row>
    <row r="2000" spans="2:27" x14ac:dyDescent="0.3">
      <c r="B2000" s="20"/>
      <c r="C2000" s="20"/>
      <c r="D2000" s="20"/>
      <c r="E2000" s="20"/>
      <c r="F2000" s="20"/>
      <c r="G2000" s="20"/>
      <c r="H2000" s="20"/>
      <c r="J2000" s="20"/>
      <c r="K2000" s="20"/>
      <c r="L2000" s="20"/>
      <c r="R2000" s="20"/>
      <c r="S2000" s="20"/>
      <c r="T2000" s="20"/>
      <c r="Y2000" s="20"/>
      <c r="Z2000" s="20"/>
      <c r="AA2000" s="20"/>
    </row>
    <row r="2001" spans="2:27" x14ac:dyDescent="0.3">
      <c r="B2001" s="20"/>
      <c r="C2001" s="20"/>
      <c r="D2001" s="20"/>
      <c r="E2001" s="20"/>
      <c r="F2001" s="20"/>
      <c r="G2001" s="20"/>
      <c r="H2001" s="20"/>
      <c r="J2001" s="20"/>
      <c r="K2001" s="20"/>
      <c r="L2001" s="20"/>
      <c r="R2001" s="20"/>
      <c r="S2001" s="20"/>
      <c r="T2001" s="20"/>
      <c r="Y2001" s="20"/>
      <c r="Z2001" s="20"/>
      <c r="AA2001" s="20"/>
    </row>
    <row r="2002" spans="2:27" x14ac:dyDescent="0.3">
      <c r="B2002" s="20"/>
      <c r="C2002" s="20"/>
      <c r="D2002" s="20"/>
      <c r="E2002" s="20"/>
      <c r="F2002" s="20"/>
      <c r="G2002" s="20"/>
      <c r="H2002" s="20"/>
      <c r="J2002" s="20"/>
      <c r="K2002" s="20"/>
      <c r="L2002" s="20"/>
      <c r="R2002" s="20"/>
      <c r="S2002" s="20"/>
      <c r="T2002" s="20"/>
      <c r="Y2002" s="20"/>
      <c r="Z2002" s="20"/>
      <c r="AA2002" s="20"/>
    </row>
    <row r="2003" spans="2:27" x14ac:dyDescent="0.3">
      <c r="B2003" s="20"/>
      <c r="C2003" s="20"/>
      <c r="D2003" s="20"/>
      <c r="E2003" s="20"/>
      <c r="F2003" s="20"/>
      <c r="G2003" s="20"/>
      <c r="H2003" s="20"/>
      <c r="J2003" s="20"/>
      <c r="K2003" s="20"/>
      <c r="L2003" s="20"/>
      <c r="R2003" s="20"/>
      <c r="S2003" s="20"/>
      <c r="T2003" s="20"/>
      <c r="Y2003" s="20"/>
      <c r="Z2003" s="20"/>
      <c r="AA2003" s="20"/>
    </row>
    <row r="2004" spans="2:27" x14ac:dyDescent="0.3">
      <c r="B2004" s="20"/>
      <c r="C2004" s="20"/>
      <c r="D2004" s="20"/>
      <c r="E2004" s="20"/>
      <c r="F2004" s="20"/>
      <c r="G2004" s="20"/>
      <c r="H2004" s="20"/>
      <c r="J2004" s="20"/>
      <c r="K2004" s="20"/>
      <c r="L2004" s="20"/>
      <c r="R2004" s="20"/>
      <c r="S2004" s="20"/>
      <c r="T2004" s="20"/>
      <c r="Y2004" s="20"/>
      <c r="Z2004" s="20"/>
      <c r="AA2004" s="20"/>
    </row>
    <row r="2005" spans="2:27" x14ac:dyDescent="0.3">
      <c r="B2005" s="20"/>
      <c r="C2005" s="20"/>
      <c r="D2005" s="20"/>
      <c r="E2005" s="20"/>
      <c r="F2005" s="20"/>
      <c r="G2005" s="20"/>
      <c r="H2005" s="20"/>
      <c r="J2005" s="20"/>
      <c r="K2005" s="20"/>
      <c r="L2005" s="20"/>
      <c r="R2005" s="20"/>
      <c r="S2005" s="20"/>
      <c r="T2005" s="20"/>
      <c r="Y2005" s="20"/>
      <c r="Z2005" s="20"/>
      <c r="AA2005" s="20"/>
    </row>
    <row r="2006" spans="2:27" x14ac:dyDescent="0.3">
      <c r="B2006" s="20"/>
      <c r="C2006" s="20"/>
      <c r="D2006" s="20"/>
      <c r="E2006" s="20"/>
      <c r="F2006" s="20"/>
      <c r="G2006" s="20"/>
      <c r="H2006" s="20"/>
      <c r="J2006" s="20"/>
      <c r="K2006" s="20"/>
      <c r="L2006" s="20"/>
      <c r="R2006" s="20"/>
      <c r="S2006" s="20"/>
      <c r="T2006" s="20"/>
      <c r="Y2006" s="20"/>
      <c r="Z2006" s="20"/>
      <c r="AA2006" s="20"/>
    </row>
    <row r="2007" spans="2:27" x14ac:dyDescent="0.3">
      <c r="B2007" s="20"/>
      <c r="C2007" s="20"/>
      <c r="D2007" s="20"/>
      <c r="E2007" s="20"/>
      <c r="F2007" s="20"/>
      <c r="G2007" s="20"/>
      <c r="H2007" s="20"/>
      <c r="J2007" s="20"/>
      <c r="K2007" s="20"/>
      <c r="L2007" s="20"/>
      <c r="R2007" s="20"/>
      <c r="S2007" s="20"/>
      <c r="T2007" s="20"/>
      <c r="Y2007" s="20"/>
      <c r="Z2007" s="20"/>
      <c r="AA2007" s="20"/>
    </row>
    <row r="2008" spans="2:27" x14ac:dyDescent="0.3">
      <c r="B2008" s="20"/>
      <c r="C2008" s="20"/>
      <c r="D2008" s="20"/>
      <c r="E2008" s="20"/>
      <c r="F2008" s="20"/>
      <c r="G2008" s="20"/>
      <c r="H2008" s="20"/>
      <c r="J2008" s="20"/>
      <c r="K2008" s="20"/>
      <c r="L2008" s="20"/>
      <c r="R2008" s="20"/>
      <c r="S2008" s="20"/>
      <c r="T2008" s="20"/>
      <c r="Y2008" s="20"/>
      <c r="Z2008" s="20"/>
      <c r="AA2008" s="20"/>
    </row>
    <row r="2009" spans="2:27" x14ac:dyDescent="0.3">
      <c r="B2009" s="20"/>
      <c r="C2009" s="20"/>
      <c r="D2009" s="20"/>
      <c r="E2009" s="20"/>
      <c r="F2009" s="20"/>
      <c r="G2009" s="20"/>
      <c r="H2009" s="20"/>
      <c r="J2009" s="20"/>
      <c r="K2009" s="20"/>
      <c r="L2009" s="20"/>
      <c r="R2009" s="20"/>
      <c r="S2009" s="20"/>
      <c r="T2009" s="20"/>
      <c r="Y2009" s="20"/>
      <c r="Z2009" s="20"/>
      <c r="AA2009" s="20"/>
    </row>
    <row r="2010" spans="2:27" x14ac:dyDescent="0.3">
      <c r="B2010" s="20"/>
      <c r="C2010" s="20"/>
      <c r="D2010" s="20"/>
      <c r="E2010" s="20"/>
      <c r="F2010" s="20"/>
      <c r="G2010" s="20"/>
      <c r="H2010" s="20"/>
      <c r="J2010" s="20"/>
      <c r="K2010" s="20"/>
      <c r="L2010" s="20"/>
      <c r="R2010" s="20"/>
      <c r="S2010" s="20"/>
      <c r="T2010" s="20"/>
      <c r="Y2010" s="20"/>
      <c r="Z2010" s="20"/>
      <c r="AA2010" s="20"/>
    </row>
    <row r="2011" spans="2:27" x14ac:dyDescent="0.3">
      <c r="B2011" s="20"/>
      <c r="C2011" s="20"/>
      <c r="D2011" s="20"/>
      <c r="E2011" s="20"/>
      <c r="F2011" s="20"/>
      <c r="G2011" s="20"/>
      <c r="H2011" s="20"/>
      <c r="J2011" s="20"/>
      <c r="K2011" s="20"/>
      <c r="L2011" s="20"/>
      <c r="R2011" s="20"/>
      <c r="S2011" s="20"/>
      <c r="T2011" s="20"/>
      <c r="Y2011" s="20"/>
      <c r="Z2011" s="20"/>
      <c r="AA2011" s="20"/>
    </row>
    <row r="2012" spans="2:27" x14ac:dyDescent="0.3">
      <c r="B2012" s="20"/>
      <c r="C2012" s="20"/>
      <c r="D2012" s="20"/>
      <c r="E2012" s="20"/>
      <c r="F2012" s="20"/>
      <c r="G2012" s="20"/>
      <c r="H2012" s="20"/>
      <c r="J2012" s="20"/>
      <c r="K2012" s="20"/>
      <c r="L2012" s="20"/>
      <c r="R2012" s="20"/>
      <c r="S2012" s="20"/>
      <c r="T2012" s="20"/>
      <c r="Y2012" s="20"/>
      <c r="Z2012" s="20"/>
      <c r="AA2012" s="20"/>
    </row>
    <row r="2013" spans="2:27" x14ac:dyDescent="0.3">
      <c r="B2013" s="20"/>
      <c r="C2013" s="20"/>
      <c r="D2013" s="20"/>
      <c r="E2013" s="20"/>
      <c r="F2013" s="20"/>
      <c r="G2013" s="20"/>
      <c r="H2013" s="20"/>
      <c r="J2013" s="20"/>
      <c r="K2013" s="20"/>
      <c r="L2013" s="20"/>
      <c r="R2013" s="20"/>
      <c r="S2013" s="20"/>
      <c r="T2013" s="20"/>
      <c r="Y2013" s="20"/>
      <c r="Z2013" s="20"/>
      <c r="AA2013" s="20"/>
    </row>
    <row r="2014" spans="2:27" x14ac:dyDescent="0.3">
      <c r="B2014" s="20"/>
      <c r="C2014" s="20"/>
      <c r="D2014" s="20"/>
      <c r="E2014" s="20"/>
      <c r="F2014" s="20"/>
      <c r="G2014" s="20"/>
      <c r="H2014" s="20"/>
      <c r="J2014" s="20"/>
      <c r="K2014" s="20"/>
      <c r="L2014" s="20"/>
      <c r="R2014" s="20"/>
      <c r="S2014" s="20"/>
      <c r="T2014" s="20"/>
      <c r="Y2014" s="20"/>
      <c r="Z2014" s="20"/>
      <c r="AA2014" s="20"/>
    </row>
    <row r="2015" spans="2:27" x14ac:dyDescent="0.3">
      <c r="B2015" s="20"/>
      <c r="C2015" s="20"/>
      <c r="D2015" s="20"/>
      <c r="E2015" s="20"/>
      <c r="F2015" s="20"/>
      <c r="G2015" s="20"/>
      <c r="H2015" s="20"/>
      <c r="J2015" s="20"/>
      <c r="K2015" s="20"/>
      <c r="L2015" s="20"/>
      <c r="R2015" s="20"/>
      <c r="S2015" s="20"/>
      <c r="T2015" s="20"/>
      <c r="Y2015" s="20"/>
      <c r="Z2015" s="20"/>
      <c r="AA2015" s="20"/>
    </row>
    <row r="2016" spans="2:27" x14ac:dyDescent="0.3">
      <c r="B2016" s="20"/>
      <c r="C2016" s="20"/>
      <c r="D2016" s="20"/>
      <c r="E2016" s="20"/>
      <c r="F2016" s="20"/>
      <c r="G2016" s="20"/>
      <c r="H2016" s="20"/>
      <c r="J2016" s="20"/>
      <c r="K2016" s="20"/>
      <c r="L2016" s="20"/>
      <c r="R2016" s="20"/>
      <c r="S2016" s="20"/>
      <c r="T2016" s="20"/>
      <c r="Y2016" s="20"/>
      <c r="Z2016" s="20"/>
      <c r="AA2016" s="20"/>
    </row>
    <row r="2017" spans="2:27" x14ac:dyDescent="0.3">
      <c r="B2017" s="20"/>
      <c r="C2017" s="20"/>
      <c r="D2017" s="20"/>
      <c r="E2017" s="20"/>
      <c r="F2017" s="20"/>
      <c r="G2017" s="20"/>
      <c r="H2017" s="20"/>
      <c r="J2017" s="20"/>
      <c r="K2017" s="20"/>
      <c r="L2017" s="20"/>
      <c r="R2017" s="20"/>
      <c r="S2017" s="20"/>
      <c r="T2017" s="20"/>
      <c r="Y2017" s="20"/>
      <c r="Z2017" s="20"/>
      <c r="AA2017" s="20"/>
    </row>
    <row r="2018" spans="2:27" x14ac:dyDescent="0.3">
      <c r="B2018" s="20"/>
      <c r="C2018" s="20"/>
      <c r="D2018" s="20"/>
      <c r="E2018" s="20"/>
      <c r="F2018" s="20"/>
      <c r="G2018" s="20"/>
      <c r="H2018" s="20"/>
      <c r="J2018" s="20"/>
      <c r="K2018" s="20"/>
      <c r="L2018" s="20"/>
      <c r="R2018" s="20"/>
      <c r="S2018" s="20"/>
      <c r="T2018" s="20"/>
      <c r="Y2018" s="20"/>
      <c r="Z2018" s="20"/>
      <c r="AA2018" s="20"/>
    </row>
    <row r="2019" spans="2:27" x14ac:dyDescent="0.3">
      <c r="B2019" s="20"/>
      <c r="C2019" s="20"/>
      <c r="D2019" s="20"/>
      <c r="E2019" s="20"/>
      <c r="F2019" s="20"/>
      <c r="G2019" s="20"/>
      <c r="H2019" s="20"/>
      <c r="J2019" s="20"/>
      <c r="K2019" s="20"/>
      <c r="L2019" s="20"/>
      <c r="R2019" s="20"/>
      <c r="S2019" s="20"/>
      <c r="T2019" s="20"/>
      <c r="Y2019" s="20"/>
      <c r="Z2019" s="20"/>
      <c r="AA2019" s="20"/>
    </row>
    <row r="2020" spans="2:27" x14ac:dyDescent="0.3">
      <c r="B2020" s="20"/>
      <c r="C2020" s="20"/>
      <c r="D2020" s="20"/>
      <c r="E2020" s="20"/>
      <c r="F2020" s="20"/>
      <c r="G2020" s="20"/>
      <c r="H2020" s="20"/>
      <c r="J2020" s="20"/>
      <c r="K2020" s="20"/>
      <c r="L2020" s="20"/>
      <c r="R2020" s="20"/>
      <c r="S2020" s="20"/>
      <c r="T2020" s="20"/>
      <c r="Y2020" s="20"/>
      <c r="Z2020" s="20"/>
      <c r="AA2020" s="20"/>
    </row>
    <row r="2021" spans="2:27" x14ac:dyDescent="0.3">
      <c r="B2021" s="20"/>
      <c r="C2021" s="20"/>
      <c r="D2021" s="20"/>
      <c r="E2021" s="20"/>
      <c r="F2021" s="20"/>
      <c r="G2021" s="20"/>
      <c r="H2021" s="20"/>
      <c r="J2021" s="20"/>
      <c r="K2021" s="20"/>
      <c r="L2021" s="20"/>
      <c r="R2021" s="20"/>
      <c r="S2021" s="20"/>
      <c r="T2021" s="20"/>
      <c r="Y2021" s="20"/>
      <c r="Z2021" s="20"/>
      <c r="AA2021" s="20"/>
    </row>
    <row r="2022" spans="2:27" x14ac:dyDescent="0.3">
      <c r="B2022" s="20"/>
      <c r="C2022" s="20"/>
      <c r="D2022" s="20"/>
      <c r="E2022" s="20"/>
      <c r="F2022" s="20"/>
      <c r="G2022" s="20"/>
      <c r="H2022" s="20"/>
      <c r="J2022" s="20"/>
      <c r="K2022" s="20"/>
      <c r="L2022" s="20"/>
      <c r="R2022" s="20"/>
      <c r="S2022" s="20"/>
      <c r="T2022" s="20"/>
      <c r="Y2022" s="20"/>
      <c r="Z2022" s="20"/>
      <c r="AA2022" s="20"/>
    </row>
    <row r="2023" spans="2:27" x14ac:dyDescent="0.3">
      <c r="B2023" s="20"/>
      <c r="C2023" s="20"/>
      <c r="D2023" s="20"/>
      <c r="E2023" s="20"/>
      <c r="F2023" s="20"/>
      <c r="G2023" s="20"/>
      <c r="H2023" s="20"/>
      <c r="J2023" s="20"/>
      <c r="K2023" s="20"/>
      <c r="L2023" s="20"/>
      <c r="R2023" s="20"/>
      <c r="S2023" s="20"/>
      <c r="T2023" s="20"/>
      <c r="Y2023" s="20"/>
      <c r="Z2023" s="20"/>
      <c r="AA2023" s="20"/>
    </row>
    <row r="2024" spans="2:27" x14ac:dyDescent="0.3">
      <c r="B2024" s="20"/>
      <c r="C2024" s="20"/>
      <c r="D2024" s="20"/>
      <c r="E2024" s="20"/>
      <c r="F2024" s="20"/>
      <c r="G2024" s="20"/>
      <c r="H2024" s="20"/>
      <c r="J2024" s="20"/>
      <c r="K2024" s="20"/>
      <c r="L2024" s="20"/>
      <c r="R2024" s="20"/>
      <c r="S2024" s="20"/>
      <c r="T2024" s="20"/>
      <c r="Y2024" s="20"/>
      <c r="Z2024" s="20"/>
      <c r="AA2024" s="20"/>
    </row>
    <row r="2025" spans="2:27" x14ac:dyDescent="0.3">
      <c r="B2025" s="20"/>
      <c r="C2025" s="20"/>
      <c r="D2025" s="20"/>
      <c r="E2025" s="20"/>
      <c r="F2025" s="20"/>
      <c r="G2025" s="20"/>
      <c r="H2025" s="20"/>
      <c r="J2025" s="20"/>
      <c r="K2025" s="20"/>
      <c r="L2025" s="20"/>
      <c r="R2025" s="20"/>
      <c r="S2025" s="20"/>
      <c r="T2025" s="20"/>
      <c r="Y2025" s="20"/>
      <c r="Z2025" s="20"/>
      <c r="AA2025" s="20"/>
    </row>
    <row r="2026" spans="2:27" x14ac:dyDescent="0.3">
      <c r="B2026" s="20"/>
      <c r="C2026" s="20"/>
      <c r="D2026" s="20"/>
      <c r="E2026" s="20"/>
      <c r="F2026" s="20"/>
      <c r="G2026" s="20"/>
      <c r="H2026" s="20"/>
      <c r="J2026" s="20"/>
      <c r="K2026" s="20"/>
      <c r="L2026" s="20"/>
      <c r="R2026" s="20"/>
      <c r="S2026" s="20"/>
      <c r="T2026" s="20"/>
      <c r="Y2026" s="20"/>
      <c r="Z2026" s="20"/>
      <c r="AA2026" s="20"/>
    </row>
    <row r="2027" spans="2:27" x14ac:dyDescent="0.3">
      <c r="B2027" s="20"/>
      <c r="C2027" s="20"/>
      <c r="D2027" s="20"/>
      <c r="E2027" s="20"/>
      <c r="F2027" s="20"/>
      <c r="G2027" s="20"/>
      <c r="H2027" s="20"/>
      <c r="J2027" s="20"/>
      <c r="K2027" s="20"/>
      <c r="L2027" s="20"/>
      <c r="R2027" s="20"/>
      <c r="S2027" s="20"/>
      <c r="T2027" s="20"/>
      <c r="Y2027" s="20"/>
      <c r="Z2027" s="20"/>
      <c r="AA2027" s="20"/>
    </row>
    <row r="2028" spans="2:27" x14ac:dyDescent="0.3">
      <c r="B2028" s="20"/>
      <c r="C2028" s="20"/>
      <c r="D2028" s="20"/>
      <c r="E2028" s="20"/>
      <c r="F2028" s="20"/>
      <c r="G2028" s="20"/>
      <c r="H2028" s="20"/>
      <c r="J2028" s="20"/>
      <c r="K2028" s="20"/>
      <c r="L2028" s="20"/>
      <c r="R2028" s="20"/>
      <c r="S2028" s="20"/>
      <c r="T2028" s="20"/>
      <c r="Y2028" s="20"/>
      <c r="Z2028" s="20"/>
      <c r="AA2028" s="20"/>
    </row>
    <row r="2029" spans="2:27" x14ac:dyDescent="0.3">
      <c r="B2029" s="20"/>
      <c r="C2029" s="20"/>
      <c r="D2029" s="20"/>
      <c r="E2029" s="20"/>
      <c r="F2029" s="20"/>
      <c r="G2029" s="20"/>
      <c r="H2029" s="20"/>
      <c r="J2029" s="20"/>
      <c r="K2029" s="20"/>
      <c r="L2029" s="20"/>
      <c r="R2029" s="20"/>
      <c r="S2029" s="20"/>
      <c r="T2029" s="20"/>
      <c r="Y2029" s="20"/>
      <c r="Z2029" s="20"/>
      <c r="AA2029" s="20"/>
    </row>
    <row r="2030" spans="2:27" x14ac:dyDescent="0.3">
      <c r="B2030" s="20"/>
      <c r="C2030" s="20"/>
      <c r="D2030" s="20"/>
      <c r="E2030" s="20"/>
      <c r="F2030" s="20"/>
      <c r="G2030" s="20"/>
      <c r="H2030" s="20"/>
      <c r="J2030" s="20"/>
      <c r="K2030" s="20"/>
      <c r="L2030" s="20"/>
      <c r="R2030" s="20"/>
      <c r="S2030" s="20"/>
      <c r="T2030" s="20"/>
      <c r="Y2030" s="20"/>
      <c r="Z2030" s="20"/>
      <c r="AA2030" s="20"/>
    </row>
    <row r="2031" spans="2:27" x14ac:dyDescent="0.3">
      <c r="B2031" s="20"/>
      <c r="C2031" s="20"/>
      <c r="D2031" s="20"/>
      <c r="E2031" s="20"/>
      <c r="F2031" s="20"/>
      <c r="G2031" s="20"/>
      <c r="H2031" s="20"/>
      <c r="J2031" s="20"/>
      <c r="K2031" s="20"/>
      <c r="L2031" s="20"/>
      <c r="R2031" s="20"/>
      <c r="S2031" s="20"/>
      <c r="T2031" s="20"/>
      <c r="Y2031" s="20"/>
      <c r="Z2031" s="20"/>
      <c r="AA2031" s="20"/>
    </row>
    <row r="2032" spans="2:27" x14ac:dyDescent="0.3">
      <c r="B2032" s="20"/>
      <c r="C2032" s="20"/>
      <c r="D2032" s="20"/>
      <c r="E2032" s="20"/>
      <c r="F2032" s="20"/>
      <c r="G2032" s="20"/>
      <c r="H2032" s="20"/>
      <c r="J2032" s="20"/>
      <c r="K2032" s="20"/>
      <c r="L2032" s="20"/>
      <c r="R2032" s="20"/>
      <c r="S2032" s="20"/>
      <c r="T2032" s="20"/>
      <c r="Y2032" s="20"/>
      <c r="Z2032" s="20"/>
      <c r="AA2032" s="20"/>
    </row>
    <row r="2033" spans="2:27" x14ac:dyDescent="0.3">
      <c r="B2033" s="20"/>
      <c r="C2033" s="20"/>
      <c r="D2033" s="20"/>
      <c r="E2033" s="20"/>
      <c r="F2033" s="20"/>
      <c r="G2033" s="20"/>
      <c r="H2033" s="20"/>
      <c r="J2033" s="20"/>
      <c r="K2033" s="20"/>
      <c r="L2033" s="20"/>
      <c r="R2033" s="20"/>
      <c r="S2033" s="20"/>
      <c r="T2033" s="20"/>
      <c r="Y2033" s="20"/>
      <c r="Z2033" s="20"/>
      <c r="AA2033" s="20"/>
    </row>
    <row r="2034" spans="2:27" x14ac:dyDescent="0.3">
      <c r="B2034" s="20"/>
      <c r="C2034" s="20"/>
      <c r="D2034" s="20"/>
      <c r="E2034" s="20"/>
      <c r="F2034" s="20"/>
      <c r="G2034" s="20"/>
      <c r="H2034" s="20"/>
      <c r="J2034" s="20"/>
      <c r="K2034" s="20"/>
      <c r="L2034" s="20"/>
      <c r="R2034" s="20"/>
      <c r="S2034" s="20"/>
      <c r="T2034" s="20"/>
      <c r="Y2034" s="20"/>
      <c r="Z2034" s="20"/>
      <c r="AA2034" s="20"/>
    </row>
    <row r="2035" spans="2:27" x14ac:dyDescent="0.3">
      <c r="B2035" s="20"/>
      <c r="C2035" s="20"/>
      <c r="D2035" s="20"/>
      <c r="E2035" s="20"/>
      <c r="F2035" s="20"/>
      <c r="G2035" s="20"/>
      <c r="H2035" s="20"/>
      <c r="J2035" s="20"/>
      <c r="K2035" s="20"/>
      <c r="L2035" s="20"/>
      <c r="R2035" s="20"/>
      <c r="S2035" s="20"/>
      <c r="T2035" s="20"/>
      <c r="Y2035" s="20"/>
      <c r="Z2035" s="20"/>
      <c r="AA2035" s="20"/>
    </row>
    <row r="2036" spans="2:27" x14ac:dyDescent="0.3">
      <c r="B2036" s="20"/>
      <c r="C2036" s="20"/>
      <c r="D2036" s="20"/>
      <c r="E2036" s="20"/>
      <c r="F2036" s="20"/>
      <c r="G2036" s="20"/>
      <c r="H2036" s="20"/>
      <c r="J2036" s="20"/>
      <c r="K2036" s="20"/>
      <c r="L2036" s="20"/>
      <c r="R2036" s="20"/>
      <c r="S2036" s="20"/>
      <c r="T2036" s="20"/>
      <c r="Y2036" s="20"/>
      <c r="Z2036" s="20"/>
      <c r="AA2036" s="20"/>
    </row>
    <row r="2037" spans="2:27" x14ac:dyDescent="0.3">
      <c r="B2037" s="20"/>
      <c r="C2037" s="20"/>
      <c r="D2037" s="20"/>
      <c r="E2037" s="20"/>
      <c r="F2037" s="20"/>
      <c r="G2037" s="20"/>
      <c r="H2037" s="20"/>
      <c r="J2037" s="20"/>
      <c r="K2037" s="20"/>
      <c r="L2037" s="20"/>
      <c r="R2037" s="20"/>
      <c r="S2037" s="20"/>
      <c r="T2037" s="20"/>
      <c r="Y2037" s="20"/>
      <c r="Z2037" s="20"/>
      <c r="AA2037" s="20"/>
    </row>
    <row r="2038" spans="2:27" x14ac:dyDescent="0.3">
      <c r="B2038" s="20"/>
      <c r="C2038" s="20"/>
      <c r="D2038" s="20"/>
      <c r="E2038" s="20"/>
      <c r="F2038" s="20"/>
      <c r="G2038" s="20"/>
      <c r="H2038" s="20"/>
      <c r="J2038" s="20"/>
      <c r="K2038" s="20"/>
      <c r="L2038" s="20"/>
      <c r="R2038" s="20"/>
      <c r="S2038" s="20"/>
      <c r="T2038" s="20"/>
      <c r="Y2038" s="20"/>
      <c r="Z2038" s="20"/>
      <c r="AA2038" s="20"/>
    </row>
    <row r="2039" spans="2:27" x14ac:dyDescent="0.3">
      <c r="B2039" s="20"/>
      <c r="C2039" s="20"/>
      <c r="D2039" s="20"/>
      <c r="E2039" s="20"/>
      <c r="F2039" s="20"/>
      <c r="G2039" s="20"/>
      <c r="H2039" s="20"/>
      <c r="J2039" s="20"/>
      <c r="K2039" s="20"/>
      <c r="L2039" s="20"/>
      <c r="R2039" s="20"/>
      <c r="S2039" s="20"/>
      <c r="T2039" s="20"/>
      <c r="Y2039" s="20"/>
      <c r="Z2039" s="20"/>
      <c r="AA2039" s="20"/>
    </row>
    <row r="2040" spans="2:27" x14ac:dyDescent="0.3">
      <c r="B2040" s="20"/>
      <c r="C2040" s="20"/>
      <c r="D2040" s="20"/>
      <c r="E2040" s="20"/>
      <c r="F2040" s="20"/>
      <c r="G2040" s="20"/>
      <c r="H2040" s="20"/>
      <c r="J2040" s="20"/>
      <c r="K2040" s="20"/>
      <c r="L2040" s="20"/>
      <c r="R2040" s="20"/>
      <c r="S2040" s="20"/>
      <c r="T2040" s="20"/>
      <c r="Y2040" s="20"/>
      <c r="Z2040" s="20"/>
      <c r="AA2040" s="20"/>
    </row>
    <row r="2041" spans="2:27" x14ac:dyDescent="0.3">
      <c r="B2041" s="20"/>
      <c r="C2041" s="20"/>
      <c r="D2041" s="20"/>
      <c r="E2041" s="20"/>
      <c r="F2041" s="20"/>
      <c r="G2041" s="20"/>
      <c r="H2041" s="20"/>
      <c r="J2041" s="20"/>
      <c r="K2041" s="20"/>
      <c r="L2041" s="20"/>
      <c r="R2041" s="20"/>
      <c r="S2041" s="20"/>
      <c r="T2041" s="20"/>
      <c r="Y2041" s="20"/>
      <c r="Z2041" s="20"/>
      <c r="AA2041" s="20"/>
    </row>
    <row r="2042" spans="2:27" x14ac:dyDescent="0.3">
      <c r="B2042" s="20"/>
      <c r="C2042" s="20"/>
      <c r="D2042" s="20"/>
      <c r="E2042" s="20"/>
      <c r="F2042" s="20"/>
      <c r="G2042" s="20"/>
      <c r="H2042" s="20"/>
      <c r="J2042" s="20"/>
      <c r="K2042" s="20"/>
      <c r="L2042" s="20"/>
      <c r="R2042" s="20"/>
      <c r="S2042" s="20"/>
      <c r="T2042" s="20"/>
      <c r="Y2042" s="20"/>
      <c r="Z2042" s="20"/>
      <c r="AA2042" s="20"/>
    </row>
    <row r="2043" spans="2:27" x14ac:dyDescent="0.3">
      <c r="B2043" s="20"/>
      <c r="C2043" s="20"/>
      <c r="D2043" s="20"/>
      <c r="E2043" s="20"/>
      <c r="F2043" s="20"/>
      <c r="G2043" s="20"/>
      <c r="H2043" s="20"/>
      <c r="J2043" s="20"/>
      <c r="K2043" s="20"/>
      <c r="L2043" s="20"/>
      <c r="R2043" s="20"/>
      <c r="S2043" s="20"/>
      <c r="T2043" s="20"/>
      <c r="Y2043" s="20"/>
      <c r="Z2043" s="20"/>
      <c r="AA2043" s="20"/>
    </row>
    <row r="2044" spans="2:27" x14ac:dyDescent="0.3">
      <c r="B2044" s="20"/>
      <c r="C2044" s="20"/>
      <c r="D2044" s="20"/>
      <c r="E2044" s="20"/>
      <c r="F2044" s="20"/>
      <c r="G2044" s="20"/>
      <c r="H2044" s="20"/>
      <c r="J2044" s="20"/>
      <c r="K2044" s="20"/>
      <c r="L2044" s="20"/>
      <c r="R2044" s="20"/>
      <c r="S2044" s="20"/>
      <c r="T2044" s="20"/>
      <c r="Y2044" s="20"/>
      <c r="Z2044" s="20"/>
      <c r="AA2044" s="20"/>
    </row>
    <row r="2045" spans="2:27" x14ac:dyDescent="0.3">
      <c r="B2045" s="20"/>
      <c r="C2045" s="20"/>
      <c r="D2045" s="20"/>
      <c r="E2045" s="20"/>
      <c r="F2045" s="20"/>
      <c r="G2045" s="20"/>
      <c r="H2045" s="20"/>
      <c r="J2045" s="20"/>
      <c r="K2045" s="20"/>
      <c r="L2045" s="20"/>
      <c r="R2045" s="20"/>
      <c r="S2045" s="20"/>
      <c r="T2045" s="20"/>
      <c r="Y2045" s="20"/>
      <c r="Z2045" s="20"/>
      <c r="AA2045" s="20"/>
    </row>
    <row r="2046" spans="2:27" x14ac:dyDescent="0.3">
      <c r="B2046" s="20"/>
      <c r="C2046" s="20"/>
      <c r="D2046" s="20"/>
      <c r="E2046" s="20"/>
      <c r="F2046" s="20"/>
      <c r="G2046" s="20"/>
      <c r="H2046" s="20"/>
      <c r="J2046" s="20"/>
      <c r="K2046" s="20"/>
      <c r="L2046" s="20"/>
      <c r="R2046" s="20"/>
      <c r="S2046" s="20"/>
      <c r="T2046" s="20"/>
      <c r="Y2046" s="20"/>
      <c r="Z2046" s="20"/>
      <c r="AA2046" s="20"/>
    </row>
    <row r="2047" spans="2:27" x14ac:dyDescent="0.3">
      <c r="B2047" s="20"/>
      <c r="C2047" s="20"/>
      <c r="D2047" s="20"/>
      <c r="E2047" s="20"/>
      <c r="F2047" s="20"/>
      <c r="G2047" s="20"/>
      <c r="H2047" s="20"/>
      <c r="J2047" s="20"/>
      <c r="K2047" s="20"/>
      <c r="L2047" s="20"/>
      <c r="R2047" s="20"/>
      <c r="S2047" s="20"/>
      <c r="T2047" s="20"/>
      <c r="Y2047" s="20"/>
      <c r="Z2047" s="20"/>
      <c r="AA2047" s="20"/>
    </row>
    <row r="2048" spans="2:27" x14ac:dyDescent="0.3">
      <c r="B2048" s="20"/>
      <c r="C2048" s="20"/>
      <c r="D2048" s="20"/>
      <c r="E2048" s="20"/>
      <c r="F2048" s="20"/>
      <c r="G2048" s="20"/>
      <c r="H2048" s="20"/>
      <c r="J2048" s="20"/>
      <c r="K2048" s="20"/>
      <c r="L2048" s="20"/>
      <c r="R2048" s="20"/>
      <c r="S2048" s="20"/>
      <c r="T2048" s="20"/>
      <c r="Y2048" s="20"/>
      <c r="Z2048" s="20"/>
      <c r="AA2048" s="20"/>
    </row>
    <row r="2049" spans="2:27" x14ac:dyDescent="0.3">
      <c r="B2049" s="20"/>
      <c r="C2049" s="20"/>
      <c r="D2049" s="20"/>
      <c r="E2049" s="20"/>
      <c r="F2049" s="20"/>
      <c r="G2049" s="20"/>
      <c r="H2049" s="20"/>
      <c r="J2049" s="20"/>
      <c r="K2049" s="20"/>
      <c r="L2049" s="20"/>
      <c r="R2049" s="20"/>
      <c r="S2049" s="20"/>
      <c r="T2049" s="20"/>
      <c r="Y2049" s="20"/>
      <c r="Z2049" s="20"/>
      <c r="AA2049" s="20"/>
    </row>
    <row r="2050" spans="2:27" x14ac:dyDescent="0.3">
      <c r="B2050" s="20"/>
      <c r="C2050" s="20"/>
      <c r="D2050" s="20"/>
      <c r="E2050" s="20"/>
      <c r="F2050" s="20"/>
      <c r="G2050" s="20"/>
      <c r="H2050" s="20"/>
      <c r="J2050" s="20"/>
      <c r="K2050" s="20"/>
      <c r="L2050" s="20"/>
      <c r="R2050" s="20"/>
      <c r="S2050" s="20"/>
      <c r="T2050" s="20"/>
      <c r="Y2050" s="20"/>
      <c r="Z2050" s="20"/>
      <c r="AA2050" s="20"/>
    </row>
    <row r="2051" spans="2:27" x14ac:dyDescent="0.3">
      <c r="B2051" s="20"/>
      <c r="C2051" s="20"/>
      <c r="D2051" s="20"/>
      <c r="E2051" s="20"/>
      <c r="F2051" s="20"/>
      <c r="G2051" s="20"/>
      <c r="H2051" s="20"/>
      <c r="J2051" s="20"/>
      <c r="K2051" s="20"/>
      <c r="L2051" s="20"/>
      <c r="R2051" s="20"/>
      <c r="S2051" s="20"/>
      <c r="T2051" s="20"/>
      <c r="Y2051" s="20"/>
      <c r="Z2051" s="20"/>
      <c r="AA2051" s="20"/>
    </row>
    <row r="2052" spans="2:27" x14ac:dyDescent="0.3">
      <c r="B2052" s="20"/>
      <c r="C2052" s="20"/>
      <c r="D2052" s="20"/>
      <c r="E2052" s="20"/>
      <c r="F2052" s="20"/>
      <c r="G2052" s="20"/>
      <c r="H2052" s="20"/>
      <c r="J2052" s="20"/>
      <c r="K2052" s="20"/>
      <c r="L2052" s="20"/>
      <c r="R2052" s="20"/>
      <c r="S2052" s="20"/>
      <c r="T2052" s="20"/>
      <c r="Y2052" s="20"/>
      <c r="Z2052" s="20"/>
      <c r="AA2052" s="20"/>
    </row>
    <row r="2053" spans="2:27" x14ac:dyDescent="0.3">
      <c r="B2053" s="20"/>
      <c r="C2053" s="20"/>
      <c r="D2053" s="20"/>
      <c r="E2053" s="20"/>
      <c r="F2053" s="20"/>
      <c r="G2053" s="20"/>
      <c r="H2053" s="20"/>
      <c r="J2053" s="20"/>
      <c r="K2053" s="20"/>
      <c r="L2053" s="20"/>
      <c r="R2053" s="20"/>
      <c r="S2053" s="20"/>
      <c r="T2053" s="20"/>
      <c r="Y2053" s="20"/>
      <c r="Z2053" s="20"/>
      <c r="AA2053" s="20"/>
    </row>
    <row r="2054" spans="2:27" x14ac:dyDescent="0.3">
      <c r="B2054" s="20"/>
      <c r="C2054" s="20"/>
      <c r="D2054" s="20"/>
      <c r="E2054" s="20"/>
      <c r="F2054" s="20"/>
      <c r="G2054" s="20"/>
      <c r="H2054" s="20"/>
      <c r="J2054" s="20"/>
      <c r="K2054" s="20"/>
      <c r="L2054" s="20"/>
      <c r="R2054" s="20"/>
      <c r="S2054" s="20"/>
      <c r="T2054" s="20"/>
      <c r="Y2054" s="20"/>
      <c r="Z2054" s="20"/>
      <c r="AA2054" s="20"/>
    </row>
    <row r="2055" spans="2:27" x14ac:dyDescent="0.3">
      <c r="B2055" s="20"/>
      <c r="C2055" s="20"/>
      <c r="D2055" s="20"/>
      <c r="E2055" s="20"/>
      <c r="F2055" s="20"/>
      <c r="G2055" s="20"/>
      <c r="H2055" s="20"/>
      <c r="J2055" s="20"/>
      <c r="K2055" s="20"/>
      <c r="L2055" s="20"/>
      <c r="R2055" s="20"/>
      <c r="S2055" s="20"/>
      <c r="T2055" s="20"/>
      <c r="Y2055" s="20"/>
      <c r="Z2055" s="20"/>
      <c r="AA2055" s="20"/>
    </row>
    <row r="2056" spans="2:27" x14ac:dyDescent="0.3">
      <c r="B2056" s="20"/>
      <c r="C2056" s="20"/>
      <c r="D2056" s="20"/>
      <c r="E2056" s="20"/>
      <c r="F2056" s="20"/>
      <c r="G2056" s="20"/>
      <c r="H2056" s="20"/>
      <c r="J2056" s="20"/>
      <c r="K2056" s="20"/>
      <c r="L2056" s="20"/>
      <c r="R2056" s="20"/>
      <c r="S2056" s="20"/>
      <c r="T2056" s="20"/>
      <c r="Y2056" s="20"/>
      <c r="Z2056" s="20"/>
      <c r="AA2056" s="20"/>
    </row>
    <row r="2057" spans="2:27" x14ac:dyDescent="0.3">
      <c r="B2057" s="20"/>
      <c r="C2057" s="20"/>
      <c r="D2057" s="20"/>
      <c r="E2057" s="20"/>
      <c r="F2057" s="20"/>
      <c r="G2057" s="20"/>
      <c r="H2057" s="20"/>
      <c r="J2057" s="20"/>
      <c r="K2057" s="20"/>
      <c r="L2057" s="20"/>
      <c r="R2057" s="20"/>
      <c r="S2057" s="20"/>
      <c r="T2057" s="20"/>
      <c r="Y2057" s="20"/>
      <c r="Z2057" s="20"/>
      <c r="AA2057" s="20"/>
    </row>
    <row r="2058" spans="2:27" x14ac:dyDescent="0.3">
      <c r="B2058" s="20"/>
      <c r="C2058" s="20"/>
      <c r="D2058" s="20"/>
      <c r="E2058" s="20"/>
      <c r="F2058" s="20"/>
      <c r="G2058" s="20"/>
      <c r="H2058" s="20"/>
      <c r="J2058" s="20"/>
      <c r="K2058" s="20"/>
      <c r="L2058" s="20"/>
      <c r="R2058" s="20"/>
      <c r="S2058" s="20"/>
      <c r="T2058" s="20"/>
      <c r="Y2058" s="20"/>
      <c r="Z2058" s="20"/>
      <c r="AA2058" s="20"/>
    </row>
    <row r="2059" spans="2:27" x14ac:dyDescent="0.3">
      <c r="B2059" s="20"/>
      <c r="C2059" s="20"/>
      <c r="D2059" s="20"/>
      <c r="E2059" s="20"/>
      <c r="F2059" s="20"/>
      <c r="G2059" s="20"/>
      <c r="H2059" s="20"/>
      <c r="J2059" s="20"/>
      <c r="K2059" s="20"/>
      <c r="L2059" s="20"/>
      <c r="R2059" s="20"/>
      <c r="S2059" s="20"/>
      <c r="T2059" s="20"/>
      <c r="Y2059" s="20"/>
      <c r="Z2059" s="20"/>
      <c r="AA2059" s="20"/>
    </row>
    <row r="2060" spans="2:27" x14ac:dyDescent="0.3">
      <c r="B2060" s="20"/>
      <c r="C2060" s="20"/>
      <c r="D2060" s="20"/>
      <c r="E2060" s="20"/>
      <c r="F2060" s="20"/>
      <c r="G2060" s="20"/>
      <c r="H2060" s="20"/>
      <c r="J2060" s="20"/>
      <c r="K2060" s="20"/>
      <c r="L2060" s="20"/>
      <c r="R2060" s="20"/>
      <c r="S2060" s="20"/>
      <c r="T2060" s="20"/>
      <c r="Y2060" s="20"/>
      <c r="Z2060" s="20"/>
      <c r="AA2060" s="20"/>
    </row>
    <row r="2061" spans="2:27" x14ac:dyDescent="0.3">
      <c r="B2061" s="20"/>
      <c r="C2061" s="20"/>
      <c r="D2061" s="20"/>
      <c r="E2061" s="20"/>
      <c r="F2061" s="20"/>
      <c r="G2061" s="20"/>
      <c r="H2061" s="20"/>
      <c r="J2061" s="20"/>
      <c r="K2061" s="20"/>
      <c r="L2061" s="20"/>
      <c r="R2061" s="20"/>
      <c r="S2061" s="20"/>
      <c r="T2061" s="20"/>
      <c r="Y2061" s="20"/>
      <c r="Z2061" s="20"/>
      <c r="AA2061" s="20"/>
    </row>
    <row r="2062" spans="2:27" x14ac:dyDescent="0.3">
      <c r="B2062" s="20"/>
      <c r="C2062" s="20"/>
      <c r="D2062" s="20"/>
      <c r="E2062" s="20"/>
      <c r="F2062" s="20"/>
      <c r="G2062" s="20"/>
      <c r="H2062" s="20"/>
      <c r="J2062" s="20"/>
      <c r="K2062" s="20"/>
      <c r="L2062" s="20"/>
      <c r="R2062" s="20"/>
      <c r="S2062" s="20"/>
      <c r="T2062" s="20"/>
      <c r="Y2062" s="20"/>
      <c r="Z2062" s="20"/>
      <c r="AA2062" s="20"/>
    </row>
    <row r="2063" spans="2:27" x14ac:dyDescent="0.3">
      <c r="B2063" s="20"/>
      <c r="C2063" s="20"/>
      <c r="D2063" s="20"/>
      <c r="E2063" s="20"/>
      <c r="F2063" s="20"/>
      <c r="G2063" s="20"/>
      <c r="H2063" s="20"/>
      <c r="J2063" s="20"/>
      <c r="K2063" s="20"/>
      <c r="L2063" s="20"/>
      <c r="R2063" s="20"/>
      <c r="S2063" s="20"/>
      <c r="T2063" s="20"/>
      <c r="Y2063" s="20"/>
      <c r="Z2063" s="20"/>
      <c r="AA2063" s="20"/>
    </row>
    <row r="2064" spans="2:27" x14ac:dyDescent="0.3">
      <c r="B2064" s="20"/>
      <c r="C2064" s="20"/>
      <c r="D2064" s="20"/>
      <c r="E2064" s="20"/>
      <c r="F2064" s="20"/>
      <c r="G2064" s="20"/>
      <c r="H2064" s="20"/>
      <c r="J2064" s="20"/>
      <c r="K2064" s="20"/>
      <c r="L2064" s="20"/>
      <c r="R2064" s="20"/>
      <c r="S2064" s="20"/>
      <c r="T2064" s="20"/>
      <c r="Y2064" s="20"/>
      <c r="Z2064" s="20"/>
      <c r="AA2064" s="20"/>
    </row>
    <row r="2065" spans="2:27" x14ac:dyDescent="0.3">
      <c r="B2065" s="20"/>
      <c r="C2065" s="20"/>
      <c r="D2065" s="20"/>
      <c r="E2065" s="20"/>
      <c r="F2065" s="20"/>
      <c r="G2065" s="20"/>
      <c r="H2065" s="20"/>
      <c r="J2065" s="20"/>
      <c r="K2065" s="20"/>
      <c r="L2065" s="20"/>
      <c r="R2065" s="20"/>
      <c r="S2065" s="20"/>
      <c r="T2065" s="20"/>
      <c r="Y2065" s="20"/>
      <c r="Z2065" s="20"/>
      <c r="AA2065" s="20"/>
    </row>
    <row r="2066" spans="2:27" x14ac:dyDescent="0.3">
      <c r="B2066" s="20"/>
      <c r="C2066" s="20"/>
      <c r="D2066" s="20"/>
      <c r="E2066" s="20"/>
      <c r="F2066" s="20"/>
      <c r="G2066" s="20"/>
      <c r="H2066" s="20"/>
      <c r="J2066" s="20"/>
      <c r="K2066" s="20"/>
      <c r="L2066" s="20"/>
      <c r="R2066" s="20"/>
      <c r="S2066" s="20"/>
      <c r="T2066" s="20"/>
      <c r="Y2066" s="20"/>
      <c r="Z2066" s="20"/>
      <c r="AA2066" s="20"/>
    </row>
    <row r="2067" spans="2:27" x14ac:dyDescent="0.3">
      <c r="B2067" s="20"/>
      <c r="C2067" s="20"/>
      <c r="D2067" s="20"/>
      <c r="E2067" s="20"/>
      <c r="F2067" s="20"/>
      <c r="G2067" s="20"/>
      <c r="H2067" s="20"/>
      <c r="J2067" s="20"/>
      <c r="K2067" s="20"/>
      <c r="L2067" s="20"/>
      <c r="R2067" s="20"/>
      <c r="S2067" s="20"/>
      <c r="T2067" s="20"/>
      <c r="Y2067" s="20"/>
      <c r="Z2067" s="20"/>
      <c r="AA2067" s="20"/>
    </row>
    <row r="2068" spans="2:27" x14ac:dyDescent="0.3">
      <c r="B2068" s="20"/>
      <c r="C2068" s="20"/>
      <c r="D2068" s="20"/>
      <c r="E2068" s="20"/>
      <c r="F2068" s="20"/>
      <c r="G2068" s="20"/>
      <c r="H2068" s="20"/>
      <c r="J2068" s="20"/>
      <c r="K2068" s="20"/>
      <c r="L2068" s="20"/>
      <c r="R2068" s="20"/>
      <c r="S2068" s="20"/>
      <c r="T2068" s="20"/>
      <c r="Y2068" s="20"/>
      <c r="Z2068" s="20"/>
      <c r="AA2068" s="20"/>
    </row>
    <row r="2069" spans="2:27" x14ac:dyDescent="0.3">
      <c r="B2069" s="20"/>
      <c r="C2069" s="20"/>
      <c r="D2069" s="20"/>
      <c r="E2069" s="20"/>
      <c r="F2069" s="20"/>
      <c r="G2069" s="20"/>
      <c r="H2069" s="20"/>
      <c r="J2069" s="20"/>
      <c r="K2069" s="20"/>
      <c r="L2069" s="20"/>
      <c r="R2069" s="20"/>
      <c r="S2069" s="20"/>
      <c r="T2069" s="20"/>
      <c r="Y2069" s="20"/>
      <c r="Z2069" s="20"/>
      <c r="AA2069" s="20"/>
    </row>
    <row r="2070" spans="2:27" x14ac:dyDescent="0.3">
      <c r="B2070" s="20"/>
      <c r="C2070" s="20"/>
      <c r="D2070" s="20"/>
      <c r="E2070" s="20"/>
      <c r="F2070" s="20"/>
      <c r="G2070" s="20"/>
      <c r="H2070" s="20"/>
      <c r="J2070" s="20"/>
      <c r="K2070" s="20"/>
      <c r="L2070" s="20"/>
      <c r="R2070" s="20"/>
      <c r="S2070" s="20"/>
      <c r="T2070" s="20"/>
      <c r="Y2070" s="20"/>
      <c r="Z2070" s="20"/>
      <c r="AA2070" s="20"/>
    </row>
    <row r="2071" spans="2:27" x14ac:dyDescent="0.3">
      <c r="B2071" s="20"/>
      <c r="C2071" s="20"/>
      <c r="D2071" s="20"/>
      <c r="E2071" s="20"/>
      <c r="F2071" s="20"/>
      <c r="G2071" s="20"/>
      <c r="H2071" s="20"/>
      <c r="J2071" s="20"/>
      <c r="K2071" s="20"/>
      <c r="L2071" s="20"/>
      <c r="R2071" s="20"/>
      <c r="S2071" s="20"/>
      <c r="T2071" s="20"/>
      <c r="Y2071" s="20"/>
      <c r="Z2071" s="20"/>
      <c r="AA2071" s="20"/>
    </row>
    <row r="2072" spans="2:27" x14ac:dyDescent="0.3">
      <c r="B2072" s="20"/>
      <c r="C2072" s="20"/>
      <c r="D2072" s="20"/>
      <c r="E2072" s="20"/>
      <c r="F2072" s="20"/>
      <c r="G2072" s="20"/>
      <c r="H2072" s="20"/>
      <c r="J2072" s="20"/>
      <c r="K2072" s="20"/>
      <c r="L2072" s="20"/>
      <c r="R2072" s="20"/>
      <c r="S2072" s="20"/>
      <c r="T2072" s="20"/>
      <c r="Y2072" s="20"/>
      <c r="Z2072" s="20"/>
      <c r="AA2072" s="20"/>
    </row>
    <row r="2073" spans="2:27" x14ac:dyDescent="0.3">
      <c r="B2073" s="20"/>
      <c r="C2073" s="20"/>
      <c r="D2073" s="20"/>
      <c r="E2073" s="20"/>
      <c r="F2073" s="20"/>
      <c r="G2073" s="20"/>
      <c r="H2073" s="20"/>
      <c r="J2073" s="20"/>
      <c r="K2073" s="20"/>
      <c r="L2073" s="20"/>
      <c r="R2073" s="20"/>
      <c r="S2073" s="20"/>
      <c r="T2073" s="20"/>
      <c r="Y2073" s="20"/>
      <c r="Z2073" s="20"/>
      <c r="AA2073" s="20"/>
    </row>
    <row r="2074" spans="2:27" x14ac:dyDescent="0.3">
      <c r="B2074" s="20"/>
      <c r="C2074" s="20"/>
      <c r="D2074" s="20"/>
      <c r="E2074" s="20"/>
      <c r="F2074" s="20"/>
      <c r="G2074" s="20"/>
      <c r="H2074" s="20"/>
      <c r="J2074" s="20"/>
      <c r="K2074" s="20"/>
      <c r="L2074" s="20"/>
      <c r="R2074" s="20"/>
      <c r="S2074" s="20"/>
      <c r="T2074" s="20"/>
      <c r="Y2074" s="20"/>
      <c r="Z2074" s="20"/>
      <c r="AA2074" s="20"/>
    </row>
    <row r="2075" spans="2:27" x14ac:dyDescent="0.3">
      <c r="B2075" s="20"/>
      <c r="C2075" s="20"/>
      <c r="D2075" s="20"/>
      <c r="E2075" s="20"/>
      <c r="F2075" s="20"/>
      <c r="G2075" s="20"/>
      <c r="H2075" s="20"/>
      <c r="J2075" s="20"/>
      <c r="K2075" s="20"/>
      <c r="L2075" s="20"/>
      <c r="R2075" s="20"/>
      <c r="S2075" s="20"/>
      <c r="T2075" s="20"/>
      <c r="Y2075" s="20"/>
      <c r="Z2075" s="20"/>
      <c r="AA2075" s="20"/>
    </row>
    <row r="2076" spans="2:27" x14ac:dyDescent="0.3">
      <c r="B2076" s="20"/>
      <c r="C2076" s="20"/>
      <c r="D2076" s="20"/>
      <c r="E2076" s="20"/>
      <c r="F2076" s="20"/>
      <c r="G2076" s="20"/>
      <c r="H2076" s="20"/>
      <c r="J2076" s="20"/>
      <c r="K2076" s="20"/>
      <c r="L2076" s="20"/>
      <c r="R2076" s="20"/>
      <c r="S2076" s="20"/>
      <c r="T2076" s="20"/>
      <c r="Y2076" s="20"/>
      <c r="Z2076" s="20"/>
      <c r="AA2076" s="20"/>
    </row>
    <row r="2077" spans="2:27" x14ac:dyDescent="0.3">
      <c r="B2077" s="20"/>
      <c r="C2077" s="20"/>
      <c r="D2077" s="20"/>
      <c r="E2077" s="20"/>
      <c r="F2077" s="20"/>
      <c r="G2077" s="20"/>
      <c r="H2077" s="20"/>
      <c r="J2077" s="20"/>
      <c r="K2077" s="20"/>
      <c r="L2077" s="20"/>
      <c r="R2077" s="20"/>
      <c r="S2077" s="20"/>
      <c r="T2077" s="20"/>
      <c r="Y2077" s="20"/>
      <c r="Z2077" s="20"/>
      <c r="AA2077" s="20"/>
    </row>
    <row r="2078" spans="2:27" x14ac:dyDescent="0.3">
      <c r="B2078" s="20"/>
      <c r="C2078" s="20"/>
      <c r="D2078" s="20"/>
      <c r="E2078" s="20"/>
      <c r="F2078" s="20"/>
      <c r="G2078" s="20"/>
      <c r="H2078" s="20"/>
      <c r="J2078" s="20"/>
      <c r="K2078" s="20"/>
      <c r="L2078" s="20"/>
      <c r="R2078" s="20"/>
      <c r="S2078" s="20"/>
      <c r="T2078" s="20"/>
      <c r="Y2078" s="20"/>
      <c r="Z2078" s="20"/>
      <c r="AA2078" s="20"/>
    </row>
    <row r="2079" spans="2:27" x14ac:dyDescent="0.3">
      <c r="B2079" s="20"/>
      <c r="C2079" s="20"/>
      <c r="D2079" s="20"/>
      <c r="E2079" s="20"/>
      <c r="F2079" s="20"/>
      <c r="G2079" s="20"/>
      <c r="H2079" s="20"/>
      <c r="J2079" s="20"/>
      <c r="K2079" s="20"/>
      <c r="L2079" s="20"/>
      <c r="R2079" s="20"/>
      <c r="S2079" s="20"/>
      <c r="T2079" s="20"/>
      <c r="Y2079" s="20"/>
      <c r="Z2079" s="20"/>
      <c r="AA2079" s="20"/>
    </row>
    <row r="2080" spans="2:27" x14ac:dyDescent="0.3">
      <c r="B2080" s="20"/>
      <c r="C2080" s="20"/>
      <c r="D2080" s="20"/>
      <c r="E2080" s="20"/>
      <c r="F2080" s="20"/>
      <c r="G2080" s="20"/>
      <c r="H2080" s="20"/>
      <c r="J2080" s="20"/>
      <c r="K2080" s="20"/>
      <c r="L2080" s="20"/>
      <c r="R2080" s="20"/>
      <c r="S2080" s="20"/>
      <c r="T2080" s="20"/>
      <c r="Y2080" s="20"/>
      <c r="Z2080" s="20"/>
      <c r="AA2080" s="20"/>
    </row>
    <row r="2081" spans="2:27" x14ac:dyDescent="0.3">
      <c r="B2081" s="20"/>
      <c r="C2081" s="20"/>
      <c r="D2081" s="20"/>
      <c r="E2081" s="20"/>
      <c r="F2081" s="20"/>
      <c r="G2081" s="20"/>
      <c r="H2081" s="20"/>
      <c r="J2081" s="20"/>
      <c r="K2081" s="20"/>
      <c r="L2081" s="20"/>
      <c r="R2081" s="20"/>
      <c r="S2081" s="20"/>
      <c r="T2081" s="20"/>
      <c r="Y2081" s="20"/>
      <c r="Z2081" s="20"/>
      <c r="AA2081" s="20"/>
    </row>
    <row r="2082" spans="2:27" x14ac:dyDescent="0.3">
      <c r="B2082" s="20"/>
      <c r="C2082" s="20"/>
      <c r="D2082" s="20"/>
      <c r="E2082" s="20"/>
      <c r="F2082" s="20"/>
      <c r="G2082" s="20"/>
      <c r="H2082" s="20"/>
      <c r="J2082" s="20"/>
      <c r="K2082" s="20"/>
      <c r="L2082" s="20"/>
      <c r="R2082" s="20"/>
      <c r="S2082" s="20"/>
      <c r="T2082" s="20"/>
      <c r="Y2082" s="20"/>
      <c r="Z2082" s="20"/>
      <c r="AA2082" s="20"/>
    </row>
    <row r="2083" spans="2:27" x14ac:dyDescent="0.3">
      <c r="B2083" s="20"/>
      <c r="C2083" s="20"/>
      <c r="D2083" s="20"/>
      <c r="E2083" s="20"/>
      <c r="F2083" s="20"/>
      <c r="G2083" s="20"/>
      <c r="H2083" s="20"/>
      <c r="J2083" s="20"/>
      <c r="K2083" s="20"/>
      <c r="L2083" s="20"/>
      <c r="R2083" s="20"/>
      <c r="S2083" s="20"/>
      <c r="T2083" s="20"/>
      <c r="Y2083" s="20"/>
      <c r="Z2083" s="20"/>
      <c r="AA2083" s="20"/>
    </row>
    <row r="2084" spans="2:27" x14ac:dyDescent="0.3">
      <c r="B2084" s="20"/>
      <c r="C2084" s="20"/>
      <c r="D2084" s="20"/>
      <c r="E2084" s="20"/>
      <c r="F2084" s="20"/>
      <c r="G2084" s="20"/>
      <c r="H2084" s="20"/>
      <c r="J2084" s="20"/>
      <c r="K2084" s="20"/>
      <c r="L2084" s="20"/>
      <c r="R2084" s="20"/>
      <c r="S2084" s="20"/>
      <c r="T2084" s="20"/>
      <c r="Y2084" s="20"/>
      <c r="Z2084" s="20"/>
      <c r="AA2084" s="20"/>
    </row>
    <row r="2085" spans="2:27" x14ac:dyDescent="0.3">
      <c r="B2085" s="20"/>
      <c r="C2085" s="20"/>
      <c r="D2085" s="20"/>
      <c r="E2085" s="20"/>
      <c r="F2085" s="20"/>
      <c r="G2085" s="20"/>
      <c r="H2085" s="20"/>
      <c r="J2085" s="20"/>
      <c r="K2085" s="20"/>
      <c r="L2085" s="20"/>
      <c r="R2085" s="20"/>
      <c r="S2085" s="20"/>
      <c r="T2085" s="20"/>
      <c r="Y2085" s="20"/>
      <c r="Z2085" s="20"/>
      <c r="AA2085" s="20"/>
    </row>
    <row r="2086" spans="2:27" x14ac:dyDescent="0.3">
      <c r="B2086" s="20"/>
      <c r="C2086" s="20"/>
      <c r="D2086" s="20"/>
      <c r="E2086" s="20"/>
      <c r="F2086" s="20"/>
      <c r="G2086" s="20"/>
      <c r="H2086" s="20"/>
      <c r="J2086" s="20"/>
      <c r="K2086" s="20"/>
      <c r="L2086" s="20"/>
      <c r="R2086" s="20"/>
      <c r="S2086" s="20"/>
      <c r="T2086" s="20"/>
      <c r="Y2086" s="20"/>
      <c r="Z2086" s="20"/>
      <c r="AA2086" s="20"/>
    </row>
    <row r="2087" spans="2:27" x14ac:dyDescent="0.3">
      <c r="B2087" s="20"/>
      <c r="C2087" s="20"/>
      <c r="D2087" s="20"/>
      <c r="E2087" s="20"/>
      <c r="F2087" s="20"/>
      <c r="G2087" s="20"/>
      <c r="H2087" s="20"/>
      <c r="J2087" s="20"/>
      <c r="K2087" s="20"/>
      <c r="L2087" s="20"/>
      <c r="R2087" s="20"/>
      <c r="S2087" s="20"/>
      <c r="T2087" s="20"/>
      <c r="Y2087" s="20"/>
      <c r="Z2087" s="20"/>
      <c r="AA2087" s="20"/>
    </row>
    <row r="2088" spans="2:27" x14ac:dyDescent="0.3">
      <c r="B2088" s="20"/>
      <c r="C2088" s="20"/>
      <c r="D2088" s="20"/>
      <c r="E2088" s="20"/>
      <c r="F2088" s="20"/>
      <c r="G2088" s="20"/>
      <c r="H2088" s="20"/>
      <c r="J2088" s="20"/>
      <c r="K2088" s="20"/>
      <c r="L2088" s="20"/>
      <c r="R2088" s="20"/>
      <c r="S2088" s="20"/>
      <c r="T2088" s="20"/>
      <c r="Y2088" s="20"/>
      <c r="Z2088" s="20"/>
      <c r="AA2088" s="20"/>
    </row>
    <row r="2089" spans="2:27" x14ac:dyDescent="0.3">
      <c r="B2089" s="20"/>
      <c r="C2089" s="20"/>
      <c r="D2089" s="20"/>
      <c r="E2089" s="20"/>
      <c r="F2089" s="20"/>
      <c r="G2089" s="20"/>
      <c r="H2089" s="20"/>
      <c r="J2089" s="20"/>
      <c r="K2089" s="20"/>
      <c r="L2089" s="20"/>
      <c r="R2089" s="20"/>
      <c r="S2089" s="20"/>
      <c r="T2089" s="20"/>
      <c r="Y2089" s="20"/>
      <c r="Z2089" s="20"/>
      <c r="AA2089" s="20"/>
    </row>
    <row r="2090" spans="2:27" x14ac:dyDescent="0.3">
      <c r="B2090" s="20"/>
      <c r="C2090" s="20"/>
      <c r="D2090" s="20"/>
      <c r="E2090" s="20"/>
      <c r="F2090" s="20"/>
      <c r="G2090" s="20"/>
      <c r="H2090" s="20"/>
      <c r="J2090" s="20"/>
      <c r="K2090" s="20"/>
      <c r="L2090" s="20"/>
      <c r="R2090" s="20"/>
      <c r="S2090" s="20"/>
      <c r="T2090" s="20"/>
      <c r="Y2090" s="20"/>
      <c r="Z2090" s="20"/>
      <c r="AA2090" s="20"/>
    </row>
    <row r="2091" spans="2:27" x14ac:dyDescent="0.3">
      <c r="B2091" s="20"/>
      <c r="C2091" s="20"/>
      <c r="D2091" s="20"/>
      <c r="E2091" s="20"/>
      <c r="F2091" s="20"/>
      <c r="G2091" s="20"/>
      <c r="H2091" s="20"/>
      <c r="J2091" s="20"/>
      <c r="K2091" s="20"/>
      <c r="L2091" s="20"/>
      <c r="R2091" s="20"/>
      <c r="S2091" s="20"/>
      <c r="T2091" s="20"/>
      <c r="Y2091" s="20"/>
      <c r="Z2091" s="20"/>
      <c r="AA2091" s="20"/>
    </row>
    <row r="2092" spans="2:27" x14ac:dyDescent="0.3">
      <c r="B2092" s="20"/>
      <c r="C2092" s="20"/>
      <c r="D2092" s="20"/>
      <c r="E2092" s="20"/>
      <c r="F2092" s="20"/>
      <c r="G2092" s="20"/>
      <c r="H2092" s="20"/>
      <c r="J2092" s="20"/>
      <c r="K2092" s="20"/>
      <c r="L2092" s="20"/>
      <c r="R2092" s="20"/>
      <c r="S2092" s="20"/>
      <c r="T2092" s="20"/>
      <c r="Y2092" s="20"/>
      <c r="Z2092" s="20"/>
      <c r="AA2092" s="20"/>
    </row>
    <row r="2093" spans="2:27" x14ac:dyDescent="0.3">
      <c r="B2093" s="20"/>
      <c r="C2093" s="20"/>
      <c r="D2093" s="20"/>
      <c r="E2093" s="20"/>
      <c r="F2093" s="20"/>
      <c r="G2093" s="20"/>
      <c r="H2093" s="20"/>
      <c r="J2093" s="20"/>
      <c r="K2093" s="20"/>
      <c r="L2093" s="20"/>
      <c r="R2093" s="20"/>
      <c r="S2093" s="20"/>
      <c r="T2093" s="20"/>
      <c r="Y2093" s="20"/>
      <c r="Z2093" s="20"/>
      <c r="AA2093" s="20"/>
    </row>
    <row r="2094" spans="2:27" x14ac:dyDescent="0.3">
      <c r="B2094" s="20"/>
      <c r="C2094" s="20"/>
      <c r="D2094" s="20"/>
      <c r="E2094" s="20"/>
      <c r="F2094" s="20"/>
      <c r="G2094" s="20"/>
      <c r="H2094" s="20"/>
      <c r="J2094" s="20"/>
      <c r="K2094" s="20"/>
      <c r="L2094" s="20"/>
      <c r="R2094" s="20"/>
      <c r="S2094" s="20"/>
      <c r="T2094" s="20"/>
      <c r="Y2094" s="20"/>
      <c r="Z2094" s="20"/>
      <c r="AA2094" s="20"/>
    </row>
    <row r="2095" spans="2:27" x14ac:dyDescent="0.3">
      <c r="B2095" s="20"/>
      <c r="C2095" s="20"/>
      <c r="D2095" s="20"/>
      <c r="E2095" s="20"/>
      <c r="F2095" s="20"/>
      <c r="G2095" s="20"/>
      <c r="H2095" s="20"/>
      <c r="J2095" s="20"/>
      <c r="K2095" s="20"/>
      <c r="L2095" s="20"/>
      <c r="R2095" s="20"/>
      <c r="S2095" s="20"/>
      <c r="T2095" s="20"/>
      <c r="Y2095" s="20"/>
      <c r="Z2095" s="20"/>
      <c r="AA2095" s="20"/>
    </row>
    <row r="2096" spans="2:27" x14ac:dyDescent="0.3">
      <c r="B2096" s="20"/>
      <c r="C2096" s="20"/>
      <c r="D2096" s="20"/>
      <c r="E2096" s="20"/>
      <c r="F2096" s="20"/>
      <c r="G2096" s="20"/>
      <c r="H2096" s="20"/>
      <c r="J2096" s="20"/>
      <c r="K2096" s="20"/>
      <c r="L2096" s="20"/>
      <c r="R2096" s="20"/>
      <c r="S2096" s="20"/>
      <c r="T2096" s="20"/>
      <c r="Y2096" s="20"/>
      <c r="Z2096" s="20"/>
      <c r="AA2096" s="20"/>
    </row>
    <row r="2097" spans="2:27" x14ac:dyDescent="0.3">
      <c r="B2097" s="20"/>
      <c r="C2097" s="20"/>
      <c r="D2097" s="20"/>
      <c r="E2097" s="20"/>
      <c r="F2097" s="20"/>
      <c r="G2097" s="20"/>
      <c r="H2097" s="20"/>
      <c r="J2097" s="20"/>
      <c r="K2097" s="20"/>
      <c r="L2097" s="20"/>
      <c r="R2097" s="20"/>
      <c r="S2097" s="20"/>
      <c r="T2097" s="20"/>
      <c r="Y2097" s="20"/>
      <c r="Z2097" s="20"/>
      <c r="AA2097" s="20"/>
    </row>
    <row r="2098" spans="2:27" x14ac:dyDescent="0.3">
      <c r="B2098" s="20"/>
      <c r="C2098" s="20"/>
      <c r="D2098" s="20"/>
      <c r="E2098" s="20"/>
      <c r="F2098" s="20"/>
      <c r="G2098" s="20"/>
      <c r="H2098" s="20"/>
      <c r="J2098" s="20"/>
      <c r="K2098" s="20"/>
      <c r="L2098" s="20"/>
      <c r="R2098" s="20"/>
      <c r="S2098" s="20"/>
      <c r="T2098" s="20"/>
      <c r="Y2098" s="20"/>
      <c r="Z2098" s="20"/>
      <c r="AA2098" s="20"/>
    </row>
    <row r="2099" spans="2:27" x14ac:dyDescent="0.3">
      <c r="B2099" s="20"/>
      <c r="C2099" s="20"/>
      <c r="D2099" s="20"/>
      <c r="E2099" s="20"/>
      <c r="F2099" s="20"/>
      <c r="G2099" s="20"/>
      <c r="H2099" s="20"/>
      <c r="J2099" s="20"/>
      <c r="K2099" s="20"/>
      <c r="L2099" s="20"/>
      <c r="R2099" s="20"/>
      <c r="S2099" s="20"/>
      <c r="T2099" s="20"/>
      <c r="Y2099" s="20"/>
      <c r="Z2099" s="20"/>
      <c r="AA2099" s="20"/>
    </row>
    <row r="2100" spans="2:27" x14ac:dyDescent="0.3">
      <c r="B2100" s="20"/>
      <c r="C2100" s="20"/>
      <c r="D2100" s="20"/>
      <c r="E2100" s="20"/>
      <c r="F2100" s="20"/>
      <c r="G2100" s="20"/>
      <c r="H2100" s="20"/>
      <c r="J2100" s="20"/>
      <c r="K2100" s="20"/>
      <c r="L2100" s="20"/>
      <c r="R2100" s="20"/>
      <c r="S2100" s="20"/>
      <c r="T2100" s="20"/>
      <c r="Y2100" s="20"/>
      <c r="Z2100" s="20"/>
      <c r="AA2100" s="20"/>
    </row>
    <row r="2101" spans="2:27" x14ac:dyDescent="0.3">
      <c r="B2101" s="20"/>
      <c r="C2101" s="20"/>
      <c r="D2101" s="20"/>
      <c r="E2101" s="20"/>
      <c r="F2101" s="20"/>
      <c r="G2101" s="20"/>
      <c r="H2101" s="20"/>
      <c r="J2101" s="20"/>
      <c r="K2101" s="20"/>
      <c r="L2101" s="20"/>
      <c r="R2101" s="20"/>
      <c r="S2101" s="20"/>
      <c r="T2101" s="20"/>
      <c r="Y2101" s="20"/>
      <c r="Z2101" s="20"/>
      <c r="AA2101" s="20"/>
    </row>
    <row r="2102" spans="2:27" x14ac:dyDescent="0.3">
      <c r="B2102" s="20"/>
      <c r="C2102" s="20"/>
      <c r="D2102" s="20"/>
      <c r="E2102" s="20"/>
      <c r="F2102" s="20"/>
      <c r="G2102" s="20"/>
      <c r="H2102" s="20"/>
      <c r="J2102" s="20"/>
      <c r="K2102" s="20"/>
      <c r="L2102" s="20"/>
      <c r="R2102" s="20"/>
      <c r="S2102" s="20"/>
      <c r="T2102" s="20"/>
      <c r="Y2102" s="20"/>
      <c r="Z2102" s="20"/>
      <c r="AA2102" s="20"/>
    </row>
    <row r="2103" spans="2:27" x14ac:dyDescent="0.3">
      <c r="B2103" s="20"/>
      <c r="C2103" s="20"/>
      <c r="D2103" s="20"/>
      <c r="E2103" s="20"/>
      <c r="F2103" s="20"/>
      <c r="G2103" s="20"/>
      <c r="H2103" s="20"/>
      <c r="J2103" s="20"/>
      <c r="K2103" s="20"/>
      <c r="L2103" s="20"/>
      <c r="R2103" s="20"/>
      <c r="S2103" s="20"/>
      <c r="T2103" s="20"/>
      <c r="Y2103" s="20"/>
      <c r="Z2103" s="20"/>
      <c r="AA2103" s="20"/>
    </row>
    <row r="2104" spans="2:27" x14ac:dyDescent="0.3">
      <c r="B2104" s="20"/>
      <c r="C2104" s="20"/>
      <c r="D2104" s="20"/>
      <c r="E2104" s="20"/>
      <c r="F2104" s="20"/>
      <c r="G2104" s="20"/>
      <c r="H2104" s="20"/>
      <c r="J2104" s="20"/>
      <c r="K2104" s="20"/>
      <c r="L2104" s="20"/>
      <c r="R2104" s="20"/>
      <c r="S2104" s="20"/>
      <c r="T2104" s="20"/>
      <c r="Y2104" s="20"/>
      <c r="Z2104" s="20"/>
      <c r="AA2104" s="20"/>
    </row>
    <row r="2105" spans="2:27" x14ac:dyDescent="0.3">
      <c r="B2105" s="20"/>
      <c r="C2105" s="20"/>
      <c r="D2105" s="20"/>
      <c r="E2105" s="20"/>
      <c r="F2105" s="20"/>
      <c r="G2105" s="20"/>
      <c r="H2105" s="20"/>
      <c r="J2105" s="20"/>
      <c r="K2105" s="20"/>
      <c r="L2105" s="20"/>
      <c r="R2105" s="20"/>
      <c r="S2105" s="20"/>
      <c r="T2105" s="20"/>
      <c r="Y2105" s="20"/>
      <c r="Z2105" s="20"/>
      <c r="AA2105" s="20"/>
    </row>
    <row r="2106" spans="2:27" x14ac:dyDescent="0.3">
      <c r="B2106" s="20"/>
      <c r="C2106" s="20"/>
      <c r="D2106" s="20"/>
      <c r="E2106" s="20"/>
      <c r="F2106" s="20"/>
      <c r="G2106" s="20"/>
      <c r="H2106" s="20"/>
      <c r="J2106" s="20"/>
      <c r="K2106" s="20"/>
      <c r="L2106" s="20"/>
      <c r="R2106" s="20"/>
      <c r="S2106" s="20"/>
      <c r="T2106" s="20"/>
      <c r="Y2106" s="20"/>
      <c r="Z2106" s="20"/>
      <c r="AA2106" s="20"/>
    </row>
    <row r="2107" spans="2:27" x14ac:dyDescent="0.3">
      <c r="B2107" s="20"/>
      <c r="C2107" s="20"/>
      <c r="D2107" s="20"/>
      <c r="E2107" s="20"/>
      <c r="F2107" s="20"/>
      <c r="G2107" s="20"/>
      <c r="H2107" s="20"/>
      <c r="J2107" s="20"/>
      <c r="K2107" s="20"/>
      <c r="L2107" s="20"/>
      <c r="R2107" s="20"/>
      <c r="S2107" s="20"/>
      <c r="T2107" s="20"/>
      <c r="Y2107" s="20"/>
      <c r="Z2107" s="20"/>
      <c r="AA2107" s="20"/>
    </row>
    <row r="2108" spans="2:27" x14ac:dyDescent="0.3">
      <c r="B2108" s="20"/>
      <c r="C2108" s="20"/>
      <c r="D2108" s="20"/>
      <c r="E2108" s="20"/>
      <c r="F2108" s="20"/>
      <c r="G2108" s="20"/>
      <c r="H2108" s="20"/>
      <c r="J2108" s="20"/>
      <c r="K2108" s="20"/>
      <c r="L2108" s="20"/>
      <c r="R2108" s="20"/>
      <c r="S2108" s="20"/>
      <c r="T2108" s="20"/>
      <c r="Y2108" s="20"/>
      <c r="Z2108" s="20"/>
      <c r="AA2108" s="20"/>
    </row>
    <row r="2109" spans="2:27" x14ac:dyDescent="0.3">
      <c r="B2109" s="20"/>
      <c r="C2109" s="20"/>
      <c r="D2109" s="20"/>
      <c r="E2109" s="20"/>
      <c r="F2109" s="20"/>
      <c r="G2109" s="20"/>
      <c r="H2109" s="20"/>
      <c r="J2109" s="20"/>
      <c r="K2109" s="20"/>
      <c r="L2109" s="20"/>
      <c r="R2109" s="20"/>
      <c r="S2109" s="20"/>
      <c r="T2109" s="20"/>
      <c r="Y2109" s="20"/>
      <c r="Z2109" s="20"/>
      <c r="AA2109" s="20"/>
    </row>
    <row r="2110" spans="2:27" x14ac:dyDescent="0.3">
      <c r="B2110" s="20"/>
      <c r="C2110" s="20"/>
      <c r="D2110" s="20"/>
      <c r="E2110" s="20"/>
      <c r="F2110" s="20"/>
      <c r="G2110" s="20"/>
      <c r="H2110" s="20"/>
      <c r="J2110" s="20"/>
      <c r="K2110" s="20"/>
      <c r="L2110" s="20"/>
      <c r="R2110" s="20"/>
      <c r="S2110" s="20"/>
      <c r="T2110" s="20"/>
      <c r="Y2110" s="20"/>
      <c r="Z2110" s="20"/>
      <c r="AA2110" s="20"/>
    </row>
    <row r="2111" spans="2:27" x14ac:dyDescent="0.3">
      <c r="B2111" s="20"/>
      <c r="C2111" s="20"/>
      <c r="D2111" s="20"/>
      <c r="E2111" s="20"/>
      <c r="F2111" s="20"/>
      <c r="G2111" s="20"/>
      <c r="H2111" s="20"/>
      <c r="J2111" s="20"/>
      <c r="K2111" s="20"/>
      <c r="L2111" s="20"/>
      <c r="R2111" s="20"/>
      <c r="S2111" s="20"/>
      <c r="T2111" s="20"/>
      <c r="Y2111" s="20"/>
      <c r="Z2111" s="20"/>
      <c r="AA2111" s="20"/>
    </row>
    <row r="2112" spans="2:27" x14ac:dyDescent="0.3">
      <c r="B2112" s="20"/>
      <c r="C2112" s="20"/>
      <c r="D2112" s="20"/>
      <c r="E2112" s="20"/>
      <c r="F2112" s="20"/>
      <c r="G2112" s="20"/>
      <c r="H2112" s="20"/>
      <c r="J2112" s="20"/>
      <c r="K2112" s="20"/>
      <c r="L2112" s="20"/>
      <c r="R2112" s="20"/>
      <c r="S2112" s="20"/>
      <c r="T2112" s="20"/>
      <c r="Y2112" s="20"/>
      <c r="Z2112" s="20"/>
      <c r="AA2112" s="20"/>
    </row>
    <row r="2113" spans="2:27" x14ac:dyDescent="0.3">
      <c r="B2113" s="20"/>
      <c r="C2113" s="20"/>
      <c r="D2113" s="20"/>
      <c r="E2113" s="20"/>
      <c r="F2113" s="20"/>
      <c r="G2113" s="20"/>
      <c r="H2113" s="20"/>
      <c r="J2113" s="20"/>
      <c r="K2113" s="20"/>
      <c r="L2113" s="20"/>
      <c r="R2113" s="20"/>
      <c r="S2113" s="20"/>
      <c r="T2113" s="20"/>
      <c r="Y2113" s="20"/>
      <c r="Z2113" s="20"/>
      <c r="AA2113" s="20"/>
    </row>
    <row r="2114" spans="2:27" x14ac:dyDescent="0.3">
      <c r="B2114" s="20"/>
      <c r="C2114" s="20"/>
      <c r="D2114" s="20"/>
      <c r="E2114" s="20"/>
      <c r="F2114" s="20"/>
      <c r="G2114" s="20"/>
      <c r="H2114" s="20"/>
      <c r="J2114" s="20"/>
      <c r="K2114" s="20"/>
      <c r="L2114" s="20"/>
      <c r="R2114" s="20"/>
      <c r="S2114" s="20"/>
      <c r="T2114" s="20"/>
      <c r="Y2114" s="20"/>
      <c r="Z2114" s="20"/>
      <c r="AA2114" s="20"/>
    </row>
    <row r="2115" spans="2:27" x14ac:dyDescent="0.3">
      <c r="B2115" s="20"/>
      <c r="C2115" s="20"/>
      <c r="D2115" s="20"/>
      <c r="E2115" s="20"/>
      <c r="F2115" s="20"/>
      <c r="G2115" s="20"/>
      <c r="H2115" s="20"/>
      <c r="J2115" s="20"/>
      <c r="K2115" s="20"/>
      <c r="L2115" s="20"/>
      <c r="R2115" s="20"/>
      <c r="S2115" s="20"/>
      <c r="T2115" s="20"/>
      <c r="Y2115" s="20"/>
      <c r="Z2115" s="20"/>
      <c r="AA2115" s="20"/>
    </row>
    <row r="2116" spans="2:27" x14ac:dyDescent="0.3">
      <c r="B2116" s="20"/>
      <c r="C2116" s="20"/>
      <c r="D2116" s="20"/>
      <c r="E2116" s="20"/>
      <c r="F2116" s="20"/>
      <c r="G2116" s="20"/>
      <c r="H2116" s="20"/>
      <c r="J2116" s="20"/>
      <c r="K2116" s="20"/>
      <c r="L2116" s="20"/>
      <c r="R2116" s="20"/>
      <c r="S2116" s="20"/>
      <c r="T2116" s="20"/>
      <c r="Y2116" s="20"/>
      <c r="Z2116" s="20"/>
      <c r="AA2116" s="20"/>
    </row>
    <row r="2117" spans="2:27" x14ac:dyDescent="0.3">
      <c r="B2117" s="20"/>
      <c r="C2117" s="20"/>
      <c r="D2117" s="20"/>
      <c r="E2117" s="20"/>
      <c r="F2117" s="20"/>
      <c r="G2117" s="20"/>
      <c r="H2117" s="20"/>
      <c r="J2117" s="20"/>
      <c r="K2117" s="20"/>
      <c r="L2117" s="20"/>
      <c r="R2117" s="20"/>
      <c r="S2117" s="20"/>
      <c r="T2117" s="20"/>
      <c r="Y2117" s="20"/>
      <c r="Z2117" s="20"/>
      <c r="AA2117" s="20"/>
    </row>
    <row r="2118" spans="2:27" x14ac:dyDescent="0.3">
      <c r="B2118" s="20"/>
      <c r="C2118" s="20"/>
      <c r="D2118" s="20"/>
      <c r="E2118" s="20"/>
      <c r="F2118" s="20"/>
      <c r="G2118" s="20"/>
      <c r="H2118" s="20"/>
      <c r="J2118" s="20"/>
      <c r="K2118" s="20"/>
      <c r="L2118" s="20"/>
      <c r="R2118" s="20"/>
      <c r="S2118" s="20"/>
      <c r="T2118" s="20"/>
      <c r="Y2118" s="20"/>
      <c r="Z2118" s="20"/>
      <c r="AA2118" s="20"/>
    </row>
    <row r="2119" spans="2:27" x14ac:dyDescent="0.3">
      <c r="B2119" s="20"/>
      <c r="C2119" s="20"/>
      <c r="D2119" s="20"/>
      <c r="E2119" s="20"/>
      <c r="F2119" s="20"/>
      <c r="G2119" s="20"/>
      <c r="H2119" s="20"/>
      <c r="J2119" s="20"/>
      <c r="K2119" s="20"/>
      <c r="L2119" s="20"/>
      <c r="R2119" s="20"/>
      <c r="S2119" s="20"/>
      <c r="T2119" s="20"/>
      <c r="Y2119" s="20"/>
      <c r="Z2119" s="20"/>
      <c r="AA2119" s="20"/>
    </row>
    <row r="2120" spans="2:27" x14ac:dyDescent="0.3">
      <c r="B2120" s="20"/>
      <c r="C2120" s="20"/>
      <c r="D2120" s="20"/>
      <c r="E2120" s="20"/>
      <c r="F2120" s="20"/>
      <c r="G2120" s="20"/>
      <c r="H2120" s="20"/>
      <c r="J2120" s="20"/>
      <c r="K2120" s="20"/>
      <c r="L2120" s="20"/>
      <c r="R2120" s="20"/>
      <c r="S2120" s="20"/>
      <c r="T2120" s="20"/>
      <c r="Y2120" s="20"/>
      <c r="Z2120" s="20"/>
      <c r="AA2120" s="20"/>
    </row>
    <row r="2121" spans="2:27" x14ac:dyDescent="0.3">
      <c r="B2121" s="20"/>
      <c r="C2121" s="20"/>
      <c r="D2121" s="20"/>
      <c r="E2121" s="20"/>
      <c r="F2121" s="20"/>
      <c r="G2121" s="20"/>
      <c r="H2121" s="20"/>
      <c r="J2121" s="20"/>
      <c r="K2121" s="20"/>
      <c r="L2121" s="20"/>
      <c r="R2121" s="20"/>
      <c r="S2121" s="20"/>
      <c r="T2121" s="20"/>
      <c r="Y2121" s="20"/>
      <c r="Z2121" s="20"/>
      <c r="AA2121" s="20"/>
    </row>
    <row r="2122" spans="2:27" x14ac:dyDescent="0.3">
      <c r="B2122" s="20"/>
      <c r="C2122" s="20"/>
      <c r="D2122" s="20"/>
      <c r="E2122" s="20"/>
      <c r="F2122" s="20"/>
      <c r="G2122" s="20"/>
      <c r="H2122" s="20"/>
      <c r="J2122" s="20"/>
      <c r="K2122" s="20"/>
      <c r="L2122" s="20"/>
      <c r="R2122" s="20"/>
      <c r="S2122" s="20"/>
      <c r="T2122" s="20"/>
      <c r="Y2122" s="20"/>
      <c r="Z2122" s="20"/>
      <c r="AA2122" s="20"/>
    </row>
    <row r="2123" spans="2:27" x14ac:dyDescent="0.3">
      <c r="B2123" s="20"/>
      <c r="C2123" s="20"/>
      <c r="D2123" s="20"/>
      <c r="E2123" s="20"/>
      <c r="F2123" s="20"/>
      <c r="G2123" s="20"/>
      <c r="H2123" s="20"/>
      <c r="J2123" s="20"/>
      <c r="K2123" s="20"/>
      <c r="L2123" s="20"/>
      <c r="R2123" s="20"/>
      <c r="S2123" s="20"/>
      <c r="T2123" s="20"/>
      <c r="Y2123" s="20"/>
      <c r="Z2123" s="20"/>
      <c r="AA2123" s="20"/>
    </row>
    <row r="2124" spans="2:27" x14ac:dyDescent="0.3">
      <c r="B2124" s="20"/>
      <c r="C2124" s="20"/>
      <c r="D2124" s="20"/>
      <c r="E2124" s="20"/>
      <c r="F2124" s="20"/>
      <c r="G2124" s="20"/>
      <c r="H2124" s="20"/>
      <c r="J2124" s="20"/>
      <c r="K2124" s="20"/>
      <c r="L2124" s="20"/>
      <c r="R2124" s="20"/>
      <c r="S2124" s="20"/>
      <c r="T2124" s="20"/>
      <c r="Y2124" s="20"/>
      <c r="Z2124" s="20"/>
      <c r="AA2124" s="20"/>
    </row>
    <row r="2125" spans="2:27" x14ac:dyDescent="0.3">
      <c r="B2125" s="20"/>
      <c r="C2125" s="20"/>
      <c r="D2125" s="20"/>
      <c r="E2125" s="20"/>
      <c r="F2125" s="20"/>
      <c r="G2125" s="20"/>
      <c r="H2125" s="20"/>
      <c r="J2125" s="20"/>
      <c r="K2125" s="20"/>
      <c r="L2125" s="20"/>
      <c r="R2125" s="20"/>
      <c r="S2125" s="20"/>
      <c r="T2125" s="20"/>
      <c r="Y2125" s="20"/>
      <c r="Z2125" s="20"/>
      <c r="AA2125" s="20"/>
    </row>
    <row r="2126" spans="2:27" x14ac:dyDescent="0.3">
      <c r="B2126" s="20"/>
      <c r="C2126" s="20"/>
      <c r="D2126" s="20"/>
      <c r="E2126" s="20"/>
      <c r="F2126" s="20"/>
      <c r="G2126" s="20"/>
      <c r="H2126" s="20"/>
      <c r="J2126" s="20"/>
      <c r="K2126" s="20"/>
      <c r="L2126" s="20"/>
      <c r="R2126" s="20"/>
      <c r="S2126" s="20"/>
      <c r="T2126" s="20"/>
      <c r="Y2126" s="20"/>
      <c r="Z2126" s="20"/>
      <c r="AA2126" s="20"/>
    </row>
    <row r="2127" spans="2:27" x14ac:dyDescent="0.3">
      <c r="B2127" s="20"/>
      <c r="C2127" s="20"/>
      <c r="D2127" s="20"/>
      <c r="E2127" s="20"/>
      <c r="F2127" s="20"/>
      <c r="G2127" s="20"/>
      <c r="H2127" s="20"/>
      <c r="J2127" s="20"/>
      <c r="K2127" s="20"/>
      <c r="L2127" s="20"/>
      <c r="R2127" s="20"/>
      <c r="S2127" s="20"/>
      <c r="T2127" s="20"/>
      <c r="Y2127" s="20"/>
      <c r="Z2127" s="20"/>
      <c r="AA2127" s="20"/>
    </row>
    <row r="2128" spans="2:27" x14ac:dyDescent="0.3">
      <c r="B2128" s="20"/>
      <c r="C2128" s="20"/>
      <c r="D2128" s="20"/>
      <c r="E2128" s="20"/>
      <c r="F2128" s="20"/>
      <c r="G2128" s="20"/>
      <c r="H2128" s="20"/>
      <c r="J2128" s="20"/>
      <c r="K2128" s="20"/>
      <c r="L2128" s="20"/>
      <c r="R2128" s="20"/>
      <c r="S2128" s="20"/>
      <c r="T2128" s="20"/>
      <c r="Y2128" s="20"/>
      <c r="Z2128" s="20"/>
      <c r="AA2128" s="20"/>
    </row>
    <row r="2129" spans="2:27" x14ac:dyDescent="0.3">
      <c r="B2129" s="20"/>
      <c r="C2129" s="20"/>
      <c r="D2129" s="20"/>
      <c r="E2129" s="20"/>
      <c r="F2129" s="20"/>
      <c r="G2129" s="20"/>
      <c r="H2129" s="20"/>
      <c r="J2129" s="20"/>
      <c r="K2129" s="20"/>
      <c r="L2129" s="20"/>
      <c r="R2129" s="20"/>
      <c r="S2129" s="20"/>
      <c r="T2129" s="20"/>
      <c r="Y2129" s="20"/>
      <c r="Z2129" s="20"/>
      <c r="AA2129" s="20"/>
    </row>
    <row r="2130" spans="2:27" x14ac:dyDescent="0.3">
      <c r="B2130" s="20"/>
      <c r="C2130" s="20"/>
      <c r="D2130" s="20"/>
      <c r="E2130" s="20"/>
      <c r="F2130" s="20"/>
      <c r="G2130" s="20"/>
      <c r="H2130" s="20"/>
      <c r="J2130" s="20"/>
      <c r="K2130" s="20"/>
      <c r="L2130" s="20"/>
      <c r="R2130" s="20"/>
      <c r="S2130" s="20"/>
      <c r="T2130" s="20"/>
      <c r="Y2130" s="20"/>
      <c r="Z2130" s="20"/>
      <c r="AA2130" s="20"/>
    </row>
    <row r="2131" spans="2:27" x14ac:dyDescent="0.3">
      <c r="B2131" s="20"/>
      <c r="C2131" s="20"/>
      <c r="D2131" s="20"/>
      <c r="E2131" s="20"/>
      <c r="F2131" s="20"/>
      <c r="G2131" s="20"/>
      <c r="H2131" s="20"/>
      <c r="J2131" s="20"/>
      <c r="K2131" s="20"/>
      <c r="L2131" s="20"/>
      <c r="R2131" s="20"/>
      <c r="S2131" s="20"/>
      <c r="T2131" s="20"/>
      <c r="Y2131" s="20"/>
      <c r="Z2131" s="20"/>
      <c r="AA2131" s="20"/>
    </row>
    <row r="2132" spans="2:27" x14ac:dyDescent="0.3">
      <c r="B2132" s="20"/>
      <c r="C2132" s="20"/>
      <c r="D2132" s="20"/>
      <c r="E2132" s="20"/>
      <c r="F2132" s="20"/>
      <c r="G2132" s="20"/>
      <c r="H2132" s="20"/>
      <c r="J2132" s="20"/>
      <c r="K2132" s="20"/>
      <c r="L2132" s="20"/>
      <c r="R2132" s="20"/>
      <c r="S2132" s="20"/>
      <c r="T2132" s="20"/>
      <c r="Y2132" s="20"/>
      <c r="Z2132" s="20"/>
      <c r="AA2132" s="20"/>
    </row>
    <row r="2133" spans="2:27" x14ac:dyDescent="0.3">
      <c r="B2133" s="20"/>
      <c r="C2133" s="20"/>
      <c r="D2133" s="20"/>
      <c r="E2133" s="20"/>
      <c r="F2133" s="20"/>
      <c r="G2133" s="20"/>
      <c r="H2133" s="20"/>
      <c r="J2133" s="20"/>
      <c r="K2133" s="20"/>
      <c r="L2133" s="20"/>
      <c r="R2133" s="20"/>
      <c r="S2133" s="20"/>
      <c r="T2133" s="20"/>
      <c r="Y2133" s="20"/>
      <c r="Z2133" s="20"/>
      <c r="AA2133" s="20"/>
    </row>
    <row r="2134" spans="2:27" x14ac:dyDescent="0.3">
      <c r="B2134" s="20"/>
      <c r="C2134" s="20"/>
      <c r="D2134" s="20"/>
      <c r="E2134" s="20"/>
      <c r="F2134" s="20"/>
      <c r="G2134" s="20"/>
      <c r="H2134" s="20"/>
      <c r="J2134" s="20"/>
      <c r="K2134" s="20"/>
      <c r="L2134" s="20"/>
      <c r="R2134" s="20"/>
      <c r="S2134" s="20"/>
      <c r="T2134" s="20"/>
      <c r="Y2134" s="20"/>
      <c r="Z2134" s="20"/>
      <c r="AA2134" s="20"/>
    </row>
    <row r="2135" spans="2:27" x14ac:dyDescent="0.3">
      <c r="B2135" s="20"/>
      <c r="C2135" s="20"/>
      <c r="D2135" s="20"/>
      <c r="E2135" s="20"/>
      <c r="F2135" s="20"/>
      <c r="G2135" s="20"/>
      <c r="H2135" s="20"/>
      <c r="J2135" s="20"/>
      <c r="K2135" s="20"/>
      <c r="L2135" s="20"/>
      <c r="R2135" s="20"/>
      <c r="S2135" s="20"/>
      <c r="T2135" s="20"/>
      <c r="Y2135" s="20"/>
      <c r="Z2135" s="20"/>
      <c r="AA2135" s="20"/>
    </row>
    <row r="2136" spans="2:27" x14ac:dyDescent="0.3">
      <c r="B2136" s="20"/>
      <c r="C2136" s="20"/>
      <c r="D2136" s="20"/>
      <c r="E2136" s="20"/>
      <c r="F2136" s="20"/>
      <c r="G2136" s="20"/>
      <c r="H2136" s="20"/>
      <c r="J2136" s="20"/>
      <c r="K2136" s="20"/>
      <c r="L2136" s="20"/>
      <c r="R2136" s="20"/>
      <c r="S2136" s="20"/>
      <c r="T2136" s="20"/>
      <c r="Y2136" s="20"/>
      <c r="Z2136" s="20"/>
      <c r="AA2136" s="20"/>
    </row>
    <row r="2137" spans="2:27" x14ac:dyDescent="0.3">
      <c r="B2137" s="20"/>
      <c r="C2137" s="20"/>
      <c r="D2137" s="20"/>
      <c r="E2137" s="20"/>
      <c r="F2137" s="20"/>
      <c r="G2137" s="20"/>
      <c r="H2137" s="20"/>
      <c r="J2137" s="20"/>
      <c r="K2137" s="20"/>
      <c r="L2137" s="20"/>
      <c r="R2137" s="20"/>
      <c r="S2137" s="20"/>
      <c r="T2137" s="20"/>
      <c r="Y2137" s="20"/>
      <c r="Z2137" s="20"/>
      <c r="AA2137" s="20"/>
    </row>
    <row r="2138" spans="2:27" x14ac:dyDescent="0.3">
      <c r="B2138" s="20"/>
      <c r="C2138" s="20"/>
      <c r="D2138" s="20"/>
      <c r="E2138" s="20"/>
      <c r="F2138" s="20"/>
      <c r="G2138" s="20"/>
      <c r="H2138" s="20"/>
      <c r="J2138" s="20"/>
      <c r="K2138" s="20"/>
      <c r="L2138" s="20"/>
      <c r="R2138" s="20"/>
      <c r="S2138" s="20"/>
      <c r="T2138" s="20"/>
      <c r="Y2138" s="20"/>
      <c r="Z2138" s="20"/>
      <c r="AA2138" s="20"/>
    </row>
    <row r="2139" spans="2:27" x14ac:dyDescent="0.3">
      <c r="B2139" s="20"/>
      <c r="C2139" s="20"/>
      <c r="D2139" s="20"/>
      <c r="E2139" s="20"/>
      <c r="F2139" s="20"/>
      <c r="G2139" s="20"/>
      <c r="H2139" s="20"/>
      <c r="J2139" s="20"/>
      <c r="K2139" s="20"/>
      <c r="L2139" s="20"/>
      <c r="R2139" s="20"/>
      <c r="S2139" s="20"/>
      <c r="T2139" s="20"/>
      <c r="Y2139" s="20"/>
      <c r="Z2139" s="20"/>
      <c r="AA2139" s="20"/>
    </row>
    <row r="2140" spans="2:27" x14ac:dyDescent="0.3">
      <c r="B2140" s="20"/>
      <c r="C2140" s="20"/>
      <c r="D2140" s="20"/>
      <c r="E2140" s="20"/>
      <c r="F2140" s="20"/>
      <c r="G2140" s="20"/>
      <c r="H2140" s="20"/>
      <c r="J2140" s="20"/>
      <c r="K2140" s="20"/>
      <c r="L2140" s="20"/>
      <c r="R2140" s="20"/>
      <c r="S2140" s="20"/>
      <c r="T2140" s="20"/>
      <c r="Y2140" s="20"/>
      <c r="Z2140" s="20"/>
      <c r="AA2140" s="20"/>
    </row>
    <row r="2141" spans="2:27" x14ac:dyDescent="0.3">
      <c r="B2141" s="20"/>
      <c r="C2141" s="20"/>
      <c r="D2141" s="20"/>
      <c r="E2141" s="20"/>
      <c r="F2141" s="20"/>
      <c r="G2141" s="20"/>
      <c r="H2141" s="20"/>
      <c r="J2141" s="20"/>
      <c r="K2141" s="20"/>
      <c r="L2141" s="20"/>
      <c r="R2141" s="20"/>
      <c r="S2141" s="20"/>
      <c r="T2141" s="20"/>
      <c r="Y2141" s="20"/>
      <c r="Z2141" s="20"/>
      <c r="AA2141" s="20"/>
    </row>
    <row r="2142" spans="2:27" x14ac:dyDescent="0.3">
      <c r="B2142" s="20"/>
      <c r="C2142" s="20"/>
      <c r="D2142" s="20"/>
      <c r="E2142" s="20"/>
      <c r="F2142" s="20"/>
      <c r="G2142" s="20"/>
      <c r="H2142" s="20"/>
      <c r="J2142" s="20"/>
      <c r="K2142" s="20"/>
      <c r="L2142" s="20"/>
      <c r="R2142" s="20"/>
      <c r="S2142" s="20"/>
      <c r="T2142" s="20"/>
      <c r="Y2142" s="20"/>
      <c r="Z2142" s="20"/>
      <c r="AA2142" s="20"/>
    </row>
    <row r="2143" spans="2:27" x14ac:dyDescent="0.3">
      <c r="B2143" s="20"/>
      <c r="C2143" s="20"/>
      <c r="D2143" s="20"/>
      <c r="E2143" s="20"/>
      <c r="F2143" s="20"/>
      <c r="G2143" s="20"/>
      <c r="H2143" s="20"/>
      <c r="J2143" s="20"/>
      <c r="K2143" s="20"/>
      <c r="L2143" s="20"/>
      <c r="R2143" s="20"/>
      <c r="S2143" s="20"/>
      <c r="T2143" s="20"/>
      <c r="Y2143" s="20"/>
      <c r="Z2143" s="20"/>
      <c r="AA2143" s="20"/>
    </row>
    <row r="2144" spans="2:27" x14ac:dyDescent="0.3">
      <c r="B2144" s="20"/>
      <c r="C2144" s="20"/>
      <c r="D2144" s="20"/>
      <c r="E2144" s="20"/>
      <c r="F2144" s="20"/>
      <c r="G2144" s="20"/>
      <c r="H2144" s="20"/>
      <c r="J2144" s="20"/>
      <c r="K2144" s="20"/>
      <c r="L2144" s="20"/>
      <c r="R2144" s="20"/>
      <c r="S2144" s="20"/>
      <c r="T2144" s="20"/>
      <c r="Y2144" s="20"/>
      <c r="Z2144" s="20"/>
      <c r="AA2144" s="20"/>
    </row>
    <row r="2145" spans="2:27" x14ac:dyDescent="0.3">
      <c r="B2145" s="20"/>
      <c r="C2145" s="20"/>
      <c r="D2145" s="20"/>
      <c r="E2145" s="20"/>
      <c r="F2145" s="20"/>
      <c r="G2145" s="20"/>
      <c r="H2145" s="20"/>
      <c r="J2145" s="20"/>
      <c r="K2145" s="20"/>
      <c r="L2145" s="20"/>
      <c r="R2145" s="20"/>
      <c r="S2145" s="20"/>
      <c r="T2145" s="20"/>
      <c r="Y2145" s="20"/>
      <c r="Z2145" s="20"/>
      <c r="AA2145" s="20"/>
    </row>
    <row r="2146" spans="2:27" x14ac:dyDescent="0.3">
      <c r="B2146" s="20"/>
      <c r="C2146" s="20"/>
      <c r="D2146" s="20"/>
      <c r="E2146" s="20"/>
      <c r="F2146" s="20"/>
      <c r="G2146" s="20"/>
      <c r="H2146" s="20"/>
      <c r="J2146" s="20"/>
      <c r="K2146" s="20"/>
      <c r="L2146" s="20"/>
      <c r="R2146" s="20"/>
      <c r="S2146" s="20"/>
      <c r="T2146" s="20"/>
      <c r="Y2146" s="20"/>
      <c r="Z2146" s="20"/>
      <c r="AA2146" s="20"/>
    </row>
    <row r="2147" spans="2:27" x14ac:dyDescent="0.3">
      <c r="B2147" s="20"/>
      <c r="C2147" s="20"/>
      <c r="D2147" s="20"/>
      <c r="E2147" s="20"/>
      <c r="F2147" s="20"/>
      <c r="G2147" s="20"/>
      <c r="H2147" s="20"/>
      <c r="J2147" s="20"/>
      <c r="K2147" s="20"/>
      <c r="L2147" s="20"/>
      <c r="R2147" s="20"/>
      <c r="S2147" s="20"/>
      <c r="T2147" s="20"/>
      <c r="Y2147" s="20"/>
      <c r="Z2147" s="20"/>
      <c r="AA2147" s="20"/>
    </row>
    <row r="2148" spans="2:27" x14ac:dyDescent="0.3">
      <c r="B2148" s="20"/>
      <c r="C2148" s="20"/>
      <c r="D2148" s="20"/>
      <c r="E2148" s="20"/>
      <c r="F2148" s="20"/>
      <c r="G2148" s="20"/>
      <c r="H2148" s="20"/>
      <c r="J2148" s="20"/>
      <c r="K2148" s="20"/>
      <c r="L2148" s="20"/>
      <c r="R2148" s="20"/>
      <c r="S2148" s="20"/>
      <c r="T2148" s="20"/>
      <c r="Y2148" s="20"/>
      <c r="Z2148" s="20"/>
      <c r="AA2148" s="20"/>
    </row>
    <row r="2149" spans="2:27" x14ac:dyDescent="0.3">
      <c r="B2149" s="20"/>
      <c r="C2149" s="20"/>
      <c r="D2149" s="20"/>
      <c r="E2149" s="20"/>
      <c r="F2149" s="20"/>
      <c r="G2149" s="20"/>
      <c r="H2149" s="20"/>
      <c r="J2149" s="20"/>
      <c r="K2149" s="20"/>
      <c r="L2149" s="20"/>
      <c r="R2149" s="20"/>
      <c r="S2149" s="20"/>
      <c r="T2149" s="20"/>
      <c r="Y2149" s="20"/>
      <c r="Z2149" s="20"/>
      <c r="AA2149" s="20"/>
    </row>
    <row r="2150" spans="2:27" x14ac:dyDescent="0.3">
      <c r="B2150" s="20"/>
      <c r="C2150" s="20"/>
      <c r="D2150" s="20"/>
      <c r="E2150" s="20"/>
      <c r="F2150" s="20"/>
      <c r="G2150" s="20"/>
      <c r="H2150" s="20"/>
      <c r="J2150" s="20"/>
      <c r="K2150" s="20"/>
      <c r="L2150" s="20"/>
      <c r="R2150" s="20"/>
      <c r="S2150" s="20"/>
      <c r="T2150" s="20"/>
      <c r="Y2150" s="20"/>
      <c r="Z2150" s="20"/>
      <c r="AA2150" s="20"/>
    </row>
    <row r="2151" spans="2:27" x14ac:dyDescent="0.3">
      <c r="B2151" s="20"/>
      <c r="C2151" s="20"/>
      <c r="D2151" s="20"/>
      <c r="E2151" s="20"/>
      <c r="F2151" s="20"/>
      <c r="G2151" s="20"/>
      <c r="H2151" s="20"/>
      <c r="J2151" s="20"/>
      <c r="K2151" s="20"/>
      <c r="L2151" s="20"/>
      <c r="R2151" s="20"/>
      <c r="S2151" s="20"/>
      <c r="T2151" s="20"/>
      <c r="Y2151" s="20"/>
      <c r="Z2151" s="20"/>
      <c r="AA2151" s="20"/>
    </row>
    <row r="2152" spans="2:27" x14ac:dyDescent="0.3">
      <c r="B2152" s="20"/>
      <c r="C2152" s="20"/>
      <c r="D2152" s="20"/>
      <c r="E2152" s="20"/>
      <c r="F2152" s="20"/>
      <c r="G2152" s="20"/>
      <c r="H2152" s="20"/>
      <c r="J2152" s="20"/>
      <c r="K2152" s="20"/>
      <c r="L2152" s="20"/>
      <c r="R2152" s="20"/>
      <c r="S2152" s="20"/>
      <c r="T2152" s="20"/>
      <c r="Y2152" s="20"/>
      <c r="Z2152" s="20"/>
      <c r="AA2152" s="20"/>
    </row>
    <row r="2153" spans="2:27" x14ac:dyDescent="0.3">
      <c r="B2153" s="20"/>
      <c r="C2153" s="20"/>
      <c r="D2153" s="20"/>
      <c r="E2153" s="20"/>
      <c r="F2153" s="20"/>
      <c r="G2153" s="20"/>
      <c r="H2153" s="20"/>
      <c r="J2153" s="20"/>
      <c r="K2153" s="20"/>
      <c r="L2153" s="20"/>
      <c r="R2153" s="20"/>
      <c r="S2153" s="20"/>
      <c r="T2153" s="20"/>
      <c r="Y2153" s="20"/>
      <c r="Z2153" s="20"/>
      <c r="AA2153" s="20"/>
    </row>
    <row r="2154" spans="2:27" x14ac:dyDescent="0.3">
      <c r="B2154" s="20"/>
      <c r="C2154" s="20"/>
      <c r="D2154" s="20"/>
      <c r="E2154" s="20"/>
      <c r="F2154" s="20"/>
      <c r="G2154" s="20"/>
      <c r="H2154" s="20"/>
      <c r="J2154" s="20"/>
      <c r="K2154" s="20"/>
      <c r="L2154" s="20"/>
      <c r="R2154" s="20"/>
      <c r="S2154" s="20"/>
      <c r="T2154" s="20"/>
      <c r="Y2154" s="20"/>
      <c r="Z2154" s="20"/>
      <c r="AA2154" s="20"/>
    </row>
    <row r="2155" spans="2:27" x14ac:dyDescent="0.3">
      <c r="B2155" s="20"/>
      <c r="C2155" s="20"/>
      <c r="D2155" s="20"/>
      <c r="E2155" s="20"/>
      <c r="F2155" s="20"/>
      <c r="G2155" s="20"/>
      <c r="H2155" s="20"/>
      <c r="J2155" s="20"/>
      <c r="K2155" s="20"/>
      <c r="L2155" s="20"/>
      <c r="R2155" s="20"/>
      <c r="S2155" s="20"/>
      <c r="T2155" s="20"/>
      <c r="Y2155" s="20"/>
      <c r="Z2155" s="20"/>
      <c r="AA2155" s="20"/>
    </row>
    <row r="2156" spans="2:27" x14ac:dyDescent="0.3">
      <c r="B2156" s="20"/>
      <c r="C2156" s="20"/>
      <c r="D2156" s="20"/>
      <c r="E2156" s="20"/>
      <c r="F2156" s="20"/>
      <c r="G2156" s="20"/>
      <c r="H2156" s="20"/>
      <c r="J2156" s="20"/>
      <c r="K2156" s="20"/>
      <c r="L2156" s="20"/>
      <c r="R2156" s="20"/>
      <c r="S2156" s="20"/>
      <c r="T2156" s="20"/>
      <c r="Y2156" s="20"/>
      <c r="Z2156" s="20"/>
      <c r="AA2156" s="20"/>
    </row>
    <row r="2157" spans="2:27" x14ac:dyDescent="0.3">
      <c r="B2157" s="20"/>
      <c r="C2157" s="20"/>
      <c r="D2157" s="20"/>
      <c r="E2157" s="20"/>
      <c r="F2157" s="20"/>
      <c r="G2157" s="20"/>
      <c r="H2157" s="20"/>
      <c r="J2157" s="20"/>
      <c r="K2157" s="20"/>
      <c r="L2157" s="20"/>
      <c r="R2157" s="20"/>
      <c r="S2157" s="20"/>
      <c r="T2157" s="20"/>
      <c r="Y2157" s="20"/>
      <c r="Z2157" s="20"/>
      <c r="AA2157" s="20"/>
    </row>
    <row r="2158" spans="2:27" x14ac:dyDescent="0.3">
      <c r="B2158" s="20"/>
      <c r="C2158" s="20"/>
      <c r="D2158" s="20"/>
      <c r="E2158" s="20"/>
      <c r="F2158" s="20"/>
      <c r="G2158" s="20"/>
      <c r="H2158" s="20"/>
      <c r="J2158" s="20"/>
      <c r="K2158" s="20"/>
      <c r="L2158" s="20"/>
      <c r="R2158" s="20"/>
      <c r="S2158" s="20"/>
      <c r="T2158" s="20"/>
      <c r="Y2158" s="20"/>
      <c r="Z2158" s="20"/>
      <c r="AA2158" s="20"/>
    </row>
    <row r="2159" spans="2:27" x14ac:dyDescent="0.3">
      <c r="B2159" s="20"/>
      <c r="C2159" s="20"/>
      <c r="D2159" s="20"/>
      <c r="E2159" s="20"/>
      <c r="F2159" s="20"/>
      <c r="G2159" s="20"/>
      <c r="H2159" s="20"/>
      <c r="J2159" s="20"/>
      <c r="K2159" s="20"/>
      <c r="L2159" s="20"/>
      <c r="R2159" s="20"/>
      <c r="S2159" s="20"/>
      <c r="T2159" s="20"/>
      <c r="Y2159" s="20"/>
      <c r="Z2159" s="20"/>
      <c r="AA2159" s="20"/>
    </row>
    <row r="2160" spans="2:27" x14ac:dyDescent="0.3">
      <c r="B2160" s="20"/>
      <c r="C2160" s="20"/>
      <c r="D2160" s="20"/>
      <c r="E2160" s="20"/>
      <c r="F2160" s="20"/>
      <c r="G2160" s="20"/>
      <c r="H2160" s="20"/>
      <c r="J2160" s="20"/>
      <c r="K2160" s="20"/>
      <c r="L2160" s="20"/>
      <c r="R2160" s="20"/>
      <c r="S2160" s="20"/>
      <c r="T2160" s="20"/>
      <c r="Y2160" s="20"/>
      <c r="Z2160" s="20"/>
      <c r="AA2160" s="20"/>
    </row>
    <row r="2161" spans="2:27" x14ac:dyDescent="0.3">
      <c r="B2161" s="20"/>
      <c r="C2161" s="20"/>
      <c r="D2161" s="20"/>
      <c r="E2161" s="20"/>
      <c r="F2161" s="20"/>
      <c r="G2161" s="20"/>
      <c r="H2161" s="20"/>
      <c r="J2161" s="20"/>
      <c r="K2161" s="20"/>
      <c r="L2161" s="20"/>
      <c r="R2161" s="20"/>
      <c r="S2161" s="20"/>
      <c r="T2161" s="20"/>
      <c r="Y2161" s="20"/>
      <c r="Z2161" s="20"/>
      <c r="AA2161" s="20"/>
    </row>
    <row r="2162" spans="2:27" x14ac:dyDescent="0.3">
      <c r="B2162" s="20"/>
      <c r="C2162" s="20"/>
      <c r="D2162" s="20"/>
      <c r="E2162" s="20"/>
      <c r="F2162" s="20"/>
      <c r="G2162" s="20"/>
      <c r="H2162" s="20"/>
      <c r="J2162" s="20"/>
      <c r="K2162" s="20"/>
      <c r="L2162" s="20"/>
      <c r="R2162" s="20"/>
      <c r="S2162" s="20"/>
      <c r="T2162" s="20"/>
      <c r="Y2162" s="20"/>
      <c r="Z2162" s="20"/>
      <c r="AA2162" s="20"/>
    </row>
    <row r="2163" spans="2:27" x14ac:dyDescent="0.3">
      <c r="B2163" s="20"/>
      <c r="C2163" s="20"/>
      <c r="D2163" s="20"/>
      <c r="E2163" s="20"/>
      <c r="F2163" s="20"/>
      <c r="G2163" s="20"/>
      <c r="H2163" s="20"/>
      <c r="J2163" s="20"/>
      <c r="K2163" s="20"/>
      <c r="L2163" s="20"/>
      <c r="R2163" s="20"/>
      <c r="S2163" s="20"/>
      <c r="T2163" s="20"/>
      <c r="Y2163" s="20"/>
      <c r="Z2163" s="20"/>
      <c r="AA2163" s="20"/>
    </row>
    <row r="2164" spans="2:27" x14ac:dyDescent="0.3">
      <c r="B2164" s="20"/>
      <c r="C2164" s="20"/>
      <c r="D2164" s="20"/>
      <c r="E2164" s="20"/>
      <c r="F2164" s="20"/>
      <c r="G2164" s="20"/>
      <c r="H2164" s="20"/>
      <c r="J2164" s="20"/>
      <c r="K2164" s="20"/>
      <c r="L2164" s="20"/>
      <c r="R2164" s="20"/>
      <c r="S2164" s="20"/>
      <c r="T2164" s="20"/>
      <c r="Y2164" s="20"/>
      <c r="Z2164" s="20"/>
      <c r="AA2164" s="20"/>
    </row>
    <row r="2165" spans="2:27" x14ac:dyDescent="0.3">
      <c r="B2165" s="20"/>
      <c r="C2165" s="20"/>
      <c r="D2165" s="20"/>
      <c r="E2165" s="20"/>
      <c r="F2165" s="20"/>
      <c r="G2165" s="20"/>
      <c r="H2165" s="20"/>
      <c r="J2165" s="20"/>
      <c r="K2165" s="20"/>
      <c r="L2165" s="20"/>
      <c r="R2165" s="20"/>
      <c r="S2165" s="20"/>
      <c r="T2165" s="20"/>
      <c r="Y2165" s="20"/>
      <c r="Z2165" s="20"/>
      <c r="AA2165" s="20"/>
    </row>
    <row r="2166" spans="2:27" x14ac:dyDescent="0.3">
      <c r="B2166" s="20"/>
      <c r="C2166" s="20"/>
      <c r="D2166" s="20"/>
      <c r="E2166" s="20"/>
      <c r="F2166" s="20"/>
      <c r="G2166" s="20"/>
      <c r="H2166" s="20"/>
      <c r="J2166" s="20"/>
      <c r="K2166" s="20"/>
      <c r="L2166" s="20"/>
      <c r="R2166" s="20"/>
      <c r="S2166" s="20"/>
      <c r="T2166" s="20"/>
      <c r="Y2166" s="20"/>
      <c r="Z2166" s="20"/>
      <c r="AA2166" s="20"/>
    </row>
    <row r="2167" spans="2:27" x14ac:dyDescent="0.3">
      <c r="B2167" s="20"/>
      <c r="C2167" s="20"/>
      <c r="D2167" s="20"/>
      <c r="E2167" s="20"/>
      <c r="F2167" s="20"/>
      <c r="G2167" s="20"/>
      <c r="H2167" s="20"/>
      <c r="J2167" s="20"/>
      <c r="K2167" s="20"/>
      <c r="L2167" s="20"/>
      <c r="R2167" s="20"/>
      <c r="S2167" s="20"/>
      <c r="T2167" s="20"/>
      <c r="Y2167" s="20"/>
      <c r="Z2167" s="20"/>
      <c r="AA2167" s="20"/>
    </row>
    <row r="2168" spans="2:27" x14ac:dyDescent="0.3">
      <c r="B2168" s="20"/>
      <c r="C2168" s="20"/>
      <c r="D2168" s="20"/>
      <c r="E2168" s="20"/>
      <c r="F2168" s="20"/>
      <c r="G2168" s="20"/>
      <c r="H2168" s="20"/>
      <c r="J2168" s="20"/>
      <c r="K2168" s="20"/>
      <c r="L2168" s="20"/>
      <c r="R2168" s="20"/>
      <c r="S2168" s="20"/>
      <c r="T2168" s="20"/>
      <c r="Y2168" s="20"/>
      <c r="Z2168" s="20"/>
      <c r="AA2168" s="20"/>
    </row>
    <row r="2169" spans="2:27" x14ac:dyDescent="0.3">
      <c r="B2169" s="20"/>
      <c r="C2169" s="20"/>
      <c r="D2169" s="20"/>
      <c r="E2169" s="20"/>
      <c r="F2169" s="20"/>
      <c r="G2169" s="20"/>
      <c r="H2169" s="20"/>
      <c r="J2169" s="20"/>
      <c r="K2169" s="20"/>
      <c r="L2169" s="20"/>
      <c r="R2169" s="20"/>
      <c r="S2169" s="20"/>
      <c r="T2169" s="20"/>
      <c r="Y2169" s="20"/>
      <c r="Z2169" s="20"/>
      <c r="AA2169" s="20"/>
    </row>
    <row r="2170" spans="2:27" x14ac:dyDescent="0.3">
      <c r="B2170" s="20"/>
      <c r="C2170" s="20"/>
      <c r="D2170" s="20"/>
      <c r="E2170" s="20"/>
      <c r="F2170" s="20"/>
      <c r="G2170" s="20"/>
      <c r="H2170" s="20"/>
      <c r="J2170" s="20"/>
      <c r="K2170" s="20"/>
      <c r="L2170" s="20"/>
      <c r="R2170" s="20"/>
      <c r="S2170" s="20"/>
      <c r="T2170" s="20"/>
      <c r="Y2170" s="20"/>
      <c r="Z2170" s="20"/>
      <c r="AA2170" s="20"/>
    </row>
    <row r="2171" spans="2:27" x14ac:dyDescent="0.3">
      <c r="B2171" s="20"/>
      <c r="C2171" s="20"/>
      <c r="D2171" s="20"/>
      <c r="E2171" s="20"/>
      <c r="F2171" s="20"/>
      <c r="G2171" s="20"/>
      <c r="H2171" s="20"/>
      <c r="J2171" s="20"/>
      <c r="K2171" s="20"/>
      <c r="L2171" s="20"/>
      <c r="R2171" s="20"/>
      <c r="S2171" s="20"/>
      <c r="T2171" s="20"/>
      <c r="Y2171" s="20"/>
      <c r="Z2171" s="20"/>
      <c r="AA2171" s="20"/>
    </row>
    <row r="2172" spans="2:27" x14ac:dyDescent="0.3">
      <c r="B2172" s="20"/>
      <c r="C2172" s="20"/>
      <c r="D2172" s="20"/>
      <c r="E2172" s="20"/>
      <c r="F2172" s="20"/>
      <c r="G2172" s="20"/>
      <c r="H2172" s="20"/>
      <c r="J2172" s="20"/>
      <c r="K2172" s="20"/>
      <c r="L2172" s="20"/>
      <c r="R2172" s="20"/>
      <c r="S2172" s="20"/>
      <c r="T2172" s="20"/>
      <c r="Y2172" s="20"/>
      <c r="Z2172" s="20"/>
      <c r="AA2172" s="20"/>
    </row>
    <row r="2173" spans="2:27" x14ac:dyDescent="0.3">
      <c r="B2173" s="20"/>
      <c r="C2173" s="20"/>
      <c r="D2173" s="20"/>
      <c r="E2173" s="20"/>
      <c r="F2173" s="20"/>
      <c r="G2173" s="20"/>
      <c r="H2173" s="20"/>
      <c r="J2173" s="20"/>
      <c r="K2173" s="20"/>
      <c r="L2173" s="20"/>
      <c r="R2173" s="20"/>
      <c r="S2173" s="20"/>
      <c r="T2173" s="20"/>
      <c r="Y2173" s="20"/>
      <c r="Z2173" s="20"/>
      <c r="AA2173" s="20"/>
    </row>
    <row r="2174" spans="2:27" x14ac:dyDescent="0.3">
      <c r="B2174" s="20"/>
      <c r="C2174" s="20"/>
      <c r="D2174" s="20"/>
      <c r="E2174" s="20"/>
      <c r="F2174" s="20"/>
      <c r="G2174" s="20"/>
      <c r="H2174" s="20"/>
      <c r="J2174" s="20"/>
      <c r="K2174" s="20"/>
      <c r="L2174" s="20"/>
      <c r="R2174" s="20"/>
      <c r="S2174" s="20"/>
      <c r="T2174" s="20"/>
      <c r="Y2174" s="20"/>
      <c r="Z2174" s="20"/>
      <c r="AA2174" s="20"/>
    </row>
    <row r="2175" spans="2:27" x14ac:dyDescent="0.3">
      <c r="B2175" s="20"/>
      <c r="C2175" s="20"/>
      <c r="D2175" s="20"/>
      <c r="E2175" s="20"/>
      <c r="F2175" s="20"/>
      <c r="G2175" s="20"/>
      <c r="H2175" s="20"/>
      <c r="J2175" s="20"/>
      <c r="K2175" s="20"/>
      <c r="L2175" s="20"/>
      <c r="R2175" s="20"/>
      <c r="S2175" s="20"/>
      <c r="T2175" s="20"/>
      <c r="Y2175" s="20"/>
      <c r="Z2175" s="20"/>
      <c r="AA2175" s="20"/>
    </row>
    <row r="2176" spans="2:27" x14ac:dyDescent="0.3">
      <c r="B2176" s="20"/>
      <c r="C2176" s="20"/>
      <c r="D2176" s="20"/>
      <c r="E2176" s="20"/>
      <c r="F2176" s="20"/>
      <c r="G2176" s="20"/>
      <c r="H2176" s="20"/>
      <c r="J2176" s="20"/>
      <c r="K2176" s="20"/>
      <c r="L2176" s="20"/>
      <c r="R2176" s="20"/>
      <c r="S2176" s="20"/>
      <c r="T2176" s="20"/>
      <c r="Y2176" s="20"/>
      <c r="Z2176" s="20"/>
      <c r="AA2176" s="20"/>
    </row>
    <row r="2177" spans="2:27" x14ac:dyDescent="0.3">
      <c r="B2177" s="20"/>
      <c r="C2177" s="20"/>
      <c r="D2177" s="20"/>
      <c r="E2177" s="20"/>
      <c r="F2177" s="20"/>
      <c r="G2177" s="20"/>
      <c r="H2177" s="20"/>
      <c r="J2177" s="20"/>
      <c r="K2177" s="20"/>
      <c r="L2177" s="20"/>
      <c r="R2177" s="20"/>
      <c r="S2177" s="20"/>
      <c r="T2177" s="20"/>
      <c r="Y2177" s="20"/>
      <c r="Z2177" s="20"/>
      <c r="AA2177" s="20"/>
    </row>
    <row r="2178" spans="2:27" x14ac:dyDescent="0.3">
      <c r="B2178" s="20"/>
      <c r="C2178" s="20"/>
      <c r="D2178" s="20"/>
      <c r="E2178" s="20"/>
      <c r="F2178" s="20"/>
      <c r="G2178" s="20"/>
      <c r="H2178" s="20"/>
      <c r="J2178" s="20"/>
      <c r="K2178" s="20"/>
      <c r="L2178" s="20"/>
      <c r="R2178" s="20"/>
      <c r="S2178" s="20"/>
      <c r="T2178" s="20"/>
      <c r="Y2178" s="20"/>
      <c r="Z2178" s="20"/>
      <c r="AA2178" s="20"/>
    </row>
    <row r="2179" spans="2:27" x14ac:dyDescent="0.3">
      <c r="B2179" s="20"/>
      <c r="C2179" s="20"/>
      <c r="D2179" s="20"/>
      <c r="E2179" s="20"/>
      <c r="F2179" s="20"/>
      <c r="G2179" s="20"/>
      <c r="H2179" s="20"/>
      <c r="J2179" s="20"/>
      <c r="K2179" s="20"/>
      <c r="L2179" s="20"/>
      <c r="R2179" s="20"/>
      <c r="S2179" s="20"/>
      <c r="T2179" s="20"/>
      <c r="Y2179" s="20"/>
      <c r="Z2179" s="20"/>
      <c r="AA2179" s="20"/>
    </row>
    <row r="2180" spans="2:27" x14ac:dyDescent="0.3">
      <c r="B2180" s="20"/>
      <c r="C2180" s="20"/>
      <c r="D2180" s="20"/>
      <c r="E2180" s="20"/>
      <c r="F2180" s="20"/>
      <c r="G2180" s="20"/>
      <c r="H2180" s="20"/>
      <c r="J2180" s="20"/>
      <c r="K2180" s="20"/>
      <c r="L2180" s="20"/>
      <c r="R2180" s="20"/>
      <c r="S2180" s="20"/>
      <c r="T2180" s="20"/>
      <c r="Y2180" s="20"/>
      <c r="Z2180" s="20"/>
      <c r="AA2180" s="20"/>
    </row>
    <row r="2181" spans="2:27" x14ac:dyDescent="0.3">
      <c r="B2181" s="20"/>
      <c r="C2181" s="20"/>
      <c r="D2181" s="20"/>
      <c r="E2181" s="20"/>
      <c r="F2181" s="20"/>
      <c r="G2181" s="20"/>
      <c r="H2181" s="20"/>
      <c r="J2181" s="20"/>
      <c r="K2181" s="20"/>
      <c r="L2181" s="20"/>
      <c r="R2181" s="20"/>
      <c r="S2181" s="20"/>
      <c r="T2181" s="20"/>
      <c r="Y2181" s="20"/>
      <c r="Z2181" s="20"/>
      <c r="AA2181" s="20"/>
    </row>
    <row r="2182" spans="2:27" x14ac:dyDescent="0.3">
      <c r="B2182" s="20"/>
      <c r="C2182" s="20"/>
      <c r="D2182" s="20"/>
      <c r="E2182" s="20"/>
      <c r="F2182" s="20"/>
      <c r="G2182" s="20"/>
      <c r="H2182" s="20"/>
      <c r="J2182" s="20"/>
      <c r="K2182" s="20"/>
      <c r="L2182" s="20"/>
      <c r="R2182" s="20"/>
      <c r="S2182" s="20"/>
      <c r="T2182" s="20"/>
      <c r="Y2182" s="20"/>
      <c r="Z2182" s="20"/>
      <c r="AA2182" s="20"/>
    </row>
    <row r="2183" spans="2:27" x14ac:dyDescent="0.3">
      <c r="B2183" s="20"/>
      <c r="C2183" s="20"/>
      <c r="D2183" s="20"/>
      <c r="E2183" s="20"/>
      <c r="F2183" s="20"/>
      <c r="G2183" s="20"/>
      <c r="H2183" s="20"/>
      <c r="J2183" s="20"/>
      <c r="K2183" s="20"/>
      <c r="L2183" s="20"/>
      <c r="R2183" s="20"/>
      <c r="S2183" s="20"/>
      <c r="T2183" s="20"/>
      <c r="Y2183" s="20"/>
      <c r="Z2183" s="20"/>
      <c r="AA2183" s="20"/>
    </row>
    <row r="2184" spans="2:27" x14ac:dyDescent="0.3">
      <c r="B2184" s="20"/>
      <c r="C2184" s="20"/>
      <c r="D2184" s="20"/>
      <c r="E2184" s="20"/>
      <c r="F2184" s="20"/>
      <c r="G2184" s="20"/>
      <c r="H2184" s="20"/>
      <c r="J2184" s="20"/>
      <c r="K2184" s="20"/>
      <c r="L2184" s="20"/>
      <c r="R2184" s="20"/>
      <c r="S2184" s="20"/>
      <c r="T2184" s="20"/>
      <c r="Y2184" s="20"/>
      <c r="Z2184" s="20"/>
      <c r="AA2184" s="20"/>
    </row>
    <row r="2185" spans="2:27" x14ac:dyDescent="0.3">
      <c r="B2185" s="20"/>
      <c r="C2185" s="20"/>
      <c r="D2185" s="20"/>
      <c r="E2185" s="20"/>
      <c r="F2185" s="20"/>
      <c r="G2185" s="20"/>
      <c r="H2185" s="20"/>
      <c r="J2185" s="20"/>
      <c r="K2185" s="20"/>
      <c r="L2185" s="20"/>
      <c r="R2185" s="20"/>
      <c r="S2185" s="20"/>
      <c r="T2185" s="20"/>
      <c r="Y2185" s="20"/>
      <c r="Z2185" s="20"/>
      <c r="AA2185" s="20"/>
    </row>
    <row r="2186" spans="2:27" x14ac:dyDescent="0.3">
      <c r="B2186" s="20"/>
      <c r="C2186" s="20"/>
      <c r="D2186" s="20"/>
      <c r="E2186" s="20"/>
      <c r="F2186" s="20"/>
      <c r="G2186" s="20"/>
      <c r="H2186" s="20"/>
      <c r="J2186" s="20"/>
      <c r="K2186" s="20"/>
      <c r="L2186" s="20"/>
      <c r="R2186" s="20"/>
      <c r="S2186" s="20"/>
      <c r="T2186" s="20"/>
      <c r="Y2186" s="20"/>
      <c r="Z2186" s="20"/>
      <c r="AA2186" s="20"/>
    </row>
    <row r="2187" spans="2:27" x14ac:dyDescent="0.3">
      <c r="B2187" s="20"/>
      <c r="C2187" s="20"/>
      <c r="D2187" s="20"/>
      <c r="E2187" s="20"/>
      <c r="F2187" s="20"/>
      <c r="G2187" s="20"/>
      <c r="H2187" s="20"/>
      <c r="J2187" s="20"/>
      <c r="K2187" s="20"/>
      <c r="L2187" s="20"/>
      <c r="R2187" s="20"/>
      <c r="S2187" s="20"/>
      <c r="T2187" s="20"/>
      <c r="Y2187" s="20"/>
      <c r="Z2187" s="20"/>
      <c r="AA2187" s="20"/>
    </row>
    <row r="2188" spans="2:27" x14ac:dyDescent="0.3">
      <c r="B2188" s="20"/>
      <c r="C2188" s="20"/>
      <c r="D2188" s="20"/>
      <c r="E2188" s="20"/>
      <c r="F2188" s="20"/>
      <c r="G2188" s="20"/>
      <c r="H2188" s="20"/>
      <c r="J2188" s="20"/>
      <c r="K2188" s="20"/>
      <c r="L2188" s="20"/>
      <c r="R2188" s="20"/>
      <c r="S2188" s="20"/>
      <c r="T2188" s="20"/>
      <c r="Y2188" s="20"/>
      <c r="Z2188" s="20"/>
      <c r="AA2188" s="20"/>
    </row>
    <row r="2189" spans="2:27" x14ac:dyDescent="0.3">
      <c r="B2189" s="20"/>
      <c r="C2189" s="20"/>
      <c r="D2189" s="20"/>
      <c r="E2189" s="20"/>
      <c r="F2189" s="20"/>
      <c r="G2189" s="20"/>
      <c r="H2189" s="20"/>
      <c r="J2189" s="20"/>
      <c r="K2189" s="20"/>
      <c r="L2189" s="20"/>
      <c r="R2189" s="20"/>
      <c r="S2189" s="20"/>
      <c r="T2189" s="20"/>
      <c r="Y2189" s="20"/>
      <c r="Z2189" s="20"/>
      <c r="AA2189" s="20"/>
    </row>
    <row r="2190" spans="2:27" x14ac:dyDescent="0.3">
      <c r="B2190" s="20"/>
      <c r="C2190" s="20"/>
      <c r="D2190" s="20"/>
      <c r="E2190" s="20"/>
      <c r="F2190" s="20"/>
      <c r="G2190" s="20"/>
      <c r="H2190" s="20"/>
      <c r="J2190" s="20"/>
      <c r="K2190" s="20"/>
      <c r="L2190" s="20"/>
      <c r="R2190" s="20"/>
      <c r="S2190" s="20"/>
      <c r="T2190" s="20"/>
      <c r="Y2190" s="20"/>
      <c r="Z2190" s="20"/>
      <c r="AA2190" s="20"/>
    </row>
    <row r="2191" spans="2:27" x14ac:dyDescent="0.3">
      <c r="B2191" s="20"/>
      <c r="C2191" s="20"/>
      <c r="D2191" s="20"/>
      <c r="E2191" s="20"/>
      <c r="F2191" s="20"/>
      <c r="G2191" s="20"/>
      <c r="H2191" s="20"/>
      <c r="J2191" s="20"/>
      <c r="K2191" s="20"/>
      <c r="L2191" s="20"/>
      <c r="R2191" s="20"/>
      <c r="S2191" s="20"/>
      <c r="T2191" s="20"/>
      <c r="Y2191" s="20"/>
      <c r="Z2191" s="20"/>
      <c r="AA2191" s="20"/>
    </row>
    <row r="2192" spans="2:27" x14ac:dyDescent="0.3">
      <c r="B2192" s="20"/>
      <c r="C2192" s="20"/>
      <c r="D2192" s="20"/>
      <c r="E2192" s="20"/>
      <c r="F2192" s="20"/>
      <c r="G2192" s="20"/>
      <c r="H2192" s="20"/>
      <c r="J2192" s="20"/>
      <c r="K2192" s="20"/>
      <c r="L2192" s="20"/>
      <c r="R2192" s="20"/>
      <c r="S2192" s="20"/>
      <c r="T2192" s="20"/>
      <c r="Y2192" s="20"/>
      <c r="Z2192" s="20"/>
      <c r="AA2192" s="20"/>
    </row>
    <row r="2193" spans="2:27" x14ac:dyDescent="0.3">
      <c r="B2193" s="20"/>
      <c r="C2193" s="20"/>
      <c r="D2193" s="20"/>
      <c r="E2193" s="20"/>
      <c r="F2193" s="20"/>
      <c r="G2193" s="20"/>
      <c r="H2193" s="20"/>
      <c r="J2193" s="20"/>
      <c r="K2193" s="20"/>
      <c r="L2193" s="20"/>
      <c r="R2193" s="20"/>
      <c r="S2193" s="20"/>
      <c r="T2193" s="20"/>
      <c r="Y2193" s="20"/>
      <c r="Z2193" s="20"/>
      <c r="AA2193" s="20"/>
    </row>
    <row r="2194" spans="2:27" x14ac:dyDescent="0.3">
      <c r="B2194" s="20"/>
      <c r="C2194" s="20"/>
      <c r="D2194" s="20"/>
      <c r="E2194" s="20"/>
      <c r="F2194" s="20"/>
      <c r="G2194" s="20"/>
      <c r="H2194" s="20"/>
      <c r="J2194" s="20"/>
      <c r="K2194" s="20"/>
      <c r="L2194" s="20"/>
      <c r="R2194" s="20"/>
      <c r="S2194" s="20"/>
      <c r="T2194" s="20"/>
      <c r="Y2194" s="20"/>
      <c r="Z2194" s="20"/>
      <c r="AA2194" s="20"/>
    </row>
    <row r="2195" spans="2:27" x14ac:dyDescent="0.3">
      <c r="B2195" s="20"/>
      <c r="C2195" s="20"/>
      <c r="D2195" s="20"/>
      <c r="E2195" s="20"/>
      <c r="F2195" s="20"/>
      <c r="G2195" s="20"/>
      <c r="H2195" s="20"/>
      <c r="J2195" s="20"/>
      <c r="K2195" s="20"/>
      <c r="L2195" s="20"/>
      <c r="R2195" s="20"/>
      <c r="S2195" s="20"/>
      <c r="T2195" s="20"/>
      <c r="Y2195" s="20"/>
      <c r="Z2195" s="20"/>
      <c r="AA2195" s="20"/>
    </row>
    <row r="2196" spans="2:27" x14ac:dyDescent="0.3">
      <c r="B2196" s="20"/>
      <c r="C2196" s="20"/>
      <c r="D2196" s="20"/>
      <c r="E2196" s="20"/>
      <c r="F2196" s="20"/>
      <c r="G2196" s="20"/>
      <c r="H2196" s="20"/>
      <c r="J2196" s="20"/>
      <c r="K2196" s="20"/>
      <c r="L2196" s="20"/>
      <c r="R2196" s="20"/>
      <c r="S2196" s="20"/>
      <c r="T2196" s="20"/>
      <c r="Y2196" s="20"/>
      <c r="Z2196" s="20"/>
      <c r="AA2196" s="20"/>
    </row>
    <row r="2197" spans="2:27" x14ac:dyDescent="0.3">
      <c r="B2197" s="20"/>
      <c r="C2197" s="20"/>
      <c r="D2197" s="20"/>
      <c r="E2197" s="20"/>
      <c r="F2197" s="20"/>
      <c r="G2197" s="20"/>
      <c r="H2197" s="20"/>
      <c r="J2197" s="20"/>
      <c r="K2197" s="20"/>
      <c r="L2197" s="20"/>
      <c r="R2197" s="20"/>
      <c r="S2197" s="20"/>
      <c r="T2197" s="20"/>
      <c r="Y2197" s="20"/>
      <c r="Z2197" s="20"/>
      <c r="AA2197" s="20"/>
    </row>
    <row r="2198" spans="2:27" x14ac:dyDescent="0.3">
      <c r="B2198" s="20"/>
      <c r="C2198" s="20"/>
      <c r="D2198" s="20"/>
      <c r="E2198" s="20"/>
      <c r="F2198" s="20"/>
      <c r="G2198" s="20"/>
      <c r="H2198" s="20"/>
      <c r="J2198" s="20"/>
      <c r="K2198" s="20"/>
      <c r="L2198" s="20"/>
      <c r="R2198" s="20"/>
      <c r="S2198" s="20"/>
      <c r="T2198" s="20"/>
      <c r="Y2198" s="20"/>
      <c r="Z2198" s="20"/>
      <c r="AA2198" s="20"/>
    </row>
    <row r="2199" spans="2:27" x14ac:dyDescent="0.3">
      <c r="B2199" s="20"/>
      <c r="C2199" s="20"/>
      <c r="D2199" s="20"/>
      <c r="E2199" s="20"/>
      <c r="F2199" s="20"/>
      <c r="G2199" s="20"/>
      <c r="H2199" s="20"/>
      <c r="J2199" s="20"/>
      <c r="K2199" s="20"/>
      <c r="L2199" s="20"/>
      <c r="R2199" s="20"/>
      <c r="S2199" s="20"/>
      <c r="T2199" s="20"/>
      <c r="Y2199" s="20"/>
      <c r="Z2199" s="20"/>
      <c r="AA2199" s="20"/>
    </row>
    <row r="2200" spans="2:27" x14ac:dyDescent="0.3">
      <c r="B2200" s="20"/>
      <c r="C2200" s="20"/>
      <c r="D2200" s="20"/>
      <c r="E2200" s="20"/>
      <c r="F2200" s="20"/>
      <c r="G2200" s="20"/>
      <c r="H2200" s="20"/>
      <c r="J2200" s="20"/>
      <c r="K2200" s="20"/>
      <c r="L2200" s="20"/>
      <c r="R2200" s="20"/>
      <c r="S2200" s="20"/>
      <c r="T2200" s="20"/>
      <c r="Y2200" s="20"/>
      <c r="Z2200" s="20"/>
      <c r="AA2200" s="20"/>
    </row>
    <row r="2201" spans="2:27" x14ac:dyDescent="0.3">
      <c r="B2201" s="20"/>
      <c r="C2201" s="20"/>
      <c r="D2201" s="20"/>
      <c r="E2201" s="20"/>
      <c r="F2201" s="20"/>
      <c r="G2201" s="20"/>
      <c r="H2201" s="20"/>
      <c r="J2201" s="20"/>
      <c r="K2201" s="20"/>
      <c r="L2201" s="20"/>
      <c r="R2201" s="20"/>
      <c r="S2201" s="20"/>
      <c r="T2201" s="20"/>
      <c r="Y2201" s="20"/>
      <c r="Z2201" s="20"/>
      <c r="AA2201" s="20"/>
    </row>
    <row r="2202" spans="2:27" x14ac:dyDescent="0.3">
      <c r="B2202" s="20"/>
      <c r="C2202" s="20"/>
      <c r="D2202" s="20"/>
      <c r="E2202" s="20"/>
      <c r="F2202" s="20"/>
      <c r="G2202" s="20"/>
      <c r="H2202" s="20"/>
      <c r="J2202" s="20"/>
      <c r="K2202" s="20"/>
      <c r="L2202" s="20"/>
      <c r="R2202" s="20"/>
      <c r="S2202" s="20"/>
      <c r="T2202" s="20"/>
      <c r="Y2202" s="20"/>
      <c r="Z2202" s="20"/>
      <c r="AA2202" s="20"/>
    </row>
    <row r="2203" spans="2:27" x14ac:dyDescent="0.3">
      <c r="B2203" s="20"/>
      <c r="C2203" s="20"/>
      <c r="D2203" s="20"/>
      <c r="E2203" s="20"/>
      <c r="F2203" s="20"/>
      <c r="G2203" s="20"/>
      <c r="H2203" s="20"/>
      <c r="J2203" s="20"/>
      <c r="K2203" s="20"/>
      <c r="L2203" s="20"/>
      <c r="R2203" s="20"/>
      <c r="S2203" s="20"/>
      <c r="T2203" s="20"/>
      <c r="Y2203" s="20"/>
      <c r="Z2203" s="20"/>
      <c r="AA2203" s="20"/>
    </row>
    <row r="2204" spans="2:27" x14ac:dyDescent="0.3">
      <c r="B2204" s="20"/>
      <c r="C2204" s="20"/>
      <c r="D2204" s="20"/>
      <c r="E2204" s="20"/>
      <c r="F2204" s="20"/>
      <c r="G2204" s="20"/>
      <c r="H2204" s="20"/>
      <c r="J2204" s="20"/>
      <c r="K2204" s="20"/>
      <c r="L2204" s="20"/>
      <c r="R2204" s="20"/>
      <c r="S2204" s="20"/>
      <c r="T2204" s="20"/>
      <c r="Y2204" s="20"/>
      <c r="Z2204" s="20"/>
      <c r="AA2204" s="20"/>
    </row>
    <row r="2205" spans="2:27" x14ac:dyDescent="0.3">
      <c r="B2205" s="20"/>
      <c r="C2205" s="20"/>
      <c r="D2205" s="20"/>
      <c r="E2205" s="20"/>
      <c r="F2205" s="20"/>
      <c r="G2205" s="20"/>
      <c r="H2205" s="20"/>
      <c r="J2205" s="20"/>
      <c r="K2205" s="20"/>
      <c r="L2205" s="20"/>
      <c r="R2205" s="20"/>
      <c r="S2205" s="20"/>
      <c r="T2205" s="20"/>
      <c r="Y2205" s="20"/>
      <c r="Z2205" s="20"/>
      <c r="AA2205" s="20"/>
    </row>
    <row r="2206" spans="2:27" x14ac:dyDescent="0.3">
      <c r="B2206" s="20"/>
      <c r="C2206" s="20"/>
      <c r="D2206" s="20"/>
      <c r="E2206" s="20"/>
      <c r="F2206" s="20"/>
      <c r="G2206" s="20"/>
      <c r="H2206" s="20"/>
      <c r="J2206" s="20"/>
      <c r="K2206" s="20"/>
      <c r="L2206" s="20"/>
      <c r="R2206" s="20"/>
      <c r="S2206" s="20"/>
      <c r="T2206" s="20"/>
      <c r="Y2206" s="20"/>
      <c r="Z2206" s="20"/>
      <c r="AA2206" s="20"/>
    </row>
    <row r="2207" spans="2:27" x14ac:dyDescent="0.3">
      <c r="B2207" s="20"/>
      <c r="C2207" s="20"/>
      <c r="D2207" s="20"/>
      <c r="E2207" s="20"/>
      <c r="F2207" s="20"/>
      <c r="G2207" s="20"/>
      <c r="H2207" s="20"/>
      <c r="J2207" s="20"/>
      <c r="K2207" s="20"/>
      <c r="L2207" s="20"/>
      <c r="R2207" s="20"/>
      <c r="S2207" s="20"/>
      <c r="T2207" s="20"/>
      <c r="Y2207" s="20"/>
      <c r="Z2207" s="20"/>
      <c r="AA2207" s="20"/>
    </row>
    <row r="2208" spans="2:27" x14ac:dyDescent="0.3">
      <c r="B2208" s="20"/>
      <c r="C2208" s="20"/>
      <c r="D2208" s="20"/>
      <c r="E2208" s="20"/>
      <c r="F2208" s="20"/>
      <c r="G2208" s="20"/>
      <c r="H2208" s="20"/>
      <c r="J2208" s="20"/>
      <c r="K2208" s="20"/>
      <c r="L2208" s="20"/>
      <c r="R2208" s="20"/>
      <c r="S2208" s="20"/>
      <c r="T2208" s="20"/>
      <c r="Y2208" s="20"/>
      <c r="Z2208" s="20"/>
      <c r="AA2208" s="20"/>
    </row>
    <row r="2209" spans="2:27" x14ac:dyDescent="0.3">
      <c r="B2209" s="20"/>
      <c r="C2209" s="20"/>
      <c r="D2209" s="20"/>
      <c r="E2209" s="20"/>
      <c r="F2209" s="20"/>
      <c r="G2209" s="20"/>
      <c r="H2209" s="20"/>
      <c r="J2209" s="20"/>
      <c r="K2209" s="20"/>
      <c r="L2209" s="20"/>
      <c r="R2209" s="20"/>
      <c r="S2209" s="20"/>
      <c r="T2209" s="20"/>
      <c r="Y2209" s="20"/>
      <c r="Z2209" s="20"/>
      <c r="AA2209" s="20"/>
    </row>
    <row r="2210" spans="2:27" x14ac:dyDescent="0.3">
      <c r="B2210" s="20"/>
      <c r="C2210" s="20"/>
      <c r="D2210" s="20"/>
      <c r="E2210" s="20"/>
      <c r="F2210" s="20"/>
      <c r="G2210" s="20"/>
      <c r="H2210" s="20"/>
      <c r="J2210" s="20"/>
      <c r="K2210" s="20"/>
      <c r="L2210" s="20"/>
      <c r="R2210" s="20"/>
      <c r="S2210" s="20"/>
      <c r="T2210" s="20"/>
      <c r="Y2210" s="20"/>
      <c r="Z2210" s="20"/>
      <c r="AA2210" s="20"/>
    </row>
    <row r="2211" spans="2:27" x14ac:dyDescent="0.3">
      <c r="B2211" s="20"/>
      <c r="C2211" s="20"/>
      <c r="D2211" s="20"/>
      <c r="E2211" s="20"/>
      <c r="F2211" s="20"/>
      <c r="G2211" s="20"/>
      <c r="H2211" s="20"/>
      <c r="J2211" s="20"/>
      <c r="K2211" s="20"/>
      <c r="L2211" s="20"/>
      <c r="R2211" s="20"/>
      <c r="S2211" s="20"/>
      <c r="T2211" s="20"/>
      <c r="Y2211" s="20"/>
      <c r="Z2211" s="20"/>
      <c r="AA2211" s="20"/>
    </row>
    <row r="2212" spans="2:27" x14ac:dyDescent="0.3">
      <c r="B2212" s="20"/>
      <c r="C2212" s="20"/>
      <c r="D2212" s="20"/>
      <c r="E2212" s="20"/>
      <c r="F2212" s="20"/>
      <c r="G2212" s="20"/>
      <c r="H2212" s="20"/>
      <c r="J2212" s="20"/>
      <c r="K2212" s="20"/>
      <c r="L2212" s="20"/>
      <c r="R2212" s="20"/>
      <c r="S2212" s="20"/>
      <c r="T2212" s="20"/>
      <c r="Y2212" s="20"/>
      <c r="Z2212" s="20"/>
      <c r="AA2212" s="20"/>
    </row>
    <row r="2213" spans="2:27" x14ac:dyDescent="0.3">
      <c r="B2213" s="20"/>
      <c r="C2213" s="20"/>
      <c r="D2213" s="20"/>
      <c r="E2213" s="20"/>
      <c r="F2213" s="20"/>
      <c r="G2213" s="20"/>
      <c r="H2213" s="20"/>
      <c r="J2213" s="20"/>
      <c r="K2213" s="20"/>
      <c r="L2213" s="20"/>
      <c r="R2213" s="20"/>
      <c r="S2213" s="20"/>
      <c r="T2213" s="20"/>
      <c r="Y2213" s="20"/>
      <c r="Z2213" s="20"/>
      <c r="AA2213" s="20"/>
    </row>
    <row r="2214" spans="2:27" x14ac:dyDescent="0.3">
      <c r="B2214" s="20"/>
      <c r="C2214" s="20"/>
      <c r="D2214" s="20"/>
      <c r="E2214" s="20"/>
      <c r="F2214" s="20"/>
      <c r="G2214" s="20"/>
      <c r="H2214" s="20"/>
      <c r="J2214" s="20"/>
      <c r="K2214" s="20"/>
      <c r="L2214" s="20"/>
      <c r="R2214" s="20"/>
      <c r="S2214" s="20"/>
      <c r="T2214" s="20"/>
      <c r="Y2214" s="20"/>
      <c r="Z2214" s="20"/>
      <c r="AA2214" s="20"/>
    </row>
    <row r="2215" spans="2:27" x14ac:dyDescent="0.3">
      <c r="B2215" s="20"/>
      <c r="C2215" s="20"/>
      <c r="D2215" s="20"/>
      <c r="E2215" s="20"/>
      <c r="F2215" s="20"/>
      <c r="G2215" s="20"/>
      <c r="H2215" s="20"/>
      <c r="J2215" s="20"/>
      <c r="K2215" s="20"/>
      <c r="L2215" s="20"/>
      <c r="R2215" s="20"/>
      <c r="S2215" s="20"/>
      <c r="T2215" s="20"/>
      <c r="Y2215" s="20"/>
      <c r="Z2215" s="20"/>
      <c r="AA2215" s="20"/>
    </row>
    <row r="2216" spans="2:27" x14ac:dyDescent="0.3">
      <c r="B2216" s="20"/>
      <c r="C2216" s="20"/>
      <c r="D2216" s="20"/>
      <c r="E2216" s="20"/>
      <c r="F2216" s="20"/>
      <c r="G2216" s="20"/>
      <c r="H2216" s="20"/>
      <c r="J2216" s="20"/>
      <c r="K2216" s="20"/>
      <c r="L2216" s="20"/>
      <c r="R2216" s="20"/>
      <c r="S2216" s="20"/>
      <c r="T2216" s="20"/>
      <c r="Y2216" s="20"/>
      <c r="Z2216" s="20"/>
      <c r="AA2216" s="20"/>
    </row>
    <row r="2217" spans="2:27" x14ac:dyDescent="0.3">
      <c r="B2217" s="20"/>
      <c r="C2217" s="20"/>
      <c r="D2217" s="20"/>
      <c r="E2217" s="20"/>
      <c r="F2217" s="20"/>
      <c r="G2217" s="20"/>
      <c r="H2217" s="20"/>
      <c r="J2217" s="20"/>
      <c r="K2217" s="20"/>
      <c r="L2217" s="20"/>
      <c r="R2217" s="20"/>
      <c r="S2217" s="20"/>
      <c r="T2217" s="20"/>
      <c r="Y2217" s="20"/>
      <c r="Z2217" s="20"/>
      <c r="AA2217" s="20"/>
    </row>
    <row r="2218" spans="2:27" x14ac:dyDescent="0.3">
      <c r="B2218" s="20"/>
      <c r="C2218" s="20"/>
      <c r="D2218" s="20"/>
      <c r="E2218" s="20"/>
      <c r="F2218" s="20"/>
      <c r="G2218" s="20"/>
      <c r="H2218" s="20"/>
      <c r="J2218" s="20"/>
      <c r="K2218" s="20"/>
      <c r="L2218" s="20"/>
      <c r="R2218" s="20"/>
      <c r="S2218" s="20"/>
      <c r="T2218" s="20"/>
      <c r="Y2218" s="20"/>
      <c r="Z2218" s="20"/>
      <c r="AA2218" s="20"/>
    </row>
    <row r="2219" spans="2:27" x14ac:dyDescent="0.3">
      <c r="B2219" s="20"/>
      <c r="C2219" s="20"/>
      <c r="D2219" s="20"/>
      <c r="E2219" s="20"/>
      <c r="F2219" s="20"/>
      <c r="G2219" s="20"/>
      <c r="H2219" s="20"/>
      <c r="J2219" s="20"/>
      <c r="K2219" s="20"/>
      <c r="L2219" s="20"/>
      <c r="R2219" s="20"/>
      <c r="S2219" s="20"/>
      <c r="T2219" s="20"/>
      <c r="Y2219" s="20"/>
      <c r="Z2219" s="20"/>
      <c r="AA2219" s="20"/>
    </row>
    <row r="2220" spans="2:27" x14ac:dyDescent="0.3">
      <c r="B2220" s="20"/>
      <c r="C2220" s="20"/>
      <c r="D2220" s="20"/>
      <c r="E2220" s="20"/>
      <c r="F2220" s="20"/>
      <c r="G2220" s="20"/>
      <c r="H2220" s="20"/>
      <c r="J2220" s="20"/>
      <c r="K2220" s="20"/>
      <c r="L2220" s="20"/>
      <c r="R2220" s="20"/>
      <c r="S2220" s="20"/>
      <c r="T2220" s="20"/>
      <c r="Y2220" s="20"/>
      <c r="Z2220" s="20"/>
      <c r="AA2220" s="20"/>
    </row>
    <row r="2221" spans="2:27" x14ac:dyDescent="0.3">
      <c r="B2221" s="20"/>
      <c r="C2221" s="20"/>
      <c r="D2221" s="20"/>
      <c r="E2221" s="20"/>
      <c r="F2221" s="20"/>
      <c r="G2221" s="20"/>
      <c r="H2221" s="20"/>
      <c r="J2221" s="20"/>
      <c r="K2221" s="20"/>
      <c r="L2221" s="20"/>
      <c r="R2221" s="20"/>
      <c r="S2221" s="20"/>
      <c r="T2221" s="20"/>
      <c r="Y2221" s="20"/>
      <c r="Z2221" s="20"/>
      <c r="AA2221" s="20"/>
    </row>
    <row r="2222" spans="2:27" x14ac:dyDescent="0.3">
      <c r="B2222" s="20"/>
      <c r="C2222" s="20"/>
      <c r="D2222" s="20"/>
      <c r="E2222" s="20"/>
      <c r="F2222" s="20"/>
      <c r="G2222" s="20"/>
      <c r="H2222" s="20"/>
      <c r="J2222" s="20"/>
      <c r="K2222" s="20"/>
      <c r="L2222" s="20"/>
      <c r="R2222" s="20"/>
      <c r="S2222" s="20"/>
      <c r="T2222" s="20"/>
      <c r="Y2222" s="20"/>
      <c r="Z2222" s="20"/>
      <c r="AA2222" s="20"/>
    </row>
    <row r="2223" spans="2:27" x14ac:dyDescent="0.3">
      <c r="B2223" s="20"/>
      <c r="C2223" s="20"/>
      <c r="D2223" s="20"/>
      <c r="E2223" s="20"/>
      <c r="F2223" s="20"/>
      <c r="G2223" s="20"/>
      <c r="H2223" s="20"/>
      <c r="J2223" s="20"/>
      <c r="K2223" s="20"/>
      <c r="L2223" s="20"/>
      <c r="R2223" s="20"/>
      <c r="S2223" s="20"/>
      <c r="T2223" s="20"/>
      <c r="Y2223" s="20"/>
      <c r="Z2223" s="20"/>
      <c r="AA2223" s="20"/>
    </row>
    <row r="2224" spans="2:27" x14ac:dyDescent="0.3">
      <c r="B2224" s="20"/>
      <c r="C2224" s="20"/>
      <c r="D2224" s="20"/>
      <c r="E2224" s="20"/>
      <c r="F2224" s="20"/>
      <c r="G2224" s="20"/>
      <c r="H2224" s="20"/>
      <c r="J2224" s="20"/>
      <c r="K2224" s="20"/>
      <c r="L2224" s="20"/>
      <c r="R2224" s="20"/>
      <c r="S2224" s="20"/>
      <c r="T2224" s="20"/>
      <c r="Y2224" s="20"/>
      <c r="Z2224" s="20"/>
      <c r="AA2224" s="20"/>
    </row>
    <row r="2225" spans="2:27" x14ac:dyDescent="0.3">
      <c r="B2225" s="20"/>
      <c r="C2225" s="20"/>
      <c r="D2225" s="20"/>
      <c r="E2225" s="20"/>
      <c r="F2225" s="20"/>
      <c r="G2225" s="20"/>
      <c r="H2225" s="20"/>
      <c r="J2225" s="20"/>
      <c r="K2225" s="20"/>
      <c r="L2225" s="20"/>
      <c r="R2225" s="20"/>
      <c r="S2225" s="20"/>
      <c r="T2225" s="20"/>
      <c r="Y2225" s="20"/>
      <c r="Z2225" s="20"/>
      <c r="AA2225" s="20"/>
    </row>
    <row r="2226" spans="2:27" x14ac:dyDescent="0.3">
      <c r="B2226" s="20"/>
      <c r="C2226" s="20"/>
      <c r="D2226" s="20"/>
      <c r="E2226" s="20"/>
      <c r="F2226" s="20"/>
      <c r="G2226" s="20"/>
      <c r="H2226" s="20"/>
      <c r="J2226" s="20"/>
      <c r="K2226" s="20"/>
      <c r="L2226" s="20"/>
      <c r="R2226" s="20"/>
      <c r="S2226" s="20"/>
      <c r="T2226" s="20"/>
      <c r="Y2226" s="20"/>
      <c r="Z2226" s="20"/>
      <c r="AA2226" s="20"/>
    </row>
    <row r="2227" spans="2:27" x14ac:dyDescent="0.3">
      <c r="B2227" s="20"/>
      <c r="C2227" s="20"/>
      <c r="D2227" s="20"/>
      <c r="E2227" s="20"/>
      <c r="F2227" s="20"/>
      <c r="G2227" s="20"/>
      <c r="H2227" s="20"/>
      <c r="J2227" s="20"/>
      <c r="K2227" s="20"/>
      <c r="L2227" s="20"/>
      <c r="R2227" s="20"/>
      <c r="S2227" s="20"/>
      <c r="T2227" s="20"/>
      <c r="Y2227" s="20"/>
      <c r="Z2227" s="20"/>
      <c r="AA2227" s="20"/>
    </row>
    <row r="2228" spans="2:27" x14ac:dyDescent="0.3">
      <c r="B2228" s="20"/>
      <c r="C2228" s="20"/>
      <c r="D2228" s="20"/>
      <c r="E2228" s="20"/>
      <c r="F2228" s="20"/>
      <c r="G2228" s="20"/>
      <c r="H2228" s="20"/>
      <c r="J2228" s="20"/>
      <c r="K2228" s="20"/>
      <c r="L2228" s="20"/>
      <c r="R2228" s="20"/>
      <c r="S2228" s="20"/>
      <c r="T2228" s="20"/>
      <c r="Y2228" s="20"/>
      <c r="Z2228" s="20"/>
      <c r="AA2228" s="20"/>
    </row>
    <row r="2229" spans="2:27" x14ac:dyDescent="0.3">
      <c r="B2229" s="20"/>
      <c r="C2229" s="20"/>
      <c r="D2229" s="20"/>
      <c r="E2229" s="20"/>
      <c r="F2229" s="20"/>
      <c r="G2229" s="20"/>
      <c r="H2229" s="20"/>
      <c r="J2229" s="20"/>
      <c r="K2229" s="20"/>
      <c r="L2229" s="20"/>
      <c r="R2229" s="20"/>
      <c r="S2229" s="20"/>
      <c r="T2229" s="20"/>
      <c r="Y2229" s="20"/>
      <c r="Z2229" s="20"/>
      <c r="AA2229" s="20"/>
    </row>
    <row r="2230" spans="2:27" x14ac:dyDescent="0.3">
      <c r="B2230" s="20"/>
      <c r="C2230" s="20"/>
      <c r="D2230" s="20"/>
      <c r="E2230" s="20"/>
      <c r="F2230" s="20"/>
      <c r="G2230" s="20"/>
      <c r="H2230" s="20"/>
      <c r="J2230" s="20"/>
      <c r="K2230" s="20"/>
      <c r="L2230" s="20"/>
      <c r="R2230" s="20"/>
      <c r="S2230" s="20"/>
      <c r="T2230" s="20"/>
      <c r="Y2230" s="20"/>
      <c r="Z2230" s="20"/>
      <c r="AA2230" s="20"/>
    </row>
    <row r="2231" spans="2:27" x14ac:dyDescent="0.3">
      <c r="B2231" s="20"/>
      <c r="C2231" s="20"/>
      <c r="D2231" s="20"/>
      <c r="E2231" s="20"/>
      <c r="F2231" s="20"/>
      <c r="G2231" s="20"/>
      <c r="H2231" s="20"/>
      <c r="J2231" s="20"/>
      <c r="K2231" s="20"/>
      <c r="L2231" s="20"/>
      <c r="R2231" s="20"/>
      <c r="S2231" s="20"/>
      <c r="T2231" s="20"/>
      <c r="Y2231" s="20"/>
      <c r="Z2231" s="20"/>
      <c r="AA2231" s="20"/>
    </row>
    <row r="2232" spans="2:27" x14ac:dyDescent="0.3">
      <c r="B2232" s="20"/>
      <c r="C2232" s="20"/>
      <c r="D2232" s="20"/>
      <c r="E2232" s="20"/>
      <c r="F2232" s="20"/>
      <c r="G2232" s="20"/>
      <c r="H2232" s="20"/>
      <c r="J2232" s="20"/>
      <c r="K2232" s="20"/>
      <c r="L2232" s="20"/>
      <c r="R2232" s="20"/>
      <c r="S2232" s="20"/>
      <c r="T2232" s="20"/>
      <c r="Y2232" s="20"/>
      <c r="Z2232" s="20"/>
      <c r="AA2232" s="20"/>
    </row>
    <row r="2233" spans="2:27" x14ac:dyDescent="0.3">
      <c r="B2233" s="20"/>
      <c r="C2233" s="20"/>
      <c r="D2233" s="20"/>
      <c r="E2233" s="20"/>
      <c r="F2233" s="20"/>
      <c r="G2233" s="20"/>
      <c r="H2233" s="20"/>
      <c r="J2233" s="20"/>
      <c r="K2233" s="20"/>
      <c r="L2233" s="20"/>
      <c r="R2233" s="20"/>
      <c r="S2233" s="20"/>
      <c r="T2233" s="20"/>
      <c r="Y2233" s="20"/>
      <c r="Z2233" s="20"/>
      <c r="AA2233" s="20"/>
    </row>
    <row r="2234" spans="2:27" x14ac:dyDescent="0.3">
      <c r="B2234" s="20"/>
      <c r="C2234" s="20"/>
      <c r="D2234" s="20"/>
      <c r="E2234" s="20"/>
      <c r="F2234" s="20"/>
      <c r="G2234" s="20"/>
      <c r="H2234" s="20"/>
      <c r="J2234" s="20"/>
      <c r="K2234" s="20"/>
      <c r="L2234" s="20"/>
      <c r="R2234" s="20"/>
      <c r="S2234" s="20"/>
      <c r="T2234" s="20"/>
      <c r="Y2234" s="20"/>
      <c r="Z2234" s="20"/>
      <c r="AA2234" s="20"/>
    </row>
    <row r="2235" spans="2:27" x14ac:dyDescent="0.3">
      <c r="B2235" s="20"/>
      <c r="C2235" s="20"/>
      <c r="D2235" s="20"/>
      <c r="E2235" s="20"/>
      <c r="F2235" s="20"/>
      <c r="G2235" s="20"/>
      <c r="H2235" s="20"/>
      <c r="J2235" s="20"/>
      <c r="K2235" s="20"/>
      <c r="L2235" s="20"/>
      <c r="R2235" s="20"/>
      <c r="S2235" s="20"/>
      <c r="T2235" s="20"/>
      <c r="Y2235" s="20"/>
      <c r="Z2235" s="20"/>
      <c r="AA2235" s="20"/>
    </row>
    <row r="2236" spans="2:27" x14ac:dyDescent="0.3">
      <c r="B2236" s="20"/>
      <c r="C2236" s="20"/>
      <c r="D2236" s="20"/>
      <c r="E2236" s="20"/>
      <c r="F2236" s="20"/>
      <c r="G2236" s="20"/>
      <c r="H2236" s="20"/>
      <c r="J2236" s="20"/>
      <c r="K2236" s="20"/>
      <c r="L2236" s="20"/>
      <c r="R2236" s="20"/>
      <c r="S2236" s="20"/>
      <c r="T2236" s="20"/>
      <c r="Y2236" s="20"/>
      <c r="Z2236" s="20"/>
      <c r="AA2236" s="20"/>
    </row>
    <row r="2237" spans="2:27" x14ac:dyDescent="0.3">
      <c r="B2237" s="20"/>
      <c r="C2237" s="20"/>
      <c r="D2237" s="20"/>
      <c r="E2237" s="20"/>
      <c r="F2237" s="20"/>
      <c r="G2237" s="20"/>
      <c r="H2237" s="20"/>
      <c r="J2237" s="20"/>
      <c r="K2237" s="20"/>
      <c r="L2237" s="20"/>
      <c r="R2237" s="20"/>
      <c r="S2237" s="20"/>
      <c r="T2237" s="20"/>
      <c r="Y2237" s="20"/>
      <c r="Z2237" s="20"/>
      <c r="AA2237" s="20"/>
    </row>
    <row r="2238" spans="2:27" x14ac:dyDescent="0.3">
      <c r="B2238" s="20"/>
      <c r="C2238" s="20"/>
      <c r="D2238" s="20"/>
      <c r="E2238" s="20"/>
      <c r="F2238" s="20"/>
      <c r="G2238" s="20"/>
      <c r="H2238" s="20"/>
      <c r="J2238" s="20"/>
      <c r="K2238" s="20"/>
      <c r="L2238" s="20"/>
      <c r="R2238" s="20"/>
      <c r="S2238" s="20"/>
      <c r="T2238" s="20"/>
      <c r="Y2238" s="20"/>
      <c r="Z2238" s="20"/>
      <c r="AA2238" s="20"/>
    </row>
    <row r="2239" spans="2:27" x14ac:dyDescent="0.3">
      <c r="B2239" s="20"/>
      <c r="C2239" s="20"/>
      <c r="D2239" s="20"/>
      <c r="E2239" s="20"/>
      <c r="F2239" s="20"/>
      <c r="G2239" s="20"/>
      <c r="H2239" s="20"/>
      <c r="J2239" s="20"/>
      <c r="K2239" s="20"/>
      <c r="L2239" s="20"/>
      <c r="R2239" s="20"/>
      <c r="S2239" s="20"/>
      <c r="T2239" s="20"/>
      <c r="Y2239" s="20"/>
      <c r="Z2239" s="20"/>
      <c r="AA2239" s="20"/>
    </row>
    <row r="2240" spans="2:27" x14ac:dyDescent="0.3">
      <c r="B2240" s="20"/>
      <c r="C2240" s="20"/>
      <c r="D2240" s="20"/>
      <c r="E2240" s="20"/>
      <c r="F2240" s="20"/>
      <c r="G2240" s="20"/>
      <c r="H2240" s="20"/>
      <c r="J2240" s="20"/>
      <c r="K2240" s="20"/>
      <c r="L2240" s="20"/>
      <c r="R2240" s="20"/>
      <c r="S2240" s="20"/>
      <c r="T2240" s="20"/>
      <c r="Y2240" s="20"/>
      <c r="Z2240" s="20"/>
      <c r="AA2240" s="20"/>
    </row>
    <row r="2241" spans="2:27" x14ac:dyDescent="0.3">
      <c r="B2241" s="20"/>
      <c r="C2241" s="20"/>
      <c r="D2241" s="20"/>
      <c r="E2241" s="20"/>
      <c r="F2241" s="20"/>
      <c r="G2241" s="20"/>
      <c r="H2241" s="20"/>
      <c r="J2241" s="20"/>
      <c r="K2241" s="20"/>
      <c r="L2241" s="20"/>
      <c r="R2241" s="20"/>
      <c r="S2241" s="20"/>
      <c r="T2241" s="20"/>
      <c r="Y2241" s="20"/>
      <c r="Z2241" s="20"/>
      <c r="AA2241" s="20"/>
    </row>
    <row r="2242" spans="2:27" x14ac:dyDescent="0.3">
      <c r="B2242" s="20"/>
      <c r="C2242" s="20"/>
      <c r="D2242" s="20"/>
      <c r="E2242" s="20"/>
      <c r="F2242" s="20"/>
      <c r="G2242" s="20"/>
      <c r="H2242" s="20"/>
      <c r="J2242" s="20"/>
      <c r="K2242" s="20"/>
      <c r="L2242" s="20"/>
      <c r="R2242" s="20"/>
      <c r="S2242" s="20"/>
      <c r="T2242" s="20"/>
      <c r="Y2242" s="20"/>
      <c r="Z2242" s="20"/>
      <c r="AA2242" s="20"/>
    </row>
    <row r="2243" spans="2:27" x14ac:dyDescent="0.3">
      <c r="B2243" s="20"/>
      <c r="C2243" s="20"/>
      <c r="D2243" s="20"/>
      <c r="E2243" s="20"/>
      <c r="F2243" s="20"/>
      <c r="G2243" s="20"/>
      <c r="H2243" s="20"/>
      <c r="J2243" s="20"/>
      <c r="K2243" s="20"/>
      <c r="L2243" s="20"/>
      <c r="R2243" s="20"/>
      <c r="S2243" s="20"/>
      <c r="T2243" s="20"/>
      <c r="Y2243" s="20"/>
      <c r="Z2243" s="20"/>
      <c r="AA2243" s="20"/>
    </row>
    <row r="2244" spans="2:27" x14ac:dyDescent="0.3">
      <c r="B2244" s="20"/>
      <c r="C2244" s="20"/>
      <c r="D2244" s="20"/>
      <c r="E2244" s="20"/>
      <c r="F2244" s="20"/>
      <c r="G2244" s="20"/>
      <c r="H2244" s="20"/>
      <c r="J2244" s="20"/>
      <c r="K2244" s="20"/>
      <c r="L2244" s="20"/>
      <c r="R2244" s="20"/>
      <c r="S2244" s="20"/>
      <c r="T2244" s="20"/>
      <c r="Y2244" s="20"/>
      <c r="Z2244" s="20"/>
      <c r="AA2244" s="20"/>
    </row>
    <row r="2245" spans="2:27" x14ac:dyDescent="0.3">
      <c r="B2245" s="20"/>
      <c r="C2245" s="20"/>
      <c r="D2245" s="20"/>
      <c r="E2245" s="20"/>
      <c r="F2245" s="20"/>
      <c r="G2245" s="20"/>
      <c r="H2245" s="20"/>
      <c r="J2245" s="20"/>
      <c r="K2245" s="20"/>
      <c r="L2245" s="20"/>
      <c r="R2245" s="20"/>
      <c r="S2245" s="20"/>
      <c r="T2245" s="20"/>
      <c r="Y2245" s="20"/>
      <c r="Z2245" s="20"/>
      <c r="AA2245" s="20"/>
    </row>
    <row r="2246" spans="2:27" x14ac:dyDescent="0.3">
      <c r="B2246" s="20"/>
      <c r="C2246" s="20"/>
      <c r="D2246" s="20"/>
      <c r="E2246" s="20"/>
      <c r="F2246" s="20"/>
      <c r="G2246" s="20"/>
      <c r="H2246" s="20"/>
      <c r="J2246" s="20"/>
      <c r="K2246" s="20"/>
      <c r="L2246" s="20"/>
      <c r="R2246" s="20"/>
      <c r="S2246" s="20"/>
      <c r="T2246" s="20"/>
      <c r="Y2246" s="20"/>
      <c r="Z2246" s="20"/>
      <c r="AA2246" s="20"/>
    </row>
    <row r="2247" spans="2:27" x14ac:dyDescent="0.3">
      <c r="B2247" s="20"/>
      <c r="C2247" s="20"/>
      <c r="D2247" s="20"/>
      <c r="E2247" s="20"/>
      <c r="F2247" s="20"/>
      <c r="G2247" s="20"/>
      <c r="H2247" s="20"/>
      <c r="J2247" s="20"/>
      <c r="K2247" s="20"/>
      <c r="L2247" s="20"/>
      <c r="R2247" s="20"/>
      <c r="S2247" s="20"/>
      <c r="T2247" s="20"/>
      <c r="Y2247" s="20"/>
      <c r="Z2247" s="20"/>
      <c r="AA2247" s="20"/>
    </row>
    <row r="2248" spans="2:27" x14ac:dyDescent="0.3">
      <c r="B2248" s="20"/>
      <c r="C2248" s="20"/>
      <c r="D2248" s="20"/>
      <c r="E2248" s="20"/>
      <c r="F2248" s="20"/>
      <c r="G2248" s="20"/>
      <c r="H2248" s="20"/>
      <c r="J2248" s="20"/>
      <c r="K2248" s="20"/>
      <c r="L2248" s="20"/>
      <c r="R2248" s="20"/>
      <c r="S2248" s="20"/>
      <c r="T2248" s="20"/>
      <c r="Y2248" s="20"/>
      <c r="Z2248" s="20"/>
      <c r="AA2248" s="20"/>
    </row>
    <row r="2249" spans="2:27" x14ac:dyDescent="0.3">
      <c r="B2249" s="20"/>
      <c r="C2249" s="20"/>
      <c r="D2249" s="20"/>
      <c r="E2249" s="20"/>
      <c r="F2249" s="20"/>
      <c r="G2249" s="20"/>
      <c r="H2249" s="20"/>
      <c r="J2249" s="20"/>
      <c r="K2249" s="20"/>
      <c r="L2249" s="20"/>
      <c r="R2249" s="20"/>
      <c r="S2249" s="20"/>
      <c r="T2249" s="20"/>
      <c r="Y2249" s="20"/>
      <c r="Z2249" s="20"/>
      <c r="AA2249" s="20"/>
    </row>
    <row r="2250" spans="2:27" x14ac:dyDescent="0.3">
      <c r="B2250" s="20"/>
      <c r="C2250" s="20"/>
      <c r="D2250" s="20"/>
      <c r="E2250" s="20"/>
      <c r="F2250" s="20"/>
      <c r="G2250" s="20"/>
      <c r="H2250" s="20"/>
      <c r="J2250" s="20"/>
      <c r="K2250" s="20"/>
      <c r="L2250" s="20"/>
      <c r="R2250" s="20"/>
      <c r="S2250" s="20"/>
      <c r="T2250" s="20"/>
      <c r="Y2250" s="20"/>
      <c r="Z2250" s="20"/>
      <c r="AA2250" s="20"/>
    </row>
    <row r="2251" spans="2:27" x14ac:dyDescent="0.3">
      <c r="B2251" s="20"/>
      <c r="C2251" s="20"/>
      <c r="D2251" s="20"/>
      <c r="E2251" s="20"/>
      <c r="F2251" s="20"/>
      <c r="G2251" s="20"/>
      <c r="H2251" s="20"/>
      <c r="J2251" s="20"/>
      <c r="K2251" s="20"/>
      <c r="L2251" s="20"/>
      <c r="R2251" s="20"/>
      <c r="S2251" s="20"/>
      <c r="T2251" s="20"/>
      <c r="Y2251" s="20"/>
      <c r="Z2251" s="20"/>
      <c r="AA2251" s="20"/>
    </row>
    <row r="2252" spans="2:27" x14ac:dyDescent="0.3">
      <c r="B2252" s="20"/>
      <c r="C2252" s="20"/>
      <c r="D2252" s="20"/>
      <c r="E2252" s="20"/>
      <c r="F2252" s="20"/>
      <c r="G2252" s="20"/>
      <c r="H2252" s="20"/>
      <c r="J2252" s="20"/>
      <c r="K2252" s="20"/>
      <c r="L2252" s="20"/>
      <c r="R2252" s="20"/>
      <c r="S2252" s="20"/>
      <c r="T2252" s="20"/>
      <c r="Y2252" s="20"/>
      <c r="Z2252" s="20"/>
      <c r="AA2252" s="20"/>
    </row>
    <row r="2253" spans="2:27" x14ac:dyDescent="0.3">
      <c r="B2253" s="20"/>
      <c r="C2253" s="20"/>
      <c r="D2253" s="20"/>
      <c r="E2253" s="20"/>
      <c r="F2253" s="20"/>
      <c r="G2253" s="20"/>
      <c r="H2253" s="20"/>
      <c r="J2253" s="20"/>
      <c r="K2253" s="20"/>
      <c r="L2253" s="20"/>
      <c r="R2253" s="20"/>
      <c r="S2253" s="20"/>
      <c r="T2253" s="20"/>
      <c r="Y2253" s="20"/>
      <c r="Z2253" s="20"/>
      <c r="AA2253" s="20"/>
    </row>
    <row r="2254" spans="2:27" x14ac:dyDescent="0.3">
      <c r="B2254" s="20"/>
      <c r="C2254" s="20"/>
      <c r="D2254" s="20"/>
      <c r="E2254" s="20"/>
      <c r="F2254" s="20"/>
      <c r="G2254" s="20"/>
      <c r="H2254" s="20"/>
      <c r="J2254" s="20"/>
      <c r="K2254" s="20"/>
      <c r="L2254" s="20"/>
      <c r="R2254" s="20"/>
      <c r="S2254" s="20"/>
      <c r="T2254" s="20"/>
      <c r="Y2254" s="20"/>
      <c r="Z2254" s="20"/>
      <c r="AA2254" s="20"/>
    </row>
    <row r="2255" spans="2:27" x14ac:dyDescent="0.3">
      <c r="B2255" s="20"/>
      <c r="C2255" s="20"/>
      <c r="D2255" s="20"/>
      <c r="E2255" s="20"/>
      <c r="F2255" s="20"/>
      <c r="G2255" s="20"/>
      <c r="H2255" s="20"/>
      <c r="J2255" s="20"/>
      <c r="K2255" s="20"/>
      <c r="L2255" s="20"/>
      <c r="R2255" s="20"/>
      <c r="S2255" s="20"/>
      <c r="T2255" s="20"/>
      <c r="Y2255" s="20"/>
      <c r="Z2255" s="20"/>
      <c r="AA2255" s="20"/>
    </row>
    <row r="2256" spans="2:27" x14ac:dyDescent="0.3">
      <c r="B2256" s="20"/>
      <c r="C2256" s="20"/>
      <c r="D2256" s="20"/>
      <c r="E2256" s="20"/>
      <c r="F2256" s="20"/>
      <c r="G2256" s="20"/>
      <c r="H2256" s="20"/>
      <c r="J2256" s="20"/>
      <c r="K2256" s="20"/>
      <c r="L2256" s="20"/>
      <c r="R2256" s="20"/>
      <c r="S2256" s="20"/>
      <c r="T2256" s="20"/>
      <c r="Y2256" s="20"/>
      <c r="Z2256" s="20"/>
      <c r="AA2256" s="20"/>
    </row>
    <row r="2257" spans="2:27" x14ac:dyDescent="0.3">
      <c r="B2257" s="20"/>
      <c r="C2257" s="20"/>
      <c r="D2257" s="20"/>
      <c r="E2257" s="20"/>
      <c r="F2257" s="20"/>
      <c r="G2257" s="20"/>
      <c r="H2257" s="20"/>
      <c r="J2257" s="20"/>
      <c r="K2257" s="20"/>
      <c r="L2257" s="20"/>
      <c r="R2257" s="20"/>
      <c r="S2257" s="20"/>
      <c r="T2257" s="20"/>
      <c r="Y2257" s="20"/>
      <c r="Z2257" s="20"/>
      <c r="AA2257" s="20"/>
    </row>
    <row r="2258" spans="2:27" x14ac:dyDescent="0.3">
      <c r="B2258" s="20"/>
      <c r="C2258" s="20"/>
      <c r="D2258" s="20"/>
      <c r="E2258" s="20"/>
      <c r="F2258" s="20"/>
      <c r="G2258" s="20"/>
      <c r="H2258" s="20"/>
      <c r="J2258" s="20"/>
      <c r="K2258" s="20"/>
      <c r="L2258" s="20"/>
      <c r="R2258" s="20"/>
      <c r="S2258" s="20"/>
      <c r="T2258" s="20"/>
      <c r="Y2258" s="20"/>
      <c r="Z2258" s="20"/>
      <c r="AA2258" s="20"/>
    </row>
    <row r="2259" spans="2:27" x14ac:dyDescent="0.3">
      <c r="B2259" s="20"/>
      <c r="C2259" s="20"/>
      <c r="D2259" s="20"/>
      <c r="E2259" s="20"/>
      <c r="F2259" s="20"/>
      <c r="G2259" s="20"/>
      <c r="H2259" s="20"/>
      <c r="J2259" s="20"/>
      <c r="K2259" s="20"/>
      <c r="L2259" s="20"/>
      <c r="R2259" s="20"/>
      <c r="S2259" s="20"/>
      <c r="T2259" s="20"/>
      <c r="Y2259" s="20"/>
      <c r="Z2259" s="20"/>
      <c r="AA2259" s="20"/>
    </row>
    <row r="2260" spans="2:27" x14ac:dyDescent="0.3">
      <c r="B2260" s="20"/>
      <c r="C2260" s="20"/>
      <c r="D2260" s="20"/>
      <c r="E2260" s="20"/>
      <c r="F2260" s="20"/>
      <c r="G2260" s="20"/>
      <c r="H2260" s="20"/>
      <c r="J2260" s="20"/>
      <c r="K2260" s="20"/>
      <c r="L2260" s="20"/>
      <c r="R2260" s="20"/>
      <c r="S2260" s="20"/>
      <c r="T2260" s="20"/>
      <c r="Y2260" s="20"/>
      <c r="Z2260" s="20"/>
      <c r="AA2260" s="20"/>
    </row>
    <row r="2261" spans="2:27" x14ac:dyDescent="0.3">
      <c r="B2261" s="20"/>
      <c r="C2261" s="20"/>
      <c r="D2261" s="20"/>
      <c r="E2261" s="20"/>
      <c r="F2261" s="20"/>
      <c r="G2261" s="20"/>
      <c r="H2261" s="20"/>
      <c r="J2261" s="20"/>
      <c r="K2261" s="20"/>
      <c r="L2261" s="20"/>
      <c r="R2261" s="20"/>
      <c r="S2261" s="20"/>
      <c r="T2261" s="20"/>
      <c r="Y2261" s="20"/>
      <c r="Z2261" s="20"/>
      <c r="AA2261" s="20"/>
    </row>
    <row r="2262" spans="2:27" x14ac:dyDescent="0.3">
      <c r="B2262" s="20"/>
      <c r="C2262" s="20"/>
      <c r="D2262" s="20"/>
      <c r="E2262" s="20"/>
      <c r="F2262" s="20"/>
      <c r="G2262" s="20"/>
      <c r="H2262" s="20"/>
      <c r="J2262" s="20"/>
      <c r="K2262" s="20"/>
      <c r="L2262" s="20"/>
      <c r="R2262" s="20"/>
      <c r="S2262" s="20"/>
      <c r="T2262" s="20"/>
      <c r="Y2262" s="20"/>
      <c r="Z2262" s="20"/>
      <c r="AA2262" s="20"/>
    </row>
    <row r="2263" spans="2:27" x14ac:dyDescent="0.3">
      <c r="B2263" s="20"/>
      <c r="C2263" s="20"/>
      <c r="D2263" s="20"/>
      <c r="E2263" s="20"/>
      <c r="F2263" s="20"/>
      <c r="G2263" s="20"/>
      <c r="H2263" s="20"/>
      <c r="J2263" s="20"/>
      <c r="K2263" s="20"/>
      <c r="L2263" s="20"/>
      <c r="R2263" s="20"/>
      <c r="S2263" s="20"/>
      <c r="T2263" s="20"/>
      <c r="Y2263" s="20"/>
      <c r="Z2263" s="20"/>
      <c r="AA2263" s="20"/>
    </row>
    <row r="2264" spans="2:27" x14ac:dyDescent="0.3">
      <c r="B2264" s="20"/>
      <c r="C2264" s="20"/>
      <c r="D2264" s="20"/>
      <c r="E2264" s="20"/>
      <c r="F2264" s="20"/>
      <c r="G2264" s="20"/>
      <c r="H2264" s="20"/>
      <c r="J2264" s="20"/>
      <c r="K2264" s="20"/>
      <c r="L2264" s="20"/>
      <c r="R2264" s="20"/>
      <c r="S2264" s="20"/>
      <c r="T2264" s="20"/>
      <c r="Y2264" s="20"/>
      <c r="Z2264" s="20"/>
      <c r="AA2264" s="20"/>
    </row>
    <row r="2265" spans="2:27" x14ac:dyDescent="0.3">
      <c r="B2265" s="20"/>
      <c r="C2265" s="20"/>
      <c r="D2265" s="20"/>
      <c r="E2265" s="20"/>
      <c r="F2265" s="20"/>
      <c r="G2265" s="20"/>
      <c r="H2265" s="20"/>
      <c r="J2265" s="20"/>
      <c r="K2265" s="20"/>
      <c r="L2265" s="20"/>
      <c r="R2265" s="20"/>
      <c r="S2265" s="20"/>
      <c r="T2265" s="20"/>
      <c r="Y2265" s="20"/>
      <c r="Z2265" s="20"/>
      <c r="AA2265" s="20"/>
    </row>
    <row r="2266" spans="2:27" x14ac:dyDescent="0.3">
      <c r="B2266" s="20"/>
      <c r="C2266" s="20"/>
      <c r="D2266" s="20"/>
      <c r="E2266" s="20"/>
      <c r="F2266" s="20"/>
      <c r="G2266" s="20"/>
      <c r="H2266" s="20"/>
      <c r="J2266" s="20"/>
      <c r="K2266" s="20"/>
      <c r="L2266" s="20"/>
      <c r="R2266" s="20"/>
      <c r="S2266" s="20"/>
      <c r="T2266" s="20"/>
      <c r="Y2266" s="20"/>
      <c r="Z2266" s="20"/>
      <c r="AA2266" s="20"/>
    </row>
    <row r="2267" spans="2:27" x14ac:dyDescent="0.3">
      <c r="B2267" s="20"/>
      <c r="C2267" s="20"/>
      <c r="D2267" s="20"/>
      <c r="E2267" s="20"/>
      <c r="F2267" s="20"/>
      <c r="G2267" s="20"/>
      <c r="H2267" s="20"/>
      <c r="J2267" s="20"/>
      <c r="K2267" s="20"/>
      <c r="L2267" s="20"/>
      <c r="R2267" s="20"/>
      <c r="S2267" s="20"/>
      <c r="T2267" s="20"/>
      <c r="Y2267" s="20"/>
      <c r="Z2267" s="20"/>
      <c r="AA2267" s="20"/>
    </row>
    <row r="2268" spans="2:27" x14ac:dyDescent="0.3">
      <c r="B2268" s="20"/>
      <c r="C2268" s="20"/>
      <c r="D2268" s="20"/>
      <c r="E2268" s="20"/>
      <c r="F2268" s="20"/>
      <c r="G2268" s="20"/>
      <c r="H2268" s="20"/>
      <c r="J2268" s="20"/>
      <c r="K2268" s="20"/>
      <c r="L2268" s="20"/>
      <c r="R2268" s="20"/>
      <c r="S2268" s="20"/>
      <c r="T2268" s="20"/>
      <c r="Y2268" s="20"/>
      <c r="Z2268" s="20"/>
      <c r="AA2268" s="20"/>
    </row>
    <row r="2269" spans="2:27" x14ac:dyDescent="0.3">
      <c r="B2269" s="20"/>
      <c r="C2269" s="20"/>
      <c r="D2269" s="20"/>
      <c r="E2269" s="20"/>
      <c r="F2269" s="20"/>
      <c r="G2269" s="20"/>
      <c r="H2269" s="20"/>
      <c r="J2269" s="20"/>
      <c r="K2269" s="20"/>
      <c r="L2269" s="20"/>
      <c r="R2269" s="20"/>
      <c r="S2269" s="20"/>
      <c r="T2269" s="20"/>
      <c r="Y2269" s="20"/>
      <c r="Z2269" s="20"/>
      <c r="AA2269" s="20"/>
    </row>
    <row r="2270" spans="2:27" x14ac:dyDescent="0.3">
      <c r="B2270" s="20"/>
      <c r="C2270" s="20"/>
      <c r="D2270" s="20"/>
      <c r="E2270" s="20"/>
      <c r="F2270" s="20"/>
      <c r="G2270" s="20"/>
      <c r="H2270" s="20"/>
      <c r="J2270" s="20"/>
      <c r="K2270" s="20"/>
      <c r="L2270" s="20"/>
      <c r="R2270" s="20"/>
      <c r="S2270" s="20"/>
      <c r="T2270" s="20"/>
      <c r="Y2270" s="20"/>
      <c r="Z2270" s="20"/>
      <c r="AA2270" s="20"/>
    </row>
    <row r="2271" spans="2:27" x14ac:dyDescent="0.3">
      <c r="B2271" s="20"/>
      <c r="C2271" s="20"/>
      <c r="D2271" s="20"/>
      <c r="E2271" s="20"/>
      <c r="F2271" s="20"/>
      <c r="G2271" s="20"/>
      <c r="H2271" s="20"/>
      <c r="J2271" s="20"/>
      <c r="K2271" s="20"/>
      <c r="L2271" s="20"/>
      <c r="R2271" s="20"/>
      <c r="S2271" s="20"/>
      <c r="T2271" s="20"/>
      <c r="Y2271" s="20"/>
      <c r="Z2271" s="20"/>
      <c r="AA2271" s="20"/>
    </row>
    <row r="2272" spans="2:27" x14ac:dyDescent="0.3">
      <c r="B2272" s="20"/>
      <c r="C2272" s="20"/>
      <c r="D2272" s="20"/>
      <c r="E2272" s="20"/>
      <c r="F2272" s="20"/>
      <c r="G2272" s="20"/>
      <c r="H2272" s="20"/>
      <c r="J2272" s="20"/>
      <c r="K2272" s="20"/>
      <c r="L2272" s="20"/>
      <c r="R2272" s="20"/>
      <c r="S2272" s="20"/>
      <c r="T2272" s="20"/>
      <c r="Y2272" s="20"/>
      <c r="Z2272" s="20"/>
      <c r="AA2272" s="20"/>
    </row>
    <row r="2273" spans="2:27" x14ac:dyDescent="0.3">
      <c r="B2273" s="20"/>
      <c r="C2273" s="20"/>
      <c r="D2273" s="20"/>
      <c r="E2273" s="20"/>
      <c r="F2273" s="20"/>
      <c r="G2273" s="20"/>
      <c r="H2273" s="20"/>
      <c r="J2273" s="20"/>
      <c r="K2273" s="20"/>
      <c r="L2273" s="20"/>
      <c r="R2273" s="20"/>
      <c r="S2273" s="20"/>
      <c r="T2273" s="20"/>
      <c r="Y2273" s="20"/>
      <c r="Z2273" s="20"/>
      <c r="AA2273" s="20"/>
    </row>
    <row r="2274" spans="2:27" x14ac:dyDescent="0.3">
      <c r="B2274" s="20"/>
      <c r="C2274" s="20"/>
      <c r="D2274" s="20"/>
      <c r="E2274" s="20"/>
      <c r="F2274" s="20"/>
      <c r="G2274" s="20"/>
      <c r="H2274" s="20"/>
      <c r="J2274" s="20"/>
      <c r="K2274" s="20"/>
      <c r="L2274" s="20"/>
      <c r="R2274" s="20"/>
      <c r="S2274" s="20"/>
      <c r="T2274" s="20"/>
      <c r="Y2274" s="20"/>
      <c r="Z2274" s="20"/>
      <c r="AA2274" s="20"/>
    </row>
    <row r="2275" spans="2:27" x14ac:dyDescent="0.3">
      <c r="B2275" s="20"/>
      <c r="C2275" s="20"/>
      <c r="D2275" s="20"/>
      <c r="E2275" s="20"/>
      <c r="F2275" s="20"/>
      <c r="G2275" s="20"/>
      <c r="H2275" s="20"/>
      <c r="J2275" s="20"/>
      <c r="K2275" s="20"/>
      <c r="L2275" s="20"/>
      <c r="R2275" s="20"/>
      <c r="S2275" s="20"/>
      <c r="T2275" s="20"/>
      <c r="Y2275" s="20"/>
      <c r="Z2275" s="20"/>
      <c r="AA2275" s="20"/>
    </row>
    <row r="2276" spans="2:27" x14ac:dyDescent="0.3">
      <c r="B2276" s="20"/>
      <c r="C2276" s="20"/>
      <c r="D2276" s="20"/>
      <c r="E2276" s="20"/>
      <c r="F2276" s="20"/>
      <c r="G2276" s="20"/>
      <c r="H2276" s="20"/>
      <c r="J2276" s="20"/>
      <c r="K2276" s="20"/>
      <c r="L2276" s="20"/>
      <c r="R2276" s="20"/>
      <c r="S2276" s="20"/>
      <c r="T2276" s="20"/>
      <c r="Y2276" s="20"/>
      <c r="Z2276" s="20"/>
      <c r="AA2276" s="20"/>
    </row>
    <row r="2277" spans="2:27" x14ac:dyDescent="0.3">
      <c r="B2277" s="20"/>
      <c r="C2277" s="20"/>
      <c r="D2277" s="20"/>
      <c r="E2277" s="20"/>
      <c r="F2277" s="20"/>
      <c r="G2277" s="20"/>
      <c r="H2277" s="20"/>
      <c r="J2277" s="20"/>
      <c r="K2277" s="20"/>
      <c r="L2277" s="20"/>
      <c r="R2277" s="20"/>
      <c r="S2277" s="20"/>
      <c r="T2277" s="20"/>
      <c r="Y2277" s="20"/>
      <c r="Z2277" s="20"/>
      <c r="AA2277" s="20"/>
    </row>
    <row r="2278" spans="2:27" x14ac:dyDescent="0.3">
      <c r="B2278" s="20"/>
      <c r="C2278" s="20"/>
      <c r="D2278" s="20"/>
      <c r="E2278" s="20"/>
      <c r="F2278" s="20"/>
      <c r="G2278" s="20"/>
      <c r="H2278" s="20"/>
      <c r="J2278" s="20"/>
      <c r="K2278" s="20"/>
      <c r="L2278" s="20"/>
      <c r="R2278" s="20"/>
      <c r="S2278" s="20"/>
      <c r="T2278" s="20"/>
      <c r="Y2278" s="20"/>
      <c r="Z2278" s="20"/>
      <c r="AA2278" s="20"/>
    </row>
    <row r="2279" spans="2:27" x14ac:dyDescent="0.3">
      <c r="B2279" s="20"/>
      <c r="C2279" s="20"/>
      <c r="D2279" s="20"/>
      <c r="E2279" s="20"/>
      <c r="F2279" s="20"/>
      <c r="G2279" s="20"/>
      <c r="H2279" s="20"/>
      <c r="J2279" s="20"/>
      <c r="K2279" s="20"/>
      <c r="L2279" s="20"/>
      <c r="R2279" s="20"/>
      <c r="S2279" s="20"/>
      <c r="T2279" s="20"/>
      <c r="Y2279" s="20"/>
      <c r="Z2279" s="20"/>
      <c r="AA2279" s="20"/>
    </row>
    <row r="2280" spans="2:27" x14ac:dyDescent="0.3">
      <c r="B2280" s="20"/>
      <c r="C2280" s="20"/>
      <c r="D2280" s="20"/>
      <c r="E2280" s="20"/>
      <c r="F2280" s="20"/>
      <c r="G2280" s="20"/>
      <c r="H2280" s="20"/>
      <c r="J2280" s="20"/>
      <c r="K2280" s="20"/>
      <c r="L2280" s="20"/>
      <c r="R2280" s="20"/>
      <c r="S2280" s="20"/>
      <c r="T2280" s="20"/>
      <c r="Y2280" s="20"/>
      <c r="Z2280" s="20"/>
      <c r="AA2280" s="20"/>
    </row>
    <row r="2281" spans="2:27" x14ac:dyDescent="0.3">
      <c r="B2281" s="20"/>
      <c r="C2281" s="20"/>
      <c r="D2281" s="20"/>
      <c r="E2281" s="20"/>
      <c r="F2281" s="20"/>
      <c r="G2281" s="20"/>
      <c r="H2281" s="20"/>
      <c r="J2281" s="20"/>
      <c r="K2281" s="20"/>
      <c r="L2281" s="20"/>
      <c r="R2281" s="20"/>
      <c r="S2281" s="20"/>
      <c r="T2281" s="20"/>
      <c r="Y2281" s="20"/>
      <c r="Z2281" s="20"/>
      <c r="AA2281" s="20"/>
    </row>
    <row r="2282" spans="2:27" x14ac:dyDescent="0.3">
      <c r="B2282" s="20"/>
      <c r="C2282" s="20"/>
      <c r="D2282" s="20"/>
      <c r="E2282" s="20"/>
      <c r="F2282" s="20"/>
      <c r="G2282" s="20"/>
      <c r="H2282" s="20"/>
      <c r="J2282" s="20"/>
      <c r="K2282" s="20"/>
      <c r="L2282" s="20"/>
      <c r="R2282" s="20"/>
      <c r="S2282" s="20"/>
      <c r="T2282" s="20"/>
      <c r="Y2282" s="20"/>
      <c r="Z2282" s="20"/>
      <c r="AA2282" s="20"/>
    </row>
    <row r="2283" spans="2:27" x14ac:dyDescent="0.3">
      <c r="B2283" s="20"/>
      <c r="C2283" s="20"/>
      <c r="D2283" s="20"/>
      <c r="E2283" s="20"/>
      <c r="F2283" s="20"/>
      <c r="G2283" s="20"/>
      <c r="H2283" s="20"/>
      <c r="J2283" s="20"/>
      <c r="K2283" s="20"/>
      <c r="L2283" s="20"/>
      <c r="R2283" s="20"/>
      <c r="S2283" s="20"/>
      <c r="T2283" s="20"/>
      <c r="Y2283" s="20"/>
      <c r="Z2283" s="20"/>
      <c r="AA2283" s="20"/>
    </row>
    <row r="2284" spans="2:27" x14ac:dyDescent="0.3">
      <c r="B2284" s="20"/>
      <c r="C2284" s="20"/>
      <c r="D2284" s="20"/>
      <c r="E2284" s="20"/>
      <c r="F2284" s="20"/>
      <c r="G2284" s="20"/>
      <c r="H2284" s="20"/>
      <c r="J2284" s="20"/>
      <c r="K2284" s="20"/>
      <c r="L2284" s="20"/>
      <c r="R2284" s="20"/>
      <c r="S2284" s="20"/>
      <c r="T2284" s="20"/>
      <c r="Y2284" s="20"/>
      <c r="Z2284" s="20"/>
      <c r="AA2284" s="20"/>
    </row>
    <row r="2285" spans="2:27" x14ac:dyDescent="0.3">
      <c r="B2285" s="20"/>
      <c r="C2285" s="20"/>
      <c r="D2285" s="20"/>
      <c r="E2285" s="20"/>
      <c r="F2285" s="20"/>
      <c r="G2285" s="20"/>
      <c r="H2285" s="20"/>
      <c r="J2285" s="20"/>
      <c r="K2285" s="20"/>
      <c r="L2285" s="20"/>
      <c r="R2285" s="20"/>
      <c r="S2285" s="20"/>
      <c r="T2285" s="20"/>
      <c r="Y2285" s="20"/>
      <c r="Z2285" s="20"/>
      <c r="AA2285" s="20"/>
    </row>
    <row r="2286" spans="2:27" x14ac:dyDescent="0.3">
      <c r="B2286" s="20"/>
      <c r="C2286" s="20"/>
      <c r="D2286" s="20"/>
      <c r="E2286" s="20"/>
      <c r="F2286" s="20"/>
      <c r="G2286" s="20"/>
      <c r="H2286" s="20"/>
      <c r="J2286" s="20"/>
      <c r="K2286" s="20"/>
      <c r="L2286" s="20"/>
      <c r="R2286" s="20"/>
      <c r="S2286" s="20"/>
      <c r="T2286" s="20"/>
      <c r="Y2286" s="20"/>
      <c r="Z2286" s="20"/>
      <c r="AA2286" s="20"/>
    </row>
    <row r="2287" spans="2:27" x14ac:dyDescent="0.3">
      <c r="B2287" s="20"/>
      <c r="C2287" s="20"/>
      <c r="D2287" s="20"/>
      <c r="E2287" s="20"/>
      <c r="F2287" s="20"/>
      <c r="G2287" s="20"/>
      <c r="H2287" s="20"/>
      <c r="J2287" s="20"/>
      <c r="K2287" s="20"/>
      <c r="L2287" s="20"/>
      <c r="R2287" s="20"/>
      <c r="S2287" s="20"/>
      <c r="T2287" s="20"/>
      <c r="Y2287" s="20"/>
      <c r="Z2287" s="20"/>
      <c r="AA2287" s="20"/>
    </row>
    <row r="2288" spans="2:27" x14ac:dyDescent="0.3">
      <c r="B2288" s="20"/>
      <c r="C2288" s="20"/>
      <c r="D2288" s="20"/>
      <c r="E2288" s="20"/>
      <c r="F2288" s="20"/>
      <c r="G2288" s="20"/>
      <c r="H2288" s="20"/>
      <c r="J2288" s="20"/>
      <c r="K2288" s="20"/>
      <c r="L2288" s="20"/>
      <c r="R2288" s="20"/>
      <c r="S2288" s="20"/>
      <c r="T2288" s="20"/>
      <c r="Y2288" s="20"/>
      <c r="Z2288" s="20"/>
      <c r="AA2288" s="20"/>
    </row>
    <row r="2289" spans="2:27" x14ac:dyDescent="0.3">
      <c r="B2289" s="20"/>
      <c r="C2289" s="20"/>
      <c r="D2289" s="20"/>
      <c r="E2289" s="20"/>
      <c r="F2289" s="20"/>
      <c r="G2289" s="20"/>
      <c r="H2289" s="20"/>
      <c r="J2289" s="20"/>
      <c r="K2289" s="20"/>
      <c r="L2289" s="20"/>
      <c r="R2289" s="20"/>
      <c r="S2289" s="20"/>
      <c r="T2289" s="20"/>
      <c r="Y2289" s="20"/>
      <c r="Z2289" s="20"/>
      <c r="AA2289" s="20"/>
    </row>
    <row r="2290" spans="2:27" x14ac:dyDescent="0.3">
      <c r="B2290" s="20"/>
      <c r="C2290" s="20"/>
      <c r="D2290" s="20"/>
      <c r="E2290" s="20"/>
      <c r="F2290" s="20"/>
      <c r="G2290" s="20"/>
      <c r="H2290" s="20"/>
      <c r="J2290" s="20"/>
      <c r="K2290" s="20"/>
      <c r="L2290" s="20"/>
      <c r="R2290" s="20"/>
      <c r="S2290" s="20"/>
      <c r="T2290" s="20"/>
      <c r="Y2290" s="20"/>
      <c r="Z2290" s="20"/>
      <c r="AA2290" s="20"/>
    </row>
    <row r="2291" spans="2:27" x14ac:dyDescent="0.3">
      <c r="B2291" s="20"/>
      <c r="C2291" s="20"/>
      <c r="D2291" s="20"/>
      <c r="E2291" s="20"/>
      <c r="F2291" s="20"/>
      <c r="G2291" s="20"/>
      <c r="H2291" s="20"/>
      <c r="J2291" s="20"/>
      <c r="K2291" s="20"/>
      <c r="L2291" s="20"/>
      <c r="R2291" s="20"/>
      <c r="S2291" s="20"/>
      <c r="T2291" s="20"/>
      <c r="Y2291" s="20"/>
      <c r="Z2291" s="20"/>
      <c r="AA2291" s="20"/>
    </row>
    <row r="2292" spans="2:27" x14ac:dyDescent="0.3">
      <c r="B2292" s="20"/>
      <c r="C2292" s="20"/>
      <c r="D2292" s="20"/>
      <c r="E2292" s="20"/>
      <c r="F2292" s="20"/>
      <c r="G2292" s="20"/>
      <c r="H2292" s="20"/>
      <c r="J2292" s="20"/>
      <c r="K2292" s="20"/>
      <c r="L2292" s="20"/>
      <c r="R2292" s="20"/>
      <c r="S2292" s="20"/>
      <c r="T2292" s="20"/>
      <c r="Y2292" s="20"/>
      <c r="Z2292" s="20"/>
      <c r="AA2292" s="20"/>
    </row>
    <row r="2293" spans="2:27" x14ac:dyDescent="0.3">
      <c r="B2293" s="20"/>
      <c r="C2293" s="20"/>
      <c r="D2293" s="20"/>
      <c r="E2293" s="20"/>
      <c r="F2293" s="20"/>
      <c r="G2293" s="20"/>
      <c r="H2293" s="20"/>
      <c r="J2293" s="20"/>
      <c r="K2293" s="20"/>
      <c r="L2293" s="20"/>
      <c r="R2293" s="20"/>
      <c r="S2293" s="20"/>
      <c r="T2293" s="20"/>
      <c r="Y2293" s="20"/>
      <c r="Z2293" s="20"/>
      <c r="AA2293" s="20"/>
    </row>
    <row r="2294" spans="2:27" x14ac:dyDescent="0.3">
      <c r="B2294" s="20"/>
      <c r="C2294" s="20"/>
      <c r="D2294" s="20"/>
      <c r="E2294" s="20"/>
      <c r="F2294" s="20"/>
      <c r="G2294" s="20"/>
      <c r="H2294" s="20"/>
      <c r="J2294" s="20"/>
      <c r="K2294" s="20"/>
      <c r="L2294" s="20"/>
      <c r="R2294" s="20"/>
      <c r="S2294" s="20"/>
      <c r="T2294" s="20"/>
      <c r="Y2294" s="20"/>
      <c r="Z2294" s="20"/>
      <c r="AA2294" s="20"/>
    </row>
    <row r="2295" spans="2:27" x14ac:dyDescent="0.3">
      <c r="B2295" s="20"/>
      <c r="C2295" s="20"/>
      <c r="D2295" s="20"/>
      <c r="E2295" s="20"/>
      <c r="F2295" s="20"/>
      <c r="G2295" s="20"/>
      <c r="H2295" s="20"/>
      <c r="J2295" s="20"/>
      <c r="K2295" s="20"/>
      <c r="L2295" s="20"/>
      <c r="R2295" s="20"/>
      <c r="S2295" s="20"/>
      <c r="T2295" s="20"/>
      <c r="Y2295" s="20"/>
      <c r="Z2295" s="20"/>
      <c r="AA2295" s="20"/>
    </row>
    <row r="2296" spans="2:27" x14ac:dyDescent="0.3">
      <c r="B2296" s="20"/>
      <c r="C2296" s="20"/>
      <c r="D2296" s="20"/>
      <c r="E2296" s="20"/>
      <c r="F2296" s="20"/>
      <c r="G2296" s="20"/>
      <c r="H2296" s="20"/>
      <c r="J2296" s="20"/>
      <c r="K2296" s="20"/>
      <c r="L2296" s="20"/>
      <c r="R2296" s="20"/>
      <c r="S2296" s="20"/>
      <c r="T2296" s="20"/>
      <c r="Y2296" s="20"/>
      <c r="Z2296" s="20"/>
      <c r="AA2296" s="20"/>
    </row>
    <row r="2297" spans="2:27" x14ac:dyDescent="0.3">
      <c r="B2297" s="20"/>
      <c r="C2297" s="20"/>
      <c r="D2297" s="20"/>
      <c r="E2297" s="20"/>
      <c r="F2297" s="20"/>
      <c r="G2297" s="20"/>
      <c r="H2297" s="20"/>
      <c r="J2297" s="20"/>
      <c r="K2297" s="20"/>
      <c r="L2297" s="20"/>
      <c r="R2297" s="20"/>
      <c r="S2297" s="20"/>
      <c r="T2297" s="20"/>
      <c r="Y2297" s="20"/>
      <c r="Z2297" s="20"/>
      <c r="AA2297" s="20"/>
    </row>
    <row r="2298" spans="2:27" x14ac:dyDescent="0.3">
      <c r="B2298" s="20"/>
      <c r="C2298" s="20"/>
      <c r="D2298" s="20"/>
      <c r="E2298" s="20"/>
      <c r="F2298" s="20"/>
      <c r="G2298" s="20"/>
      <c r="H2298" s="20"/>
      <c r="J2298" s="20"/>
      <c r="K2298" s="20"/>
      <c r="L2298" s="20"/>
      <c r="R2298" s="20"/>
      <c r="S2298" s="20"/>
      <c r="T2298" s="20"/>
      <c r="Y2298" s="20"/>
      <c r="Z2298" s="20"/>
      <c r="AA2298" s="20"/>
    </row>
    <row r="2299" spans="2:27" x14ac:dyDescent="0.3">
      <c r="B2299" s="20"/>
      <c r="C2299" s="20"/>
      <c r="D2299" s="20"/>
      <c r="E2299" s="20"/>
      <c r="F2299" s="20"/>
      <c r="G2299" s="20"/>
      <c r="H2299" s="20"/>
      <c r="J2299" s="20"/>
      <c r="K2299" s="20"/>
      <c r="L2299" s="20"/>
      <c r="R2299" s="20"/>
      <c r="S2299" s="20"/>
      <c r="T2299" s="20"/>
      <c r="Y2299" s="20"/>
      <c r="Z2299" s="20"/>
      <c r="AA2299" s="20"/>
    </row>
    <row r="2300" spans="2:27" x14ac:dyDescent="0.3">
      <c r="B2300" s="20"/>
      <c r="C2300" s="20"/>
      <c r="D2300" s="20"/>
      <c r="E2300" s="20"/>
      <c r="F2300" s="20"/>
      <c r="G2300" s="20"/>
      <c r="H2300" s="20"/>
      <c r="J2300" s="20"/>
      <c r="K2300" s="20"/>
      <c r="L2300" s="20"/>
      <c r="R2300" s="20"/>
      <c r="S2300" s="20"/>
      <c r="T2300" s="20"/>
      <c r="Y2300" s="20"/>
      <c r="Z2300" s="20"/>
      <c r="AA2300" s="20"/>
    </row>
    <row r="2301" spans="2:27" x14ac:dyDescent="0.3">
      <c r="B2301" s="20"/>
      <c r="C2301" s="20"/>
      <c r="D2301" s="20"/>
      <c r="E2301" s="20"/>
      <c r="F2301" s="20"/>
      <c r="G2301" s="20"/>
      <c r="H2301" s="20"/>
      <c r="J2301" s="20"/>
      <c r="K2301" s="20"/>
      <c r="L2301" s="20"/>
      <c r="R2301" s="20"/>
      <c r="S2301" s="20"/>
      <c r="T2301" s="20"/>
      <c r="Y2301" s="20"/>
      <c r="Z2301" s="20"/>
      <c r="AA2301" s="20"/>
    </row>
    <row r="2302" spans="2:27" x14ac:dyDescent="0.3">
      <c r="B2302" s="20"/>
      <c r="C2302" s="20"/>
      <c r="D2302" s="20"/>
      <c r="E2302" s="20"/>
      <c r="F2302" s="20"/>
      <c r="G2302" s="20"/>
      <c r="H2302" s="20"/>
      <c r="J2302" s="20"/>
      <c r="K2302" s="20"/>
      <c r="L2302" s="20"/>
      <c r="R2302" s="20"/>
      <c r="S2302" s="20"/>
      <c r="T2302" s="20"/>
      <c r="Y2302" s="20"/>
      <c r="Z2302" s="20"/>
      <c r="AA2302" s="20"/>
    </row>
    <row r="2303" spans="2:27" x14ac:dyDescent="0.3">
      <c r="B2303" s="20"/>
      <c r="C2303" s="20"/>
      <c r="D2303" s="20"/>
      <c r="E2303" s="20"/>
      <c r="F2303" s="20"/>
      <c r="G2303" s="20"/>
      <c r="H2303" s="20"/>
      <c r="J2303" s="20"/>
      <c r="K2303" s="20"/>
      <c r="L2303" s="20"/>
      <c r="R2303" s="20"/>
      <c r="S2303" s="20"/>
      <c r="T2303" s="20"/>
      <c r="Y2303" s="20"/>
      <c r="Z2303" s="20"/>
      <c r="AA2303" s="20"/>
    </row>
    <row r="2304" spans="2:27" x14ac:dyDescent="0.3">
      <c r="B2304" s="20"/>
      <c r="C2304" s="20"/>
      <c r="D2304" s="20"/>
      <c r="E2304" s="20"/>
      <c r="F2304" s="20"/>
      <c r="G2304" s="20"/>
      <c r="H2304" s="20"/>
      <c r="J2304" s="20"/>
      <c r="K2304" s="20"/>
      <c r="L2304" s="20"/>
      <c r="R2304" s="20"/>
      <c r="S2304" s="20"/>
      <c r="T2304" s="20"/>
      <c r="Y2304" s="20"/>
      <c r="Z2304" s="20"/>
      <c r="AA2304" s="20"/>
    </row>
    <row r="2305" spans="2:27" x14ac:dyDescent="0.3">
      <c r="B2305" s="20"/>
      <c r="C2305" s="20"/>
      <c r="D2305" s="20"/>
      <c r="E2305" s="20"/>
      <c r="F2305" s="20"/>
      <c r="G2305" s="20"/>
      <c r="H2305" s="20"/>
      <c r="J2305" s="20"/>
      <c r="K2305" s="20"/>
      <c r="L2305" s="20"/>
      <c r="R2305" s="20"/>
      <c r="S2305" s="20"/>
      <c r="T2305" s="20"/>
      <c r="Y2305" s="20"/>
      <c r="Z2305" s="20"/>
      <c r="AA2305" s="20"/>
    </row>
    <row r="2306" spans="2:27" x14ac:dyDescent="0.3">
      <c r="B2306" s="20"/>
      <c r="C2306" s="20"/>
      <c r="D2306" s="20"/>
      <c r="E2306" s="20"/>
      <c r="F2306" s="20"/>
      <c r="G2306" s="20"/>
      <c r="H2306" s="20"/>
      <c r="J2306" s="20"/>
      <c r="K2306" s="20"/>
      <c r="L2306" s="20"/>
      <c r="R2306" s="20"/>
      <c r="S2306" s="20"/>
      <c r="T2306" s="20"/>
      <c r="Y2306" s="20"/>
      <c r="Z2306" s="20"/>
      <c r="AA2306" s="20"/>
    </row>
    <row r="2307" spans="2:27" x14ac:dyDescent="0.3">
      <c r="B2307" s="20"/>
      <c r="C2307" s="20"/>
      <c r="D2307" s="20"/>
      <c r="E2307" s="20"/>
      <c r="F2307" s="20"/>
      <c r="G2307" s="20"/>
      <c r="H2307" s="20"/>
      <c r="J2307" s="20"/>
      <c r="K2307" s="20"/>
      <c r="L2307" s="20"/>
      <c r="R2307" s="20"/>
      <c r="S2307" s="20"/>
      <c r="T2307" s="20"/>
      <c r="Y2307" s="20"/>
      <c r="Z2307" s="20"/>
      <c r="AA2307" s="20"/>
    </row>
    <row r="2308" spans="2:27" x14ac:dyDescent="0.3">
      <c r="B2308" s="20"/>
      <c r="C2308" s="20"/>
      <c r="D2308" s="20"/>
      <c r="E2308" s="20"/>
      <c r="F2308" s="20"/>
      <c r="G2308" s="20"/>
      <c r="H2308" s="20"/>
      <c r="J2308" s="20"/>
      <c r="K2308" s="20"/>
      <c r="L2308" s="20"/>
      <c r="R2308" s="20"/>
      <c r="S2308" s="20"/>
      <c r="T2308" s="20"/>
      <c r="Y2308" s="20"/>
      <c r="Z2308" s="20"/>
      <c r="AA2308" s="20"/>
    </row>
    <row r="2309" spans="2:27" x14ac:dyDescent="0.3">
      <c r="B2309" s="20"/>
      <c r="C2309" s="20"/>
      <c r="D2309" s="20"/>
      <c r="E2309" s="20"/>
      <c r="F2309" s="20"/>
      <c r="G2309" s="20"/>
      <c r="H2309" s="20"/>
      <c r="J2309" s="20"/>
      <c r="K2309" s="20"/>
      <c r="L2309" s="20"/>
      <c r="R2309" s="20"/>
      <c r="S2309" s="20"/>
      <c r="T2309" s="20"/>
      <c r="Y2309" s="20"/>
      <c r="Z2309" s="20"/>
      <c r="AA2309" s="20"/>
    </row>
    <row r="2310" spans="2:27" x14ac:dyDescent="0.3">
      <c r="B2310" s="20"/>
      <c r="C2310" s="20"/>
      <c r="D2310" s="20"/>
      <c r="E2310" s="20"/>
      <c r="F2310" s="20"/>
      <c r="G2310" s="20"/>
      <c r="H2310" s="20"/>
      <c r="J2310" s="20"/>
      <c r="K2310" s="20"/>
      <c r="L2310" s="20"/>
      <c r="R2310" s="20"/>
      <c r="S2310" s="20"/>
      <c r="T2310" s="20"/>
      <c r="Y2310" s="20"/>
      <c r="Z2310" s="20"/>
      <c r="AA2310" s="20"/>
    </row>
    <row r="2311" spans="2:27" x14ac:dyDescent="0.3">
      <c r="B2311" s="20"/>
      <c r="C2311" s="20"/>
      <c r="D2311" s="20"/>
      <c r="E2311" s="20"/>
      <c r="F2311" s="20"/>
      <c r="G2311" s="20"/>
      <c r="H2311" s="20"/>
      <c r="J2311" s="20"/>
      <c r="K2311" s="20"/>
      <c r="L2311" s="20"/>
      <c r="R2311" s="20"/>
      <c r="S2311" s="20"/>
      <c r="T2311" s="20"/>
      <c r="Y2311" s="20"/>
      <c r="Z2311" s="20"/>
      <c r="AA2311" s="20"/>
    </row>
    <row r="2312" spans="2:27" x14ac:dyDescent="0.3">
      <c r="B2312" s="20"/>
      <c r="C2312" s="20"/>
      <c r="D2312" s="20"/>
      <c r="E2312" s="20"/>
      <c r="F2312" s="20"/>
      <c r="G2312" s="20"/>
      <c r="H2312" s="20"/>
      <c r="J2312" s="20"/>
      <c r="K2312" s="20"/>
      <c r="L2312" s="20"/>
      <c r="R2312" s="20"/>
      <c r="S2312" s="20"/>
      <c r="T2312" s="20"/>
      <c r="Y2312" s="20"/>
      <c r="Z2312" s="20"/>
      <c r="AA2312" s="20"/>
    </row>
    <row r="2313" spans="2:27" x14ac:dyDescent="0.3">
      <c r="B2313" s="20"/>
      <c r="C2313" s="20"/>
      <c r="D2313" s="20"/>
      <c r="E2313" s="20"/>
      <c r="F2313" s="20"/>
      <c r="G2313" s="20"/>
      <c r="H2313" s="20"/>
      <c r="J2313" s="20"/>
      <c r="K2313" s="20"/>
      <c r="L2313" s="20"/>
      <c r="R2313" s="20"/>
      <c r="S2313" s="20"/>
      <c r="T2313" s="20"/>
      <c r="Y2313" s="20"/>
      <c r="Z2313" s="20"/>
      <c r="AA2313" s="20"/>
    </row>
    <row r="2314" spans="2:27" x14ac:dyDescent="0.3">
      <c r="B2314" s="20"/>
      <c r="C2314" s="20"/>
      <c r="D2314" s="20"/>
      <c r="E2314" s="20"/>
      <c r="F2314" s="20"/>
      <c r="G2314" s="20"/>
      <c r="H2314" s="20"/>
      <c r="J2314" s="20"/>
      <c r="K2314" s="20"/>
      <c r="L2314" s="20"/>
      <c r="R2314" s="20"/>
      <c r="S2314" s="20"/>
      <c r="T2314" s="20"/>
      <c r="Y2314" s="20"/>
      <c r="Z2314" s="20"/>
      <c r="AA2314" s="20"/>
    </row>
    <row r="2315" spans="2:27" x14ac:dyDescent="0.3">
      <c r="B2315" s="20"/>
      <c r="C2315" s="20"/>
      <c r="D2315" s="20"/>
      <c r="E2315" s="20"/>
      <c r="F2315" s="20"/>
      <c r="G2315" s="20"/>
      <c r="H2315" s="20"/>
      <c r="J2315" s="20"/>
      <c r="K2315" s="20"/>
      <c r="L2315" s="20"/>
      <c r="R2315" s="20"/>
      <c r="S2315" s="20"/>
      <c r="T2315" s="20"/>
      <c r="Y2315" s="20"/>
      <c r="Z2315" s="20"/>
      <c r="AA2315" s="20"/>
    </row>
    <row r="2316" spans="2:27" x14ac:dyDescent="0.3">
      <c r="B2316" s="20"/>
      <c r="C2316" s="20"/>
      <c r="D2316" s="20"/>
      <c r="E2316" s="20"/>
      <c r="F2316" s="20"/>
      <c r="G2316" s="20"/>
      <c r="H2316" s="20"/>
      <c r="J2316" s="20"/>
      <c r="K2316" s="20"/>
      <c r="L2316" s="20"/>
      <c r="R2316" s="20"/>
      <c r="S2316" s="20"/>
      <c r="T2316" s="20"/>
      <c r="Y2316" s="20"/>
      <c r="Z2316" s="20"/>
      <c r="AA2316" s="20"/>
    </row>
    <row r="2317" spans="2:27" x14ac:dyDescent="0.3">
      <c r="B2317" s="20"/>
      <c r="C2317" s="20"/>
      <c r="D2317" s="20"/>
      <c r="E2317" s="20"/>
      <c r="F2317" s="20"/>
      <c r="G2317" s="20"/>
      <c r="H2317" s="20"/>
      <c r="J2317" s="20"/>
      <c r="K2317" s="20"/>
      <c r="L2317" s="20"/>
      <c r="R2317" s="20"/>
      <c r="S2317" s="20"/>
      <c r="T2317" s="20"/>
      <c r="Y2317" s="20"/>
      <c r="Z2317" s="20"/>
      <c r="AA2317" s="20"/>
    </row>
    <row r="2318" spans="2:27" x14ac:dyDescent="0.3">
      <c r="B2318" s="20"/>
      <c r="C2318" s="20"/>
      <c r="D2318" s="20"/>
      <c r="E2318" s="20"/>
      <c r="F2318" s="20"/>
      <c r="G2318" s="20"/>
      <c r="H2318" s="20"/>
      <c r="J2318" s="20"/>
      <c r="K2318" s="20"/>
      <c r="L2318" s="20"/>
      <c r="R2318" s="20"/>
      <c r="S2318" s="20"/>
      <c r="T2318" s="20"/>
      <c r="Y2318" s="20"/>
      <c r="Z2318" s="20"/>
      <c r="AA2318" s="20"/>
    </row>
    <row r="2319" spans="2:27" x14ac:dyDescent="0.3">
      <c r="B2319" s="20"/>
      <c r="C2319" s="20"/>
      <c r="D2319" s="20"/>
      <c r="E2319" s="20"/>
      <c r="F2319" s="20"/>
      <c r="G2319" s="20"/>
      <c r="H2319" s="20"/>
      <c r="J2319" s="20"/>
      <c r="K2319" s="20"/>
      <c r="L2319" s="20"/>
      <c r="R2319" s="20"/>
      <c r="S2319" s="20"/>
      <c r="T2319" s="20"/>
      <c r="Y2319" s="20"/>
      <c r="Z2319" s="20"/>
      <c r="AA2319" s="20"/>
    </row>
    <row r="2320" spans="2:27" x14ac:dyDescent="0.3">
      <c r="B2320" s="20"/>
      <c r="C2320" s="20"/>
      <c r="D2320" s="20"/>
      <c r="E2320" s="20"/>
      <c r="F2320" s="20"/>
      <c r="G2320" s="20"/>
      <c r="H2320" s="20"/>
      <c r="J2320" s="20"/>
      <c r="K2320" s="20"/>
      <c r="L2320" s="20"/>
      <c r="R2320" s="20"/>
      <c r="S2320" s="20"/>
      <c r="T2320" s="20"/>
      <c r="Y2320" s="20"/>
      <c r="Z2320" s="20"/>
      <c r="AA2320" s="20"/>
    </row>
    <row r="2321" spans="2:27" x14ac:dyDescent="0.3">
      <c r="B2321" s="20"/>
      <c r="C2321" s="20"/>
      <c r="D2321" s="20"/>
      <c r="E2321" s="20"/>
      <c r="F2321" s="20"/>
      <c r="G2321" s="20"/>
      <c r="H2321" s="20"/>
      <c r="J2321" s="20"/>
      <c r="K2321" s="20"/>
      <c r="L2321" s="20"/>
      <c r="R2321" s="20"/>
      <c r="S2321" s="20"/>
      <c r="T2321" s="20"/>
      <c r="Y2321" s="20"/>
      <c r="Z2321" s="20"/>
      <c r="AA2321" s="20"/>
    </row>
    <row r="2322" spans="2:27" x14ac:dyDescent="0.3">
      <c r="B2322" s="20"/>
      <c r="C2322" s="20"/>
      <c r="D2322" s="20"/>
      <c r="E2322" s="20"/>
      <c r="F2322" s="20"/>
      <c r="G2322" s="20"/>
      <c r="H2322" s="20"/>
      <c r="J2322" s="20"/>
      <c r="K2322" s="20"/>
      <c r="L2322" s="20"/>
      <c r="R2322" s="20"/>
      <c r="S2322" s="20"/>
      <c r="T2322" s="20"/>
      <c r="Y2322" s="20"/>
      <c r="Z2322" s="20"/>
      <c r="AA2322" s="20"/>
    </row>
    <row r="2323" spans="2:27" x14ac:dyDescent="0.3">
      <c r="B2323" s="20"/>
      <c r="C2323" s="20"/>
      <c r="D2323" s="20"/>
      <c r="E2323" s="20"/>
      <c r="F2323" s="20"/>
      <c r="G2323" s="20"/>
      <c r="H2323" s="20"/>
      <c r="J2323" s="20"/>
      <c r="K2323" s="20"/>
      <c r="L2323" s="20"/>
      <c r="R2323" s="20"/>
      <c r="S2323" s="20"/>
      <c r="T2323" s="20"/>
      <c r="Y2323" s="20"/>
      <c r="Z2323" s="20"/>
      <c r="AA2323" s="20"/>
    </row>
    <row r="2324" spans="2:27" x14ac:dyDescent="0.3">
      <c r="B2324" s="20"/>
      <c r="C2324" s="20"/>
      <c r="D2324" s="20"/>
      <c r="E2324" s="20"/>
      <c r="F2324" s="20"/>
      <c r="G2324" s="20"/>
      <c r="H2324" s="20"/>
      <c r="J2324" s="20"/>
      <c r="K2324" s="20"/>
      <c r="L2324" s="20"/>
      <c r="R2324" s="20"/>
      <c r="S2324" s="20"/>
      <c r="T2324" s="20"/>
      <c r="Y2324" s="20"/>
      <c r="Z2324" s="20"/>
      <c r="AA2324" s="20"/>
    </row>
    <row r="2325" spans="2:27" x14ac:dyDescent="0.3">
      <c r="B2325" s="20"/>
      <c r="C2325" s="20"/>
      <c r="D2325" s="20"/>
      <c r="E2325" s="20"/>
      <c r="F2325" s="20"/>
      <c r="G2325" s="20"/>
      <c r="H2325" s="20"/>
      <c r="J2325" s="20"/>
      <c r="K2325" s="20"/>
      <c r="L2325" s="20"/>
      <c r="R2325" s="20"/>
      <c r="S2325" s="20"/>
      <c r="T2325" s="20"/>
      <c r="Y2325" s="20"/>
      <c r="Z2325" s="20"/>
      <c r="AA2325" s="20"/>
    </row>
    <row r="2326" spans="2:27" x14ac:dyDescent="0.3">
      <c r="B2326" s="20"/>
      <c r="C2326" s="20"/>
      <c r="D2326" s="20"/>
      <c r="E2326" s="20"/>
      <c r="F2326" s="20"/>
      <c r="G2326" s="20"/>
      <c r="H2326" s="20"/>
      <c r="J2326" s="20"/>
      <c r="K2326" s="20"/>
      <c r="L2326" s="20"/>
      <c r="R2326" s="20"/>
      <c r="S2326" s="20"/>
      <c r="T2326" s="20"/>
      <c r="Y2326" s="20"/>
      <c r="Z2326" s="20"/>
      <c r="AA2326" s="20"/>
    </row>
    <row r="2327" spans="2:27" x14ac:dyDescent="0.3">
      <c r="B2327" s="20"/>
      <c r="C2327" s="20"/>
      <c r="D2327" s="20"/>
      <c r="E2327" s="20"/>
      <c r="F2327" s="20"/>
      <c r="G2327" s="20"/>
      <c r="H2327" s="20"/>
      <c r="J2327" s="20"/>
      <c r="K2327" s="20"/>
      <c r="L2327" s="20"/>
      <c r="R2327" s="20"/>
      <c r="S2327" s="20"/>
      <c r="T2327" s="20"/>
      <c r="Y2327" s="20"/>
      <c r="Z2327" s="20"/>
      <c r="AA2327" s="20"/>
    </row>
    <row r="2328" spans="2:27" x14ac:dyDescent="0.3">
      <c r="B2328" s="20"/>
      <c r="C2328" s="20"/>
      <c r="D2328" s="20"/>
      <c r="E2328" s="20"/>
      <c r="F2328" s="20"/>
      <c r="G2328" s="20"/>
      <c r="H2328" s="20"/>
      <c r="J2328" s="20"/>
      <c r="K2328" s="20"/>
      <c r="L2328" s="20"/>
      <c r="R2328" s="20"/>
      <c r="S2328" s="20"/>
      <c r="T2328" s="20"/>
      <c r="Y2328" s="20"/>
      <c r="Z2328" s="20"/>
      <c r="AA2328" s="20"/>
    </row>
    <row r="2329" spans="2:27" x14ac:dyDescent="0.3">
      <c r="B2329" s="20"/>
      <c r="C2329" s="20"/>
      <c r="D2329" s="20"/>
      <c r="E2329" s="20"/>
      <c r="F2329" s="20"/>
      <c r="G2329" s="20"/>
      <c r="H2329" s="20"/>
      <c r="J2329" s="20"/>
      <c r="K2329" s="20"/>
      <c r="L2329" s="20"/>
      <c r="R2329" s="20"/>
      <c r="S2329" s="20"/>
      <c r="T2329" s="20"/>
      <c r="Y2329" s="20"/>
      <c r="Z2329" s="20"/>
      <c r="AA2329" s="20"/>
    </row>
    <row r="2330" spans="2:27" x14ac:dyDescent="0.3">
      <c r="B2330" s="20"/>
      <c r="C2330" s="20"/>
      <c r="D2330" s="20"/>
      <c r="E2330" s="20"/>
      <c r="F2330" s="20"/>
      <c r="G2330" s="20"/>
      <c r="H2330" s="20"/>
      <c r="J2330" s="20"/>
      <c r="K2330" s="20"/>
      <c r="L2330" s="20"/>
      <c r="R2330" s="20"/>
      <c r="S2330" s="20"/>
      <c r="T2330" s="20"/>
      <c r="Y2330" s="20"/>
      <c r="Z2330" s="20"/>
      <c r="AA2330" s="20"/>
    </row>
    <row r="2331" spans="2:27" x14ac:dyDescent="0.3">
      <c r="B2331" s="20"/>
      <c r="C2331" s="20"/>
      <c r="D2331" s="20"/>
      <c r="E2331" s="20"/>
      <c r="F2331" s="20"/>
      <c r="G2331" s="20"/>
      <c r="H2331" s="20"/>
      <c r="J2331" s="20"/>
      <c r="K2331" s="20"/>
      <c r="L2331" s="20"/>
      <c r="R2331" s="20"/>
      <c r="S2331" s="20"/>
      <c r="T2331" s="20"/>
      <c r="Y2331" s="20"/>
      <c r="Z2331" s="20"/>
      <c r="AA2331" s="20"/>
    </row>
    <row r="2332" spans="2:27" x14ac:dyDescent="0.3">
      <c r="B2332" s="20"/>
      <c r="C2332" s="20"/>
      <c r="D2332" s="20"/>
      <c r="E2332" s="20"/>
      <c r="F2332" s="20"/>
      <c r="G2332" s="20"/>
      <c r="H2332" s="20"/>
      <c r="J2332" s="20"/>
      <c r="K2332" s="20"/>
      <c r="L2332" s="20"/>
      <c r="R2332" s="20"/>
      <c r="S2332" s="20"/>
      <c r="T2332" s="20"/>
      <c r="Y2332" s="20"/>
      <c r="Z2332" s="20"/>
      <c r="AA2332" s="20"/>
    </row>
    <row r="2333" spans="2:27" x14ac:dyDescent="0.3">
      <c r="B2333" s="20"/>
      <c r="C2333" s="20"/>
      <c r="D2333" s="20"/>
      <c r="E2333" s="20"/>
      <c r="F2333" s="20"/>
      <c r="G2333" s="20"/>
      <c r="H2333" s="20"/>
      <c r="J2333" s="20"/>
      <c r="K2333" s="20"/>
      <c r="L2333" s="20"/>
      <c r="R2333" s="20"/>
      <c r="S2333" s="20"/>
      <c r="T2333" s="20"/>
      <c r="Y2333" s="20"/>
      <c r="Z2333" s="20"/>
      <c r="AA2333" s="20"/>
    </row>
    <row r="2334" spans="2:27" x14ac:dyDescent="0.3">
      <c r="B2334" s="20"/>
      <c r="C2334" s="20"/>
      <c r="D2334" s="20"/>
      <c r="E2334" s="20"/>
      <c r="F2334" s="20"/>
      <c r="G2334" s="20"/>
      <c r="H2334" s="20"/>
      <c r="J2334" s="20"/>
      <c r="K2334" s="20"/>
      <c r="L2334" s="20"/>
      <c r="R2334" s="20"/>
      <c r="S2334" s="20"/>
      <c r="T2334" s="20"/>
      <c r="Y2334" s="20"/>
      <c r="Z2334" s="20"/>
      <c r="AA2334" s="20"/>
    </row>
    <row r="2335" spans="2:27" x14ac:dyDescent="0.3">
      <c r="B2335" s="20"/>
      <c r="C2335" s="20"/>
      <c r="D2335" s="20"/>
      <c r="E2335" s="20"/>
      <c r="F2335" s="20"/>
      <c r="G2335" s="20"/>
      <c r="H2335" s="20"/>
      <c r="J2335" s="20"/>
      <c r="K2335" s="20"/>
      <c r="L2335" s="20"/>
      <c r="R2335" s="20"/>
      <c r="S2335" s="20"/>
      <c r="T2335" s="20"/>
      <c r="Y2335" s="20"/>
      <c r="Z2335" s="20"/>
      <c r="AA2335" s="20"/>
    </row>
    <row r="2336" spans="2:27" x14ac:dyDescent="0.3">
      <c r="B2336" s="20"/>
      <c r="C2336" s="20"/>
      <c r="D2336" s="20"/>
      <c r="E2336" s="20"/>
      <c r="F2336" s="20"/>
      <c r="G2336" s="20"/>
      <c r="H2336" s="20"/>
      <c r="J2336" s="20"/>
      <c r="K2336" s="20"/>
      <c r="L2336" s="20"/>
      <c r="R2336" s="20"/>
      <c r="S2336" s="20"/>
      <c r="T2336" s="20"/>
      <c r="Y2336" s="20"/>
      <c r="Z2336" s="20"/>
      <c r="AA2336" s="20"/>
    </row>
    <row r="2337" spans="2:27" x14ac:dyDescent="0.3">
      <c r="B2337" s="20"/>
      <c r="C2337" s="20"/>
      <c r="D2337" s="20"/>
      <c r="E2337" s="20"/>
      <c r="F2337" s="20"/>
      <c r="G2337" s="20"/>
      <c r="H2337" s="20"/>
      <c r="J2337" s="20"/>
      <c r="K2337" s="20"/>
      <c r="L2337" s="20"/>
      <c r="R2337" s="20"/>
      <c r="S2337" s="20"/>
      <c r="T2337" s="20"/>
      <c r="Y2337" s="20"/>
      <c r="Z2337" s="20"/>
      <c r="AA2337" s="20"/>
    </row>
    <row r="2338" spans="2:27" x14ac:dyDescent="0.3">
      <c r="B2338" s="20"/>
      <c r="C2338" s="20"/>
      <c r="D2338" s="20"/>
      <c r="E2338" s="20"/>
      <c r="F2338" s="20"/>
      <c r="G2338" s="20"/>
      <c r="H2338" s="20"/>
      <c r="J2338" s="20"/>
      <c r="K2338" s="20"/>
      <c r="L2338" s="20"/>
      <c r="R2338" s="20"/>
      <c r="S2338" s="20"/>
      <c r="T2338" s="20"/>
      <c r="Y2338" s="20"/>
      <c r="Z2338" s="20"/>
      <c r="AA2338" s="20"/>
    </row>
    <row r="2339" spans="2:27" x14ac:dyDescent="0.3">
      <c r="B2339" s="20"/>
      <c r="C2339" s="20"/>
      <c r="D2339" s="20"/>
      <c r="E2339" s="20"/>
      <c r="F2339" s="20"/>
      <c r="G2339" s="20"/>
      <c r="H2339" s="20"/>
      <c r="J2339" s="20"/>
      <c r="K2339" s="20"/>
      <c r="L2339" s="20"/>
      <c r="R2339" s="20"/>
      <c r="S2339" s="20"/>
      <c r="T2339" s="20"/>
      <c r="Y2339" s="20"/>
      <c r="Z2339" s="20"/>
      <c r="AA2339" s="20"/>
    </row>
    <row r="2340" spans="2:27" x14ac:dyDescent="0.3">
      <c r="B2340" s="20"/>
      <c r="C2340" s="20"/>
      <c r="D2340" s="20"/>
      <c r="E2340" s="20"/>
      <c r="F2340" s="20"/>
      <c r="G2340" s="20"/>
      <c r="H2340" s="20"/>
      <c r="J2340" s="20"/>
      <c r="K2340" s="20"/>
      <c r="L2340" s="20"/>
      <c r="R2340" s="20"/>
      <c r="S2340" s="20"/>
      <c r="T2340" s="20"/>
      <c r="Y2340" s="20"/>
      <c r="Z2340" s="20"/>
      <c r="AA2340" s="20"/>
    </row>
    <row r="2341" spans="2:27" x14ac:dyDescent="0.3">
      <c r="B2341" s="20"/>
      <c r="C2341" s="20"/>
      <c r="D2341" s="20"/>
      <c r="E2341" s="20"/>
      <c r="F2341" s="20"/>
      <c r="G2341" s="20"/>
      <c r="H2341" s="20"/>
      <c r="J2341" s="20"/>
      <c r="K2341" s="20"/>
      <c r="L2341" s="20"/>
      <c r="R2341" s="20"/>
      <c r="S2341" s="20"/>
      <c r="T2341" s="20"/>
      <c r="Y2341" s="20"/>
      <c r="Z2341" s="20"/>
      <c r="AA2341" s="20"/>
    </row>
    <row r="2342" spans="2:27" x14ac:dyDescent="0.3">
      <c r="B2342" s="20"/>
      <c r="C2342" s="20"/>
      <c r="D2342" s="20"/>
      <c r="E2342" s="20"/>
      <c r="F2342" s="20"/>
      <c r="G2342" s="20"/>
      <c r="H2342" s="20"/>
      <c r="J2342" s="20"/>
      <c r="K2342" s="20"/>
      <c r="L2342" s="20"/>
      <c r="R2342" s="20"/>
      <c r="S2342" s="20"/>
      <c r="T2342" s="20"/>
      <c r="Y2342" s="20"/>
      <c r="Z2342" s="20"/>
      <c r="AA2342" s="20"/>
    </row>
    <row r="2343" spans="2:27" x14ac:dyDescent="0.3">
      <c r="B2343" s="20"/>
      <c r="C2343" s="20"/>
      <c r="D2343" s="20"/>
      <c r="E2343" s="20"/>
      <c r="F2343" s="20"/>
      <c r="G2343" s="20"/>
      <c r="H2343" s="20"/>
      <c r="J2343" s="20"/>
      <c r="K2343" s="20"/>
      <c r="L2343" s="20"/>
      <c r="R2343" s="20"/>
      <c r="S2343" s="20"/>
      <c r="T2343" s="20"/>
      <c r="Y2343" s="20"/>
      <c r="Z2343" s="20"/>
      <c r="AA2343" s="20"/>
    </row>
    <row r="2344" spans="2:27" x14ac:dyDescent="0.3">
      <c r="B2344" s="20"/>
      <c r="C2344" s="20"/>
      <c r="D2344" s="20"/>
      <c r="E2344" s="20"/>
      <c r="F2344" s="20"/>
      <c r="G2344" s="20"/>
      <c r="H2344" s="20"/>
      <c r="J2344" s="20"/>
      <c r="K2344" s="20"/>
      <c r="L2344" s="20"/>
      <c r="R2344" s="20"/>
      <c r="S2344" s="20"/>
      <c r="T2344" s="20"/>
      <c r="Y2344" s="20"/>
      <c r="Z2344" s="20"/>
      <c r="AA2344" s="20"/>
    </row>
    <row r="2345" spans="2:27" x14ac:dyDescent="0.3">
      <c r="B2345" s="20"/>
      <c r="C2345" s="20"/>
      <c r="D2345" s="20"/>
      <c r="E2345" s="20"/>
      <c r="F2345" s="20"/>
      <c r="G2345" s="20"/>
      <c r="H2345" s="20"/>
      <c r="J2345" s="20"/>
      <c r="K2345" s="20"/>
      <c r="L2345" s="20"/>
      <c r="R2345" s="20"/>
      <c r="S2345" s="20"/>
      <c r="T2345" s="20"/>
      <c r="Y2345" s="20"/>
      <c r="Z2345" s="20"/>
      <c r="AA2345" s="20"/>
    </row>
    <row r="2346" spans="2:27" x14ac:dyDescent="0.3">
      <c r="B2346" s="20"/>
      <c r="C2346" s="20"/>
      <c r="D2346" s="20"/>
      <c r="E2346" s="20"/>
      <c r="F2346" s="20"/>
      <c r="G2346" s="20"/>
      <c r="H2346" s="20"/>
      <c r="J2346" s="20"/>
      <c r="K2346" s="20"/>
      <c r="L2346" s="20"/>
      <c r="R2346" s="20"/>
      <c r="S2346" s="20"/>
      <c r="T2346" s="20"/>
      <c r="Y2346" s="20"/>
      <c r="Z2346" s="20"/>
      <c r="AA2346" s="20"/>
    </row>
    <row r="2347" spans="2:27" x14ac:dyDescent="0.3">
      <c r="B2347" s="20"/>
      <c r="C2347" s="20"/>
      <c r="D2347" s="20"/>
      <c r="E2347" s="20"/>
      <c r="F2347" s="20"/>
      <c r="G2347" s="20"/>
      <c r="H2347" s="20"/>
      <c r="J2347" s="20"/>
      <c r="K2347" s="20"/>
      <c r="L2347" s="20"/>
      <c r="R2347" s="20"/>
      <c r="S2347" s="20"/>
      <c r="T2347" s="20"/>
      <c r="Y2347" s="20"/>
      <c r="Z2347" s="20"/>
      <c r="AA2347" s="20"/>
    </row>
    <row r="2348" spans="2:27" x14ac:dyDescent="0.3">
      <c r="B2348" s="20"/>
      <c r="C2348" s="20"/>
      <c r="D2348" s="20"/>
      <c r="E2348" s="20"/>
      <c r="F2348" s="20"/>
      <c r="G2348" s="20"/>
      <c r="H2348" s="20"/>
      <c r="J2348" s="20"/>
      <c r="K2348" s="20"/>
      <c r="L2348" s="20"/>
      <c r="R2348" s="20"/>
      <c r="S2348" s="20"/>
      <c r="T2348" s="20"/>
      <c r="Y2348" s="20"/>
      <c r="Z2348" s="20"/>
      <c r="AA2348" s="20"/>
    </row>
    <row r="2349" spans="2:27" x14ac:dyDescent="0.3">
      <c r="B2349" s="20"/>
      <c r="C2349" s="20"/>
      <c r="D2349" s="20"/>
      <c r="E2349" s="20"/>
      <c r="F2349" s="20"/>
      <c r="G2349" s="20"/>
      <c r="H2349" s="20"/>
      <c r="J2349" s="20"/>
      <c r="K2349" s="20"/>
      <c r="L2349" s="20"/>
      <c r="R2349" s="20"/>
      <c r="S2349" s="20"/>
      <c r="T2349" s="20"/>
      <c r="Y2349" s="20"/>
      <c r="Z2349" s="20"/>
      <c r="AA2349" s="20"/>
    </row>
    <row r="2350" spans="2:27" x14ac:dyDescent="0.3">
      <c r="B2350" s="20"/>
      <c r="C2350" s="20"/>
      <c r="D2350" s="20"/>
      <c r="E2350" s="20"/>
      <c r="F2350" s="20"/>
      <c r="G2350" s="20"/>
      <c r="H2350" s="20"/>
      <c r="J2350" s="20"/>
      <c r="K2350" s="20"/>
      <c r="L2350" s="20"/>
      <c r="R2350" s="20"/>
      <c r="S2350" s="20"/>
      <c r="T2350" s="20"/>
      <c r="Y2350" s="20"/>
      <c r="Z2350" s="20"/>
      <c r="AA2350" s="20"/>
    </row>
    <row r="2351" spans="2:27" x14ac:dyDescent="0.3">
      <c r="B2351" s="20"/>
      <c r="C2351" s="20"/>
      <c r="D2351" s="20"/>
      <c r="E2351" s="20"/>
      <c r="F2351" s="20"/>
      <c r="G2351" s="20"/>
      <c r="H2351" s="20"/>
      <c r="J2351" s="20"/>
      <c r="K2351" s="20"/>
      <c r="L2351" s="20"/>
      <c r="R2351" s="20"/>
      <c r="S2351" s="20"/>
      <c r="T2351" s="20"/>
      <c r="Y2351" s="20"/>
      <c r="Z2351" s="20"/>
      <c r="AA2351" s="20"/>
    </row>
    <row r="2352" spans="2:27" x14ac:dyDescent="0.3">
      <c r="B2352" s="20"/>
      <c r="C2352" s="20"/>
      <c r="D2352" s="20"/>
      <c r="E2352" s="20"/>
      <c r="F2352" s="20"/>
      <c r="G2352" s="20"/>
      <c r="H2352" s="20"/>
      <c r="J2352" s="20"/>
      <c r="K2352" s="20"/>
      <c r="L2352" s="20"/>
      <c r="R2352" s="20"/>
      <c r="S2352" s="20"/>
      <c r="T2352" s="20"/>
      <c r="Y2352" s="20"/>
      <c r="Z2352" s="20"/>
      <c r="AA2352" s="20"/>
    </row>
    <row r="2353" spans="2:27" x14ac:dyDescent="0.3">
      <c r="B2353" s="20"/>
      <c r="C2353" s="20"/>
      <c r="D2353" s="20"/>
      <c r="E2353" s="20"/>
      <c r="F2353" s="20"/>
      <c r="G2353" s="20"/>
      <c r="H2353" s="20"/>
      <c r="J2353" s="20"/>
      <c r="K2353" s="20"/>
      <c r="L2353" s="20"/>
      <c r="R2353" s="20"/>
      <c r="S2353" s="20"/>
      <c r="T2353" s="20"/>
      <c r="Y2353" s="20"/>
      <c r="Z2353" s="20"/>
      <c r="AA2353" s="20"/>
    </row>
    <row r="2354" spans="2:27" x14ac:dyDescent="0.3">
      <c r="B2354" s="20"/>
      <c r="C2354" s="20"/>
      <c r="D2354" s="20"/>
      <c r="E2354" s="20"/>
      <c r="F2354" s="20"/>
      <c r="G2354" s="20"/>
      <c r="H2354" s="20"/>
      <c r="J2354" s="20"/>
      <c r="K2354" s="20"/>
      <c r="L2354" s="20"/>
      <c r="R2354" s="20"/>
      <c r="S2354" s="20"/>
      <c r="T2354" s="20"/>
      <c r="Y2354" s="20"/>
      <c r="Z2354" s="20"/>
      <c r="AA2354" s="20"/>
    </row>
    <row r="2355" spans="2:27" x14ac:dyDescent="0.3">
      <c r="B2355" s="20"/>
      <c r="C2355" s="20"/>
      <c r="D2355" s="20"/>
      <c r="E2355" s="20"/>
      <c r="F2355" s="20"/>
      <c r="G2355" s="20"/>
      <c r="H2355" s="20"/>
      <c r="J2355" s="20"/>
      <c r="K2355" s="20"/>
      <c r="L2355" s="20"/>
      <c r="R2355" s="20"/>
      <c r="S2355" s="20"/>
      <c r="T2355" s="20"/>
      <c r="Y2355" s="20"/>
      <c r="Z2355" s="20"/>
      <c r="AA2355" s="20"/>
    </row>
    <row r="2356" spans="2:27" x14ac:dyDescent="0.3">
      <c r="B2356" s="20"/>
      <c r="C2356" s="20"/>
      <c r="D2356" s="20"/>
      <c r="E2356" s="20"/>
      <c r="F2356" s="20"/>
      <c r="G2356" s="20"/>
      <c r="H2356" s="20"/>
      <c r="J2356" s="20"/>
      <c r="K2356" s="20"/>
      <c r="L2356" s="20"/>
      <c r="R2356" s="20"/>
      <c r="S2356" s="20"/>
      <c r="T2356" s="20"/>
      <c r="Y2356" s="20"/>
      <c r="Z2356" s="20"/>
      <c r="AA2356" s="20"/>
    </row>
    <row r="2357" spans="2:27" x14ac:dyDescent="0.3">
      <c r="B2357" s="20"/>
      <c r="C2357" s="20"/>
      <c r="D2357" s="20"/>
      <c r="E2357" s="20"/>
      <c r="F2357" s="20"/>
      <c r="G2357" s="20"/>
      <c r="H2357" s="20"/>
      <c r="J2357" s="20"/>
      <c r="K2357" s="20"/>
      <c r="L2357" s="20"/>
      <c r="R2357" s="20"/>
      <c r="S2357" s="20"/>
      <c r="T2357" s="20"/>
      <c r="Y2357" s="20"/>
      <c r="Z2357" s="20"/>
      <c r="AA2357" s="20"/>
    </row>
    <row r="2358" spans="2:27" x14ac:dyDescent="0.3">
      <c r="B2358" s="20"/>
      <c r="C2358" s="20"/>
      <c r="D2358" s="20"/>
      <c r="E2358" s="20"/>
      <c r="F2358" s="20"/>
      <c r="G2358" s="20"/>
      <c r="H2358" s="20"/>
      <c r="J2358" s="20"/>
      <c r="K2358" s="20"/>
      <c r="L2358" s="20"/>
      <c r="R2358" s="20"/>
      <c r="S2358" s="20"/>
      <c r="T2358" s="20"/>
      <c r="Y2358" s="20"/>
      <c r="Z2358" s="20"/>
      <c r="AA2358" s="20"/>
    </row>
    <row r="2359" spans="2:27" x14ac:dyDescent="0.3">
      <c r="B2359" s="20"/>
      <c r="C2359" s="20"/>
      <c r="D2359" s="20"/>
      <c r="E2359" s="20"/>
      <c r="F2359" s="20"/>
      <c r="G2359" s="20"/>
      <c r="H2359" s="20"/>
      <c r="J2359" s="20"/>
      <c r="K2359" s="20"/>
      <c r="L2359" s="20"/>
      <c r="R2359" s="20"/>
      <c r="S2359" s="20"/>
      <c r="T2359" s="20"/>
      <c r="Y2359" s="20"/>
      <c r="Z2359" s="20"/>
      <c r="AA2359" s="20"/>
    </row>
    <row r="2360" spans="2:27" x14ac:dyDescent="0.3">
      <c r="B2360" s="20"/>
      <c r="C2360" s="20"/>
      <c r="D2360" s="20"/>
      <c r="E2360" s="20"/>
      <c r="F2360" s="20"/>
      <c r="G2360" s="20"/>
      <c r="H2360" s="20"/>
      <c r="J2360" s="20"/>
      <c r="K2360" s="20"/>
      <c r="L2360" s="20"/>
      <c r="R2360" s="20"/>
      <c r="S2360" s="20"/>
      <c r="T2360" s="20"/>
      <c r="Y2360" s="20"/>
      <c r="Z2360" s="20"/>
      <c r="AA2360" s="20"/>
    </row>
    <row r="2361" spans="2:27" x14ac:dyDescent="0.3">
      <c r="B2361" s="20"/>
      <c r="C2361" s="20"/>
      <c r="D2361" s="20"/>
      <c r="E2361" s="20"/>
      <c r="F2361" s="20"/>
      <c r="G2361" s="20"/>
      <c r="H2361" s="20"/>
      <c r="J2361" s="20"/>
      <c r="K2361" s="20"/>
      <c r="L2361" s="20"/>
      <c r="R2361" s="20"/>
      <c r="S2361" s="20"/>
      <c r="T2361" s="20"/>
      <c r="Y2361" s="20"/>
      <c r="Z2361" s="20"/>
      <c r="AA2361" s="20"/>
    </row>
    <row r="2362" spans="2:27" x14ac:dyDescent="0.3">
      <c r="B2362" s="20"/>
      <c r="C2362" s="20"/>
      <c r="D2362" s="20"/>
      <c r="E2362" s="20"/>
      <c r="F2362" s="20"/>
      <c r="G2362" s="20"/>
      <c r="H2362" s="20"/>
      <c r="J2362" s="20"/>
      <c r="K2362" s="20"/>
      <c r="L2362" s="20"/>
      <c r="R2362" s="20"/>
      <c r="S2362" s="20"/>
      <c r="T2362" s="20"/>
      <c r="Y2362" s="20"/>
      <c r="Z2362" s="20"/>
      <c r="AA2362" s="20"/>
    </row>
    <row r="2363" spans="2:27" x14ac:dyDescent="0.3">
      <c r="B2363" s="20"/>
      <c r="C2363" s="20"/>
      <c r="D2363" s="20"/>
      <c r="E2363" s="20"/>
      <c r="F2363" s="20"/>
      <c r="G2363" s="20"/>
      <c r="H2363" s="20"/>
      <c r="J2363" s="20"/>
      <c r="K2363" s="20"/>
      <c r="L2363" s="20"/>
      <c r="R2363" s="20"/>
      <c r="S2363" s="20"/>
      <c r="T2363" s="20"/>
      <c r="Y2363" s="20"/>
      <c r="Z2363" s="20"/>
      <c r="AA2363" s="20"/>
    </row>
    <row r="2364" spans="2:27" x14ac:dyDescent="0.3">
      <c r="B2364" s="20"/>
      <c r="C2364" s="20"/>
      <c r="D2364" s="20"/>
      <c r="E2364" s="20"/>
      <c r="F2364" s="20"/>
      <c r="G2364" s="20"/>
      <c r="H2364" s="20"/>
      <c r="J2364" s="20"/>
      <c r="K2364" s="20"/>
      <c r="L2364" s="20"/>
      <c r="R2364" s="20"/>
      <c r="S2364" s="20"/>
      <c r="T2364" s="20"/>
      <c r="Y2364" s="20"/>
      <c r="Z2364" s="20"/>
      <c r="AA2364" s="20"/>
    </row>
    <row r="2365" spans="2:27" x14ac:dyDescent="0.3">
      <c r="B2365" s="20"/>
      <c r="C2365" s="20"/>
      <c r="D2365" s="20"/>
      <c r="E2365" s="20"/>
      <c r="F2365" s="20"/>
      <c r="G2365" s="20"/>
      <c r="H2365" s="20"/>
      <c r="J2365" s="20"/>
      <c r="K2365" s="20"/>
      <c r="L2365" s="20"/>
      <c r="R2365" s="20"/>
      <c r="S2365" s="20"/>
      <c r="T2365" s="20"/>
      <c r="Y2365" s="20"/>
      <c r="Z2365" s="20"/>
      <c r="AA2365" s="20"/>
    </row>
    <row r="2366" spans="2:27" x14ac:dyDescent="0.3">
      <c r="B2366" s="20"/>
      <c r="C2366" s="20"/>
      <c r="D2366" s="20"/>
      <c r="E2366" s="20"/>
      <c r="F2366" s="20"/>
      <c r="G2366" s="20"/>
      <c r="H2366" s="20"/>
      <c r="J2366" s="20"/>
      <c r="K2366" s="20"/>
      <c r="L2366" s="20"/>
      <c r="R2366" s="20"/>
      <c r="S2366" s="20"/>
      <c r="T2366" s="20"/>
      <c r="Y2366" s="20"/>
      <c r="Z2366" s="20"/>
      <c r="AA2366" s="20"/>
    </row>
    <row r="2367" spans="2:27" x14ac:dyDescent="0.3">
      <c r="B2367" s="20"/>
      <c r="C2367" s="20"/>
      <c r="D2367" s="20"/>
      <c r="E2367" s="20"/>
      <c r="F2367" s="20"/>
      <c r="G2367" s="20"/>
      <c r="H2367" s="20"/>
      <c r="J2367" s="20"/>
      <c r="K2367" s="20"/>
      <c r="L2367" s="20"/>
      <c r="R2367" s="20"/>
      <c r="S2367" s="20"/>
      <c r="T2367" s="20"/>
      <c r="Y2367" s="20"/>
      <c r="Z2367" s="20"/>
      <c r="AA2367" s="20"/>
    </row>
    <row r="2368" spans="2:27" x14ac:dyDescent="0.3">
      <c r="B2368" s="20"/>
      <c r="C2368" s="20"/>
      <c r="D2368" s="20"/>
      <c r="E2368" s="20"/>
      <c r="F2368" s="20"/>
      <c r="G2368" s="20"/>
      <c r="H2368" s="20"/>
      <c r="J2368" s="20"/>
      <c r="K2368" s="20"/>
      <c r="L2368" s="20"/>
      <c r="R2368" s="20"/>
      <c r="S2368" s="20"/>
      <c r="T2368" s="20"/>
      <c r="Y2368" s="20"/>
      <c r="Z2368" s="20"/>
      <c r="AA2368" s="20"/>
    </row>
    <row r="2369" spans="2:27" x14ac:dyDescent="0.3">
      <c r="B2369" s="20"/>
      <c r="C2369" s="20"/>
      <c r="D2369" s="20"/>
      <c r="E2369" s="20"/>
      <c r="F2369" s="20"/>
      <c r="G2369" s="20"/>
      <c r="H2369" s="20"/>
      <c r="J2369" s="20"/>
      <c r="K2369" s="20"/>
      <c r="L2369" s="20"/>
      <c r="R2369" s="20"/>
      <c r="S2369" s="20"/>
      <c r="T2369" s="20"/>
      <c r="Y2369" s="20"/>
      <c r="Z2369" s="20"/>
      <c r="AA2369" s="20"/>
    </row>
    <row r="2370" spans="2:27" x14ac:dyDescent="0.3">
      <c r="B2370" s="20"/>
      <c r="C2370" s="20"/>
      <c r="D2370" s="20"/>
      <c r="E2370" s="20"/>
      <c r="F2370" s="20"/>
      <c r="G2370" s="20"/>
      <c r="H2370" s="20"/>
      <c r="J2370" s="20"/>
      <c r="K2370" s="20"/>
      <c r="L2370" s="20"/>
      <c r="R2370" s="20"/>
      <c r="S2370" s="20"/>
      <c r="T2370" s="20"/>
      <c r="Y2370" s="20"/>
      <c r="Z2370" s="20"/>
      <c r="AA2370" s="20"/>
    </row>
    <row r="2371" spans="2:27" x14ac:dyDescent="0.3">
      <c r="B2371" s="20"/>
      <c r="C2371" s="20"/>
      <c r="D2371" s="20"/>
      <c r="E2371" s="20"/>
      <c r="F2371" s="20"/>
      <c r="G2371" s="20"/>
      <c r="H2371" s="20"/>
      <c r="J2371" s="20"/>
      <c r="K2371" s="20"/>
      <c r="L2371" s="20"/>
      <c r="R2371" s="20"/>
      <c r="S2371" s="20"/>
      <c r="T2371" s="20"/>
      <c r="Y2371" s="20"/>
      <c r="Z2371" s="20"/>
      <c r="AA2371" s="20"/>
    </row>
    <row r="2372" spans="2:27" x14ac:dyDescent="0.3">
      <c r="B2372" s="20"/>
      <c r="C2372" s="20"/>
      <c r="D2372" s="20"/>
      <c r="E2372" s="20"/>
      <c r="F2372" s="20"/>
      <c r="G2372" s="20"/>
      <c r="H2372" s="20"/>
      <c r="J2372" s="20"/>
      <c r="K2372" s="20"/>
      <c r="L2372" s="20"/>
      <c r="R2372" s="20"/>
      <c r="S2372" s="20"/>
      <c r="T2372" s="20"/>
      <c r="Y2372" s="20"/>
      <c r="Z2372" s="20"/>
      <c r="AA2372" s="20"/>
    </row>
    <row r="2373" spans="2:27" x14ac:dyDescent="0.3">
      <c r="B2373" s="20"/>
      <c r="C2373" s="20"/>
      <c r="D2373" s="20"/>
      <c r="E2373" s="20"/>
      <c r="F2373" s="20"/>
      <c r="G2373" s="20"/>
      <c r="H2373" s="20"/>
      <c r="J2373" s="20"/>
      <c r="K2373" s="20"/>
      <c r="L2373" s="20"/>
      <c r="R2373" s="20"/>
      <c r="S2373" s="20"/>
      <c r="T2373" s="20"/>
      <c r="Y2373" s="20"/>
      <c r="Z2373" s="20"/>
      <c r="AA2373" s="20"/>
    </row>
    <row r="2374" spans="2:27" x14ac:dyDescent="0.3">
      <c r="B2374" s="20"/>
      <c r="C2374" s="20"/>
      <c r="D2374" s="20"/>
      <c r="E2374" s="20"/>
      <c r="F2374" s="20"/>
      <c r="G2374" s="20"/>
      <c r="H2374" s="20"/>
      <c r="J2374" s="20"/>
      <c r="K2374" s="20"/>
      <c r="L2374" s="20"/>
      <c r="R2374" s="20"/>
      <c r="S2374" s="20"/>
      <c r="T2374" s="20"/>
      <c r="Y2374" s="20"/>
      <c r="Z2374" s="20"/>
      <c r="AA2374" s="20"/>
    </row>
    <row r="2375" spans="2:27" x14ac:dyDescent="0.3">
      <c r="B2375" s="20"/>
      <c r="C2375" s="20"/>
      <c r="D2375" s="20"/>
      <c r="E2375" s="20"/>
      <c r="F2375" s="20"/>
      <c r="G2375" s="20"/>
      <c r="H2375" s="20"/>
      <c r="J2375" s="20"/>
      <c r="K2375" s="20"/>
      <c r="L2375" s="20"/>
      <c r="R2375" s="20"/>
      <c r="S2375" s="20"/>
      <c r="T2375" s="20"/>
      <c r="Y2375" s="20"/>
      <c r="Z2375" s="20"/>
      <c r="AA2375" s="20"/>
    </row>
    <row r="2376" spans="2:27" x14ac:dyDescent="0.3">
      <c r="B2376" s="20"/>
      <c r="C2376" s="20"/>
      <c r="D2376" s="20"/>
      <c r="E2376" s="20"/>
      <c r="F2376" s="20"/>
      <c r="G2376" s="20"/>
      <c r="H2376" s="20"/>
      <c r="J2376" s="20"/>
      <c r="K2376" s="20"/>
      <c r="L2376" s="20"/>
      <c r="R2376" s="20"/>
      <c r="S2376" s="20"/>
      <c r="T2376" s="20"/>
      <c r="Y2376" s="20"/>
      <c r="Z2376" s="20"/>
      <c r="AA2376" s="20"/>
    </row>
    <row r="2377" spans="2:27" x14ac:dyDescent="0.3">
      <c r="B2377" s="20"/>
      <c r="C2377" s="20"/>
      <c r="D2377" s="20"/>
      <c r="E2377" s="20"/>
      <c r="F2377" s="20"/>
      <c r="G2377" s="20"/>
      <c r="H2377" s="20"/>
      <c r="J2377" s="20"/>
      <c r="K2377" s="20"/>
      <c r="L2377" s="20"/>
      <c r="R2377" s="20"/>
      <c r="S2377" s="20"/>
      <c r="T2377" s="20"/>
      <c r="Y2377" s="20"/>
      <c r="Z2377" s="20"/>
      <c r="AA2377" s="20"/>
    </row>
    <row r="2378" spans="2:27" x14ac:dyDescent="0.3">
      <c r="B2378" s="20"/>
      <c r="C2378" s="20"/>
      <c r="D2378" s="20"/>
      <c r="E2378" s="20"/>
      <c r="F2378" s="20"/>
      <c r="G2378" s="20"/>
      <c r="H2378" s="20"/>
      <c r="J2378" s="20"/>
      <c r="K2378" s="20"/>
      <c r="L2378" s="20"/>
      <c r="R2378" s="20"/>
      <c r="S2378" s="20"/>
      <c r="T2378" s="20"/>
      <c r="Y2378" s="20"/>
      <c r="Z2378" s="20"/>
      <c r="AA2378" s="20"/>
    </row>
    <row r="2379" spans="2:27" x14ac:dyDescent="0.3">
      <c r="B2379" s="20"/>
      <c r="C2379" s="20"/>
      <c r="D2379" s="20"/>
      <c r="E2379" s="20"/>
      <c r="F2379" s="20"/>
      <c r="G2379" s="20"/>
      <c r="H2379" s="20"/>
      <c r="J2379" s="20"/>
      <c r="K2379" s="20"/>
      <c r="L2379" s="20"/>
      <c r="R2379" s="20"/>
      <c r="S2379" s="20"/>
      <c r="T2379" s="20"/>
      <c r="Y2379" s="20"/>
      <c r="Z2379" s="20"/>
      <c r="AA2379" s="20"/>
    </row>
    <row r="2380" spans="2:27" x14ac:dyDescent="0.3">
      <c r="B2380" s="20"/>
      <c r="C2380" s="20"/>
      <c r="D2380" s="20"/>
      <c r="E2380" s="20"/>
      <c r="F2380" s="20"/>
      <c r="G2380" s="20"/>
      <c r="H2380" s="20"/>
      <c r="J2380" s="20"/>
      <c r="K2380" s="20"/>
      <c r="L2380" s="20"/>
      <c r="R2380" s="20"/>
      <c r="S2380" s="20"/>
      <c r="T2380" s="20"/>
      <c r="Y2380" s="20"/>
      <c r="Z2380" s="20"/>
      <c r="AA2380" s="20"/>
    </row>
    <row r="2381" spans="2:27" x14ac:dyDescent="0.3">
      <c r="B2381" s="20"/>
      <c r="C2381" s="20"/>
      <c r="D2381" s="20"/>
      <c r="E2381" s="20"/>
      <c r="F2381" s="20"/>
      <c r="G2381" s="20"/>
      <c r="H2381" s="20"/>
      <c r="J2381" s="20"/>
      <c r="K2381" s="20"/>
      <c r="L2381" s="20"/>
      <c r="R2381" s="20"/>
      <c r="S2381" s="20"/>
      <c r="T2381" s="20"/>
      <c r="Y2381" s="20"/>
      <c r="Z2381" s="20"/>
      <c r="AA2381" s="20"/>
    </row>
    <row r="2382" spans="2:27" x14ac:dyDescent="0.3">
      <c r="B2382" s="20"/>
      <c r="C2382" s="20"/>
      <c r="D2382" s="20"/>
      <c r="E2382" s="20"/>
      <c r="F2382" s="20"/>
      <c r="G2382" s="20"/>
      <c r="H2382" s="20"/>
      <c r="J2382" s="20"/>
      <c r="K2382" s="20"/>
      <c r="L2382" s="20"/>
      <c r="R2382" s="20"/>
      <c r="S2382" s="20"/>
      <c r="T2382" s="20"/>
      <c r="Y2382" s="20"/>
      <c r="Z2382" s="20"/>
      <c r="AA2382" s="20"/>
    </row>
    <row r="2383" spans="2:27" x14ac:dyDescent="0.3">
      <c r="B2383" s="20"/>
      <c r="C2383" s="20"/>
      <c r="D2383" s="20"/>
      <c r="E2383" s="20"/>
      <c r="F2383" s="20"/>
      <c r="G2383" s="20"/>
      <c r="H2383" s="20"/>
      <c r="J2383" s="20"/>
      <c r="K2383" s="20"/>
      <c r="L2383" s="20"/>
      <c r="R2383" s="20"/>
      <c r="S2383" s="20"/>
      <c r="T2383" s="20"/>
      <c r="Y2383" s="20"/>
      <c r="Z2383" s="20"/>
      <c r="AA2383" s="20"/>
    </row>
    <row r="2384" spans="2:27" x14ac:dyDescent="0.3">
      <c r="B2384" s="20"/>
      <c r="C2384" s="20"/>
      <c r="D2384" s="20"/>
      <c r="E2384" s="20"/>
      <c r="F2384" s="20"/>
      <c r="G2384" s="20"/>
      <c r="H2384" s="20"/>
      <c r="J2384" s="20"/>
      <c r="K2384" s="20"/>
      <c r="L2384" s="20"/>
      <c r="R2384" s="20"/>
      <c r="S2384" s="20"/>
      <c r="T2384" s="20"/>
      <c r="Y2384" s="20"/>
      <c r="Z2384" s="20"/>
      <c r="AA2384" s="20"/>
    </row>
    <row r="2385" spans="2:27" x14ac:dyDescent="0.3">
      <c r="B2385" s="20"/>
      <c r="C2385" s="20"/>
      <c r="D2385" s="20"/>
      <c r="E2385" s="20"/>
      <c r="F2385" s="20"/>
      <c r="G2385" s="20"/>
      <c r="H2385" s="20"/>
      <c r="J2385" s="20"/>
      <c r="K2385" s="20"/>
      <c r="L2385" s="20"/>
      <c r="R2385" s="20"/>
      <c r="S2385" s="20"/>
      <c r="T2385" s="20"/>
      <c r="Y2385" s="20"/>
      <c r="Z2385" s="20"/>
      <c r="AA2385" s="20"/>
    </row>
    <row r="2386" spans="2:27" x14ac:dyDescent="0.3">
      <c r="B2386" s="20"/>
      <c r="C2386" s="20"/>
      <c r="D2386" s="20"/>
      <c r="E2386" s="20"/>
      <c r="F2386" s="20"/>
      <c r="G2386" s="20"/>
      <c r="H2386" s="20"/>
      <c r="J2386" s="20"/>
      <c r="K2386" s="20"/>
      <c r="L2386" s="20"/>
      <c r="R2386" s="20"/>
      <c r="S2386" s="20"/>
      <c r="T2386" s="20"/>
      <c r="Y2386" s="20"/>
      <c r="Z2386" s="20"/>
      <c r="AA2386" s="20"/>
    </row>
    <row r="2387" spans="2:27" x14ac:dyDescent="0.3">
      <c r="B2387" s="20"/>
      <c r="C2387" s="20"/>
      <c r="D2387" s="20"/>
      <c r="E2387" s="20"/>
      <c r="F2387" s="20"/>
      <c r="G2387" s="20"/>
      <c r="H2387" s="20"/>
      <c r="J2387" s="20"/>
      <c r="K2387" s="20"/>
      <c r="L2387" s="20"/>
      <c r="R2387" s="20"/>
      <c r="S2387" s="20"/>
      <c r="T2387" s="20"/>
      <c r="Y2387" s="20"/>
      <c r="Z2387" s="20"/>
      <c r="AA2387" s="20"/>
    </row>
    <row r="2388" spans="2:27" x14ac:dyDescent="0.3">
      <c r="B2388" s="20"/>
      <c r="C2388" s="20"/>
      <c r="D2388" s="20"/>
      <c r="E2388" s="20"/>
      <c r="F2388" s="20"/>
      <c r="G2388" s="20"/>
      <c r="H2388" s="20"/>
      <c r="J2388" s="20"/>
      <c r="K2388" s="20"/>
      <c r="L2388" s="20"/>
      <c r="R2388" s="20"/>
      <c r="S2388" s="20"/>
      <c r="T2388" s="20"/>
      <c r="Y2388" s="20"/>
      <c r="Z2388" s="20"/>
      <c r="AA2388" s="20"/>
    </row>
    <row r="2389" spans="2:27" x14ac:dyDescent="0.3">
      <c r="B2389" s="20"/>
      <c r="C2389" s="20"/>
      <c r="D2389" s="20"/>
      <c r="E2389" s="20"/>
      <c r="F2389" s="20"/>
      <c r="G2389" s="20"/>
      <c r="H2389" s="20"/>
      <c r="J2389" s="20"/>
      <c r="K2389" s="20"/>
      <c r="L2389" s="20"/>
      <c r="R2389" s="20"/>
      <c r="S2389" s="20"/>
      <c r="T2389" s="20"/>
      <c r="Y2389" s="20"/>
      <c r="Z2389" s="20"/>
      <c r="AA2389" s="20"/>
    </row>
    <row r="2390" spans="2:27" x14ac:dyDescent="0.3">
      <c r="B2390" s="20"/>
      <c r="C2390" s="20"/>
      <c r="D2390" s="20"/>
      <c r="E2390" s="20"/>
      <c r="F2390" s="20"/>
      <c r="G2390" s="20"/>
      <c r="H2390" s="20"/>
      <c r="J2390" s="20"/>
      <c r="K2390" s="20"/>
      <c r="L2390" s="20"/>
      <c r="R2390" s="20"/>
      <c r="S2390" s="20"/>
      <c r="T2390" s="20"/>
      <c r="Y2390" s="20"/>
      <c r="Z2390" s="20"/>
      <c r="AA2390" s="20"/>
    </row>
    <row r="2391" spans="2:27" x14ac:dyDescent="0.3">
      <c r="B2391" s="20"/>
      <c r="C2391" s="20"/>
      <c r="D2391" s="20"/>
      <c r="E2391" s="20"/>
      <c r="F2391" s="20"/>
      <c r="G2391" s="20"/>
      <c r="H2391" s="20"/>
      <c r="J2391" s="20"/>
      <c r="K2391" s="20"/>
      <c r="L2391" s="20"/>
      <c r="R2391" s="20"/>
      <c r="S2391" s="20"/>
      <c r="T2391" s="20"/>
      <c r="Y2391" s="20"/>
      <c r="Z2391" s="20"/>
      <c r="AA2391" s="20"/>
    </row>
    <row r="2392" spans="2:27" x14ac:dyDescent="0.3">
      <c r="B2392" s="20"/>
      <c r="C2392" s="20"/>
      <c r="D2392" s="20"/>
      <c r="E2392" s="20"/>
      <c r="F2392" s="20"/>
      <c r="G2392" s="20"/>
      <c r="H2392" s="20"/>
      <c r="J2392" s="20"/>
      <c r="K2392" s="20"/>
      <c r="L2392" s="20"/>
      <c r="R2392" s="20"/>
      <c r="S2392" s="20"/>
      <c r="T2392" s="20"/>
      <c r="Y2392" s="20"/>
      <c r="Z2392" s="20"/>
      <c r="AA2392" s="20"/>
    </row>
    <row r="2393" spans="2:27" x14ac:dyDescent="0.3">
      <c r="B2393" s="20"/>
      <c r="C2393" s="20"/>
      <c r="D2393" s="20"/>
      <c r="E2393" s="20"/>
      <c r="F2393" s="20"/>
      <c r="G2393" s="20"/>
      <c r="H2393" s="20"/>
      <c r="J2393" s="20"/>
      <c r="K2393" s="20"/>
      <c r="L2393" s="20"/>
      <c r="R2393" s="20"/>
      <c r="S2393" s="20"/>
      <c r="T2393" s="20"/>
      <c r="Y2393" s="20"/>
      <c r="Z2393" s="20"/>
      <c r="AA2393" s="20"/>
    </row>
    <row r="2394" spans="2:27" x14ac:dyDescent="0.3">
      <c r="B2394" s="20"/>
      <c r="C2394" s="20"/>
      <c r="D2394" s="20"/>
      <c r="E2394" s="20"/>
      <c r="F2394" s="20"/>
      <c r="G2394" s="20"/>
      <c r="H2394" s="20"/>
      <c r="J2394" s="20"/>
      <c r="K2394" s="20"/>
      <c r="L2394" s="20"/>
      <c r="R2394" s="20"/>
      <c r="S2394" s="20"/>
      <c r="T2394" s="20"/>
      <c r="Y2394" s="20"/>
      <c r="Z2394" s="20"/>
      <c r="AA2394" s="20"/>
    </row>
    <row r="2395" spans="2:27" x14ac:dyDescent="0.3">
      <c r="B2395" s="20"/>
      <c r="C2395" s="20"/>
      <c r="D2395" s="20"/>
      <c r="E2395" s="20"/>
      <c r="F2395" s="20"/>
      <c r="G2395" s="20"/>
      <c r="H2395" s="20"/>
      <c r="J2395" s="20"/>
      <c r="K2395" s="20"/>
      <c r="L2395" s="20"/>
      <c r="R2395" s="20"/>
      <c r="S2395" s="20"/>
      <c r="T2395" s="20"/>
      <c r="Y2395" s="20"/>
      <c r="Z2395" s="20"/>
      <c r="AA2395" s="20"/>
    </row>
    <row r="2396" spans="2:27" x14ac:dyDescent="0.3">
      <c r="B2396" s="20"/>
      <c r="C2396" s="20"/>
      <c r="D2396" s="20"/>
      <c r="E2396" s="20"/>
      <c r="F2396" s="20"/>
      <c r="G2396" s="20"/>
      <c r="H2396" s="20"/>
      <c r="J2396" s="20"/>
      <c r="K2396" s="20"/>
      <c r="L2396" s="20"/>
      <c r="R2396" s="20"/>
      <c r="S2396" s="20"/>
      <c r="T2396" s="20"/>
      <c r="Y2396" s="20"/>
      <c r="Z2396" s="20"/>
      <c r="AA2396" s="20"/>
    </row>
    <row r="2397" spans="2:27" x14ac:dyDescent="0.3">
      <c r="B2397" s="20"/>
      <c r="C2397" s="20"/>
      <c r="D2397" s="20"/>
      <c r="E2397" s="20"/>
      <c r="F2397" s="20"/>
      <c r="G2397" s="20"/>
      <c r="H2397" s="20"/>
      <c r="J2397" s="20"/>
      <c r="K2397" s="20"/>
      <c r="L2397" s="20"/>
      <c r="R2397" s="20"/>
      <c r="S2397" s="20"/>
      <c r="T2397" s="20"/>
      <c r="Y2397" s="20"/>
      <c r="Z2397" s="20"/>
      <c r="AA2397" s="20"/>
    </row>
    <row r="2398" spans="2:27" x14ac:dyDescent="0.3">
      <c r="B2398" s="20"/>
      <c r="C2398" s="20"/>
      <c r="D2398" s="20"/>
      <c r="E2398" s="20"/>
      <c r="F2398" s="20"/>
      <c r="G2398" s="20"/>
      <c r="H2398" s="20"/>
      <c r="J2398" s="20"/>
      <c r="K2398" s="20"/>
      <c r="L2398" s="20"/>
      <c r="R2398" s="20"/>
      <c r="S2398" s="20"/>
      <c r="T2398" s="20"/>
      <c r="Y2398" s="20"/>
      <c r="Z2398" s="20"/>
      <c r="AA2398" s="20"/>
    </row>
    <row r="2399" spans="2:27" x14ac:dyDescent="0.3">
      <c r="B2399" s="20"/>
      <c r="C2399" s="20"/>
      <c r="D2399" s="20"/>
      <c r="E2399" s="20"/>
      <c r="F2399" s="20"/>
      <c r="G2399" s="20"/>
      <c r="H2399" s="20"/>
      <c r="J2399" s="20"/>
      <c r="K2399" s="20"/>
      <c r="L2399" s="20"/>
      <c r="R2399" s="20"/>
      <c r="S2399" s="20"/>
      <c r="T2399" s="20"/>
      <c r="Y2399" s="20"/>
      <c r="Z2399" s="20"/>
      <c r="AA2399" s="20"/>
    </row>
    <row r="2400" spans="2:27" x14ac:dyDescent="0.3">
      <c r="B2400" s="20"/>
      <c r="C2400" s="20"/>
      <c r="D2400" s="20"/>
      <c r="E2400" s="20"/>
      <c r="F2400" s="20"/>
      <c r="G2400" s="20"/>
      <c r="H2400" s="20"/>
      <c r="J2400" s="20"/>
      <c r="K2400" s="20"/>
      <c r="L2400" s="20"/>
      <c r="R2400" s="20"/>
      <c r="S2400" s="20"/>
      <c r="T2400" s="20"/>
      <c r="Y2400" s="20"/>
      <c r="Z2400" s="20"/>
      <c r="AA2400" s="20"/>
    </row>
    <row r="2401" spans="2:27" x14ac:dyDescent="0.3">
      <c r="B2401" s="20"/>
      <c r="C2401" s="20"/>
      <c r="D2401" s="20"/>
      <c r="E2401" s="20"/>
      <c r="F2401" s="20"/>
      <c r="G2401" s="20"/>
      <c r="H2401" s="20"/>
      <c r="J2401" s="20"/>
      <c r="K2401" s="20"/>
      <c r="L2401" s="20"/>
      <c r="R2401" s="20"/>
      <c r="S2401" s="20"/>
      <c r="T2401" s="20"/>
      <c r="Y2401" s="20"/>
      <c r="Z2401" s="20"/>
      <c r="AA2401" s="20"/>
    </row>
    <row r="2402" spans="2:27" x14ac:dyDescent="0.3">
      <c r="B2402" s="20"/>
      <c r="C2402" s="20"/>
      <c r="D2402" s="20"/>
      <c r="E2402" s="20"/>
      <c r="F2402" s="20"/>
      <c r="G2402" s="20"/>
      <c r="H2402" s="20"/>
      <c r="J2402" s="20"/>
      <c r="K2402" s="20"/>
      <c r="L2402" s="20"/>
      <c r="R2402" s="20"/>
      <c r="S2402" s="20"/>
      <c r="T2402" s="20"/>
      <c r="Y2402" s="20"/>
      <c r="Z2402" s="20"/>
      <c r="AA2402" s="20"/>
    </row>
    <row r="2403" spans="2:27" x14ac:dyDescent="0.3">
      <c r="B2403" s="20"/>
      <c r="C2403" s="20"/>
      <c r="D2403" s="20"/>
      <c r="E2403" s="20"/>
      <c r="F2403" s="20"/>
      <c r="G2403" s="20"/>
      <c r="H2403" s="20"/>
      <c r="J2403" s="20"/>
      <c r="K2403" s="20"/>
      <c r="L2403" s="20"/>
      <c r="R2403" s="20"/>
      <c r="S2403" s="20"/>
      <c r="T2403" s="20"/>
      <c r="Y2403" s="20"/>
      <c r="Z2403" s="20"/>
      <c r="AA2403" s="20"/>
    </row>
    <row r="2404" spans="2:27" x14ac:dyDescent="0.3">
      <c r="B2404" s="20"/>
      <c r="C2404" s="20"/>
      <c r="D2404" s="20"/>
      <c r="E2404" s="20"/>
      <c r="F2404" s="20"/>
      <c r="G2404" s="20"/>
      <c r="H2404" s="20"/>
      <c r="J2404" s="20"/>
      <c r="K2404" s="20"/>
      <c r="L2404" s="20"/>
      <c r="R2404" s="20"/>
      <c r="S2404" s="20"/>
      <c r="T2404" s="20"/>
      <c r="Y2404" s="20"/>
      <c r="Z2404" s="20"/>
      <c r="AA2404" s="20"/>
    </row>
    <row r="2405" spans="2:27" x14ac:dyDescent="0.3">
      <c r="B2405" s="20"/>
      <c r="C2405" s="20"/>
      <c r="D2405" s="20"/>
      <c r="E2405" s="20"/>
      <c r="F2405" s="20"/>
      <c r="G2405" s="20"/>
      <c r="H2405" s="20"/>
      <c r="J2405" s="20"/>
      <c r="K2405" s="20"/>
      <c r="L2405" s="20"/>
      <c r="R2405" s="20"/>
      <c r="S2405" s="20"/>
      <c r="T2405" s="20"/>
      <c r="Y2405" s="20"/>
      <c r="Z2405" s="20"/>
      <c r="AA2405" s="20"/>
    </row>
    <row r="2406" spans="2:27" x14ac:dyDescent="0.3">
      <c r="B2406" s="20"/>
      <c r="C2406" s="20"/>
      <c r="D2406" s="20"/>
      <c r="E2406" s="20"/>
      <c r="F2406" s="20"/>
      <c r="G2406" s="20"/>
      <c r="H2406" s="20"/>
      <c r="J2406" s="20"/>
      <c r="K2406" s="20"/>
      <c r="L2406" s="20"/>
      <c r="R2406" s="20"/>
      <c r="S2406" s="20"/>
      <c r="T2406" s="20"/>
      <c r="Y2406" s="20"/>
      <c r="Z2406" s="20"/>
      <c r="AA2406" s="20"/>
    </row>
    <row r="2407" spans="2:27" x14ac:dyDescent="0.3">
      <c r="B2407" s="20"/>
      <c r="C2407" s="20"/>
      <c r="D2407" s="20"/>
      <c r="E2407" s="20"/>
      <c r="F2407" s="20"/>
      <c r="G2407" s="20"/>
      <c r="H2407" s="20"/>
      <c r="J2407" s="20"/>
      <c r="K2407" s="20"/>
      <c r="L2407" s="20"/>
      <c r="R2407" s="20"/>
      <c r="S2407" s="20"/>
      <c r="T2407" s="20"/>
      <c r="Y2407" s="20"/>
      <c r="Z2407" s="20"/>
      <c r="AA2407" s="20"/>
    </row>
    <row r="2408" spans="2:27" x14ac:dyDescent="0.3">
      <c r="B2408" s="20"/>
      <c r="C2408" s="20"/>
      <c r="D2408" s="20"/>
      <c r="E2408" s="20"/>
      <c r="F2408" s="20"/>
      <c r="G2408" s="20"/>
      <c r="H2408" s="20"/>
      <c r="J2408" s="20"/>
      <c r="K2408" s="20"/>
      <c r="L2408" s="20"/>
      <c r="R2408" s="20"/>
      <c r="S2408" s="20"/>
      <c r="T2408" s="20"/>
      <c r="Y2408" s="20"/>
      <c r="Z2408" s="20"/>
      <c r="AA2408" s="20"/>
    </row>
    <row r="2409" spans="2:27" x14ac:dyDescent="0.3">
      <c r="B2409" s="20"/>
      <c r="C2409" s="20"/>
      <c r="D2409" s="20"/>
      <c r="E2409" s="20"/>
      <c r="F2409" s="20"/>
      <c r="G2409" s="20"/>
      <c r="H2409" s="20"/>
      <c r="J2409" s="20"/>
      <c r="K2409" s="20"/>
      <c r="L2409" s="20"/>
      <c r="R2409" s="20"/>
      <c r="S2409" s="20"/>
      <c r="T2409" s="20"/>
      <c r="Y2409" s="20"/>
      <c r="Z2409" s="20"/>
      <c r="AA2409" s="20"/>
    </row>
    <row r="2410" spans="2:27" x14ac:dyDescent="0.3">
      <c r="B2410" s="20"/>
      <c r="C2410" s="20"/>
      <c r="D2410" s="20"/>
      <c r="E2410" s="20"/>
      <c r="F2410" s="20"/>
      <c r="G2410" s="20"/>
      <c r="H2410" s="20"/>
      <c r="J2410" s="20"/>
      <c r="K2410" s="20"/>
      <c r="L2410" s="20"/>
      <c r="R2410" s="20"/>
      <c r="S2410" s="20"/>
      <c r="T2410" s="20"/>
      <c r="Y2410" s="20"/>
      <c r="Z2410" s="20"/>
      <c r="AA2410" s="20"/>
    </row>
    <row r="2411" spans="2:27" x14ac:dyDescent="0.3">
      <c r="B2411" s="20"/>
      <c r="C2411" s="20"/>
      <c r="D2411" s="20"/>
      <c r="E2411" s="20"/>
      <c r="F2411" s="20"/>
      <c r="G2411" s="20"/>
      <c r="H2411" s="20"/>
      <c r="J2411" s="20"/>
      <c r="K2411" s="20"/>
      <c r="L2411" s="20"/>
      <c r="R2411" s="20"/>
      <c r="S2411" s="20"/>
      <c r="T2411" s="20"/>
      <c r="Y2411" s="20"/>
      <c r="Z2411" s="20"/>
      <c r="AA2411" s="20"/>
    </row>
    <row r="2412" spans="2:27" x14ac:dyDescent="0.3">
      <c r="B2412" s="20"/>
      <c r="C2412" s="20"/>
      <c r="D2412" s="20"/>
      <c r="E2412" s="20"/>
      <c r="F2412" s="20"/>
      <c r="G2412" s="20"/>
      <c r="H2412" s="20"/>
      <c r="J2412" s="20"/>
      <c r="K2412" s="20"/>
      <c r="L2412" s="20"/>
      <c r="R2412" s="20"/>
      <c r="S2412" s="20"/>
      <c r="T2412" s="20"/>
      <c r="Y2412" s="20"/>
      <c r="Z2412" s="20"/>
      <c r="AA2412" s="20"/>
    </row>
    <row r="2413" spans="2:27" x14ac:dyDescent="0.3">
      <c r="B2413" s="20"/>
      <c r="C2413" s="20"/>
      <c r="D2413" s="20"/>
      <c r="E2413" s="20"/>
      <c r="F2413" s="20"/>
      <c r="G2413" s="20"/>
      <c r="H2413" s="20"/>
      <c r="J2413" s="20"/>
      <c r="K2413" s="20"/>
      <c r="L2413" s="20"/>
      <c r="R2413" s="20"/>
      <c r="S2413" s="20"/>
      <c r="T2413" s="20"/>
      <c r="Y2413" s="20"/>
      <c r="Z2413" s="20"/>
      <c r="AA2413" s="20"/>
    </row>
    <row r="2414" spans="2:27" x14ac:dyDescent="0.3">
      <c r="B2414" s="20"/>
      <c r="C2414" s="20"/>
      <c r="D2414" s="20"/>
      <c r="E2414" s="20"/>
      <c r="F2414" s="20"/>
      <c r="G2414" s="20"/>
      <c r="H2414" s="20"/>
      <c r="J2414" s="20"/>
      <c r="K2414" s="20"/>
      <c r="L2414" s="20"/>
      <c r="R2414" s="20"/>
      <c r="S2414" s="20"/>
      <c r="T2414" s="20"/>
      <c r="Y2414" s="20"/>
      <c r="Z2414" s="20"/>
      <c r="AA2414" s="20"/>
    </row>
    <row r="2415" spans="2:27" x14ac:dyDescent="0.3">
      <c r="B2415" s="20"/>
      <c r="C2415" s="20"/>
      <c r="D2415" s="20"/>
      <c r="E2415" s="20"/>
      <c r="F2415" s="20"/>
      <c r="G2415" s="20"/>
      <c r="H2415" s="20"/>
      <c r="J2415" s="20"/>
      <c r="K2415" s="20"/>
      <c r="L2415" s="20"/>
      <c r="R2415" s="20"/>
      <c r="S2415" s="20"/>
      <c r="T2415" s="20"/>
      <c r="Y2415" s="20"/>
      <c r="Z2415" s="20"/>
      <c r="AA2415" s="20"/>
    </row>
    <row r="2416" spans="2:27" x14ac:dyDescent="0.3">
      <c r="B2416" s="20"/>
      <c r="C2416" s="20"/>
      <c r="D2416" s="20"/>
      <c r="E2416" s="20"/>
      <c r="F2416" s="20"/>
      <c r="G2416" s="20"/>
      <c r="H2416" s="20"/>
      <c r="J2416" s="20"/>
      <c r="K2416" s="20"/>
      <c r="L2416" s="20"/>
      <c r="R2416" s="20"/>
      <c r="S2416" s="20"/>
      <c r="T2416" s="20"/>
      <c r="Y2416" s="20"/>
      <c r="Z2416" s="20"/>
      <c r="AA2416" s="20"/>
    </row>
    <row r="2417" spans="2:27" x14ac:dyDescent="0.3">
      <c r="B2417" s="20"/>
      <c r="C2417" s="20"/>
      <c r="D2417" s="20"/>
      <c r="E2417" s="20"/>
      <c r="F2417" s="20"/>
      <c r="G2417" s="20"/>
      <c r="H2417" s="20"/>
      <c r="J2417" s="20"/>
      <c r="K2417" s="20"/>
      <c r="L2417" s="20"/>
      <c r="R2417" s="20"/>
      <c r="S2417" s="20"/>
      <c r="T2417" s="20"/>
      <c r="Y2417" s="20"/>
      <c r="Z2417" s="20"/>
      <c r="AA2417" s="20"/>
    </row>
    <row r="2418" spans="2:27" x14ac:dyDescent="0.3">
      <c r="B2418" s="20"/>
      <c r="C2418" s="20"/>
      <c r="D2418" s="20"/>
      <c r="E2418" s="20"/>
      <c r="F2418" s="20"/>
      <c r="G2418" s="20"/>
      <c r="H2418" s="20"/>
      <c r="J2418" s="20"/>
      <c r="K2418" s="20"/>
      <c r="L2418" s="20"/>
      <c r="R2418" s="20"/>
      <c r="S2418" s="20"/>
      <c r="T2418" s="20"/>
      <c r="Y2418" s="20"/>
      <c r="Z2418" s="20"/>
      <c r="AA2418" s="20"/>
    </row>
    <row r="2419" spans="2:27" x14ac:dyDescent="0.3">
      <c r="B2419" s="20"/>
      <c r="C2419" s="20"/>
      <c r="D2419" s="20"/>
      <c r="E2419" s="20"/>
      <c r="F2419" s="20"/>
      <c r="G2419" s="20"/>
      <c r="H2419" s="20"/>
      <c r="J2419" s="20"/>
      <c r="K2419" s="20"/>
      <c r="L2419" s="20"/>
      <c r="R2419" s="20"/>
      <c r="S2419" s="20"/>
      <c r="T2419" s="20"/>
      <c r="Y2419" s="20"/>
      <c r="Z2419" s="20"/>
      <c r="AA2419" s="20"/>
    </row>
    <row r="2420" spans="2:27" x14ac:dyDescent="0.3">
      <c r="B2420" s="20"/>
      <c r="C2420" s="20"/>
      <c r="D2420" s="20"/>
      <c r="E2420" s="20"/>
      <c r="F2420" s="20"/>
      <c r="G2420" s="20"/>
      <c r="H2420" s="20"/>
      <c r="J2420" s="20"/>
      <c r="K2420" s="20"/>
      <c r="L2420" s="20"/>
      <c r="R2420" s="20"/>
      <c r="S2420" s="20"/>
      <c r="T2420" s="20"/>
      <c r="Y2420" s="20"/>
      <c r="Z2420" s="20"/>
      <c r="AA2420" s="20"/>
    </row>
    <row r="2421" spans="2:27" x14ac:dyDescent="0.3">
      <c r="B2421" s="20"/>
      <c r="C2421" s="20"/>
      <c r="D2421" s="20"/>
      <c r="E2421" s="20"/>
      <c r="F2421" s="20"/>
      <c r="G2421" s="20"/>
      <c r="H2421" s="20"/>
      <c r="J2421" s="20"/>
      <c r="K2421" s="20"/>
      <c r="L2421" s="20"/>
      <c r="R2421" s="20"/>
      <c r="S2421" s="20"/>
      <c r="T2421" s="20"/>
      <c r="Y2421" s="20"/>
      <c r="Z2421" s="20"/>
      <c r="AA2421" s="20"/>
    </row>
    <row r="2422" spans="2:27" x14ac:dyDescent="0.3">
      <c r="B2422" s="20"/>
      <c r="C2422" s="20"/>
      <c r="D2422" s="20"/>
      <c r="E2422" s="20"/>
      <c r="F2422" s="20"/>
      <c r="G2422" s="20"/>
      <c r="H2422" s="20"/>
      <c r="J2422" s="20"/>
      <c r="K2422" s="20"/>
      <c r="L2422" s="20"/>
      <c r="R2422" s="20"/>
      <c r="S2422" s="20"/>
      <c r="T2422" s="20"/>
      <c r="Y2422" s="20"/>
      <c r="Z2422" s="20"/>
      <c r="AA2422" s="20"/>
    </row>
    <row r="2423" spans="2:27" x14ac:dyDescent="0.3">
      <c r="B2423" s="20"/>
      <c r="C2423" s="20"/>
      <c r="D2423" s="20"/>
      <c r="E2423" s="20"/>
      <c r="F2423" s="20"/>
      <c r="G2423" s="20"/>
      <c r="H2423" s="20"/>
      <c r="J2423" s="20"/>
      <c r="K2423" s="20"/>
      <c r="L2423" s="20"/>
      <c r="R2423" s="20"/>
      <c r="S2423" s="20"/>
      <c r="T2423" s="20"/>
      <c r="Y2423" s="20"/>
      <c r="Z2423" s="20"/>
      <c r="AA2423" s="20"/>
    </row>
    <row r="2424" spans="2:27" x14ac:dyDescent="0.3">
      <c r="B2424" s="20"/>
      <c r="C2424" s="20"/>
      <c r="D2424" s="20"/>
      <c r="E2424" s="20"/>
      <c r="F2424" s="20"/>
      <c r="G2424" s="20"/>
      <c r="H2424" s="20"/>
      <c r="J2424" s="20"/>
      <c r="K2424" s="20"/>
      <c r="L2424" s="20"/>
      <c r="R2424" s="20"/>
      <c r="S2424" s="20"/>
      <c r="T2424" s="20"/>
      <c r="Y2424" s="20"/>
      <c r="Z2424" s="20"/>
      <c r="AA2424" s="20"/>
    </row>
    <row r="2425" spans="2:27" x14ac:dyDescent="0.3">
      <c r="B2425" s="20"/>
      <c r="C2425" s="20"/>
      <c r="D2425" s="20"/>
      <c r="E2425" s="20"/>
      <c r="F2425" s="20"/>
      <c r="G2425" s="20"/>
      <c r="H2425" s="20"/>
      <c r="J2425" s="20"/>
      <c r="K2425" s="20"/>
      <c r="L2425" s="20"/>
      <c r="R2425" s="20"/>
      <c r="S2425" s="20"/>
      <c r="T2425" s="20"/>
      <c r="Y2425" s="20"/>
      <c r="Z2425" s="20"/>
      <c r="AA2425" s="20"/>
    </row>
    <row r="2426" spans="2:27" x14ac:dyDescent="0.3">
      <c r="B2426" s="20"/>
      <c r="C2426" s="20"/>
      <c r="D2426" s="20"/>
      <c r="E2426" s="20"/>
      <c r="F2426" s="20"/>
      <c r="G2426" s="20"/>
      <c r="H2426" s="20"/>
      <c r="J2426" s="20"/>
      <c r="K2426" s="20"/>
      <c r="L2426" s="20"/>
      <c r="R2426" s="20"/>
      <c r="S2426" s="20"/>
      <c r="T2426" s="20"/>
      <c r="Y2426" s="20"/>
      <c r="Z2426" s="20"/>
      <c r="AA2426" s="20"/>
    </row>
    <row r="2427" spans="2:27" x14ac:dyDescent="0.3">
      <c r="B2427" s="20"/>
      <c r="C2427" s="20"/>
      <c r="D2427" s="20"/>
      <c r="E2427" s="20"/>
      <c r="F2427" s="20"/>
      <c r="G2427" s="20"/>
      <c r="H2427" s="20"/>
      <c r="J2427" s="20"/>
      <c r="K2427" s="20"/>
      <c r="L2427" s="20"/>
      <c r="R2427" s="20"/>
      <c r="S2427" s="20"/>
      <c r="T2427" s="20"/>
      <c r="Y2427" s="20"/>
      <c r="Z2427" s="20"/>
      <c r="AA2427" s="20"/>
    </row>
    <row r="2428" spans="2:27" x14ac:dyDescent="0.3">
      <c r="B2428" s="20"/>
      <c r="C2428" s="20"/>
      <c r="D2428" s="20"/>
      <c r="E2428" s="20"/>
      <c r="F2428" s="20"/>
      <c r="G2428" s="20"/>
      <c r="H2428" s="20"/>
      <c r="J2428" s="20"/>
      <c r="K2428" s="20"/>
      <c r="L2428" s="20"/>
      <c r="R2428" s="20"/>
      <c r="S2428" s="20"/>
      <c r="T2428" s="20"/>
      <c r="Y2428" s="20"/>
      <c r="Z2428" s="20"/>
      <c r="AA2428" s="20"/>
    </row>
    <row r="2429" spans="2:27" x14ac:dyDescent="0.3">
      <c r="B2429" s="20"/>
      <c r="C2429" s="20"/>
      <c r="D2429" s="20"/>
      <c r="E2429" s="20"/>
      <c r="F2429" s="20"/>
      <c r="G2429" s="20"/>
      <c r="H2429" s="20"/>
      <c r="J2429" s="20"/>
      <c r="K2429" s="20"/>
      <c r="L2429" s="20"/>
      <c r="R2429" s="20"/>
      <c r="S2429" s="20"/>
      <c r="T2429" s="20"/>
      <c r="Y2429" s="20"/>
      <c r="Z2429" s="20"/>
      <c r="AA2429" s="20"/>
    </row>
    <row r="2430" spans="2:27" x14ac:dyDescent="0.3">
      <c r="B2430" s="20"/>
      <c r="C2430" s="20"/>
      <c r="D2430" s="20"/>
      <c r="E2430" s="20"/>
      <c r="F2430" s="20"/>
      <c r="G2430" s="20"/>
      <c r="H2430" s="20"/>
      <c r="J2430" s="20"/>
      <c r="K2430" s="20"/>
      <c r="L2430" s="20"/>
      <c r="R2430" s="20"/>
      <c r="S2430" s="20"/>
      <c r="T2430" s="20"/>
      <c r="Y2430" s="20"/>
      <c r="Z2430" s="20"/>
      <c r="AA2430" s="20"/>
    </row>
    <row r="2431" spans="2:27" x14ac:dyDescent="0.3">
      <c r="B2431" s="20"/>
      <c r="C2431" s="20"/>
      <c r="D2431" s="20"/>
      <c r="E2431" s="20"/>
      <c r="F2431" s="20"/>
      <c r="G2431" s="20"/>
      <c r="H2431" s="20"/>
      <c r="J2431" s="20"/>
      <c r="K2431" s="20"/>
      <c r="L2431" s="20"/>
      <c r="R2431" s="20"/>
      <c r="S2431" s="20"/>
      <c r="T2431" s="20"/>
      <c r="Y2431" s="20"/>
      <c r="Z2431" s="20"/>
      <c r="AA2431" s="20"/>
    </row>
    <row r="2432" spans="2:27" x14ac:dyDescent="0.3">
      <c r="B2432" s="20"/>
      <c r="C2432" s="20"/>
      <c r="D2432" s="20"/>
      <c r="E2432" s="20"/>
      <c r="F2432" s="20"/>
      <c r="G2432" s="20"/>
      <c r="H2432" s="20"/>
      <c r="J2432" s="20"/>
      <c r="K2432" s="20"/>
      <c r="L2432" s="20"/>
      <c r="R2432" s="20"/>
      <c r="S2432" s="20"/>
      <c r="T2432" s="20"/>
      <c r="Y2432" s="20"/>
      <c r="Z2432" s="20"/>
      <c r="AA2432" s="20"/>
    </row>
    <row r="2433" spans="2:27" x14ac:dyDescent="0.3">
      <c r="B2433" s="20"/>
      <c r="C2433" s="20"/>
      <c r="D2433" s="20"/>
      <c r="E2433" s="20"/>
      <c r="F2433" s="20"/>
      <c r="G2433" s="20"/>
      <c r="H2433" s="20"/>
      <c r="J2433" s="20"/>
      <c r="K2433" s="20"/>
      <c r="L2433" s="20"/>
      <c r="R2433" s="20"/>
      <c r="S2433" s="20"/>
      <c r="T2433" s="20"/>
      <c r="Y2433" s="20"/>
      <c r="Z2433" s="20"/>
      <c r="AA2433" s="20"/>
    </row>
    <row r="2434" spans="2:27" x14ac:dyDescent="0.3">
      <c r="B2434" s="20"/>
      <c r="C2434" s="20"/>
      <c r="D2434" s="20"/>
      <c r="E2434" s="20"/>
      <c r="F2434" s="20"/>
      <c r="G2434" s="20"/>
      <c r="H2434" s="20"/>
      <c r="J2434" s="20"/>
      <c r="K2434" s="20"/>
      <c r="L2434" s="20"/>
      <c r="R2434" s="20"/>
      <c r="S2434" s="20"/>
      <c r="T2434" s="20"/>
      <c r="Y2434" s="20"/>
      <c r="Z2434" s="20"/>
      <c r="AA2434" s="20"/>
    </row>
    <row r="2435" spans="2:27" x14ac:dyDescent="0.3">
      <c r="B2435" s="20"/>
      <c r="C2435" s="20"/>
      <c r="D2435" s="20"/>
      <c r="E2435" s="20"/>
      <c r="F2435" s="20"/>
      <c r="G2435" s="20"/>
      <c r="H2435" s="20"/>
      <c r="J2435" s="20"/>
      <c r="K2435" s="20"/>
      <c r="L2435" s="20"/>
      <c r="R2435" s="20"/>
      <c r="S2435" s="20"/>
      <c r="T2435" s="20"/>
      <c r="Y2435" s="20"/>
      <c r="Z2435" s="20"/>
      <c r="AA2435" s="20"/>
    </row>
    <row r="2436" spans="2:27" x14ac:dyDescent="0.3">
      <c r="B2436" s="20"/>
      <c r="C2436" s="20"/>
      <c r="D2436" s="20"/>
      <c r="E2436" s="20"/>
      <c r="F2436" s="20"/>
      <c r="G2436" s="20"/>
      <c r="H2436" s="20"/>
      <c r="J2436" s="20"/>
      <c r="K2436" s="20"/>
      <c r="L2436" s="20"/>
      <c r="R2436" s="20"/>
      <c r="S2436" s="20"/>
      <c r="T2436" s="20"/>
      <c r="Y2436" s="20"/>
      <c r="Z2436" s="20"/>
      <c r="AA2436" s="20"/>
    </row>
    <row r="2437" spans="2:27" x14ac:dyDescent="0.3">
      <c r="B2437" s="20"/>
      <c r="C2437" s="20"/>
      <c r="D2437" s="20"/>
      <c r="E2437" s="20"/>
      <c r="F2437" s="20"/>
      <c r="G2437" s="20"/>
      <c r="H2437" s="20"/>
      <c r="J2437" s="20"/>
      <c r="K2437" s="20"/>
      <c r="L2437" s="20"/>
      <c r="R2437" s="20"/>
      <c r="S2437" s="20"/>
      <c r="T2437" s="20"/>
      <c r="Y2437" s="20"/>
      <c r="Z2437" s="20"/>
      <c r="AA2437" s="20"/>
    </row>
    <row r="2438" spans="2:27" x14ac:dyDescent="0.3">
      <c r="B2438" s="20"/>
      <c r="C2438" s="20"/>
      <c r="D2438" s="20"/>
      <c r="E2438" s="20"/>
      <c r="F2438" s="20"/>
      <c r="G2438" s="20"/>
      <c r="H2438" s="20"/>
      <c r="J2438" s="20"/>
      <c r="K2438" s="20"/>
      <c r="L2438" s="20"/>
      <c r="R2438" s="20"/>
      <c r="S2438" s="20"/>
      <c r="T2438" s="20"/>
      <c r="Y2438" s="20"/>
      <c r="Z2438" s="20"/>
      <c r="AA2438" s="20"/>
    </row>
    <row r="2439" spans="2:27" x14ac:dyDescent="0.3">
      <c r="B2439" s="20"/>
      <c r="C2439" s="20"/>
      <c r="D2439" s="20"/>
      <c r="E2439" s="20"/>
      <c r="F2439" s="20"/>
      <c r="G2439" s="20"/>
      <c r="H2439" s="20"/>
      <c r="J2439" s="20"/>
      <c r="K2439" s="20"/>
      <c r="L2439" s="20"/>
      <c r="R2439" s="20"/>
      <c r="S2439" s="20"/>
      <c r="T2439" s="20"/>
      <c r="Y2439" s="20"/>
      <c r="Z2439" s="20"/>
      <c r="AA2439" s="20"/>
    </row>
    <row r="2440" spans="2:27" x14ac:dyDescent="0.3">
      <c r="B2440" s="20"/>
      <c r="C2440" s="20"/>
      <c r="D2440" s="20"/>
      <c r="E2440" s="20"/>
      <c r="F2440" s="20"/>
      <c r="G2440" s="20"/>
      <c r="H2440" s="20"/>
      <c r="J2440" s="20"/>
      <c r="K2440" s="20"/>
      <c r="L2440" s="20"/>
      <c r="R2440" s="20"/>
      <c r="S2440" s="20"/>
      <c r="T2440" s="20"/>
      <c r="Y2440" s="20"/>
      <c r="Z2440" s="20"/>
      <c r="AA2440" s="20"/>
    </row>
    <row r="2441" spans="2:27" x14ac:dyDescent="0.3">
      <c r="B2441" s="20"/>
      <c r="C2441" s="20"/>
      <c r="D2441" s="20"/>
      <c r="E2441" s="20"/>
      <c r="F2441" s="20"/>
      <c r="G2441" s="20"/>
      <c r="H2441" s="20"/>
      <c r="J2441" s="20"/>
      <c r="K2441" s="20"/>
      <c r="L2441" s="20"/>
      <c r="R2441" s="20"/>
      <c r="S2441" s="20"/>
      <c r="T2441" s="20"/>
      <c r="Y2441" s="20"/>
      <c r="Z2441" s="20"/>
      <c r="AA2441" s="20"/>
    </row>
    <row r="2442" spans="2:27" x14ac:dyDescent="0.3">
      <c r="B2442" s="20"/>
      <c r="C2442" s="20"/>
      <c r="D2442" s="20"/>
      <c r="E2442" s="20"/>
      <c r="F2442" s="20"/>
      <c r="G2442" s="20"/>
      <c r="H2442" s="20"/>
      <c r="J2442" s="20"/>
      <c r="K2442" s="20"/>
      <c r="L2442" s="20"/>
      <c r="R2442" s="20"/>
      <c r="S2442" s="20"/>
      <c r="T2442" s="20"/>
      <c r="Y2442" s="20"/>
      <c r="Z2442" s="20"/>
      <c r="AA2442" s="20"/>
    </row>
    <row r="2443" spans="2:27" x14ac:dyDescent="0.3">
      <c r="B2443" s="20"/>
      <c r="C2443" s="20"/>
      <c r="D2443" s="20"/>
      <c r="E2443" s="20"/>
      <c r="F2443" s="20"/>
      <c r="G2443" s="20"/>
      <c r="H2443" s="20"/>
      <c r="J2443" s="20"/>
      <c r="K2443" s="20"/>
      <c r="L2443" s="20"/>
      <c r="R2443" s="20"/>
      <c r="S2443" s="20"/>
      <c r="T2443" s="20"/>
      <c r="Y2443" s="20"/>
      <c r="Z2443" s="20"/>
      <c r="AA2443" s="20"/>
    </row>
    <row r="2444" spans="2:27" x14ac:dyDescent="0.3">
      <c r="B2444" s="20"/>
      <c r="C2444" s="20"/>
      <c r="D2444" s="20"/>
      <c r="E2444" s="20"/>
      <c r="F2444" s="20"/>
      <c r="G2444" s="20"/>
      <c r="H2444" s="20"/>
      <c r="J2444" s="20"/>
      <c r="K2444" s="20"/>
      <c r="L2444" s="20"/>
      <c r="R2444" s="20"/>
      <c r="S2444" s="20"/>
      <c r="T2444" s="20"/>
      <c r="Y2444" s="20"/>
      <c r="Z2444" s="20"/>
      <c r="AA2444" s="20"/>
    </row>
    <row r="2445" spans="2:27" x14ac:dyDescent="0.3">
      <c r="B2445" s="20"/>
      <c r="C2445" s="20"/>
      <c r="D2445" s="20"/>
      <c r="E2445" s="20"/>
      <c r="F2445" s="20"/>
      <c r="G2445" s="20"/>
      <c r="H2445" s="20"/>
      <c r="J2445" s="20"/>
      <c r="K2445" s="20"/>
      <c r="L2445" s="20"/>
      <c r="R2445" s="20"/>
      <c r="S2445" s="20"/>
      <c r="T2445" s="20"/>
      <c r="Y2445" s="20"/>
      <c r="Z2445" s="20"/>
      <c r="AA2445" s="20"/>
    </row>
    <row r="2446" spans="2:27" x14ac:dyDescent="0.3">
      <c r="B2446" s="20"/>
      <c r="C2446" s="20"/>
      <c r="D2446" s="20"/>
      <c r="E2446" s="20"/>
      <c r="F2446" s="20"/>
      <c r="G2446" s="20"/>
      <c r="H2446" s="20"/>
      <c r="J2446" s="20"/>
      <c r="K2446" s="20"/>
      <c r="L2446" s="20"/>
      <c r="R2446" s="20"/>
      <c r="S2446" s="20"/>
      <c r="T2446" s="20"/>
      <c r="Y2446" s="20"/>
      <c r="Z2446" s="20"/>
      <c r="AA2446" s="20"/>
    </row>
    <row r="2447" spans="2:27" x14ac:dyDescent="0.3">
      <c r="B2447" s="20"/>
      <c r="C2447" s="20"/>
      <c r="D2447" s="20"/>
      <c r="E2447" s="20"/>
      <c r="F2447" s="20"/>
      <c r="G2447" s="20"/>
      <c r="H2447" s="20"/>
      <c r="J2447" s="20"/>
      <c r="K2447" s="20"/>
      <c r="L2447" s="20"/>
      <c r="R2447" s="20"/>
      <c r="S2447" s="20"/>
      <c r="T2447" s="20"/>
      <c r="Y2447" s="20"/>
      <c r="Z2447" s="20"/>
      <c r="AA2447" s="20"/>
    </row>
    <row r="2448" spans="2:27" x14ac:dyDescent="0.3">
      <c r="B2448" s="20"/>
      <c r="C2448" s="20"/>
      <c r="D2448" s="20"/>
      <c r="E2448" s="20"/>
      <c r="F2448" s="20"/>
      <c r="G2448" s="20"/>
      <c r="H2448" s="20"/>
      <c r="J2448" s="20"/>
      <c r="K2448" s="20"/>
      <c r="L2448" s="20"/>
      <c r="R2448" s="20"/>
      <c r="S2448" s="20"/>
      <c r="T2448" s="20"/>
      <c r="Y2448" s="20"/>
      <c r="Z2448" s="20"/>
      <c r="AA2448" s="20"/>
    </row>
    <row r="2449" spans="2:27" x14ac:dyDescent="0.3">
      <c r="B2449" s="20"/>
      <c r="C2449" s="20"/>
      <c r="D2449" s="20"/>
      <c r="E2449" s="20"/>
      <c r="F2449" s="20"/>
      <c r="G2449" s="20"/>
      <c r="H2449" s="20"/>
      <c r="J2449" s="20"/>
      <c r="K2449" s="20"/>
      <c r="L2449" s="20"/>
      <c r="R2449" s="20"/>
      <c r="S2449" s="20"/>
      <c r="T2449" s="20"/>
      <c r="Y2449" s="20"/>
      <c r="Z2449" s="20"/>
      <c r="AA2449" s="20"/>
    </row>
    <row r="2450" spans="2:27" x14ac:dyDescent="0.3">
      <c r="B2450" s="20"/>
      <c r="C2450" s="20"/>
      <c r="D2450" s="20"/>
      <c r="E2450" s="20"/>
      <c r="F2450" s="20"/>
      <c r="G2450" s="20"/>
      <c r="H2450" s="20"/>
      <c r="J2450" s="20"/>
      <c r="K2450" s="20"/>
      <c r="L2450" s="20"/>
      <c r="R2450" s="20"/>
      <c r="S2450" s="20"/>
      <c r="T2450" s="20"/>
      <c r="Y2450" s="20"/>
      <c r="Z2450" s="20"/>
      <c r="AA2450" s="20"/>
    </row>
    <row r="2451" spans="2:27" x14ac:dyDescent="0.3">
      <c r="B2451" s="20"/>
      <c r="C2451" s="20"/>
      <c r="D2451" s="20"/>
      <c r="E2451" s="20"/>
      <c r="F2451" s="20"/>
      <c r="G2451" s="20"/>
      <c r="H2451" s="20"/>
      <c r="J2451" s="20"/>
      <c r="K2451" s="20"/>
      <c r="L2451" s="20"/>
      <c r="R2451" s="20"/>
      <c r="S2451" s="20"/>
      <c r="T2451" s="20"/>
      <c r="Y2451" s="20"/>
      <c r="Z2451" s="20"/>
      <c r="AA2451" s="20"/>
    </row>
    <row r="2452" spans="2:27" x14ac:dyDescent="0.3">
      <c r="B2452" s="20"/>
      <c r="C2452" s="20"/>
      <c r="D2452" s="20"/>
      <c r="E2452" s="20"/>
      <c r="F2452" s="20"/>
      <c r="G2452" s="20"/>
      <c r="H2452" s="20"/>
      <c r="J2452" s="20"/>
      <c r="K2452" s="20"/>
      <c r="L2452" s="20"/>
      <c r="R2452" s="20"/>
      <c r="S2452" s="20"/>
      <c r="T2452" s="20"/>
      <c r="Y2452" s="20"/>
      <c r="Z2452" s="20"/>
      <c r="AA2452" s="20"/>
    </row>
    <row r="2453" spans="2:27" x14ac:dyDescent="0.3">
      <c r="B2453" s="20"/>
      <c r="C2453" s="20"/>
      <c r="D2453" s="20"/>
      <c r="E2453" s="20"/>
      <c r="F2453" s="20"/>
      <c r="G2453" s="20"/>
      <c r="H2453" s="20"/>
      <c r="J2453" s="20"/>
      <c r="K2453" s="20"/>
      <c r="L2453" s="20"/>
      <c r="R2453" s="20"/>
      <c r="S2453" s="20"/>
      <c r="T2453" s="20"/>
      <c r="Y2453" s="20"/>
      <c r="Z2453" s="20"/>
      <c r="AA2453" s="20"/>
    </row>
    <row r="2454" spans="2:27" x14ac:dyDescent="0.3">
      <c r="B2454" s="20"/>
      <c r="C2454" s="20"/>
      <c r="D2454" s="20"/>
      <c r="E2454" s="20"/>
      <c r="F2454" s="20"/>
      <c r="G2454" s="20"/>
      <c r="H2454" s="20"/>
      <c r="J2454" s="20"/>
      <c r="K2454" s="20"/>
      <c r="L2454" s="20"/>
      <c r="R2454" s="20"/>
      <c r="S2454" s="20"/>
      <c r="T2454" s="20"/>
      <c r="Y2454" s="20"/>
      <c r="Z2454" s="20"/>
      <c r="AA2454" s="20"/>
    </row>
    <row r="2455" spans="2:27" x14ac:dyDescent="0.3">
      <c r="B2455" s="20"/>
      <c r="C2455" s="20"/>
      <c r="D2455" s="20"/>
      <c r="E2455" s="20"/>
      <c r="F2455" s="20"/>
      <c r="G2455" s="20"/>
      <c r="H2455" s="20"/>
      <c r="J2455" s="20"/>
      <c r="K2455" s="20"/>
      <c r="L2455" s="20"/>
      <c r="R2455" s="20"/>
      <c r="S2455" s="20"/>
      <c r="T2455" s="20"/>
      <c r="Y2455" s="20"/>
      <c r="Z2455" s="20"/>
      <c r="AA2455" s="20"/>
    </row>
    <row r="2456" spans="2:27" x14ac:dyDescent="0.3">
      <c r="B2456" s="20"/>
      <c r="C2456" s="20"/>
      <c r="D2456" s="20"/>
      <c r="E2456" s="20"/>
      <c r="F2456" s="20"/>
      <c r="G2456" s="20"/>
      <c r="H2456" s="20"/>
      <c r="J2456" s="20"/>
      <c r="K2456" s="20"/>
      <c r="L2456" s="20"/>
      <c r="R2456" s="20"/>
      <c r="S2456" s="20"/>
      <c r="T2456" s="20"/>
      <c r="Y2456" s="20"/>
      <c r="Z2456" s="20"/>
      <c r="AA2456" s="20"/>
    </row>
    <row r="2457" spans="2:27" x14ac:dyDescent="0.3">
      <c r="B2457" s="20"/>
      <c r="C2457" s="20"/>
      <c r="D2457" s="20"/>
      <c r="E2457" s="20"/>
      <c r="F2457" s="20"/>
      <c r="G2457" s="20"/>
      <c r="H2457" s="20"/>
      <c r="J2457" s="20"/>
      <c r="K2457" s="20"/>
      <c r="L2457" s="20"/>
      <c r="R2457" s="20"/>
      <c r="S2457" s="20"/>
      <c r="T2457" s="20"/>
      <c r="Y2457" s="20"/>
      <c r="Z2457" s="20"/>
      <c r="AA2457" s="20"/>
    </row>
    <row r="2458" spans="2:27" x14ac:dyDescent="0.3">
      <c r="B2458" s="20"/>
      <c r="C2458" s="20"/>
      <c r="D2458" s="20"/>
      <c r="E2458" s="20"/>
      <c r="F2458" s="20"/>
      <c r="G2458" s="20"/>
      <c r="H2458" s="20"/>
      <c r="J2458" s="20"/>
      <c r="K2458" s="20"/>
      <c r="L2458" s="20"/>
      <c r="R2458" s="20"/>
      <c r="S2458" s="20"/>
      <c r="T2458" s="20"/>
      <c r="Y2458" s="20"/>
      <c r="Z2458" s="20"/>
      <c r="AA2458" s="20"/>
    </row>
    <row r="2459" spans="2:27" x14ac:dyDescent="0.3">
      <c r="B2459" s="20"/>
      <c r="C2459" s="20"/>
      <c r="D2459" s="20"/>
      <c r="E2459" s="20"/>
      <c r="F2459" s="20"/>
      <c r="G2459" s="20"/>
      <c r="H2459" s="20"/>
      <c r="J2459" s="20"/>
      <c r="K2459" s="20"/>
      <c r="L2459" s="20"/>
      <c r="R2459" s="20"/>
      <c r="S2459" s="20"/>
      <c r="T2459" s="20"/>
      <c r="Y2459" s="20"/>
      <c r="Z2459" s="20"/>
      <c r="AA2459" s="20"/>
    </row>
    <row r="2460" spans="2:27" x14ac:dyDescent="0.3">
      <c r="B2460" s="20"/>
      <c r="C2460" s="20"/>
      <c r="D2460" s="20"/>
      <c r="E2460" s="20"/>
      <c r="F2460" s="20"/>
      <c r="G2460" s="20"/>
      <c r="H2460" s="20"/>
      <c r="J2460" s="20"/>
      <c r="K2460" s="20"/>
      <c r="L2460" s="20"/>
      <c r="R2460" s="20"/>
      <c r="S2460" s="20"/>
      <c r="T2460" s="20"/>
      <c r="Y2460" s="20"/>
      <c r="Z2460" s="20"/>
      <c r="AA2460" s="20"/>
    </row>
    <row r="2461" spans="2:27" x14ac:dyDescent="0.3">
      <c r="B2461" s="20"/>
      <c r="C2461" s="20"/>
      <c r="D2461" s="20"/>
      <c r="E2461" s="20"/>
      <c r="F2461" s="20"/>
      <c r="G2461" s="20"/>
      <c r="H2461" s="20"/>
      <c r="J2461" s="20"/>
      <c r="K2461" s="20"/>
      <c r="L2461" s="20"/>
      <c r="R2461" s="20"/>
      <c r="S2461" s="20"/>
      <c r="T2461" s="20"/>
      <c r="Y2461" s="20"/>
      <c r="Z2461" s="20"/>
      <c r="AA2461" s="20"/>
    </row>
    <row r="2462" spans="2:27" x14ac:dyDescent="0.3">
      <c r="B2462" s="20"/>
      <c r="C2462" s="20"/>
      <c r="D2462" s="20"/>
      <c r="E2462" s="20"/>
      <c r="F2462" s="20"/>
      <c r="G2462" s="20"/>
      <c r="H2462" s="20"/>
      <c r="J2462" s="20"/>
      <c r="K2462" s="20"/>
      <c r="L2462" s="20"/>
      <c r="R2462" s="20"/>
      <c r="S2462" s="20"/>
      <c r="T2462" s="20"/>
      <c r="Y2462" s="20"/>
      <c r="Z2462" s="20"/>
      <c r="AA2462" s="20"/>
    </row>
    <row r="2463" spans="2:27" x14ac:dyDescent="0.3">
      <c r="B2463" s="20"/>
      <c r="C2463" s="20"/>
      <c r="D2463" s="20"/>
      <c r="E2463" s="20"/>
      <c r="F2463" s="20"/>
      <c r="G2463" s="20"/>
      <c r="H2463" s="20"/>
      <c r="J2463" s="20"/>
      <c r="K2463" s="20"/>
      <c r="L2463" s="20"/>
      <c r="R2463" s="20"/>
      <c r="S2463" s="20"/>
      <c r="T2463" s="20"/>
      <c r="Y2463" s="20"/>
      <c r="Z2463" s="20"/>
      <c r="AA2463" s="20"/>
    </row>
    <row r="2464" spans="2:27" x14ac:dyDescent="0.3">
      <c r="B2464" s="20"/>
      <c r="C2464" s="20"/>
      <c r="D2464" s="20"/>
      <c r="E2464" s="20"/>
      <c r="F2464" s="20"/>
      <c r="G2464" s="20"/>
      <c r="H2464" s="20"/>
      <c r="J2464" s="20"/>
      <c r="K2464" s="20"/>
      <c r="L2464" s="20"/>
      <c r="R2464" s="20"/>
      <c r="S2464" s="20"/>
      <c r="T2464" s="20"/>
      <c r="Y2464" s="20"/>
      <c r="Z2464" s="20"/>
      <c r="AA2464" s="20"/>
    </row>
    <row r="2465" spans="2:27" x14ac:dyDescent="0.3">
      <c r="B2465" s="20"/>
      <c r="C2465" s="20"/>
      <c r="D2465" s="20"/>
      <c r="E2465" s="20"/>
      <c r="F2465" s="20"/>
      <c r="G2465" s="20"/>
      <c r="H2465" s="20"/>
      <c r="J2465" s="20"/>
      <c r="K2465" s="20"/>
      <c r="L2465" s="20"/>
      <c r="R2465" s="20"/>
      <c r="S2465" s="20"/>
      <c r="T2465" s="20"/>
      <c r="Y2465" s="20"/>
      <c r="Z2465" s="20"/>
      <c r="AA2465" s="20"/>
    </row>
    <row r="2466" spans="2:27" x14ac:dyDescent="0.3">
      <c r="B2466" s="20"/>
      <c r="C2466" s="20"/>
      <c r="D2466" s="20"/>
      <c r="E2466" s="20"/>
      <c r="F2466" s="20"/>
      <c r="G2466" s="20"/>
      <c r="H2466" s="20"/>
      <c r="J2466" s="20"/>
      <c r="K2466" s="20"/>
      <c r="L2466" s="20"/>
      <c r="R2466" s="20"/>
      <c r="S2466" s="20"/>
      <c r="T2466" s="20"/>
      <c r="Y2466" s="20"/>
      <c r="Z2466" s="20"/>
      <c r="AA2466" s="20"/>
    </row>
    <row r="2467" spans="2:27" x14ac:dyDescent="0.3">
      <c r="B2467" s="20"/>
      <c r="C2467" s="20"/>
      <c r="D2467" s="20"/>
      <c r="E2467" s="20"/>
      <c r="F2467" s="20"/>
      <c r="G2467" s="20"/>
      <c r="H2467" s="20"/>
      <c r="J2467" s="20"/>
      <c r="K2467" s="20"/>
      <c r="L2467" s="20"/>
      <c r="R2467" s="20"/>
      <c r="S2467" s="20"/>
      <c r="T2467" s="20"/>
      <c r="Y2467" s="20"/>
      <c r="Z2467" s="20"/>
      <c r="AA2467" s="20"/>
    </row>
    <row r="2468" spans="2:27" x14ac:dyDescent="0.3">
      <c r="B2468" s="20"/>
      <c r="C2468" s="20"/>
      <c r="D2468" s="20"/>
      <c r="E2468" s="20"/>
      <c r="F2468" s="20"/>
      <c r="G2468" s="20"/>
      <c r="H2468" s="20"/>
      <c r="J2468" s="20"/>
      <c r="K2468" s="20"/>
      <c r="L2468" s="20"/>
      <c r="R2468" s="20"/>
      <c r="S2468" s="20"/>
      <c r="T2468" s="20"/>
      <c r="Y2468" s="20"/>
      <c r="Z2468" s="20"/>
      <c r="AA2468" s="20"/>
    </row>
    <row r="2469" spans="2:27" x14ac:dyDescent="0.3">
      <c r="B2469" s="20"/>
      <c r="C2469" s="20"/>
      <c r="D2469" s="20"/>
      <c r="E2469" s="20"/>
      <c r="F2469" s="20"/>
      <c r="G2469" s="20"/>
      <c r="H2469" s="20"/>
      <c r="J2469" s="20"/>
      <c r="K2469" s="20"/>
      <c r="L2469" s="20"/>
      <c r="R2469" s="20"/>
      <c r="S2469" s="20"/>
      <c r="T2469" s="20"/>
      <c r="Y2469" s="20"/>
      <c r="Z2469" s="20"/>
      <c r="AA2469" s="20"/>
    </row>
    <row r="2470" spans="2:27" x14ac:dyDescent="0.3">
      <c r="B2470" s="20"/>
      <c r="C2470" s="20"/>
      <c r="D2470" s="20"/>
      <c r="E2470" s="20"/>
      <c r="F2470" s="20"/>
      <c r="G2470" s="20"/>
      <c r="H2470" s="20"/>
      <c r="J2470" s="20"/>
      <c r="K2470" s="20"/>
      <c r="L2470" s="20"/>
      <c r="R2470" s="20"/>
      <c r="S2470" s="20"/>
      <c r="T2470" s="20"/>
      <c r="Y2470" s="20"/>
      <c r="Z2470" s="20"/>
      <c r="AA2470" s="20"/>
    </row>
    <row r="2471" spans="2:27" x14ac:dyDescent="0.3">
      <c r="B2471" s="20"/>
      <c r="C2471" s="20"/>
      <c r="D2471" s="20"/>
      <c r="E2471" s="20"/>
      <c r="F2471" s="20"/>
      <c r="G2471" s="20"/>
      <c r="H2471" s="20"/>
      <c r="J2471" s="20"/>
      <c r="K2471" s="20"/>
      <c r="L2471" s="20"/>
      <c r="R2471" s="20"/>
      <c r="S2471" s="20"/>
      <c r="T2471" s="20"/>
      <c r="Y2471" s="20"/>
      <c r="Z2471" s="20"/>
      <c r="AA2471" s="20"/>
    </row>
    <row r="2472" spans="2:27" x14ac:dyDescent="0.3">
      <c r="B2472" s="20"/>
      <c r="C2472" s="20"/>
      <c r="D2472" s="20"/>
      <c r="E2472" s="20"/>
      <c r="F2472" s="20"/>
      <c r="G2472" s="20"/>
      <c r="H2472" s="20"/>
      <c r="J2472" s="20"/>
      <c r="K2472" s="20"/>
      <c r="L2472" s="20"/>
      <c r="R2472" s="20"/>
      <c r="S2472" s="20"/>
      <c r="T2472" s="20"/>
      <c r="Y2472" s="20"/>
      <c r="Z2472" s="20"/>
      <c r="AA2472" s="20"/>
    </row>
    <row r="2473" spans="2:27" x14ac:dyDescent="0.3">
      <c r="B2473" s="20"/>
      <c r="C2473" s="20"/>
      <c r="D2473" s="20"/>
      <c r="E2473" s="20"/>
      <c r="F2473" s="20"/>
      <c r="G2473" s="20"/>
      <c r="H2473" s="20"/>
      <c r="J2473" s="20"/>
      <c r="K2473" s="20"/>
      <c r="L2473" s="20"/>
      <c r="R2473" s="20"/>
      <c r="S2473" s="20"/>
      <c r="T2473" s="20"/>
      <c r="Y2473" s="20"/>
      <c r="Z2473" s="20"/>
      <c r="AA2473" s="20"/>
    </row>
    <row r="2474" spans="2:27" x14ac:dyDescent="0.3">
      <c r="B2474" s="20"/>
      <c r="C2474" s="20"/>
      <c r="D2474" s="20"/>
      <c r="E2474" s="20"/>
      <c r="F2474" s="20"/>
      <c r="G2474" s="20"/>
      <c r="H2474" s="20"/>
      <c r="J2474" s="20"/>
      <c r="K2474" s="20"/>
      <c r="L2474" s="20"/>
      <c r="R2474" s="20"/>
      <c r="S2474" s="20"/>
      <c r="T2474" s="20"/>
      <c r="Y2474" s="20"/>
      <c r="Z2474" s="20"/>
      <c r="AA2474" s="20"/>
    </row>
    <row r="2475" spans="2:27" x14ac:dyDescent="0.3">
      <c r="B2475" s="20"/>
      <c r="C2475" s="20"/>
      <c r="D2475" s="20"/>
      <c r="E2475" s="20"/>
      <c r="F2475" s="20"/>
      <c r="G2475" s="20"/>
      <c r="H2475" s="20"/>
      <c r="J2475" s="20"/>
      <c r="K2475" s="20"/>
      <c r="L2475" s="20"/>
      <c r="R2475" s="20"/>
      <c r="S2475" s="20"/>
      <c r="T2475" s="20"/>
      <c r="Y2475" s="20"/>
      <c r="Z2475" s="20"/>
      <c r="AA2475" s="20"/>
    </row>
    <row r="2476" spans="2:27" x14ac:dyDescent="0.3">
      <c r="B2476" s="20"/>
      <c r="C2476" s="20"/>
      <c r="D2476" s="20"/>
      <c r="E2476" s="20"/>
      <c r="F2476" s="20"/>
      <c r="G2476" s="20"/>
      <c r="H2476" s="20"/>
      <c r="J2476" s="20"/>
      <c r="K2476" s="20"/>
      <c r="L2476" s="20"/>
      <c r="R2476" s="20"/>
      <c r="S2476" s="20"/>
      <c r="T2476" s="20"/>
      <c r="Y2476" s="20"/>
      <c r="Z2476" s="20"/>
      <c r="AA2476" s="20"/>
    </row>
    <row r="2477" spans="2:27" x14ac:dyDescent="0.3">
      <c r="B2477" s="20"/>
      <c r="C2477" s="20"/>
      <c r="D2477" s="20"/>
      <c r="E2477" s="20"/>
      <c r="F2477" s="20"/>
      <c r="G2477" s="20"/>
      <c r="H2477" s="20"/>
      <c r="J2477" s="20"/>
      <c r="K2477" s="20"/>
      <c r="L2477" s="20"/>
      <c r="R2477" s="20"/>
      <c r="S2477" s="20"/>
      <c r="T2477" s="20"/>
      <c r="Y2477" s="20"/>
      <c r="Z2477" s="20"/>
      <c r="AA2477" s="20"/>
    </row>
    <row r="2478" spans="2:27" x14ac:dyDescent="0.3">
      <c r="B2478" s="20"/>
      <c r="C2478" s="20"/>
      <c r="D2478" s="20"/>
      <c r="E2478" s="20"/>
      <c r="F2478" s="20"/>
      <c r="G2478" s="20"/>
      <c r="H2478" s="20"/>
      <c r="J2478" s="20"/>
      <c r="K2478" s="20"/>
      <c r="L2478" s="20"/>
      <c r="R2478" s="20"/>
      <c r="S2478" s="20"/>
      <c r="T2478" s="20"/>
      <c r="Y2478" s="20"/>
      <c r="Z2478" s="20"/>
      <c r="AA2478" s="20"/>
    </row>
    <row r="2479" spans="2:27" x14ac:dyDescent="0.3">
      <c r="B2479" s="20"/>
      <c r="C2479" s="20"/>
      <c r="D2479" s="20"/>
      <c r="E2479" s="20"/>
      <c r="F2479" s="20"/>
      <c r="G2479" s="20"/>
      <c r="H2479" s="20"/>
      <c r="J2479" s="20"/>
      <c r="K2479" s="20"/>
      <c r="L2479" s="20"/>
      <c r="R2479" s="20"/>
      <c r="S2479" s="20"/>
      <c r="T2479" s="20"/>
      <c r="Y2479" s="20"/>
      <c r="Z2479" s="20"/>
      <c r="AA2479" s="20"/>
    </row>
    <row r="2480" spans="2:27" x14ac:dyDescent="0.3">
      <c r="B2480" s="20"/>
      <c r="C2480" s="20"/>
      <c r="D2480" s="20"/>
      <c r="E2480" s="20"/>
      <c r="F2480" s="20"/>
      <c r="G2480" s="20"/>
      <c r="H2480" s="20"/>
      <c r="J2480" s="20"/>
      <c r="K2480" s="20"/>
      <c r="L2480" s="20"/>
      <c r="R2480" s="20"/>
      <c r="S2480" s="20"/>
      <c r="T2480" s="20"/>
      <c r="Y2480" s="20"/>
      <c r="Z2480" s="20"/>
      <c r="AA2480" s="20"/>
    </row>
    <row r="2481" spans="2:27" x14ac:dyDescent="0.3">
      <c r="B2481" s="20"/>
      <c r="C2481" s="20"/>
      <c r="D2481" s="20"/>
      <c r="E2481" s="20"/>
      <c r="F2481" s="20"/>
      <c r="G2481" s="20"/>
      <c r="H2481" s="20"/>
      <c r="J2481" s="20"/>
      <c r="K2481" s="20"/>
      <c r="L2481" s="20"/>
      <c r="R2481" s="20"/>
      <c r="S2481" s="20"/>
      <c r="T2481" s="20"/>
      <c r="Y2481" s="20"/>
      <c r="Z2481" s="20"/>
      <c r="AA2481" s="20"/>
    </row>
    <row r="2482" spans="2:27" x14ac:dyDescent="0.3">
      <c r="B2482" s="20"/>
      <c r="C2482" s="20"/>
      <c r="D2482" s="20"/>
      <c r="E2482" s="20"/>
      <c r="F2482" s="20"/>
      <c r="G2482" s="20"/>
      <c r="H2482" s="20"/>
      <c r="J2482" s="20"/>
      <c r="K2482" s="20"/>
      <c r="L2482" s="20"/>
      <c r="R2482" s="20"/>
      <c r="S2482" s="20"/>
      <c r="T2482" s="20"/>
      <c r="Y2482" s="20"/>
      <c r="Z2482" s="20"/>
      <c r="AA2482" s="20"/>
    </row>
    <row r="2483" spans="2:27" x14ac:dyDescent="0.3">
      <c r="B2483" s="20"/>
      <c r="C2483" s="20"/>
      <c r="D2483" s="20"/>
      <c r="E2483" s="20"/>
      <c r="F2483" s="20"/>
      <c r="G2483" s="20"/>
      <c r="H2483" s="20"/>
      <c r="J2483" s="20"/>
      <c r="K2483" s="20"/>
      <c r="L2483" s="20"/>
      <c r="R2483" s="20"/>
      <c r="S2483" s="20"/>
      <c r="T2483" s="20"/>
      <c r="Y2483" s="20"/>
      <c r="Z2483" s="20"/>
      <c r="AA2483" s="20"/>
    </row>
    <row r="2484" spans="2:27" x14ac:dyDescent="0.3">
      <c r="B2484" s="20"/>
      <c r="C2484" s="20"/>
      <c r="D2484" s="20"/>
      <c r="E2484" s="20"/>
      <c r="F2484" s="20"/>
      <c r="G2484" s="20"/>
      <c r="H2484" s="20"/>
      <c r="J2484" s="20"/>
      <c r="K2484" s="20"/>
      <c r="L2484" s="20"/>
      <c r="R2484" s="20"/>
      <c r="S2484" s="20"/>
      <c r="T2484" s="20"/>
      <c r="Y2484" s="20"/>
      <c r="Z2484" s="20"/>
      <c r="AA2484" s="20"/>
    </row>
    <row r="2485" spans="2:27" x14ac:dyDescent="0.3">
      <c r="B2485" s="20"/>
      <c r="C2485" s="20"/>
      <c r="D2485" s="20"/>
      <c r="E2485" s="20"/>
      <c r="F2485" s="20"/>
      <c r="G2485" s="20"/>
      <c r="H2485" s="20"/>
      <c r="J2485" s="20"/>
      <c r="K2485" s="20"/>
      <c r="L2485" s="20"/>
      <c r="R2485" s="20"/>
      <c r="S2485" s="20"/>
      <c r="T2485" s="20"/>
      <c r="Y2485" s="20"/>
      <c r="Z2485" s="20"/>
      <c r="AA2485" s="20"/>
    </row>
    <row r="2486" spans="2:27" x14ac:dyDescent="0.3">
      <c r="B2486" s="20"/>
      <c r="C2486" s="20"/>
      <c r="D2486" s="20"/>
      <c r="E2486" s="20"/>
      <c r="F2486" s="20"/>
      <c r="G2486" s="20"/>
      <c r="H2486" s="20"/>
      <c r="J2486" s="20"/>
      <c r="K2486" s="20"/>
      <c r="L2486" s="20"/>
      <c r="R2486" s="20"/>
      <c r="S2486" s="20"/>
      <c r="T2486" s="20"/>
      <c r="Y2486" s="20"/>
      <c r="Z2486" s="20"/>
      <c r="AA2486" s="20"/>
    </row>
    <row r="2487" spans="2:27" x14ac:dyDescent="0.3">
      <c r="B2487" s="20"/>
      <c r="C2487" s="20"/>
      <c r="D2487" s="20"/>
      <c r="E2487" s="20"/>
      <c r="F2487" s="20"/>
      <c r="G2487" s="20"/>
      <c r="H2487" s="20"/>
      <c r="J2487" s="20"/>
      <c r="K2487" s="20"/>
      <c r="L2487" s="20"/>
      <c r="R2487" s="20"/>
      <c r="S2487" s="20"/>
      <c r="T2487" s="20"/>
      <c r="Y2487" s="20"/>
      <c r="Z2487" s="20"/>
      <c r="AA2487" s="20"/>
    </row>
    <row r="2488" spans="2:27" x14ac:dyDescent="0.3">
      <c r="B2488" s="20"/>
      <c r="C2488" s="20"/>
      <c r="D2488" s="20"/>
      <c r="E2488" s="20"/>
      <c r="F2488" s="20"/>
      <c r="G2488" s="20"/>
      <c r="H2488" s="20"/>
      <c r="J2488" s="20"/>
      <c r="K2488" s="20"/>
      <c r="L2488" s="20"/>
      <c r="R2488" s="20"/>
      <c r="S2488" s="20"/>
      <c r="T2488" s="20"/>
      <c r="Y2488" s="20"/>
      <c r="Z2488" s="20"/>
      <c r="AA2488" s="20"/>
    </row>
    <row r="2489" spans="2:27" x14ac:dyDescent="0.3">
      <c r="B2489" s="20"/>
      <c r="C2489" s="20"/>
      <c r="D2489" s="20"/>
      <c r="E2489" s="20"/>
      <c r="F2489" s="20"/>
      <c r="G2489" s="20"/>
      <c r="H2489" s="20"/>
      <c r="J2489" s="20"/>
      <c r="K2489" s="20"/>
      <c r="L2489" s="20"/>
      <c r="R2489" s="20"/>
      <c r="S2489" s="20"/>
      <c r="T2489" s="20"/>
      <c r="Y2489" s="20"/>
      <c r="Z2489" s="20"/>
      <c r="AA2489" s="20"/>
    </row>
    <row r="2490" spans="2:27" x14ac:dyDescent="0.3">
      <c r="B2490" s="20"/>
      <c r="C2490" s="20"/>
      <c r="D2490" s="20"/>
      <c r="E2490" s="20"/>
      <c r="F2490" s="20"/>
      <c r="G2490" s="20"/>
      <c r="H2490" s="20"/>
      <c r="J2490" s="20"/>
      <c r="K2490" s="20"/>
      <c r="L2490" s="20"/>
      <c r="R2490" s="20"/>
      <c r="S2490" s="20"/>
      <c r="T2490" s="20"/>
      <c r="Y2490" s="20"/>
      <c r="Z2490" s="20"/>
      <c r="AA2490" s="20"/>
    </row>
    <row r="2491" spans="2:27" x14ac:dyDescent="0.3">
      <c r="B2491" s="20"/>
      <c r="C2491" s="20"/>
      <c r="D2491" s="20"/>
      <c r="E2491" s="20"/>
      <c r="F2491" s="20"/>
      <c r="G2491" s="20"/>
      <c r="H2491" s="20"/>
      <c r="J2491" s="20"/>
      <c r="K2491" s="20"/>
      <c r="L2491" s="20"/>
      <c r="R2491" s="20"/>
      <c r="S2491" s="20"/>
      <c r="T2491" s="20"/>
      <c r="Y2491" s="20"/>
      <c r="Z2491" s="20"/>
      <c r="AA2491" s="20"/>
    </row>
    <row r="2492" spans="2:27" x14ac:dyDescent="0.3">
      <c r="B2492" s="20"/>
      <c r="C2492" s="20"/>
      <c r="D2492" s="20"/>
      <c r="E2492" s="20"/>
      <c r="F2492" s="20"/>
      <c r="G2492" s="20"/>
      <c r="H2492" s="20"/>
      <c r="J2492" s="20"/>
      <c r="K2492" s="20"/>
      <c r="L2492" s="20"/>
      <c r="R2492" s="20"/>
      <c r="S2492" s="20"/>
      <c r="T2492" s="20"/>
      <c r="Y2492" s="20"/>
      <c r="Z2492" s="20"/>
      <c r="AA2492" s="20"/>
    </row>
    <row r="2493" spans="2:27" x14ac:dyDescent="0.3">
      <c r="B2493" s="20"/>
      <c r="C2493" s="20"/>
      <c r="D2493" s="20"/>
      <c r="E2493" s="20"/>
      <c r="F2493" s="20"/>
      <c r="G2493" s="20"/>
      <c r="H2493" s="20"/>
      <c r="J2493" s="20"/>
      <c r="K2493" s="20"/>
      <c r="L2493" s="20"/>
      <c r="R2493" s="20"/>
      <c r="S2493" s="20"/>
      <c r="T2493" s="20"/>
      <c r="Y2493" s="20"/>
      <c r="Z2493" s="20"/>
      <c r="AA2493" s="20"/>
    </row>
    <row r="2494" spans="2:27" x14ac:dyDescent="0.3">
      <c r="B2494" s="20"/>
      <c r="C2494" s="20"/>
      <c r="D2494" s="20"/>
      <c r="E2494" s="20"/>
      <c r="F2494" s="20"/>
      <c r="G2494" s="20"/>
      <c r="H2494" s="20"/>
      <c r="J2494" s="20"/>
      <c r="K2494" s="20"/>
      <c r="L2494" s="20"/>
      <c r="R2494" s="20"/>
      <c r="S2494" s="20"/>
      <c r="T2494" s="20"/>
      <c r="Y2494" s="20"/>
      <c r="Z2494" s="20"/>
      <c r="AA2494" s="20"/>
    </row>
    <row r="2495" spans="2:27" x14ac:dyDescent="0.3">
      <c r="B2495" s="20"/>
      <c r="C2495" s="20"/>
      <c r="D2495" s="20"/>
      <c r="E2495" s="20"/>
      <c r="F2495" s="20"/>
      <c r="G2495" s="20"/>
      <c r="H2495" s="20"/>
      <c r="J2495" s="20"/>
      <c r="K2495" s="20"/>
      <c r="L2495" s="20"/>
      <c r="R2495" s="20"/>
      <c r="S2495" s="20"/>
      <c r="T2495" s="20"/>
      <c r="Y2495" s="20"/>
      <c r="Z2495" s="20"/>
      <c r="AA2495" s="20"/>
    </row>
    <row r="2496" spans="2:27" x14ac:dyDescent="0.3">
      <c r="B2496" s="20"/>
      <c r="C2496" s="20"/>
      <c r="D2496" s="20"/>
      <c r="E2496" s="20"/>
      <c r="F2496" s="20"/>
      <c r="G2496" s="20"/>
      <c r="H2496" s="20"/>
      <c r="J2496" s="20"/>
      <c r="K2496" s="20"/>
      <c r="L2496" s="20"/>
      <c r="R2496" s="20"/>
      <c r="S2496" s="20"/>
      <c r="T2496" s="20"/>
      <c r="Y2496" s="20"/>
      <c r="Z2496" s="20"/>
      <c r="AA2496" s="20"/>
    </row>
    <row r="2497" spans="2:27" x14ac:dyDescent="0.3">
      <c r="B2497" s="20"/>
      <c r="C2497" s="20"/>
      <c r="D2497" s="20"/>
      <c r="E2497" s="20"/>
      <c r="F2497" s="20"/>
      <c r="G2497" s="20"/>
      <c r="H2497" s="20"/>
      <c r="J2497" s="20"/>
      <c r="K2497" s="20"/>
      <c r="L2497" s="20"/>
      <c r="R2497" s="20"/>
      <c r="S2497" s="20"/>
      <c r="T2497" s="20"/>
      <c r="Y2497" s="20"/>
      <c r="Z2497" s="20"/>
      <c r="AA2497" s="20"/>
    </row>
    <row r="2498" spans="2:27" x14ac:dyDescent="0.3">
      <c r="B2498" s="20"/>
      <c r="C2498" s="20"/>
      <c r="D2498" s="20"/>
      <c r="E2498" s="20"/>
      <c r="F2498" s="20"/>
      <c r="G2498" s="20"/>
      <c r="H2498" s="20"/>
      <c r="J2498" s="20"/>
      <c r="K2498" s="20"/>
      <c r="L2498" s="20"/>
      <c r="R2498" s="20"/>
      <c r="S2498" s="20"/>
      <c r="T2498" s="20"/>
      <c r="Y2498" s="20"/>
      <c r="Z2498" s="20"/>
      <c r="AA2498" s="20"/>
    </row>
    <row r="2499" spans="2:27" x14ac:dyDescent="0.3">
      <c r="B2499" s="20"/>
      <c r="C2499" s="20"/>
      <c r="D2499" s="20"/>
      <c r="E2499" s="20"/>
      <c r="F2499" s="20"/>
      <c r="G2499" s="20"/>
      <c r="H2499" s="20"/>
      <c r="J2499" s="20"/>
      <c r="K2499" s="20"/>
      <c r="L2499" s="20"/>
      <c r="R2499" s="20"/>
      <c r="S2499" s="20"/>
      <c r="T2499" s="20"/>
      <c r="Y2499" s="20"/>
      <c r="Z2499" s="20"/>
      <c r="AA2499" s="20"/>
    </row>
    <row r="2500" spans="2:27" x14ac:dyDescent="0.3">
      <c r="B2500" s="20"/>
      <c r="C2500" s="20"/>
      <c r="D2500" s="20"/>
      <c r="E2500" s="20"/>
      <c r="F2500" s="20"/>
      <c r="G2500" s="20"/>
      <c r="H2500" s="20"/>
      <c r="J2500" s="20"/>
      <c r="K2500" s="20"/>
      <c r="L2500" s="20"/>
      <c r="R2500" s="20"/>
      <c r="S2500" s="20"/>
      <c r="T2500" s="20"/>
      <c r="Y2500" s="20"/>
      <c r="Z2500" s="20"/>
      <c r="AA2500" s="20"/>
    </row>
    <row r="2501" spans="2:27" x14ac:dyDescent="0.3">
      <c r="B2501" s="20"/>
      <c r="C2501" s="20"/>
      <c r="D2501" s="20"/>
      <c r="E2501" s="20"/>
      <c r="F2501" s="20"/>
      <c r="G2501" s="20"/>
      <c r="H2501" s="20"/>
      <c r="J2501" s="20"/>
      <c r="K2501" s="20"/>
      <c r="L2501" s="20"/>
      <c r="R2501" s="20"/>
      <c r="S2501" s="20"/>
      <c r="T2501" s="20"/>
      <c r="Y2501" s="20"/>
      <c r="Z2501" s="20"/>
      <c r="AA2501" s="20"/>
    </row>
    <row r="2502" spans="2:27" x14ac:dyDescent="0.3">
      <c r="B2502" s="20"/>
      <c r="C2502" s="20"/>
      <c r="D2502" s="20"/>
      <c r="E2502" s="20"/>
      <c r="F2502" s="20"/>
      <c r="G2502" s="20"/>
      <c r="H2502" s="20"/>
      <c r="J2502" s="20"/>
      <c r="K2502" s="20"/>
      <c r="L2502" s="20"/>
      <c r="R2502" s="20"/>
      <c r="S2502" s="20"/>
      <c r="T2502" s="20"/>
      <c r="Y2502" s="20"/>
      <c r="Z2502" s="20"/>
      <c r="AA2502" s="20"/>
    </row>
    <row r="2503" spans="2:27" x14ac:dyDescent="0.3">
      <c r="B2503" s="20"/>
      <c r="C2503" s="20"/>
      <c r="D2503" s="20"/>
      <c r="E2503" s="20"/>
      <c r="F2503" s="20"/>
      <c r="G2503" s="20"/>
      <c r="H2503" s="20"/>
      <c r="J2503" s="20"/>
      <c r="K2503" s="20"/>
      <c r="L2503" s="20"/>
      <c r="R2503" s="20"/>
      <c r="S2503" s="20"/>
      <c r="T2503" s="20"/>
      <c r="Y2503" s="20"/>
      <c r="Z2503" s="20"/>
      <c r="AA2503" s="20"/>
    </row>
    <row r="2504" spans="2:27" x14ac:dyDescent="0.3">
      <c r="B2504" s="20"/>
      <c r="C2504" s="20"/>
      <c r="D2504" s="20"/>
      <c r="E2504" s="20"/>
      <c r="F2504" s="20"/>
      <c r="G2504" s="20"/>
      <c r="H2504" s="20"/>
      <c r="J2504" s="20"/>
      <c r="K2504" s="20"/>
      <c r="L2504" s="20"/>
      <c r="R2504" s="20"/>
      <c r="S2504" s="20"/>
      <c r="T2504" s="20"/>
      <c r="Y2504" s="20"/>
      <c r="Z2504" s="20"/>
      <c r="AA2504" s="20"/>
    </row>
    <row r="2505" spans="2:27" x14ac:dyDescent="0.3">
      <c r="B2505" s="20"/>
      <c r="C2505" s="20"/>
      <c r="D2505" s="20"/>
      <c r="E2505" s="20"/>
      <c r="F2505" s="20"/>
      <c r="G2505" s="20"/>
      <c r="H2505" s="20"/>
      <c r="J2505" s="20"/>
      <c r="K2505" s="20"/>
      <c r="L2505" s="20"/>
      <c r="R2505" s="20"/>
      <c r="S2505" s="20"/>
      <c r="T2505" s="20"/>
      <c r="Y2505" s="20"/>
      <c r="Z2505" s="20"/>
      <c r="AA2505" s="20"/>
    </row>
    <row r="2506" spans="2:27" x14ac:dyDescent="0.3">
      <c r="B2506" s="20"/>
      <c r="C2506" s="20"/>
      <c r="D2506" s="20"/>
      <c r="E2506" s="20"/>
      <c r="F2506" s="20"/>
      <c r="G2506" s="20"/>
      <c r="H2506" s="20"/>
      <c r="J2506" s="20"/>
      <c r="K2506" s="20"/>
      <c r="L2506" s="20"/>
      <c r="R2506" s="20"/>
      <c r="S2506" s="20"/>
      <c r="T2506" s="20"/>
      <c r="Y2506" s="20"/>
      <c r="Z2506" s="20"/>
      <c r="AA2506" s="20"/>
    </row>
    <row r="2507" spans="2:27" x14ac:dyDescent="0.3">
      <c r="B2507" s="20"/>
      <c r="C2507" s="20"/>
      <c r="D2507" s="20"/>
      <c r="E2507" s="20"/>
      <c r="F2507" s="20"/>
      <c r="G2507" s="20"/>
      <c r="H2507" s="20"/>
      <c r="J2507" s="20"/>
      <c r="K2507" s="20"/>
      <c r="L2507" s="20"/>
      <c r="R2507" s="20"/>
      <c r="S2507" s="20"/>
      <c r="T2507" s="20"/>
      <c r="Y2507" s="20"/>
      <c r="Z2507" s="20"/>
      <c r="AA2507" s="20"/>
    </row>
    <row r="2508" spans="2:27" x14ac:dyDescent="0.3">
      <c r="B2508" s="20"/>
      <c r="C2508" s="20"/>
      <c r="D2508" s="20"/>
      <c r="E2508" s="20"/>
      <c r="F2508" s="20"/>
      <c r="G2508" s="20"/>
      <c r="H2508" s="20"/>
      <c r="J2508" s="20"/>
      <c r="K2508" s="20"/>
      <c r="L2508" s="20"/>
      <c r="R2508" s="20"/>
      <c r="S2508" s="20"/>
      <c r="T2508" s="20"/>
      <c r="Y2508" s="20"/>
      <c r="Z2508" s="20"/>
      <c r="AA2508" s="20"/>
    </row>
    <row r="2509" spans="2:27" x14ac:dyDescent="0.3">
      <c r="B2509" s="20"/>
      <c r="C2509" s="20"/>
      <c r="D2509" s="20"/>
      <c r="E2509" s="20"/>
      <c r="F2509" s="20"/>
      <c r="G2509" s="20"/>
      <c r="H2509" s="20"/>
      <c r="J2509" s="20"/>
      <c r="K2509" s="20"/>
      <c r="L2509" s="20"/>
      <c r="R2509" s="20"/>
      <c r="S2509" s="20"/>
      <c r="T2509" s="20"/>
      <c r="Y2509" s="20"/>
      <c r="Z2509" s="20"/>
      <c r="AA2509" s="20"/>
    </row>
    <row r="2510" spans="2:27" x14ac:dyDescent="0.3">
      <c r="B2510" s="20"/>
      <c r="C2510" s="20"/>
      <c r="D2510" s="20"/>
      <c r="E2510" s="20"/>
      <c r="F2510" s="20"/>
      <c r="G2510" s="20"/>
      <c r="H2510" s="20"/>
      <c r="J2510" s="20"/>
      <c r="K2510" s="20"/>
      <c r="L2510" s="20"/>
      <c r="R2510" s="20"/>
      <c r="S2510" s="20"/>
      <c r="T2510" s="20"/>
      <c r="Y2510" s="20"/>
      <c r="Z2510" s="20"/>
      <c r="AA2510" s="20"/>
    </row>
    <row r="2511" spans="2:27" x14ac:dyDescent="0.3">
      <c r="B2511" s="20"/>
      <c r="C2511" s="20"/>
      <c r="D2511" s="20"/>
      <c r="E2511" s="20"/>
      <c r="F2511" s="20"/>
      <c r="G2511" s="20"/>
      <c r="H2511" s="20"/>
      <c r="J2511" s="20"/>
      <c r="K2511" s="20"/>
      <c r="L2511" s="20"/>
      <c r="R2511" s="20"/>
      <c r="S2511" s="20"/>
      <c r="T2511" s="20"/>
      <c r="Y2511" s="20"/>
      <c r="Z2511" s="20"/>
      <c r="AA2511" s="20"/>
    </row>
    <row r="2512" spans="2:27" x14ac:dyDescent="0.3">
      <c r="B2512" s="20"/>
      <c r="C2512" s="20"/>
      <c r="D2512" s="20"/>
      <c r="E2512" s="20"/>
      <c r="F2512" s="20"/>
      <c r="G2512" s="20"/>
      <c r="H2512" s="20"/>
      <c r="J2512" s="20"/>
      <c r="K2512" s="20"/>
      <c r="L2512" s="20"/>
      <c r="R2512" s="20"/>
      <c r="S2512" s="20"/>
      <c r="T2512" s="20"/>
      <c r="Y2512" s="20"/>
      <c r="Z2512" s="20"/>
      <c r="AA2512" s="20"/>
    </row>
    <row r="2513" spans="2:27" x14ac:dyDescent="0.3">
      <c r="B2513" s="20"/>
      <c r="C2513" s="20"/>
      <c r="D2513" s="20"/>
      <c r="E2513" s="20"/>
      <c r="F2513" s="20"/>
      <c r="G2513" s="20"/>
      <c r="H2513" s="20"/>
      <c r="J2513" s="20"/>
      <c r="K2513" s="20"/>
      <c r="L2513" s="20"/>
      <c r="R2513" s="20"/>
      <c r="S2513" s="20"/>
      <c r="T2513" s="20"/>
      <c r="Y2513" s="20"/>
      <c r="Z2513" s="20"/>
      <c r="AA2513" s="20"/>
    </row>
    <row r="2514" spans="2:27" x14ac:dyDescent="0.3">
      <c r="B2514" s="20"/>
      <c r="C2514" s="20"/>
      <c r="D2514" s="20"/>
      <c r="E2514" s="20"/>
      <c r="F2514" s="20"/>
      <c r="G2514" s="20"/>
      <c r="H2514" s="20"/>
      <c r="J2514" s="20"/>
      <c r="K2514" s="20"/>
      <c r="L2514" s="20"/>
      <c r="R2514" s="20"/>
      <c r="S2514" s="20"/>
      <c r="T2514" s="20"/>
      <c r="Y2514" s="20"/>
      <c r="Z2514" s="20"/>
      <c r="AA2514" s="20"/>
    </row>
    <row r="2515" spans="2:27" x14ac:dyDescent="0.3">
      <c r="B2515" s="20"/>
      <c r="C2515" s="20"/>
      <c r="D2515" s="20"/>
      <c r="E2515" s="20"/>
      <c r="F2515" s="20"/>
      <c r="G2515" s="20"/>
      <c r="H2515" s="20"/>
      <c r="J2515" s="20"/>
      <c r="K2515" s="20"/>
      <c r="L2515" s="20"/>
      <c r="R2515" s="20"/>
      <c r="S2515" s="20"/>
      <c r="T2515" s="20"/>
      <c r="Y2515" s="20"/>
      <c r="Z2515" s="20"/>
      <c r="AA2515" s="20"/>
    </row>
    <row r="2516" spans="2:27" x14ac:dyDescent="0.3">
      <c r="B2516" s="20"/>
      <c r="C2516" s="20"/>
      <c r="D2516" s="20"/>
      <c r="E2516" s="20"/>
      <c r="F2516" s="20"/>
      <c r="G2516" s="20"/>
      <c r="H2516" s="20"/>
      <c r="J2516" s="20"/>
      <c r="K2516" s="20"/>
      <c r="L2516" s="20"/>
      <c r="R2516" s="20"/>
      <c r="S2516" s="20"/>
      <c r="T2516" s="20"/>
      <c r="Y2516" s="20"/>
      <c r="Z2516" s="20"/>
      <c r="AA2516" s="20"/>
    </row>
    <row r="2517" spans="2:27" x14ac:dyDescent="0.3">
      <c r="B2517" s="20"/>
      <c r="C2517" s="20"/>
      <c r="D2517" s="20"/>
      <c r="E2517" s="20"/>
      <c r="F2517" s="20"/>
      <c r="G2517" s="20"/>
      <c r="H2517" s="20"/>
      <c r="J2517" s="20"/>
      <c r="K2517" s="20"/>
      <c r="L2517" s="20"/>
      <c r="R2517" s="20"/>
      <c r="S2517" s="20"/>
      <c r="T2517" s="20"/>
      <c r="Y2517" s="20"/>
      <c r="Z2517" s="20"/>
      <c r="AA2517" s="20"/>
    </row>
    <row r="2518" spans="2:27" x14ac:dyDescent="0.3">
      <c r="B2518" s="20"/>
      <c r="C2518" s="20"/>
      <c r="D2518" s="20"/>
      <c r="E2518" s="20"/>
      <c r="F2518" s="20"/>
      <c r="G2518" s="20"/>
      <c r="H2518" s="20"/>
      <c r="J2518" s="20"/>
      <c r="K2518" s="20"/>
      <c r="L2518" s="20"/>
      <c r="R2518" s="20"/>
      <c r="S2518" s="20"/>
      <c r="T2518" s="20"/>
      <c r="Y2518" s="20"/>
      <c r="Z2518" s="20"/>
      <c r="AA2518" s="20"/>
    </row>
    <row r="2519" spans="2:27" x14ac:dyDescent="0.3">
      <c r="B2519" s="20"/>
      <c r="C2519" s="20"/>
      <c r="D2519" s="20"/>
      <c r="E2519" s="20"/>
      <c r="F2519" s="20"/>
      <c r="G2519" s="20"/>
      <c r="H2519" s="20"/>
      <c r="J2519" s="20"/>
      <c r="K2519" s="20"/>
      <c r="L2519" s="20"/>
      <c r="R2519" s="20"/>
      <c r="S2519" s="20"/>
      <c r="T2519" s="20"/>
      <c r="Y2519" s="20"/>
      <c r="Z2519" s="20"/>
      <c r="AA2519" s="20"/>
    </row>
    <row r="2520" spans="2:27" x14ac:dyDescent="0.3">
      <c r="B2520" s="20"/>
      <c r="C2520" s="20"/>
      <c r="D2520" s="20"/>
      <c r="E2520" s="20"/>
      <c r="F2520" s="20"/>
      <c r="G2520" s="20"/>
      <c r="H2520" s="20"/>
      <c r="J2520" s="20"/>
      <c r="K2520" s="20"/>
      <c r="L2520" s="20"/>
      <c r="R2520" s="20"/>
      <c r="S2520" s="20"/>
      <c r="T2520" s="20"/>
      <c r="Y2520" s="20"/>
      <c r="Z2520" s="20"/>
      <c r="AA2520" s="20"/>
    </row>
    <row r="2521" spans="2:27" x14ac:dyDescent="0.3">
      <c r="B2521" s="20"/>
      <c r="C2521" s="20"/>
      <c r="D2521" s="20"/>
      <c r="E2521" s="20"/>
      <c r="F2521" s="20"/>
      <c r="G2521" s="20"/>
      <c r="H2521" s="20"/>
      <c r="J2521" s="20"/>
      <c r="K2521" s="20"/>
      <c r="L2521" s="20"/>
      <c r="R2521" s="20"/>
      <c r="S2521" s="20"/>
      <c r="T2521" s="20"/>
      <c r="Y2521" s="20"/>
      <c r="Z2521" s="20"/>
      <c r="AA2521" s="20"/>
    </row>
    <row r="2522" spans="2:27" x14ac:dyDescent="0.3">
      <c r="B2522" s="20"/>
      <c r="C2522" s="20"/>
      <c r="D2522" s="20"/>
      <c r="E2522" s="20"/>
      <c r="F2522" s="20"/>
      <c r="G2522" s="20"/>
      <c r="H2522" s="20"/>
      <c r="J2522" s="20"/>
      <c r="K2522" s="20"/>
      <c r="L2522" s="20"/>
      <c r="R2522" s="20"/>
      <c r="S2522" s="20"/>
      <c r="T2522" s="20"/>
      <c r="Y2522" s="20"/>
      <c r="Z2522" s="20"/>
      <c r="AA2522" s="20"/>
    </row>
    <row r="2523" spans="2:27" x14ac:dyDescent="0.3">
      <c r="B2523" s="20"/>
      <c r="C2523" s="20"/>
      <c r="D2523" s="20"/>
      <c r="E2523" s="20"/>
      <c r="F2523" s="20"/>
      <c r="G2523" s="20"/>
      <c r="H2523" s="20"/>
      <c r="J2523" s="20"/>
      <c r="K2523" s="20"/>
      <c r="L2523" s="20"/>
      <c r="R2523" s="20"/>
      <c r="S2523" s="20"/>
      <c r="T2523" s="20"/>
      <c r="Y2523" s="20"/>
      <c r="Z2523" s="20"/>
      <c r="AA2523" s="20"/>
    </row>
    <row r="2524" spans="2:27" x14ac:dyDescent="0.3">
      <c r="B2524" s="20"/>
      <c r="C2524" s="20"/>
      <c r="D2524" s="20"/>
      <c r="E2524" s="20"/>
      <c r="F2524" s="20"/>
      <c r="G2524" s="20"/>
      <c r="H2524" s="20"/>
      <c r="J2524" s="20"/>
      <c r="K2524" s="20"/>
      <c r="L2524" s="20"/>
      <c r="R2524" s="20"/>
      <c r="S2524" s="20"/>
      <c r="T2524" s="20"/>
      <c r="Y2524" s="20"/>
      <c r="Z2524" s="20"/>
      <c r="AA2524" s="20"/>
    </row>
    <row r="2525" spans="2:27" x14ac:dyDescent="0.3">
      <c r="B2525" s="20"/>
      <c r="C2525" s="20"/>
      <c r="D2525" s="20"/>
      <c r="E2525" s="20"/>
      <c r="F2525" s="20"/>
      <c r="G2525" s="20"/>
      <c r="H2525" s="20"/>
      <c r="J2525" s="20"/>
      <c r="K2525" s="20"/>
      <c r="L2525" s="20"/>
      <c r="R2525" s="20"/>
      <c r="S2525" s="20"/>
      <c r="T2525" s="20"/>
      <c r="Y2525" s="20"/>
      <c r="Z2525" s="20"/>
      <c r="AA2525" s="20"/>
    </row>
    <row r="2526" spans="2:27" x14ac:dyDescent="0.3">
      <c r="B2526" s="20"/>
      <c r="C2526" s="20"/>
      <c r="D2526" s="20"/>
      <c r="E2526" s="20"/>
      <c r="F2526" s="20"/>
      <c r="G2526" s="20"/>
      <c r="H2526" s="20"/>
      <c r="J2526" s="20"/>
      <c r="K2526" s="20"/>
      <c r="L2526" s="20"/>
      <c r="R2526" s="20"/>
      <c r="S2526" s="20"/>
      <c r="T2526" s="20"/>
      <c r="Y2526" s="20"/>
      <c r="Z2526" s="20"/>
      <c r="AA2526" s="20"/>
    </row>
    <row r="2527" spans="2:27" x14ac:dyDescent="0.3">
      <c r="B2527" s="20"/>
      <c r="C2527" s="20"/>
      <c r="D2527" s="20"/>
      <c r="E2527" s="20"/>
      <c r="F2527" s="20"/>
      <c r="G2527" s="20"/>
      <c r="H2527" s="20"/>
      <c r="J2527" s="20"/>
      <c r="K2527" s="20"/>
      <c r="L2527" s="20"/>
      <c r="R2527" s="20"/>
      <c r="S2527" s="20"/>
      <c r="T2527" s="20"/>
      <c r="Y2527" s="20"/>
      <c r="Z2527" s="20"/>
      <c r="AA2527" s="20"/>
    </row>
    <row r="2528" spans="2:27" x14ac:dyDescent="0.3">
      <c r="B2528" s="20"/>
      <c r="C2528" s="20"/>
      <c r="D2528" s="20"/>
      <c r="E2528" s="20"/>
      <c r="F2528" s="20"/>
      <c r="G2528" s="20"/>
      <c r="H2528" s="20"/>
      <c r="J2528" s="20"/>
      <c r="K2528" s="20"/>
      <c r="L2528" s="20"/>
      <c r="R2528" s="20"/>
      <c r="S2528" s="20"/>
      <c r="T2528" s="20"/>
      <c r="Y2528" s="20"/>
      <c r="Z2528" s="20"/>
      <c r="AA2528" s="20"/>
    </row>
    <row r="2529" spans="2:27" x14ac:dyDescent="0.3">
      <c r="B2529" s="20"/>
      <c r="C2529" s="20"/>
      <c r="D2529" s="20"/>
      <c r="E2529" s="20"/>
      <c r="F2529" s="20"/>
      <c r="G2529" s="20"/>
      <c r="H2529" s="20"/>
      <c r="J2529" s="20"/>
      <c r="K2529" s="20"/>
      <c r="L2529" s="20"/>
      <c r="R2529" s="20"/>
      <c r="S2529" s="20"/>
      <c r="T2529" s="20"/>
      <c r="Y2529" s="20"/>
      <c r="Z2529" s="20"/>
      <c r="AA2529" s="20"/>
    </row>
    <row r="2530" spans="2:27" x14ac:dyDescent="0.3">
      <c r="B2530" s="20"/>
      <c r="C2530" s="20"/>
      <c r="D2530" s="20"/>
      <c r="E2530" s="20"/>
      <c r="F2530" s="20"/>
      <c r="G2530" s="20"/>
      <c r="H2530" s="20"/>
      <c r="J2530" s="20"/>
      <c r="K2530" s="20"/>
      <c r="L2530" s="20"/>
      <c r="R2530" s="20"/>
      <c r="S2530" s="20"/>
      <c r="T2530" s="20"/>
      <c r="Y2530" s="20"/>
      <c r="Z2530" s="20"/>
      <c r="AA2530" s="20"/>
    </row>
    <row r="2531" spans="2:27" x14ac:dyDescent="0.3">
      <c r="B2531" s="20"/>
      <c r="C2531" s="20"/>
      <c r="D2531" s="20"/>
      <c r="E2531" s="20"/>
      <c r="F2531" s="20"/>
      <c r="G2531" s="20"/>
      <c r="H2531" s="20"/>
      <c r="J2531" s="20"/>
      <c r="K2531" s="20"/>
      <c r="L2531" s="20"/>
      <c r="R2531" s="20"/>
      <c r="S2531" s="20"/>
      <c r="T2531" s="20"/>
      <c r="Y2531" s="20"/>
      <c r="Z2531" s="20"/>
      <c r="AA2531" s="20"/>
    </row>
    <row r="2532" spans="2:27" x14ac:dyDescent="0.3">
      <c r="B2532" s="20"/>
      <c r="C2532" s="20"/>
      <c r="D2532" s="20"/>
      <c r="E2532" s="20"/>
      <c r="F2532" s="20"/>
      <c r="G2532" s="20"/>
      <c r="H2532" s="20"/>
      <c r="J2532" s="20"/>
      <c r="K2532" s="20"/>
      <c r="L2532" s="20"/>
      <c r="R2532" s="20"/>
      <c r="S2532" s="20"/>
      <c r="T2532" s="20"/>
      <c r="Y2532" s="20"/>
      <c r="Z2532" s="20"/>
      <c r="AA2532" s="20"/>
    </row>
    <row r="2533" spans="2:27" x14ac:dyDescent="0.3">
      <c r="B2533" s="20"/>
      <c r="C2533" s="20"/>
      <c r="D2533" s="20"/>
      <c r="E2533" s="20"/>
      <c r="F2533" s="20"/>
      <c r="G2533" s="20"/>
      <c r="H2533" s="20"/>
      <c r="J2533" s="20"/>
      <c r="K2533" s="20"/>
      <c r="L2533" s="20"/>
      <c r="R2533" s="20"/>
      <c r="S2533" s="20"/>
      <c r="T2533" s="20"/>
      <c r="Y2533" s="20"/>
      <c r="Z2533" s="20"/>
      <c r="AA2533" s="20"/>
    </row>
    <row r="2534" spans="2:27" x14ac:dyDescent="0.3">
      <c r="B2534" s="20"/>
      <c r="C2534" s="20"/>
      <c r="D2534" s="20"/>
      <c r="E2534" s="20"/>
      <c r="F2534" s="20"/>
      <c r="G2534" s="20"/>
      <c r="H2534" s="20"/>
      <c r="J2534" s="20"/>
      <c r="K2534" s="20"/>
      <c r="L2534" s="20"/>
      <c r="R2534" s="20"/>
      <c r="S2534" s="20"/>
      <c r="T2534" s="20"/>
      <c r="Y2534" s="20"/>
      <c r="Z2534" s="20"/>
      <c r="AA2534" s="20"/>
    </row>
    <row r="2535" spans="2:27" x14ac:dyDescent="0.3">
      <c r="B2535" s="20"/>
      <c r="C2535" s="20"/>
      <c r="D2535" s="20"/>
      <c r="E2535" s="20"/>
      <c r="F2535" s="20"/>
      <c r="G2535" s="20"/>
      <c r="H2535" s="20"/>
      <c r="J2535" s="20"/>
      <c r="K2535" s="20"/>
      <c r="L2535" s="20"/>
      <c r="R2535" s="20"/>
      <c r="S2535" s="20"/>
      <c r="T2535" s="20"/>
      <c r="Y2535" s="20"/>
      <c r="Z2535" s="20"/>
      <c r="AA2535" s="20"/>
    </row>
    <row r="2536" spans="2:27" x14ac:dyDescent="0.3">
      <c r="B2536" s="20"/>
      <c r="C2536" s="20"/>
      <c r="D2536" s="20"/>
      <c r="E2536" s="20"/>
      <c r="F2536" s="20"/>
      <c r="G2536" s="20"/>
      <c r="H2536" s="20"/>
      <c r="J2536" s="20"/>
      <c r="K2536" s="20"/>
      <c r="L2536" s="20"/>
      <c r="R2536" s="20"/>
      <c r="S2536" s="20"/>
      <c r="T2536" s="20"/>
      <c r="Y2536" s="20"/>
      <c r="Z2536" s="20"/>
      <c r="AA2536" s="20"/>
    </row>
    <row r="2537" spans="2:27" x14ac:dyDescent="0.3">
      <c r="B2537" s="20"/>
      <c r="C2537" s="20"/>
      <c r="D2537" s="20"/>
      <c r="E2537" s="20"/>
      <c r="F2537" s="20"/>
      <c r="G2537" s="20"/>
      <c r="H2537" s="20"/>
      <c r="J2537" s="20"/>
      <c r="K2537" s="20"/>
      <c r="L2537" s="20"/>
      <c r="R2537" s="20"/>
      <c r="S2537" s="20"/>
      <c r="T2537" s="20"/>
      <c r="Y2537" s="20"/>
      <c r="Z2537" s="20"/>
      <c r="AA2537" s="20"/>
    </row>
    <row r="2538" spans="2:27" x14ac:dyDescent="0.3">
      <c r="B2538" s="20"/>
      <c r="C2538" s="20"/>
      <c r="D2538" s="20"/>
      <c r="E2538" s="20"/>
      <c r="F2538" s="20"/>
      <c r="G2538" s="20"/>
      <c r="H2538" s="20"/>
      <c r="J2538" s="20"/>
      <c r="K2538" s="20"/>
      <c r="L2538" s="20"/>
      <c r="R2538" s="20"/>
      <c r="S2538" s="20"/>
      <c r="T2538" s="20"/>
      <c r="Y2538" s="20"/>
      <c r="Z2538" s="20"/>
      <c r="AA2538" s="20"/>
    </row>
    <row r="2539" spans="2:27" x14ac:dyDescent="0.3">
      <c r="B2539" s="20"/>
      <c r="C2539" s="20"/>
      <c r="D2539" s="20"/>
      <c r="E2539" s="20"/>
      <c r="F2539" s="20"/>
      <c r="G2539" s="20"/>
      <c r="H2539" s="20"/>
      <c r="J2539" s="20"/>
      <c r="K2539" s="20"/>
      <c r="L2539" s="20"/>
      <c r="R2539" s="20"/>
      <c r="S2539" s="20"/>
      <c r="T2539" s="20"/>
      <c r="Y2539" s="20"/>
      <c r="Z2539" s="20"/>
      <c r="AA2539" s="20"/>
    </row>
    <row r="2540" spans="2:27" x14ac:dyDescent="0.3">
      <c r="B2540" s="20"/>
      <c r="C2540" s="20"/>
      <c r="D2540" s="20"/>
      <c r="E2540" s="20"/>
      <c r="F2540" s="20"/>
      <c r="G2540" s="20"/>
      <c r="H2540" s="20"/>
      <c r="J2540" s="20"/>
      <c r="K2540" s="20"/>
      <c r="L2540" s="20"/>
      <c r="R2540" s="20"/>
      <c r="S2540" s="20"/>
      <c r="T2540" s="20"/>
      <c r="Y2540" s="20"/>
      <c r="Z2540" s="20"/>
      <c r="AA2540" s="20"/>
    </row>
    <row r="2541" spans="2:27" x14ac:dyDescent="0.3">
      <c r="B2541" s="20"/>
      <c r="C2541" s="20"/>
      <c r="D2541" s="20"/>
      <c r="E2541" s="20"/>
      <c r="F2541" s="20"/>
      <c r="G2541" s="20"/>
      <c r="H2541" s="20"/>
      <c r="J2541" s="20"/>
      <c r="K2541" s="20"/>
      <c r="L2541" s="20"/>
      <c r="R2541" s="20"/>
      <c r="S2541" s="20"/>
      <c r="T2541" s="20"/>
      <c r="Y2541" s="20"/>
      <c r="Z2541" s="20"/>
      <c r="AA2541" s="20"/>
    </row>
    <row r="2542" spans="2:27" x14ac:dyDescent="0.3">
      <c r="B2542" s="20"/>
      <c r="C2542" s="20"/>
      <c r="D2542" s="20"/>
      <c r="E2542" s="20"/>
      <c r="F2542" s="20"/>
      <c r="G2542" s="20"/>
      <c r="H2542" s="20"/>
      <c r="J2542" s="20"/>
      <c r="K2542" s="20"/>
      <c r="L2542" s="20"/>
      <c r="R2542" s="20"/>
      <c r="S2542" s="20"/>
      <c r="T2542" s="20"/>
      <c r="Y2542" s="20"/>
      <c r="Z2542" s="20"/>
      <c r="AA2542" s="20"/>
    </row>
    <row r="2543" spans="2:27" x14ac:dyDescent="0.3">
      <c r="B2543" s="20"/>
      <c r="C2543" s="20"/>
      <c r="D2543" s="20"/>
      <c r="E2543" s="20"/>
      <c r="F2543" s="20"/>
      <c r="G2543" s="20"/>
      <c r="H2543" s="20"/>
      <c r="J2543" s="20"/>
      <c r="K2543" s="20"/>
      <c r="L2543" s="20"/>
      <c r="R2543" s="20"/>
      <c r="S2543" s="20"/>
      <c r="T2543" s="20"/>
      <c r="Y2543" s="20"/>
      <c r="Z2543" s="20"/>
      <c r="AA2543" s="20"/>
    </row>
    <row r="2544" spans="2:27" x14ac:dyDescent="0.3">
      <c r="B2544" s="20"/>
      <c r="C2544" s="20"/>
      <c r="D2544" s="20"/>
      <c r="E2544" s="20"/>
      <c r="F2544" s="20"/>
      <c r="G2544" s="20"/>
      <c r="H2544" s="20"/>
      <c r="J2544" s="20"/>
      <c r="K2544" s="20"/>
      <c r="L2544" s="20"/>
      <c r="R2544" s="20"/>
      <c r="S2544" s="20"/>
      <c r="T2544" s="20"/>
      <c r="Y2544" s="20"/>
      <c r="Z2544" s="20"/>
      <c r="AA2544" s="20"/>
    </row>
    <row r="2545" spans="2:27" x14ac:dyDescent="0.3">
      <c r="B2545" s="20"/>
      <c r="C2545" s="20"/>
      <c r="D2545" s="20"/>
      <c r="E2545" s="20"/>
      <c r="F2545" s="20"/>
      <c r="G2545" s="20"/>
      <c r="H2545" s="20"/>
      <c r="J2545" s="20"/>
      <c r="K2545" s="20"/>
      <c r="L2545" s="20"/>
      <c r="R2545" s="20"/>
      <c r="S2545" s="20"/>
      <c r="T2545" s="20"/>
      <c r="Y2545" s="20"/>
      <c r="Z2545" s="20"/>
      <c r="AA2545" s="20"/>
    </row>
    <row r="2546" spans="2:27" x14ac:dyDescent="0.3">
      <c r="B2546" s="20"/>
      <c r="C2546" s="20"/>
      <c r="D2546" s="20"/>
      <c r="E2546" s="20"/>
      <c r="F2546" s="20"/>
      <c r="G2546" s="20"/>
      <c r="H2546" s="20"/>
      <c r="J2546" s="20"/>
      <c r="K2546" s="20"/>
      <c r="L2546" s="20"/>
      <c r="R2546" s="20"/>
      <c r="S2546" s="20"/>
      <c r="T2546" s="20"/>
      <c r="Y2546" s="20"/>
      <c r="Z2546" s="20"/>
      <c r="AA2546" s="20"/>
    </row>
    <row r="2547" spans="2:27" x14ac:dyDescent="0.3">
      <c r="B2547" s="20"/>
      <c r="C2547" s="20"/>
      <c r="D2547" s="20"/>
      <c r="E2547" s="20"/>
      <c r="F2547" s="20"/>
      <c r="G2547" s="20"/>
      <c r="H2547" s="20"/>
      <c r="J2547" s="20"/>
      <c r="K2547" s="20"/>
      <c r="L2547" s="20"/>
      <c r="R2547" s="20"/>
      <c r="S2547" s="20"/>
      <c r="T2547" s="20"/>
      <c r="Y2547" s="20"/>
      <c r="Z2547" s="20"/>
      <c r="AA2547" s="20"/>
    </row>
    <row r="2548" spans="2:27" x14ac:dyDescent="0.3">
      <c r="B2548" s="20"/>
      <c r="C2548" s="20"/>
      <c r="D2548" s="20"/>
      <c r="E2548" s="20"/>
      <c r="F2548" s="20"/>
      <c r="G2548" s="20"/>
      <c r="H2548" s="20"/>
      <c r="J2548" s="20"/>
      <c r="K2548" s="20"/>
      <c r="L2548" s="20"/>
      <c r="R2548" s="20"/>
      <c r="S2548" s="20"/>
      <c r="T2548" s="20"/>
      <c r="Y2548" s="20"/>
      <c r="Z2548" s="20"/>
      <c r="AA2548" s="20"/>
    </row>
    <row r="2549" spans="2:27" x14ac:dyDescent="0.3">
      <c r="B2549" s="20"/>
      <c r="C2549" s="20"/>
      <c r="D2549" s="20"/>
      <c r="E2549" s="20"/>
      <c r="F2549" s="20"/>
      <c r="G2549" s="20"/>
      <c r="H2549" s="20"/>
      <c r="J2549" s="20"/>
      <c r="K2549" s="20"/>
      <c r="L2549" s="20"/>
      <c r="R2549" s="20"/>
      <c r="S2549" s="20"/>
      <c r="T2549" s="20"/>
      <c r="Y2549" s="20"/>
      <c r="Z2549" s="20"/>
      <c r="AA2549" s="20"/>
    </row>
    <row r="2550" spans="2:27" x14ac:dyDescent="0.3">
      <c r="B2550" s="20"/>
      <c r="C2550" s="20"/>
      <c r="D2550" s="20"/>
      <c r="E2550" s="20"/>
      <c r="F2550" s="20"/>
      <c r="G2550" s="20"/>
      <c r="H2550" s="20"/>
      <c r="J2550" s="20"/>
      <c r="K2550" s="20"/>
      <c r="L2550" s="20"/>
      <c r="R2550" s="20"/>
      <c r="S2550" s="20"/>
      <c r="T2550" s="20"/>
      <c r="Y2550" s="20"/>
      <c r="Z2550" s="20"/>
      <c r="AA2550" s="20"/>
    </row>
    <row r="2551" spans="2:27" x14ac:dyDescent="0.3">
      <c r="B2551" s="20"/>
      <c r="C2551" s="20"/>
      <c r="D2551" s="20"/>
      <c r="E2551" s="20"/>
      <c r="F2551" s="20"/>
      <c r="G2551" s="20"/>
      <c r="H2551" s="20"/>
      <c r="J2551" s="20"/>
      <c r="K2551" s="20"/>
      <c r="L2551" s="20"/>
      <c r="R2551" s="20"/>
      <c r="S2551" s="20"/>
      <c r="T2551" s="20"/>
      <c r="Y2551" s="20"/>
      <c r="Z2551" s="20"/>
      <c r="AA2551" s="20"/>
    </row>
    <row r="2552" spans="2:27" x14ac:dyDescent="0.3">
      <c r="B2552" s="20"/>
      <c r="C2552" s="20"/>
      <c r="D2552" s="20"/>
      <c r="E2552" s="20"/>
      <c r="F2552" s="20"/>
      <c r="G2552" s="20"/>
      <c r="H2552" s="20"/>
      <c r="J2552" s="20"/>
      <c r="K2552" s="20"/>
      <c r="L2552" s="20"/>
      <c r="R2552" s="20"/>
      <c r="S2552" s="20"/>
      <c r="T2552" s="20"/>
      <c r="Y2552" s="20"/>
      <c r="Z2552" s="20"/>
      <c r="AA2552" s="20"/>
    </row>
    <row r="2553" spans="2:27" x14ac:dyDescent="0.3">
      <c r="B2553" s="20"/>
      <c r="C2553" s="20"/>
      <c r="D2553" s="20"/>
      <c r="E2553" s="20"/>
      <c r="F2553" s="20"/>
      <c r="G2553" s="20"/>
      <c r="H2553" s="20"/>
      <c r="J2553" s="20"/>
      <c r="K2553" s="20"/>
      <c r="L2553" s="20"/>
      <c r="R2553" s="20"/>
      <c r="S2553" s="20"/>
      <c r="T2553" s="20"/>
      <c r="Y2553" s="20"/>
      <c r="Z2553" s="20"/>
      <c r="AA2553" s="20"/>
    </row>
    <row r="2554" spans="2:27" x14ac:dyDescent="0.3">
      <c r="B2554" s="20"/>
      <c r="C2554" s="20"/>
      <c r="D2554" s="20"/>
      <c r="E2554" s="20"/>
      <c r="F2554" s="20"/>
      <c r="G2554" s="20"/>
      <c r="H2554" s="20"/>
      <c r="J2554" s="20"/>
      <c r="K2554" s="20"/>
      <c r="L2554" s="20"/>
      <c r="R2554" s="20"/>
      <c r="S2554" s="20"/>
      <c r="T2554" s="20"/>
      <c r="Y2554" s="20"/>
      <c r="Z2554" s="20"/>
      <c r="AA2554" s="20"/>
    </row>
    <row r="2555" spans="2:27" x14ac:dyDescent="0.3">
      <c r="B2555" s="20"/>
      <c r="C2555" s="20"/>
      <c r="D2555" s="20"/>
      <c r="E2555" s="20"/>
      <c r="F2555" s="20"/>
      <c r="G2555" s="20"/>
      <c r="H2555" s="20"/>
      <c r="J2555" s="20"/>
      <c r="K2555" s="20"/>
      <c r="L2555" s="20"/>
      <c r="R2555" s="20"/>
      <c r="S2555" s="20"/>
      <c r="T2555" s="20"/>
      <c r="Y2555" s="20"/>
      <c r="Z2555" s="20"/>
      <c r="AA2555" s="20"/>
    </row>
    <row r="2556" spans="2:27" x14ac:dyDescent="0.3">
      <c r="B2556" s="20"/>
      <c r="C2556" s="20"/>
      <c r="D2556" s="20"/>
      <c r="E2556" s="20"/>
      <c r="F2556" s="20"/>
      <c r="G2556" s="20"/>
      <c r="H2556" s="20"/>
      <c r="J2556" s="20"/>
      <c r="K2556" s="20"/>
      <c r="L2556" s="20"/>
      <c r="R2556" s="20"/>
      <c r="S2556" s="20"/>
      <c r="T2556" s="20"/>
      <c r="Y2556" s="20"/>
      <c r="Z2556" s="20"/>
      <c r="AA2556" s="20"/>
    </row>
    <row r="2557" spans="2:27" x14ac:dyDescent="0.3">
      <c r="B2557" s="20"/>
      <c r="C2557" s="20"/>
      <c r="D2557" s="20"/>
      <c r="E2557" s="20"/>
      <c r="F2557" s="20"/>
      <c r="G2557" s="20"/>
      <c r="H2557" s="20"/>
      <c r="J2557" s="20"/>
      <c r="K2557" s="20"/>
      <c r="L2557" s="20"/>
      <c r="R2557" s="20"/>
      <c r="S2557" s="20"/>
      <c r="T2557" s="20"/>
      <c r="Y2557" s="20"/>
      <c r="Z2557" s="20"/>
      <c r="AA2557" s="20"/>
    </row>
    <row r="2558" spans="2:27" x14ac:dyDescent="0.3">
      <c r="B2558" s="20"/>
      <c r="C2558" s="20"/>
      <c r="D2558" s="20"/>
      <c r="E2558" s="20"/>
      <c r="F2558" s="20"/>
      <c r="G2558" s="20"/>
      <c r="H2558" s="20"/>
      <c r="J2558" s="20"/>
      <c r="K2558" s="20"/>
      <c r="L2558" s="20"/>
      <c r="R2558" s="20"/>
      <c r="S2558" s="20"/>
      <c r="T2558" s="20"/>
      <c r="Y2558" s="20"/>
      <c r="Z2558" s="20"/>
      <c r="AA2558" s="20"/>
    </row>
    <row r="2559" spans="2:27" x14ac:dyDescent="0.3">
      <c r="B2559" s="20"/>
      <c r="C2559" s="20"/>
      <c r="D2559" s="20"/>
      <c r="E2559" s="20"/>
      <c r="F2559" s="20"/>
      <c r="G2559" s="20"/>
      <c r="H2559" s="20"/>
      <c r="J2559" s="20"/>
      <c r="K2559" s="20"/>
      <c r="L2559" s="20"/>
      <c r="R2559" s="20"/>
      <c r="S2559" s="20"/>
      <c r="T2559" s="20"/>
      <c r="Y2559" s="20"/>
      <c r="Z2559" s="20"/>
      <c r="AA2559" s="20"/>
    </row>
    <row r="2560" spans="2:27" x14ac:dyDescent="0.3">
      <c r="B2560" s="20"/>
      <c r="C2560" s="20"/>
      <c r="D2560" s="20"/>
      <c r="E2560" s="20"/>
      <c r="F2560" s="20"/>
      <c r="G2560" s="20"/>
      <c r="H2560" s="20"/>
      <c r="J2560" s="20"/>
      <c r="K2560" s="20"/>
      <c r="L2560" s="20"/>
      <c r="R2560" s="20"/>
      <c r="S2560" s="20"/>
      <c r="T2560" s="20"/>
      <c r="Y2560" s="20"/>
      <c r="Z2560" s="20"/>
      <c r="AA2560" s="20"/>
    </row>
    <row r="2561" spans="2:27" x14ac:dyDescent="0.3">
      <c r="B2561" s="20"/>
      <c r="C2561" s="20"/>
      <c r="D2561" s="20"/>
      <c r="E2561" s="20"/>
      <c r="F2561" s="20"/>
      <c r="G2561" s="20"/>
      <c r="H2561" s="20"/>
      <c r="J2561" s="20"/>
      <c r="K2561" s="20"/>
      <c r="L2561" s="20"/>
      <c r="R2561" s="20"/>
      <c r="S2561" s="20"/>
      <c r="T2561" s="20"/>
      <c r="Y2561" s="20"/>
      <c r="Z2561" s="20"/>
      <c r="AA2561" s="20"/>
    </row>
    <row r="2562" spans="2:27" x14ac:dyDescent="0.3">
      <c r="B2562" s="20"/>
      <c r="C2562" s="20"/>
      <c r="D2562" s="20"/>
      <c r="E2562" s="20"/>
      <c r="F2562" s="20"/>
      <c r="G2562" s="20"/>
      <c r="H2562" s="20"/>
      <c r="J2562" s="20"/>
      <c r="K2562" s="20"/>
      <c r="L2562" s="20"/>
      <c r="R2562" s="20"/>
      <c r="S2562" s="20"/>
      <c r="T2562" s="20"/>
      <c r="Y2562" s="20"/>
      <c r="Z2562" s="20"/>
      <c r="AA2562" s="20"/>
    </row>
    <row r="2563" spans="2:27" x14ac:dyDescent="0.3">
      <c r="B2563" s="20"/>
      <c r="C2563" s="20"/>
      <c r="D2563" s="20"/>
      <c r="E2563" s="20"/>
      <c r="F2563" s="20"/>
      <c r="G2563" s="20"/>
      <c r="H2563" s="20"/>
      <c r="J2563" s="20"/>
      <c r="K2563" s="20"/>
      <c r="L2563" s="20"/>
      <c r="R2563" s="20"/>
      <c r="S2563" s="20"/>
      <c r="T2563" s="20"/>
      <c r="Y2563" s="20"/>
      <c r="Z2563" s="20"/>
      <c r="AA2563" s="20"/>
    </row>
    <row r="2564" spans="2:27" x14ac:dyDescent="0.3">
      <c r="B2564" s="20"/>
      <c r="C2564" s="20"/>
      <c r="D2564" s="20"/>
      <c r="E2564" s="20"/>
      <c r="F2564" s="20"/>
      <c r="G2564" s="20"/>
      <c r="H2564" s="20"/>
      <c r="J2564" s="20"/>
      <c r="K2564" s="20"/>
      <c r="L2564" s="20"/>
      <c r="R2564" s="20"/>
      <c r="S2564" s="20"/>
      <c r="T2564" s="20"/>
      <c r="Y2564" s="20"/>
      <c r="Z2564" s="20"/>
      <c r="AA2564" s="20"/>
    </row>
    <row r="2565" spans="2:27" x14ac:dyDescent="0.3">
      <c r="B2565" s="20"/>
      <c r="C2565" s="20"/>
      <c r="D2565" s="20"/>
      <c r="E2565" s="20"/>
      <c r="F2565" s="20"/>
      <c r="G2565" s="20"/>
      <c r="H2565" s="20"/>
      <c r="J2565" s="20"/>
      <c r="K2565" s="20"/>
      <c r="L2565" s="20"/>
      <c r="R2565" s="20"/>
      <c r="S2565" s="20"/>
      <c r="T2565" s="20"/>
      <c r="Y2565" s="20"/>
      <c r="Z2565" s="20"/>
      <c r="AA2565" s="20"/>
    </row>
    <row r="2566" spans="2:27" x14ac:dyDescent="0.3">
      <c r="B2566" s="20"/>
      <c r="C2566" s="20"/>
      <c r="D2566" s="20"/>
      <c r="E2566" s="20"/>
      <c r="F2566" s="20"/>
      <c r="G2566" s="20"/>
      <c r="H2566" s="20"/>
      <c r="J2566" s="20"/>
      <c r="K2566" s="20"/>
      <c r="L2566" s="20"/>
      <c r="R2566" s="20"/>
      <c r="S2566" s="20"/>
      <c r="T2566" s="20"/>
      <c r="Y2566" s="20"/>
      <c r="Z2566" s="20"/>
      <c r="AA2566" s="20"/>
    </row>
    <row r="2567" spans="2:27" x14ac:dyDescent="0.3">
      <c r="B2567" s="20"/>
      <c r="C2567" s="20"/>
      <c r="D2567" s="20"/>
      <c r="E2567" s="20"/>
      <c r="F2567" s="20"/>
      <c r="G2567" s="20"/>
      <c r="H2567" s="20"/>
      <c r="J2567" s="20"/>
      <c r="K2567" s="20"/>
      <c r="L2567" s="20"/>
      <c r="R2567" s="20"/>
      <c r="S2567" s="20"/>
      <c r="T2567" s="20"/>
      <c r="Y2567" s="20"/>
      <c r="Z2567" s="20"/>
      <c r="AA2567" s="20"/>
    </row>
    <row r="2568" spans="2:27" x14ac:dyDescent="0.3">
      <c r="B2568" s="20"/>
      <c r="C2568" s="20"/>
      <c r="D2568" s="20"/>
      <c r="E2568" s="20"/>
      <c r="F2568" s="20"/>
      <c r="G2568" s="20"/>
      <c r="H2568" s="20"/>
      <c r="J2568" s="20"/>
      <c r="K2568" s="20"/>
      <c r="L2568" s="20"/>
      <c r="R2568" s="20"/>
      <c r="S2568" s="20"/>
      <c r="T2568" s="20"/>
      <c r="Y2568" s="20"/>
      <c r="Z2568" s="20"/>
      <c r="AA2568" s="20"/>
    </row>
    <row r="2569" spans="2:27" x14ac:dyDescent="0.3">
      <c r="B2569" s="20"/>
      <c r="C2569" s="20"/>
      <c r="D2569" s="20"/>
      <c r="E2569" s="20"/>
      <c r="F2569" s="20"/>
      <c r="G2569" s="20"/>
      <c r="H2569" s="20"/>
      <c r="J2569" s="20"/>
      <c r="K2569" s="20"/>
      <c r="L2569" s="20"/>
      <c r="R2569" s="20"/>
      <c r="S2569" s="20"/>
      <c r="T2569" s="20"/>
      <c r="Y2569" s="20"/>
      <c r="Z2569" s="20"/>
      <c r="AA2569" s="20"/>
    </row>
    <row r="2570" spans="2:27" x14ac:dyDescent="0.3">
      <c r="B2570" s="20"/>
      <c r="C2570" s="20"/>
      <c r="D2570" s="20"/>
      <c r="E2570" s="20"/>
      <c r="F2570" s="20"/>
      <c r="G2570" s="20"/>
      <c r="H2570" s="20"/>
      <c r="J2570" s="20"/>
      <c r="K2570" s="20"/>
      <c r="L2570" s="20"/>
      <c r="R2570" s="20"/>
      <c r="S2570" s="20"/>
      <c r="T2570" s="20"/>
      <c r="Y2570" s="20"/>
      <c r="Z2570" s="20"/>
      <c r="AA2570" s="20"/>
    </row>
    <row r="2571" spans="2:27" x14ac:dyDescent="0.3">
      <c r="B2571" s="20"/>
      <c r="C2571" s="20"/>
      <c r="D2571" s="20"/>
      <c r="E2571" s="20"/>
      <c r="F2571" s="20"/>
      <c r="G2571" s="20"/>
      <c r="H2571" s="20"/>
      <c r="J2571" s="20"/>
      <c r="K2571" s="20"/>
      <c r="L2571" s="20"/>
      <c r="R2571" s="20"/>
      <c r="S2571" s="20"/>
      <c r="T2571" s="20"/>
      <c r="Y2571" s="20"/>
      <c r="Z2571" s="20"/>
      <c r="AA2571" s="20"/>
    </row>
    <row r="2572" spans="2:27" x14ac:dyDescent="0.3">
      <c r="B2572" s="20"/>
      <c r="C2572" s="20"/>
      <c r="D2572" s="20"/>
      <c r="E2572" s="20"/>
      <c r="F2572" s="20"/>
      <c r="G2572" s="20"/>
      <c r="H2572" s="20"/>
      <c r="J2572" s="20"/>
      <c r="K2572" s="20"/>
      <c r="L2572" s="20"/>
      <c r="R2572" s="20"/>
      <c r="S2572" s="20"/>
      <c r="T2572" s="20"/>
      <c r="Y2572" s="20"/>
      <c r="Z2572" s="20"/>
      <c r="AA2572" s="20"/>
    </row>
    <row r="2573" spans="2:27" x14ac:dyDescent="0.3">
      <c r="B2573" s="20"/>
      <c r="C2573" s="20"/>
      <c r="D2573" s="20"/>
      <c r="E2573" s="20"/>
      <c r="F2573" s="20"/>
      <c r="G2573" s="20"/>
      <c r="H2573" s="20"/>
      <c r="J2573" s="20"/>
      <c r="K2573" s="20"/>
      <c r="L2573" s="20"/>
      <c r="R2573" s="20"/>
      <c r="S2573" s="20"/>
      <c r="T2573" s="20"/>
      <c r="Y2573" s="20"/>
      <c r="Z2573" s="20"/>
      <c r="AA2573" s="20"/>
    </row>
    <row r="2574" spans="2:27" x14ac:dyDescent="0.3">
      <c r="B2574" s="20"/>
      <c r="C2574" s="20"/>
      <c r="D2574" s="20"/>
      <c r="E2574" s="20"/>
      <c r="F2574" s="20"/>
      <c r="G2574" s="20"/>
      <c r="H2574" s="20"/>
      <c r="J2574" s="20"/>
      <c r="K2574" s="20"/>
      <c r="L2574" s="20"/>
      <c r="R2574" s="20"/>
      <c r="S2574" s="20"/>
      <c r="T2574" s="20"/>
      <c r="Y2574" s="20"/>
      <c r="Z2574" s="20"/>
      <c r="AA2574" s="20"/>
    </row>
    <row r="2575" spans="2:27" x14ac:dyDescent="0.3">
      <c r="B2575" s="20"/>
      <c r="C2575" s="20"/>
      <c r="D2575" s="20"/>
      <c r="E2575" s="20"/>
      <c r="F2575" s="20"/>
      <c r="G2575" s="20"/>
      <c r="H2575" s="20"/>
      <c r="J2575" s="20"/>
      <c r="K2575" s="20"/>
      <c r="L2575" s="20"/>
      <c r="R2575" s="20"/>
      <c r="S2575" s="20"/>
      <c r="T2575" s="20"/>
      <c r="Y2575" s="20"/>
      <c r="Z2575" s="20"/>
      <c r="AA2575" s="20"/>
    </row>
    <row r="2576" spans="2:27" x14ac:dyDescent="0.3">
      <c r="B2576" s="20"/>
      <c r="C2576" s="20"/>
      <c r="D2576" s="20"/>
      <c r="E2576" s="20"/>
      <c r="F2576" s="20"/>
      <c r="G2576" s="20"/>
      <c r="H2576" s="20"/>
      <c r="J2576" s="20"/>
      <c r="K2576" s="20"/>
      <c r="L2576" s="20"/>
      <c r="R2576" s="20"/>
      <c r="S2576" s="20"/>
      <c r="T2576" s="20"/>
      <c r="Y2576" s="20"/>
      <c r="Z2576" s="20"/>
      <c r="AA2576" s="20"/>
    </row>
    <row r="2577" spans="2:27" x14ac:dyDescent="0.3">
      <c r="B2577" s="20"/>
      <c r="C2577" s="20"/>
      <c r="D2577" s="20"/>
      <c r="E2577" s="20"/>
      <c r="F2577" s="20"/>
      <c r="G2577" s="20"/>
      <c r="H2577" s="20"/>
      <c r="J2577" s="20"/>
      <c r="K2577" s="20"/>
      <c r="L2577" s="20"/>
      <c r="R2577" s="20"/>
      <c r="S2577" s="20"/>
      <c r="T2577" s="20"/>
      <c r="Y2577" s="20"/>
      <c r="Z2577" s="20"/>
      <c r="AA2577" s="20"/>
    </row>
    <row r="2578" spans="2:27" x14ac:dyDescent="0.3">
      <c r="B2578" s="20"/>
      <c r="C2578" s="20"/>
      <c r="D2578" s="20"/>
      <c r="E2578" s="20"/>
      <c r="F2578" s="20"/>
      <c r="G2578" s="20"/>
      <c r="H2578" s="20"/>
      <c r="J2578" s="20"/>
      <c r="K2578" s="20"/>
      <c r="L2578" s="20"/>
      <c r="R2578" s="20"/>
      <c r="S2578" s="20"/>
      <c r="T2578" s="20"/>
      <c r="Y2578" s="20"/>
      <c r="Z2578" s="20"/>
      <c r="AA2578" s="20"/>
    </row>
    <row r="2579" spans="2:27" x14ac:dyDescent="0.3">
      <c r="B2579" s="20"/>
      <c r="C2579" s="20"/>
      <c r="D2579" s="20"/>
      <c r="E2579" s="20"/>
      <c r="F2579" s="20"/>
      <c r="G2579" s="20"/>
      <c r="H2579" s="20"/>
      <c r="J2579" s="20"/>
      <c r="K2579" s="20"/>
      <c r="L2579" s="20"/>
      <c r="R2579" s="20"/>
      <c r="S2579" s="20"/>
      <c r="T2579" s="20"/>
      <c r="Y2579" s="20"/>
      <c r="Z2579" s="20"/>
      <c r="AA2579" s="20"/>
    </row>
    <row r="2580" spans="2:27" x14ac:dyDescent="0.3">
      <c r="B2580" s="20"/>
      <c r="C2580" s="20"/>
      <c r="D2580" s="20"/>
      <c r="E2580" s="20"/>
      <c r="F2580" s="20"/>
      <c r="G2580" s="20"/>
      <c r="H2580" s="20"/>
      <c r="J2580" s="20"/>
      <c r="K2580" s="20"/>
      <c r="L2580" s="20"/>
      <c r="R2580" s="20"/>
      <c r="S2580" s="20"/>
      <c r="T2580" s="20"/>
      <c r="Y2580" s="20"/>
      <c r="Z2580" s="20"/>
      <c r="AA2580" s="20"/>
    </row>
    <row r="2581" spans="2:27" x14ac:dyDescent="0.3">
      <c r="B2581" s="20"/>
      <c r="C2581" s="20"/>
      <c r="D2581" s="20"/>
      <c r="E2581" s="20"/>
      <c r="F2581" s="20"/>
      <c r="G2581" s="20"/>
      <c r="H2581" s="20"/>
      <c r="J2581" s="20"/>
      <c r="K2581" s="20"/>
      <c r="L2581" s="20"/>
      <c r="R2581" s="20"/>
      <c r="S2581" s="20"/>
      <c r="T2581" s="20"/>
      <c r="Y2581" s="20"/>
      <c r="Z2581" s="20"/>
      <c r="AA2581" s="20"/>
    </row>
    <row r="2582" spans="2:27" x14ac:dyDescent="0.3">
      <c r="B2582" s="20"/>
      <c r="C2582" s="20"/>
      <c r="D2582" s="20"/>
      <c r="E2582" s="20"/>
      <c r="F2582" s="20"/>
      <c r="G2582" s="20"/>
      <c r="H2582" s="20"/>
      <c r="J2582" s="20"/>
      <c r="K2582" s="20"/>
      <c r="L2582" s="20"/>
      <c r="R2582" s="20"/>
      <c r="S2582" s="20"/>
      <c r="T2582" s="20"/>
      <c r="Y2582" s="20"/>
      <c r="Z2582" s="20"/>
      <c r="AA2582" s="20"/>
    </row>
    <row r="2583" spans="2:27" x14ac:dyDescent="0.3">
      <c r="B2583" s="20"/>
      <c r="C2583" s="20"/>
      <c r="D2583" s="20"/>
      <c r="E2583" s="20"/>
      <c r="F2583" s="20"/>
      <c r="G2583" s="20"/>
      <c r="H2583" s="20"/>
      <c r="J2583" s="20"/>
      <c r="K2583" s="20"/>
      <c r="L2583" s="20"/>
      <c r="R2583" s="20"/>
      <c r="S2583" s="20"/>
      <c r="T2583" s="20"/>
      <c r="Y2583" s="20"/>
      <c r="Z2583" s="20"/>
      <c r="AA2583" s="20"/>
    </row>
    <row r="2584" spans="2:27" x14ac:dyDescent="0.3">
      <c r="B2584" s="20"/>
      <c r="C2584" s="20"/>
      <c r="D2584" s="20"/>
      <c r="E2584" s="20"/>
      <c r="F2584" s="20"/>
      <c r="G2584" s="20"/>
      <c r="H2584" s="20"/>
      <c r="J2584" s="20"/>
      <c r="K2584" s="20"/>
      <c r="L2584" s="20"/>
      <c r="R2584" s="20"/>
      <c r="S2584" s="20"/>
      <c r="T2584" s="20"/>
      <c r="Y2584" s="20"/>
      <c r="Z2584" s="20"/>
      <c r="AA2584" s="20"/>
    </row>
    <row r="2585" spans="2:27" x14ac:dyDescent="0.3">
      <c r="B2585" s="20"/>
      <c r="C2585" s="20"/>
      <c r="D2585" s="20"/>
      <c r="E2585" s="20"/>
      <c r="F2585" s="20"/>
      <c r="G2585" s="20"/>
      <c r="H2585" s="20"/>
      <c r="J2585" s="20"/>
      <c r="K2585" s="20"/>
      <c r="L2585" s="20"/>
      <c r="R2585" s="20"/>
      <c r="S2585" s="20"/>
      <c r="T2585" s="20"/>
      <c r="Y2585" s="20"/>
      <c r="Z2585" s="20"/>
      <c r="AA2585" s="20"/>
    </row>
    <row r="2586" spans="2:27" x14ac:dyDescent="0.3">
      <c r="B2586" s="20"/>
      <c r="C2586" s="20"/>
      <c r="D2586" s="20"/>
      <c r="E2586" s="20"/>
      <c r="F2586" s="20"/>
      <c r="G2586" s="20"/>
      <c r="H2586" s="20"/>
      <c r="J2586" s="20"/>
      <c r="K2586" s="20"/>
      <c r="L2586" s="20"/>
      <c r="R2586" s="20"/>
      <c r="S2586" s="20"/>
      <c r="T2586" s="20"/>
      <c r="Y2586" s="20"/>
      <c r="Z2586" s="20"/>
      <c r="AA2586" s="20"/>
    </row>
    <row r="2587" spans="2:27" x14ac:dyDescent="0.3">
      <c r="B2587" s="20"/>
      <c r="C2587" s="20"/>
      <c r="D2587" s="20"/>
      <c r="E2587" s="20"/>
      <c r="F2587" s="20"/>
      <c r="G2587" s="20"/>
      <c r="H2587" s="20"/>
      <c r="J2587" s="20"/>
      <c r="K2587" s="20"/>
      <c r="L2587" s="20"/>
      <c r="R2587" s="20"/>
      <c r="S2587" s="20"/>
      <c r="T2587" s="20"/>
      <c r="Y2587" s="20"/>
      <c r="Z2587" s="20"/>
      <c r="AA2587" s="20"/>
    </row>
    <row r="2588" spans="2:27" x14ac:dyDescent="0.3">
      <c r="B2588" s="20"/>
      <c r="C2588" s="20"/>
      <c r="D2588" s="20"/>
      <c r="E2588" s="20"/>
      <c r="F2588" s="20"/>
      <c r="G2588" s="20"/>
      <c r="H2588" s="20"/>
      <c r="J2588" s="20"/>
      <c r="K2588" s="20"/>
      <c r="L2588" s="20"/>
      <c r="R2588" s="20"/>
      <c r="S2588" s="20"/>
      <c r="T2588" s="20"/>
      <c r="Y2588" s="20"/>
      <c r="Z2588" s="20"/>
      <c r="AA2588" s="20"/>
    </row>
    <row r="2589" spans="2:27" x14ac:dyDescent="0.3">
      <c r="B2589" s="20"/>
      <c r="C2589" s="20"/>
      <c r="D2589" s="20"/>
      <c r="E2589" s="20"/>
      <c r="F2589" s="20"/>
      <c r="G2589" s="20"/>
      <c r="H2589" s="20"/>
      <c r="J2589" s="20"/>
      <c r="K2589" s="20"/>
      <c r="L2589" s="20"/>
      <c r="R2589" s="20"/>
      <c r="S2589" s="20"/>
      <c r="T2589" s="20"/>
      <c r="Y2589" s="20"/>
      <c r="Z2589" s="20"/>
      <c r="AA2589" s="20"/>
    </row>
    <row r="2590" spans="2:27" x14ac:dyDescent="0.3">
      <c r="B2590" s="20"/>
      <c r="C2590" s="20"/>
      <c r="D2590" s="20"/>
      <c r="E2590" s="20"/>
      <c r="F2590" s="20"/>
      <c r="G2590" s="20"/>
      <c r="H2590" s="20"/>
      <c r="J2590" s="20"/>
      <c r="K2590" s="20"/>
      <c r="L2590" s="20"/>
      <c r="R2590" s="20"/>
      <c r="S2590" s="20"/>
      <c r="T2590" s="20"/>
      <c r="Y2590" s="20"/>
      <c r="Z2590" s="20"/>
      <c r="AA2590" s="20"/>
    </row>
    <row r="2591" spans="2:27" x14ac:dyDescent="0.3">
      <c r="B2591" s="20"/>
      <c r="C2591" s="20"/>
      <c r="D2591" s="20"/>
      <c r="E2591" s="20"/>
      <c r="F2591" s="20"/>
      <c r="G2591" s="20"/>
      <c r="H2591" s="20"/>
      <c r="J2591" s="20"/>
      <c r="K2591" s="20"/>
      <c r="L2591" s="20"/>
      <c r="R2591" s="20"/>
      <c r="S2591" s="20"/>
      <c r="T2591" s="20"/>
      <c r="Y2591" s="20"/>
      <c r="Z2591" s="20"/>
      <c r="AA2591" s="20"/>
    </row>
    <row r="2592" spans="2:27" x14ac:dyDescent="0.3">
      <c r="B2592" s="20"/>
      <c r="C2592" s="20"/>
      <c r="D2592" s="20"/>
      <c r="E2592" s="20"/>
      <c r="F2592" s="20"/>
      <c r="G2592" s="20"/>
      <c r="H2592" s="20"/>
      <c r="J2592" s="20"/>
      <c r="K2592" s="20"/>
      <c r="L2592" s="20"/>
      <c r="R2592" s="20"/>
      <c r="S2592" s="20"/>
      <c r="T2592" s="20"/>
      <c r="Y2592" s="20"/>
      <c r="Z2592" s="20"/>
      <c r="AA2592" s="20"/>
    </row>
    <row r="2593" spans="2:27" x14ac:dyDescent="0.3">
      <c r="B2593" s="20"/>
      <c r="C2593" s="20"/>
      <c r="D2593" s="20"/>
      <c r="E2593" s="20"/>
      <c r="F2593" s="20"/>
      <c r="G2593" s="20"/>
      <c r="H2593" s="20"/>
      <c r="J2593" s="20"/>
      <c r="K2593" s="20"/>
      <c r="L2593" s="20"/>
      <c r="R2593" s="20"/>
      <c r="S2593" s="20"/>
      <c r="T2593" s="20"/>
      <c r="Y2593" s="20"/>
      <c r="Z2593" s="20"/>
      <c r="AA2593" s="20"/>
    </row>
    <row r="2594" spans="2:27" x14ac:dyDescent="0.3">
      <c r="B2594" s="20"/>
      <c r="C2594" s="20"/>
      <c r="D2594" s="20"/>
      <c r="E2594" s="20"/>
      <c r="F2594" s="20"/>
      <c r="G2594" s="20"/>
      <c r="H2594" s="20"/>
      <c r="J2594" s="20"/>
      <c r="K2594" s="20"/>
      <c r="L2594" s="20"/>
      <c r="R2594" s="20"/>
      <c r="S2594" s="20"/>
      <c r="T2594" s="20"/>
      <c r="Y2594" s="20"/>
      <c r="Z2594" s="20"/>
      <c r="AA2594" s="20"/>
    </row>
    <row r="2595" spans="2:27" x14ac:dyDescent="0.3">
      <c r="B2595" s="20"/>
      <c r="C2595" s="20"/>
      <c r="D2595" s="20"/>
      <c r="E2595" s="20"/>
      <c r="F2595" s="20"/>
      <c r="G2595" s="20"/>
      <c r="H2595" s="20"/>
      <c r="J2595" s="20"/>
      <c r="K2595" s="20"/>
      <c r="L2595" s="20"/>
      <c r="R2595" s="20"/>
      <c r="S2595" s="20"/>
      <c r="T2595" s="20"/>
      <c r="Y2595" s="20"/>
      <c r="Z2595" s="20"/>
      <c r="AA2595" s="20"/>
    </row>
    <row r="2596" spans="2:27" x14ac:dyDescent="0.3">
      <c r="B2596" s="20"/>
      <c r="C2596" s="20"/>
      <c r="D2596" s="20"/>
      <c r="E2596" s="20"/>
      <c r="F2596" s="20"/>
      <c r="G2596" s="20"/>
      <c r="H2596" s="20"/>
      <c r="J2596" s="20"/>
      <c r="K2596" s="20"/>
      <c r="L2596" s="20"/>
      <c r="R2596" s="20"/>
      <c r="S2596" s="20"/>
      <c r="T2596" s="20"/>
      <c r="Y2596" s="20"/>
      <c r="Z2596" s="20"/>
      <c r="AA2596" s="20"/>
    </row>
    <row r="2597" spans="2:27" x14ac:dyDescent="0.3">
      <c r="B2597" s="20"/>
      <c r="C2597" s="20"/>
      <c r="D2597" s="20"/>
      <c r="E2597" s="20"/>
      <c r="F2597" s="20"/>
      <c r="G2597" s="20"/>
      <c r="H2597" s="20"/>
      <c r="J2597" s="20"/>
      <c r="K2597" s="20"/>
      <c r="L2597" s="20"/>
      <c r="R2597" s="20"/>
      <c r="S2597" s="20"/>
      <c r="T2597" s="20"/>
      <c r="Y2597" s="20"/>
      <c r="Z2597" s="20"/>
      <c r="AA2597" s="20"/>
    </row>
    <row r="2598" spans="2:27" x14ac:dyDescent="0.3">
      <c r="B2598" s="20"/>
      <c r="C2598" s="20"/>
      <c r="D2598" s="20"/>
      <c r="E2598" s="20"/>
      <c r="F2598" s="20"/>
      <c r="G2598" s="20"/>
      <c r="H2598" s="20"/>
      <c r="J2598" s="20"/>
      <c r="K2598" s="20"/>
      <c r="L2598" s="20"/>
      <c r="R2598" s="20"/>
      <c r="S2598" s="20"/>
      <c r="T2598" s="20"/>
      <c r="Y2598" s="20"/>
      <c r="Z2598" s="20"/>
      <c r="AA2598" s="20"/>
    </row>
    <row r="2599" spans="2:27" x14ac:dyDescent="0.3">
      <c r="B2599" s="20"/>
      <c r="C2599" s="20"/>
      <c r="D2599" s="20"/>
      <c r="E2599" s="20"/>
      <c r="F2599" s="20"/>
      <c r="G2599" s="20"/>
      <c r="H2599" s="20"/>
      <c r="J2599" s="20"/>
      <c r="K2599" s="20"/>
      <c r="L2599" s="20"/>
      <c r="R2599" s="20"/>
      <c r="S2599" s="20"/>
      <c r="T2599" s="20"/>
      <c r="Y2599" s="20"/>
      <c r="Z2599" s="20"/>
      <c r="AA2599" s="20"/>
    </row>
    <row r="2600" spans="2:27" x14ac:dyDescent="0.3">
      <c r="B2600" s="20"/>
      <c r="C2600" s="20"/>
      <c r="D2600" s="20"/>
      <c r="E2600" s="20"/>
      <c r="F2600" s="20"/>
      <c r="G2600" s="20"/>
      <c r="H2600" s="20"/>
      <c r="J2600" s="20"/>
      <c r="K2600" s="20"/>
      <c r="L2600" s="20"/>
      <c r="R2600" s="20"/>
      <c r="S2600" s="20"/>
      <c r="T2600" s="20"/>
      <c r="Y2600" s="20"/>
      <c r="Z2600" s="20"/>
      <c r="AA2600" s="20"/>
    </row>
    <row r="2601" spans="2:27" x14ac:dyDescent="0.3">
      <c r="B2601" s="20"/>
      <c r="C2601" s="20"/>
      <c r="D2601" s="20"/>
      <c r="E2601" s="20"/>
      <c r="F2601" s="20"/>
      <c r="G2601" s="20"/>
      <c r="H2601" s="20"/>
      <c r="J2601" s="20"/>
      <c r="K2601" s="20"/>
      <c r="L2601" s="20"/>
      <c r="R2601" s="20"/>
      <c r="S2601" s="20"/>
      <c r="T2601" s="20"/>
      <c r="Y2601" s="20"/>
      <c r="Z2601" s="20"/>
      <c r="AA2601" s="20"/>
    </row>
    <row r="2602" spans="2:27" x14ac:dyDescent="0.3">
      <c r="B2602" s="20"/>
      <c r="C2602" s="20"/>
      <c r="D2602" s="20"/>
      <c r="E2602" s="20"/>
      <c r="F2602" s="20"/>
      <c r="G2602" s="20"/>
      <c r="H2602" s="20"/>
      <c r="J2602" s="20"/>
      <c r="K2602" s="20"/>
      <c r="L2602" s="20"/>
      <c r="R2602" s="20"/>
      <c r="S2602" s="20"/>
      <c r="T2602" s="20"/>
      <c r="Y2602" s="20"/>
      <c r="Z2602" s="20"/>
      <c r="AA2602" s="20"/>
    </row>
    <row r="2603" spans="2:27" x14ac:dyDescent="0.3">
      <c r="B2603" s="20"/>
      <c r="C2603" s="20"/>
      <c r="D2603" s="20"/>
      <c r="E2603" s="20"/>
      <c r="F2603" s="20"/>
      <c r="G2603" s="20"/>
      <c r="H2603" s="20"/>
      <c r="J2603" s="20"/>
      <c r="K2603" s="20"/>
      <c r="L2603" s="20"/>
      <c r="R2603" s="20"/>
      <c r="S2603" s="20"/>
      <c r="T2603" s="20"/>
      <c r="Y2603" s="20"/>
      <c r="Z2603" s="20"/>
      <c r="AA2603" s="20"/>
    </row>
    <row r="2604" spans="2:27" x14ac:dyDescent="0.3">
      <c r="B2604" s="20"/>
      <c r="C2604" s="20"/>
      <c r="D2604" s="20"/>
      <c r="E2604" s="20"/>
      <c r="F2604" s="20"/>
      <c r="G2604" s="20"/>
      <c r="H2604" s="20"/>
      <c r="J2604" s="20"/>
      <c r="K2604" s="20"/>
      <c r="L2604" s="20"/>
      <c r="R2604" s="20"/>
      <c r="S2604" s="20"/>
      <c r="T2604" s="20"/>
      <c r="Y2604" s="20"/>
      <c r="Z2604" s="20"/>
      <c r="AA2604" s="20"/>
    </row>
    <row r="2605" spans="2:27" x14ac:dyDescent="0.3">
      <c r="B2605" s="20"/>
      <c r="C2605" s="20"/>
      <c r="D2605" s="20"/>
      <c r="E2605" s="20"/>
      <c r="F2605" s="20"/>
      <c r="G2605" s="20"/>
      <c r="H2605" s="20"/>
      <c r="J2605" s="20"/>
      <c r="K2605" s="20"/>
      <c r="L2605" s="20"/>
      <c r="R2605" s="20"/>
      <c r="S2605" s="20"/>
      <c r="T2605" s="20"/>
      <c r="Y2605" s="20"/>
      <c r="Z2605" s="20"/>
      <c r="AA2605" s="20"/>
    </row>
    <row r="2606" spans="2:27" x14ac:dyDescent="0.3">
      <c r="B2606" s="20"/>
      <c r="C2606" s="20"/>
      <c r="D2606" s="20"/>
      <c r="E2606" s="20"/>
      <c r="F2606" s="20"/>
      <c r="G2606" s="20"/>
      <c r="H2606" s="20"/>
      <c r="J2606" s="20"/>
      <c r="K2606" s="20"/>
      <c r="L2606" s="20"/>
      <c r="R2606" s="20"/>
      <c r="S2606" s="20"/>
      <c r="T2606" s="20"/>
      <c r="Y2606" s="20"/>
      <c r="Z2606" s="20"/>
      <c r="AA2606" s="20"/>
    </row>
    <row r="2607" spans="2:27" x14ac:dyDescent="0.3">
      <c r="B2607" s="20"/>
      <c r="C2607" s="20"/>
      <c r="D2607" s="20"/>
      <c r="E2607" s="20"/>
      <c r="F2607" s="20"/>
      <c r="G2607" s="20"/>
      <c r="H2607" s="20"/>
      <c r="J2607" s="20"/>
      <c r="K2607" s="20"/>
      <c r="L2607" s="20"/>
      <c r="R2607" s="20"/>
      <c r="S2607" s="20"/>
      <c r="T2607" s="20"/>
      <c r="Y2607" s="20"/>
      <c r="Z2607" s="20"/>
      <c r="AA2607" s="20"/>
    </row>
    <row r="2608" spans="2:27" x14ac:dyDescent="0.3">
      <c r="B2608" s="20"/>
      <c r="C2608" s="20"/>
      <c r="D2608" s="20"/>
      <c r="E2608" s="20"/>
      <c r="F2608" s="20"/>
      <c r="G2608" s="20"/>
      <c r="H2608" s="20"/>
      <c r="J2608" s="20"/>
      <c r="K2608" s="20"/>
      <c r="L2608" s="20"/>
      <c r="R2608" s="20"/>
      <c r="S2608" s="20"/>
      <c r="T2608" s="20"/>
      <c r="Y2608" s="20"/>
      <c r="Z2608" s="20"/>
      <c r="AA2608" s="20"/>
    </row>
    <row r="2609" spans="2:27" x14ac:dyDescent="0.3">
      <c r="B2609" s="20"/>
      <c r="C2609" s="20"/>
      <c r="D2609" s="20"/>
      <c r="E2609" s="20"/>
      <c r="F2609" s="20"/>
      <c r="G2609" s="20"/>
      <c r="H2609" s="20"/>
      <c r="J2609" s="20"/>
      <c r="K2609" s="20"/>
      <c r="L2609" s="20"/>
      <c r="R2609" s="20"/>
      <c r="S2609" s="20"/>
      <c r="T2609" s="20"/>
      <c r="Y2609" s="20"/>
      <c r="Z2609" s="20"/>
      <c r="AA2609" s="20"/>
    </row>
    <row r="2610" spans="2:27" x14ac:dyDescent="0.3">
      <c r="B2610" s="20"/>
      <c r="C2610" s="20"/>
      <c r="D2610" s="20"/>
      <c r="E2610" s="20"/>
      <c r="F2610" s="20"/>
      <c r="G2610" s="20"/>
      <c r="H2610" s="20"/>
      <c r="J2610" s="20"/>
      <c r="K2610" s="20"/>
      <c r="L2610" s="20"/>
      <c r="R2610" s="20"/>
      <c r="S2610" s="20"/>
      <c r="T2610" s="20"/>
      <c r="Y2610" s="20"/>
      <c r="Z2610" s="20"/>
      <c r="AA2610" s="20"/>
    </row>
    <row r="2611" spans="2:27" x14ac:dyDescent="0.3">
      <c r="B2611" s="20"/>
      <c r="C2611" s="20"/>
      <c r="D2611" s="20"/>
      <c r="E2611" s="20"/>
      <c r="F2611" s="20"/>
      <c r="G2611" s="20"/>
      <c r="H2611" s="20"/>
      <c r="J2611" s="20"/>
      <c r="K2611" s="20"/>
      <c r="L2611" s="20"/>
      <c r="R2611" s="20"/>
      <c r="S2611" s="20"/>
      <c r="T2611" s="20"/>
      <c r="Y2611" s="20"/>
      <c r="Z2611" s="20"/>
      <c r="AA2611" s="20"/>
    </row>
    <row r="2612" spans="2:27" x14ac:dyDescent="0.3">
      <c r="B2612" s="20"/>
      <c r="C2612" s="20"/>
      <c r="D2612" s="20"/>
      <c r="E2612" s="20"/>
      <c r="F2612" s="20"/>
      <c r="G2612" s="20"/>
      <c r="H2612" s="20"/>
      <c r="J2612" s="20"/>
      <c r="K2612" s="20"/>
      <c r="L2612" s="20"/>
      <c r="R2612" s="20"/>
      <c r="S2612" s="20"/>
      <c r="T2612" s="20"/>
      <c r="Y2612" s="20"/>
      <c r="Z2612" s="20"/>
      <c r="AA2612" s="20"/>
    </row>
    <row r="2613" spans="2:27" x14ac:dyDescent="0.3">
      <c r="B2613" s="20"/>
      <c r="C2613" s="20"/>
      <c r="D2613" s="20"/>
      <c r="E2613" s="20"/>
      <c r="F2613" s="20"/>
      <c r="G2613" s="20"/>
      <c r="H2613" s="20"/>
      <c r="J2613" s="20"/>
      <c r="K2613" s="20"/>
      <c r="L2613" s="20"/>
      <c r="R2613" s="20"/>
      <c r="S2613" s="20"/>
      <c r="T2613" s="20"/>
      <c r="Y2613" s="20"/>
      <c r="Z2613" s="20"/>
      <c r="AA2613" s="20"/>
    </row>
    <row r="2614" spans="2:27" x14ac:dyDescent="0.3">
      <c r="B2614" s="20"/>
      <c r="C2614" s="20"/>
      <c r="D2614" s="20"/>
      <c r="E2614" s="20"/>
      <c r="F2614" s="20"/>
      <c r="G2614" s="20"/>
      <c r="H2614" s="20"/>
      <c r="J2614" s="20"/>
      <c r="K2614" s="20"/>
      <c r="L2614" s="20"/>
      <c r="R2614" s="20"/>
      <c r="S2614" s="20"/>
      <c r="T2614" s="20"/>
      <c r="Y2614" s="20"/>
      <c r="Z2614" s="20"/>
      <c r="AA2614" s="20"/>
    </row>
    <row r="2615" spans="2:27" x14ac:dyDescent="0.3">
      <c r="B2615" s="20"/>
      <c r="C2615" s="20"/>
      <c r="D2615" s="20"/>
      <c r="E2615" s="20"/>
      <c r="F2615" s="20"/>
      <c r="G2615" s="20"/>
      <c r="H2615" s="20"/>
      <c r="J2615" s="20"/>
      <c r="K2615" s="20"/>
      <c r="L2615" s="20"/>
      <c r="R2615" s="20"/>
      <c r="S2615" s="20"/>
      <c r="T2615" s="20"/>
      <c r="Y2615" s="20"/>
      <c r="Z2615" s="20"/>
      <c r="AA2615" s="20"/>
    </row>
    <row r="2616" spans="2:27" x14ac:dyDescent="0.3">
      <c r="B2616" s="20"/>
      <c r="C2616" s="20"/>
      <c r="D2616" s="20"/>
      <c r="E2616" s="20"/>
      <c r="F2616" s="20"/>
      <c r="G2616" s="20"/>
      <c r="H2616" s="20"/>
      <c r="J2616" s="20"/>
      <c r="K2616" s="20"/>
      <c r="L2616" s="20"/>
      <c r="R2616" s="20"/>
      <c r="S2616" s="20"/>
      <c r="T2616" s="20"/>
      <c r="Y2616" s="20"/>
      <c r="Z2616" s="20"/>
      <c r="AA2616" s="20"/>
    </row>
    <row r="2617" spans="2:27" x14ac:dyDescent="0.3">
      <c r="B2617" s="20"/>
      <c r="C2617" s="20"/>
      <c r="D2617" s="20"/>
      <c r="E2617" s="20"/>
      <c r="F2617" s="20"/>
      <c r="G2617" s="20"/>
      <c r="H2617" s="20"/>
      <c r="J2617" s="20"/>
      <c r="K2617" s="20"/>
      <c r="L2617" s="20"/>
      <c r="R2617" s="20"/>
      <c r="S2617" s="20"/>
      <c r="T2617" s="20"/>
      <c r="Y2617" s="20"/>
      <c r="Z2617" s="20"/>
      <c r="AA2617" s="20"/>
    </row>
    <row r="2618" spans="2:27" x14ac:dyDescent="0.3">
      <c r="B2618" s="20"/>
      <c r="C2618" s="20"/>
      <c r="D2618" s="20"/>
      <c r="E2618" s="20"/>
      <c r="F2618" s="20"/>
      <c r="G2618" s="20"/>
      <c r="H2618" s="20"/>
      <c r="J2618" s="20"/>
      <c r="K2618" s="20"/>
      <c r="L2618" s="20"/>
      <c r="R2618" s="20"/>
      <c r="S2618" s="20"/>
      <c r="T2618" s="20"/>
      <c r="Y2618" s="20"/>
      <c r="Z2618" s="20"/>
      <c r="AA2618" s="20"/>
    </row>
    <row r="2619" spans="2:27" x14ac:dyDescent="0.3">
      <c r="B2619" s="20"/>
      <c r="C2619" s="20"/>
      <c r="D2619" s="20"/>
      <c r="E2619" s="20"/>
      <c r="F2619" s="20"/>
      <c r="G2619" s="20"/>
      <c r="H2619" s="20"/>
      <c r="J2619" s="20"/>
      <c r="K2619" s="20"/>
      <c r="L2619" s="20"/>
      <c r="R2619" s="20"/>
      <c r="S2619" s="20"/>
      <c r="T2619" s="20"/>
      <c r="Y2619" s="20"/>
      <c r="Z2619" s="20"/>
      <c r="AA2619" s="20"/>
    </row>
    <row r="2620" spans="2:27" x14ac:dyDescent="0.3">
      <c r="B2620" s="20"/>
      <c r="C2620" s="20"/>
      <c r="D2620" s="20"/>
      <c r="E2620" s="20"/>
      <c r="F2620" s="20"/>
      <c r="G2620" s="20"/>
      <c r="H2620" s="20"/>
      <c r="J2620" s="20"/>
      <c r="K2620" s="20"/>
      <c r="L2620" s="20"/>
      <c r="R2620" s="20"/>
      <c r="S2620" s="20"/>
      <c r="T2620" s="20"/>
      <c r="Y2620" s="20"/>
      <c r="Z2620" s="20"/>
      <c r="AA2620" s="20"/>
    </row>
    <row r="2621" spans="2:27" x14ac:dyDescent="0.3">
      <c r="B2621" s="20"/>
      <c r="C2621" s="20"/>
      <c r="D2621" s="20"/>
      <c r="E2621" s="20"/>
      <c r="F2621" s="20"/>
      <c r="G2621" s="20"/>
      <c r="H2621" s="20"/>
      <c r="J2621" s="20"/>
      <c r="K2621" s="20"/>
      <c r="L2621" s="20"/>
      <c r="R2621" s="20"/>
      <c r="S2621" s="20"/>
      <c r="T2621" s="20"/>
      <c r="Y2621" s="20"/>
      <c r="Z2621" s="20"/>
      <c r="AA2621" s="20"/>
    </row>
    <row r="2622" spans="2:27" x14ac:dyDescent="0.3">
      <c r="B2622" s="20"/>
      <c r="C2622" s="20"/>
      <c r="D2622" s="20"/>
      <c r="E2622" s="20"/>
      <c r="F2622" s="20"/>
      <c r="G2622" s="20"/>
      <c r="H2622" s="20"/>
      <c r="J2622" s="20"/>
      <c r="K2622" s="20"/>
      <c r="L2622" s="20"/>
      <c r="R2622" s="20"/>
      <c r="S2622" s="20"/>
      <c r="T2622" s="20"/>
      <c r="Y2622" s="20"/>
      <c r="Z2622" s="20"/>
      <c r="AA2622" s="20"/>
    </row>
    <row r="2623" spans="2:27" x14ac:dyDescent="0.3">
      <c r="B2623" s="20"/>
      <c r="C2623" s="20"/>
      <c r="D2623" s="20"/>
      <c r="E2623" s="20"/>
      <c r="F2623" s="20"/>
      <c r="G2623" s="20"/>
      <c r="H2623" s="20"/>
      <c r="J2623" s="20"/>
      <c r="K2623" s="20"/>
      <c r="L2623" s="20"/>
      <c r="R2623" s="20"/>
      <c r="S2623" s="20"/>
      <c r="T2623" s="20"/>
      <c r="Y2623" s="20"/>
      <c r="Z2623" s="20"/>
      <c r="AA2623" s="20"/>
    </row>
    <row r="2624" spans="2:27" x14ac:dyDescent="0.3">
      <c r="B2624" s="20"/>
      <c r="C2624" s="20"/>
      <c r="D2624" s="20"/>
      <c r="E2624" s="20"/>
      <c r="F2624" s="20"/>
      <c r="G2624" s="20"/>
      <c r="H2624" s="20"/>
      <c r="J2624" s="20"/>
      <c r="K2624" s="20"/>
      <c r="L2624" s="20"/>
      <c r="R2624" s="20"/>
      <c r="S2624" s="20"/>
      <c r="T2624" s="20"/>
      <c r="Y2624" s="20"/>
      <c r="Z2624" s="20"/>
      <c r="AA2624" s="20"/>
    </row>
    <row r="2625" spans="2:27" x14ac:dyDescent="0.3">
      <c r="B2625" s="20"/>
      <c r="C2625" s="20"/>
      <c r="D2625" s="20"/>
      <c r="E2625" s="20"/>
      <c r="F2625" s="20"/>
      <c r="G2625" s="20"/>
      <c r="H2625" s="20"/>
      <c r="J2625" s="20"/>
      <c r="K2625" s="20"/>
      <c r="L2625" s="20"/>
      <c r="R2625" s="20"/>
      <c r="S2625" s="20"/>
      <c r="T2625" s="20"/>
      <c r="Y2625" s="20"/>
      <c r="Z2625" s="20"/>
      <c r="AA2625" s="20"/>
    </row>
    <row r="2626" spans="2:27" x14ac:dyDescent="0.3">
      <c r="B2626" s="20"/>
      <c r="C2626" s="20"/>
      <c r="D2626" s="20"/>
      <c r="E2626" s="20"/>
      <c r="F2626" s="20"/>
      <c r="G2626" s="20"/>
      <c r="H2626" s="20"/>
      <c r="J2626" s="20"/>
      <c r="K2626" s="20"/>
      <c r="L2626" s="20"/>
      <c r="R2626" s="20"/>
      <c r="S2626" s="20"/>
      <c r="T2626" s="20"/>
      <c r="Y2626" s="20"/>
      <c r="Z2626" s="20"/>
      <c r="AA2626" s="20"/>
    </row>
    <row r="2627" spans="2:27" x14ac:dyDescent="0.3">
      <c r="B2627" s="20"/>
      <c r="C2627" s="20"/>
      <c r="D2627" s="20"/>
      <c r="E2627" s="20"/>
      <c r="F2627" s="20"/>
      <c r="G2627" s="20"/>
      <c r="H2627" s="20"/>
      <c r="J2627" s="20"/>
      <c r="K2627" s="20"/>
      <c r="L2627" s="20"/>
      <c r="R2627" s="20"/>
      <c r="S2627" s="20"/>
      <c r="T2627" s="20"/>
      <c r="Y2627" s="20"/>
      <c r="Z2627" s="20"/>
      <c r="AA2627" s="20"/>
    </row>
    <row r="2628" spans="2:27" x14ac:dyDescent="0.3">
      <c r="B2628" s="20"/>
      <c r="C2628" s="20"/>
      <c r="D2628" s="20"/>
      <c r="E2628" s="20"/>
      <c r="F2628" s="20"/>
      <c r="G2628" s="20"/>
      <c r="H2628" s="20"/>
      <c r="J2628" s="20"/>
      <c r="K2628" s="20"/>
      <c r="L2628" s="20"/>
      <c r="R2628" s="20"/>
      <c r="S2628" s="20"/>
      <c r="T2628" s="20"/>
      <c r="Y2628" s="20"/>
      <c r="Z2628" s="20"/>
      <c r="AA2628" s="20"/>
    </row>
    <row r="2629" spans="2:27" x14ac:dyDescent="0.3">
      <c r="B2629" s="20"/>
      <c r="C2629" s="20"/>
      <c r="D2629" s="20"/>
      <c r="E2629" s="20"/>
      <c r="F2629" s="20"/>
      <c r="G2629" s="20"/>
      <c r="H2629" s="20"/>
      <c r="J2629" s="20"/>
      <c r="K2629" s="20"/>
      <c r="L2629" s="20"/>
      <c r="R2629" s="20"/>
      <c r="S2629" s="20"/>
      <c r="T2629" s="20"/>
      <c r="Y2629" s="20"/>
      <c r="Z2629" s="20"/>
      <c r="AA2629" s="20"/>
    </row>
    <row r="2630" spans="2:27" x14ac:dyDescent="0.3">
      <c r="B2630" s="20"/>
      <c r="C2630" s="20"/>
      <c r="D2630" s="20"/>
      <c r="E2630" s="20"/>
      <c r="F2630" s="20"/>
      <c r="G2630" s="20"/>
      <c r="H2630" s="20"/>
      <c r="J2630" s="20"/>
      <c r="K2630" s="20"/>
      <c r="L2630" s="20"/>
      <c r="R2630" s="20"/>
      <c r="S2630" s="20"/>
      <c r="T2630" s="20"/>
      <c r="Y2630" s="20"/>
      <c r="Z2630" s="20"/>
      <c r="AA2630" s="20"/>
    </row>
    <row r="2631" spans="2:27" x14ac:dyDescent="0.3">
      <c r="B2631" s="20"/>
      <c r="C2631" s="20"/>
      <c r="D2631" s="20"/>
      <c r="E2631" s="20"/>
      <c r="F2631" s="20"/>
      <c r="G2631" s="20"/>
      <c r="H2631" s="20"/>
      <c r="J2631" s="20"/>
      <c r="K2631" s="20"/>
      <c r="L2631" s="20"/>
      <c r="R2631" s="20"/>
      <c r="S2631" s="20"/>
      <c r="T2631" s="20"/>
      <c r="Y2631" s="20"/>
      <c r="Z2631" s="20"/>
      <c r="AA2631" s="20"/>
    </row>
    <row r="2632" spans="2:27" x14ac:dyDescent="0.3">
      <c r="B2632" s="20"/>
      <c r="C2632" s="20"/>
      <c r="D2632" s="20"/>
      <c r="E2632" s="20"/>
      <c r="F2632" s="20"/>
      <c r="G2632" s="20"/>
      <c r="H2632" s="20"/>
      <c r="J2632" s="20"/>
      <c r="K2632" s="20"/>
      <c r="L2632" s="20"/>
      <c r="R2632" s="20"/>
      <c r="S2632" s="20"/>
      <c r="T2632" s="20"/>
      <c r="Y2632" s="20"/>
      <c r="Z2632" s="20"/>
      <c r="AA2632" s="20"/>
    </row>
    <row r="2633" spans="2:27" x14ac:dyDescent="0.3">
      <c r="B2633" s="20"/>
      <c r="C2633" s="20"/>
      <c r="D2633" s="20"/>
      <c r="E2633" s="20"/>
      <c r="F2633" s="20"/>
      <c r="G2633" s="20"/>
      <c r="H2633" s="20"/>
      <c r="J2633" s="20"/>
      <c r="K2633" s="20"/>
      <c r="L2633" s="20"/>
      <c r="R2633" s="20"/>
      <c r="S2633" s="20"/>
      <c r="T2633" s="20"/>
      <c r="Y2633" s="20"/>
      <c r="Z2633" s="20"/>
      <c r="AA2633" s="20"/>
    </row>
    <row r="2634" spans="2:27" x14ac:dyDescent="0.3">
      <c r="B2634" s="20"/>
      <c r="C2634" s="20"/>
      <c r="D2634" s="20"/>
      <c r="E2634" s="20"/>
      <c r="F2634" s="20"/>
      <c r="G2634" s="20"/>
      <c r="H2634" s="20"/>
      <c r="J2634" s="20"/>
      <c r="K2634" s="20"/>
      <c r="L2634" s="20"/>
      <c r="R2634" s="20"/>
      <c r="S2634" s="20"/>
      <c r="T2634" s="20"/>
      <c r="Y2634" s="20"/>
      <c r="Z2634" s="20"/>
      <c r="AA2634" s="20"/>
    </row>
    <row r="2635" spans="2:27" x14ac:dyDescent="0.3">
      <c r="B2635" s="20"/>
      <c r="C2635" s="20"/>
      <c r="D2635" s="20"/>
      <c r="E2635" s="20"/>
      <c r="F2635" s="20"/>
      <c r="G2635" s="20"/>
      <c r="H2635" s="20"/>
      <c r="J2635" s="20"/>
      <c r="K2635" s="20"/>
      <c r="L2635" s="20"/>
      <c r="R2635" s="20"/>
      <c r="S2635" s="20"/>
      <c r="T2635" s="20"/>
      <c r="Y2635" s="20"/>
      <c r="Z2635" s="20"/>
      <c r="AA2635" s="20"/>
    </row>
    <row r="2636" spans="2:27" x14ac:dyDescent="0.3">
      <c r="B2636" s="20"/>
      <c r="C2636" s="20"/>
      <c r="D2636" s="20"/>
      <c r="E2636" s="20"/>
      <c r="F2636" s="20"/>
      <c r="G2636" s="20"/>
      <c r="H2636" s="20"/>
      <c r="J2636" s="20"/>
      <c r="K2636" s="20"/>
      <c r="L2636" s="20"/>
      <c r="R2636" s="20"/>
      <c r="S2636" s="20"/>
      <c r="T2636" s="20"/>
      <c r="Y2636" s="20"/>
      <c r="Z2636" s="20"/>
      <c r="AA2636" s="20"/>
    </row>
    <row r="2637" spans="2:27" x14ac:dyDescent="0.3">
      <c r="B2637" s="20"/>
      <c r="C2637" s="20"/>
      <c r="D2637" s="20"/>
      <c r="E2637" s="20"/>
      <c r="F2637" s="20"/>
      <c r="G2637" s="20"/>
      <c r="H2637" s="20"/>
      <c r="J2637" s="20"/>
      <c r="K2637" s="20"/>
      <c r="L2637" s="20"/>
      <c r="R2637" s="20"/>
      <c r="S2637" s="20"/>
      <c r="T2637" s="20"/>
      <c r="Y2637" s="20"/>
      <c r="Z2637" s="20"/>
      <c r="AA2637" s="20"/>
    </row>
    <row r="2638" spans="2:27" x14ac:dyDescent="0.3">
      <c r="B2638" s="20"/>
      <c r="C2638" s="20"/>
      <c r="D2638" s="20"/>
      <c r="E2638" s="20"/>
      <c r="F2638" s="20"/>
      <c r="G2638" s="20"/>
      <c r="H2638" s="20"/>
      <c r="J2638" s="20"/>
      <c r="K2638" s="20"/>
      <c r="L2638" s="20"/>
      <c r="R2638" s="20"/>
      <c r="S2638" s="20"/>
      <c r="T2638" s="20"/>
      <c r="Y2638" s="20"/>
      <c r="Z2638" s="20"/>
      <c r="AA2638" s="20"/>
    </row>
    <row r="2639" spans="2:27" x14ac:dyDescent="0.3">
      <c r="B2639" s="20"/>
      <c r="C2639" s="20"/>
      <c r="D2639" s="20"/>
      <c r="E2639" s="20"/>
      <c r="F2639" s="20"/>
      <c r="G2639" s="20"/>
      <c r="H2639" s="20"/>
      <c r="J2639" s="20"/>
      <c r="K2639" s="20"/>
      <c r="L2639" s="20"/>
      <c r="R2639" s="20"/>
      <c r="S2639" s="20"/>
      <c r="T2639" s="20"/>
      <c r="Y2639" s="20"/>
      <c r="Z2639" s="20"/>
      <c r="AA2639" s="20"/>
    </row>
    <row r="2640" spans="2:27" x14ac:dyDescent="0.3">
      <c r="B2640" s="20"/>
      <c r="C2640" s="20"/>
      <c r="D2640" s="20"/>
      <c r="E2640" s="20"/>
      <c r="F2640" s="20"/>
      <c r="G2640" s="20"/>
      <c r="H2640" s="20"/>
      <c r="J2640" s="20"/>
      <c r="K2640" s="20"/>
      <c r="L2640" s="20"/>
      <c r="R2640" s="20"/>
      <c r="S2640" s="20"/>
      <c r="T2640" s="20"/>
      <c r="Y2640" s="20"/>
      <c r="Z2640" s="20"/>
      <c r="AA2640" s="20"/>
    </row>
    <row r="2641" spans="2:27" x14ac:dyDescent="0.3">
      <c r="B2641" s="20"/>
      <c r="C2641" s="20"/>
      <c r="D2641" s="20"/>
      <c r="E2641" s="20"/>
      <c r="F2641" s="20"/>
      <c r="G2641" s="20"/>
      <c r="H2641" s="20"/>
      <c r="J2641" s="20"/>
      <c r="K2641" s="20"/>
      <c r="L2641" s="20"/>
      <c r="R2641" s="20"/>
      <c r="S2641" s="20"/>
      <c r="T2641" s="20"/>
      <c r="Y2641" s="20"/>
      <c r="Z2641" s="20"/>
      <c r="AA2641" s="20"/>
    </row>
    <row r="2642" spans="2:27" x14ac:dyDescent="0.3">
      <c r="B2642" s="20"/>
      <c r="C2642" s="20"/>
      <c r="D2642" s="20"/>
      <c r="E2642" s="20"/>
      <c r="F2642" s="20"/>
      <c r="G2642" s="20"/>
      <c r="H2642" s="20"/>
      <c r="J2642" s="20"/>
      <c r="K2642" s="20"/>
      <c r="L2642" s="20"/>
      <c r="R2642" s="20"/>
      <c r="S2642" s="20"/>
      <c r="T2642" s="20"/>
      <c r="Y2642" s="20"/>
      <c r="Z2642" s="20"/>
      <c r="AA2642" s="20"/>
    </row>
    <row r="2643" spans="2:27" x14ac:dyDescent="0.3">
      <c r="B2643" s="20"/>
      <c r="C2643" s="20"/>
      <c r="D2643" s="20"/>
      <c r="E2643" s="20"/>
      <c r="F2643" s="20"/>
      <c r="G2643" s="20"/>
      <c r="H2643" s="20"/>
      <c r="J2643" s="20"/>
      <c r="K2643" s="20"/>
      <c r="L2643" s="20"/>
      <c r="R2643" s="20"/>
      <c r="S2643" s="20"/>
      <c r="T2643" s="20"/>
      <c r="Y2643" s="20"/>
      <c r="Z2643" s="20"/>
      <c r="AA2643" s="20"/>
    </row>
    <row r="2644" spans="2:27" x14ac:dyDescent="0.3">
      <c r="B2644" s="20"/>
      <c r="C2644" s="20"/>
      <c r="D2644" s="20"/>
      <c r="E2644" s="20"/>
      <c r="F2644" s="20"/>
      <c r="G2644" s="20"/>
      <c r="H2644" s="20"/>
      <c r="J2644" s="20"/>
      <c r="K2644" s="20"/>
      <c r="L2644" s="20"/>
      <c r="R2644" s="20"/>
      <c r="S2644" s="20"/>
      <c r="T2644" s="20"/>
      <c r="Y2644" s="20"/>
      <c r="Z2644" s="20"/>
      <c r="AA2644" s="20"/>
    </row>
    <row r="2645" spans="2:27" x14ac:dyDescent="0.3">
      <c r="B2645" s="20"/>
      <c r="C2645" s="20"/>
      <c r="D2645" s="20"/>
      <c r="E2645" s="20"/>
      <c r="F2645" s="20"/>
      <c r="G2645" s="20"/>
      <c r="H2645" s="20"/>
      <c r="J2645" s="20"/>
      <c r="K2645" s="20"/>
      <c r="L2645" s="20"/>
      <c r="R2645" s="20"/>
      <c r="S2645" s="20"/>
      <c r="T2645" s="20"/>
      <c r="Y2645" s="20"/>
      <c r="Z2645" s="20"/>
      <c r="AA2645" s="20"/>
    </row>
    <row r="2646" spans="2:27" x14ac:dyDescent="0.3">
      <c r="B2646" s="20"/>
      <c r="C2646" s="20"/>
      <c r="D2646" s="20"/>
      <c r="E2646" s="20"/>
      <c r="F2646" s="20"/>
      <c r="G2646" s="20"/>
      <c r="H2646" s="20"/>
      <c r="J2646" s="20"/>
      <c r="K2646" s="20"/>
      <c r="L2646" s="20"/>
      <c r="R2646" s="20"/>
      <c r="S2646" s="20"/>
      <c r="T2646" s="20"/>
      <c r="Y2646" s="20"/>
      <c r="Z2646" s="20"/>
      <c r="AA2646" s="20"/>
    </row>
    <row r="2647" spans="2:27" x14ac:dyDescent="0.3">
      <c r="B2647" s="20"/>
      <c r="C2647" s="20"/>
      <c r="D2647" s="20"/>
      <c r="E2647" s="20"/>
      <c r="F2647" s="20"/>
      <c r="G2647" s="20"/>
      <c r="H2647" s="20"/>
      <c r="J2647" s="20"/>
      <c r="K2647" s="20"/>
      <c r="L2647" s="20"/>
      <c r="R2647" s="20"/>
      <c r="S2647" s="20"/>
      <c r="T2647" s="20"/>
      <c r="Y2647" s="20"/>
      <c r="Z2647" s="20"/>
      <c r="AA2647" s="20"/>
    </row>
    <row r="2648" spans="2:27" x14ac:dyDescent="0.3">
      <c r="B2648" s="20"/>
      <c r="C2648" s="20"/>
      <c r="D2648" s="20"/>
      <c r="E2648" s="20"/>
      <c r="F2648" s="20"/>
      <c r="G2648" s="20"/>
      <c r="H2648" s="20"/>
      <c r="J2648" s="20"/>
      <c r="K2648" s="20"/>
      <c r="L2648" s="20"/>
      <c r="R2648" s="20"/>
      <c r="S2648" s="20"/>
      <c r="T2648" s="20"/>
      <c r="Y2648" s="20"/>
      <c r="Z2648" s="20"/>
      <c r="AA2648" s="20"/>
    </row>
    <row r="2649" spans="2:27" x14ac:dyDescent="0.3">
      <c r="B2649" s="20"/>
      <c r="C2649" s="20"/>
      <c r="D2649" s="20"/>
      <c r="E2649" s="20"/>
      <c r="F2649" s="20"/>
      <c r="G2649" s="20"/>
      <c r="H2649" s="20"/>
      <c r="J2649" s="20"/>
      <c r="K2649" s="20"/>
      <c r="L2649" s="20"/>
      <c r="R2649" s="20"/>
      <c r="S2649" s="20"/>
      <c r="T2649" s="20"/>
      <c r="Y2649" s="20"/>
      <c r="Z2649" s="20"/>
      <c r="AA2649" s="20"/>
    </row>
    <row r="2650" spans="2:27" x14ac:dyDescent="0.3">
      <c r="B2650" s="20"/>
      <c r="C2650" s="20"/>
      <c r="D2650" s="20"/>
      <c r="E2650" s="20"/>
      <c r="F2650" s="20"/>
      <c r="G2650" s="20"/>
      <c r="H2650" s="20"/>
      <c r="J2650" s="20"/>
      <c r="K2650" s="20"/>
      <c r="L2650" s="20"/>
      <c r="R2650" s="20"/>
      <c r="S2650" s="20"/>
      <c r="T2650" s="20"/>
      <c r="Y2650" s="20"/>
      <c r="Z2650" s="20"/>
      <c r="AA2650" s="20"/>
    </row>
    <row r="2651" spans="2:27" x14ac:dyDescent="0.3">
      <c r="B2651" s="20"/>
      <c r="C2651" s="20"/>
      <c r="D2651" s="20"/>
      <c r="E2651" s="20"/>
      <c r="F2651" s="20"/>
      <c r="G2651" s="20"/>
      <c r="H2651" s="20"/>
      <c r="J2651" s="20"/>
      <c r="K2651" s="20"/>
      <c r="L2651" s="20"/>
      <c r="R2651" s="20"/>
      <c r="S2651" s="20"/>
      <c r="T2651" s="20"/>
      <c r="Y2651" s="20"/>
      <c r="Z2651" s="20"/>
      <c r="AA2651" s="20"/>
    </row>
    <row r="2652" spans="2:27" x14ac:dyDescent="0.3">
      <c r="B2652" s="20"/>
      <c r="C2652" s="20"/>
      <c r="D2652" s="20"/>
      <c r="E2652" s="20"/>
      <c r="F2652" s="20"/>
      <c r="G2652" s="20"/>
      <c r="H2652" s="20"/>
      <c r="J2652" s="20"/>
      <c r="K2652" s="20"/>
      <c r="L2652" s="20"/>
      <c r="R2652" s="20"/>
      <c r="S2652" s="20"/>
      <c r="T2652" s="20"/>
      <c r="Y2652" s="20"/>
      <c r="Z2652" s="20"/>
      <c r="AA2652" s="20"/>
    </row>
    <row r="2653" spans="2:27" x14ac:dyDescent="0.3">
      <c r="B2653" s="20"/>
      <c r="C2653" s="20"/>
      <c r="D2653" s="20"/>
      <c r="E2653" s="20"/>
      <c r="F2653" s="20"/>
      <c r="G2653" s="20"/>
      <c r="H2653" s="20"/>
      <c r="J2653" s="20"/>
      <c r="K2653" s="20"/>
      <c r="L2653" s="20"/>
      <c r="R2653" s="20"/>
      <c r="S2653" s="20"/>
      <c r="T2653" s="20"/>
      <c r="Y2653" s="20"/>
      <c r="Z2653" s="20"/>
      <c r="AA2653" s="20"/>
    </row>
    <row r="2654" spans="2:27" x14ac:dyDescent="0.3">
      <c r="B2654" s="20"/>
      <c r="C2654" s="20"/>
      <c r="D2654" s="20"/>
      <c r="E2654" s="20"/>
      <c r="F2654" s="20"/>
      <c r="G2654" s="20"/>
      <c r="H2654" s="20"/>
      <c r="J2654" s="20"/>
      <c r="K2654" s="20"/>
      <c r="L2654" s="20"/>
      <c r="R2654" s="20"/>
      <c r="S2654" s="20"/>
      <c r="T2654" s="20"/>
      <c r="Y2654" s="20"/>
      <c r="Z2654" s="20"/>
      <c r="AA2654" s="20"/>
    </row>
    <row r="2655" spans="2:27" x14ac:dyDescent="0.3">
      <c r="B2655" s="20"/>
      <c r="C2655" s="20"/>
      <c r="D2655" s="20"/>
      <c r="E2655" s="20"/>
      <c r="F2655" s="20"/>
      <c r="G2655" s="20"/>
      <c r="H2655" s="20"/>
      <c r="J2655" s="20"/>
      <c r="K2655" s="20"/>
      <c r="L2655" s="20"/>
      <c r="R2655" s="20"/>
      <c r="S2655" s="20"/>
      <c r="T2655" s="20"/>
      <c r="Y2655" s="20"/>
      <c r="Z2655" s="20"/>
      <c r="AA2655" s="20"/>
    </row>
    <row r="2656" spans="2:27" x14ac:dyDescent="0.3">
      <c r="B2656" s="20"/>
      <c r="C2656" s="20"/>
      <c r="D2656" s="20"/>
      <c r="E2656" s="20"/>
      <c r="F2656" s="20"/>
      <c r="G2656" s="20"/>
      <c r="H2656" s="20"/>
      <c r="J2656" s="20"/>
      <c r="K2656" s="20"/>
      <c r="L2656" s="20"/>
      <c r="R2656" s="20"/>
      <c r="S2656" s="20"/>
      <c r="T2656" s="20"/>
      <c r="Y2656" s="20"/>
      <c r="Z2656" s="20"/>
      <c r="AA2656" s="20"/>
    </row>
    <row r="2657" spans="2:27" x14ac:dyDescent="0.3">
      <c r="B2657" s="20"/>
      <c r="C2657" s="20"/>
      <c r="D2657" s="20"/>
      <c r="E2657" s="20"/>
      <c r="F2657" s="20"/>
      <c r="G2657" s="20"/>
      <c r="H2657" s="20"/>
      <c r="J2657" s="20"/>
      <c r="K2657" s="20"/>
      <c r="L2657" s="20"/>
      <c r="R2657" s="20"/>
      <c r="S2657" s="20"/>
      <c r="T2657" s="20"/>
      <c r="Y2657" s="20"/>
      <c r="Z2657" s="20"/>
      <c r="AA2657" s="20"/>
    </row>
    <row r="2658" spans="2:27" x14ac:dyDescent="0.3">
      <c r="B2658" s="20"/>
      <c r="C2658" s="20"/>
      <c r="D2658" s="20"/>
      <c r="E2658" s="20"/>
      <c r="F2658" s="20"/>
      <c r="G2658" s="20"/>
      <c r="H2658" s="20"/>
      <c r="J2658" s="20"/>
      <c r="K2658" s="20"/>
      <c r="L2658" s="20"/>
      <c r="R2658" s="20"/>
      <c r="S2658" s="20"/>
      <c r="T2658" s="20"/>
      <c r="Y2658" s="20"/>
      <c r="Z2658" s="20"/>
      <c r="AA2658" s="20"/>
    </row>
    <row r="2659" spans="2:27" x14ac:dyDescent="0.3">
      <c r="B2659" s="20"/>
      <c r="C2659" s="20"/>
      <c r="D2659" s="20"/>
      <c r="E2659" s="20"/>
      <c r="F2659" s="20"/>
      <c r="G2659" s="20"/>
      <c r="H2659" s="20"/>
      <c r="J2659" s="20"/>
      <c r="K2659" s="20"/>
      <c r="L2659" s="20"/>
      <c r="R2659" s="20"/>
      <c r="S2659" s="20"/>
      <c r="T2659" s="20"/>
      <c r="Y2659" s="20"/>
      <c r="Z2659" s="20"/>
      <c r="AA2659" s="20"/>
    </row>
    <row r="2660" spans="2:27" x14ac:dyDescent="0.3">
      <c r="B2660" s="20"/>
      <c r="C2660" s="20"/>
      <c r="D2660" s="20"/>
      <c r="E2660" s="20"/>
      <c r="F2660" s="20"/>
      <c r="G2660" s="20"/>
      <c r="H2660" s="20"/>
      <c r="J2660" s="20"/>
      <c r="K2660" s="20"/>
      <c r="L2660" s="20"/>
      <c r="R2660" s="20"/>
      <c r="S2660" s="20"/>
      <c r="T2660" s="20"/>
      <c r="Y2660" s="20"/>
      <c r="Z2660" s="20"/>
      <c r="AA2660" s="20"/>
    </row>
    <row r="2661" spans="2:27" x14ac:dyDescent="0.3">
      <c r="B2661" s="20"/>
      <c r="C2661" s="20"/>
      <c r="D2661" s="20"/>
      <c r="E2661" s="20"/>
      <c r="F2661" s="20"/>
      <c r="G2661" s="20"/>
      <c r="H2661" s="20"/>
      <c r="J2661" s="20"/>
      <c r="K2661" s="20"/>
      <c r="L2661" s="20"/>
      <c r="R2661" s="20"/>
      <c r="S2661" s="20"/>
      <c r="T2661" s="20"/>
      <c r="Y2661" s="20"/>
      <c r="Z2661" s="20"/>
      <c r="AA2661" s="20"/>
    </row>
    <row r="2662" spans="2:27" x14ac:dyDescent="0.3">
      <c r="B2662" s="20"/>
      <c r="C2662" s="20"/>
      <c r="D2662" s="20"/>
      <c r="E2662" s="20"/>
      <c r="F2662" s="20"/>
      <c r="G2662" s="20"/>
      <c r="H2662" s="20"/>
      <c r="J2662" s="20"/>
      <c r="K2662" s="20"/>
      <c r="L2662" s="20"/>
      <c r="R2662" s="20"/>
      <c r="S2662" s="20"/>
      <c r="T2662" s="20"/>
      <c r="Y2662" s="20"/>
      <c r="Z2662" s="20"/>
      <c r="AA2662" s="20"/>
    </row>
    <row r="2663" spans="2:27" x14ac:dyDescent="0.3">
      <c r="B2663" s="20"/>
      <c r="C2663" s="20"/>
      <c r="D2663" s="20"/>
      <c r="E2663" s="20"/>
      <c r="F2663" s="20"/>
      <c r="G2663" s="20"/>
      <c r="H2663" s="20"/>
      <c r="J2663" s="20"/>
      <c r="K2663" s="20"/>
      <c r="L2663" s="20"/>
      <c r="R2663" s="20"/>
      <c r="S2663" s="20"/>
      <c r="T2663" s="20"/>
      <c r="Y2663" s="20"/>
      <c r="Z2663" s="20"/>
      <c r="AA2663" s="20"/>
    </row>
    <row r="2664" spans="2:27" x14ac:dyDescent="0.3">
      <c r="B2664" s="20"/>
      <c r="C2664" s="20"/>
      <c r="D2664" s="20"/>
      <c r="E2664" s="20"/>
      <c r="F2664" s="20"/>
      <c r="G2664" s="20"/>
      <c r="H2664" s="20"/>
      <c r="J2664" s="20"/>
      <c r="K2664" s="20"/>
      <c r="L2664" s="20"/>
      <c r="R2664" s="20"/>
      <c r="S2664" s="20"/>
      <c r="T2664" s="20"/>
      <c r="Y2664" s="20"/>
      <c r="Z2664" s="20"/>
      <c r="AA2664" s="20"/>
    </row>
    <row r="2665" spans="2:27" x14ac:dyDescent="0.3">
      <c r="B2665" s="20"/>
      <c r="C2665" s="20"/>
      <c r="D2665" s="20"/>
      <c r="E2665" s="20"/>
      <c r="F2665" s="20"/>
      <c r="G2665" s="20"/>
      <c r="H2665" s="20"/>
      <c r="J2665" s="20"/>
      <c r="K2665" s="20"/>
      <c r="L2665" s="20"/>
      <c r="R2665" s="20"/>
      <c r="S2665" s="20"/>
      <c r="T2665" s="20"/>
      <c r="Y2665" s="20"/>
      <c r="Z2665" s="20"/>
      <c r="AA2665" s="20"/>
    </row>
    <row r="2666" spans="2:27" x14ac:dyDescent="0.3">
      <c r="B2666" s="20"/>
      <c r="C2666" s="20"/>
      <c r="D2666" s="20"/>
      <c r="E2666" s="20"/>
      <c r="F2666" s="20"/>
      <c r="G2666" s="20"/>
      <c r="H2666" s="20"/>
      <c r="J2666" s="20"/>
      <c r="K2666" s="20"/>
      <c r="L2666" s="20"/>
      <c r="R2666" s="20"/>
      <c r="S2666" s="20"/>
      <c r="T2666" s="20"/>
      <c r="Y2666" s="20"/>
      <c r="Z2666" s="20"/>
      <c r="AA2666" s="20"/>
    </row>
    <row r="2667" spans="2:27" x14ac:dyDescent="0.3">
      <c r="B2667" s="20"/>
      <c r="C2667" s="20"/>
      <c r="D2667" s="20"/>
      <c r="E2667" s="20"/>
      <c r="F2667" s="20"/>
      <c r="G2667" s="20"/>
      <c r="H2667" s="20"/>
      <c r="J2667" s="20"/>
      <c r="K2667" s="20"/>
      <c r="L2667" s="20"/>
      <c r="R2667" s="20"/>
      <c r="S2667" s="20"/>
      <c r="T2667" s="20"/>
      <c r="Y2667" s="20"/>
      <c r="Z2667" s="20"/>
      <c r="AA2667" s="20"/>
    </row>
    <row r="2668" spans="2:27" x14ac:dyDescent="0.3">
      <c r="B2668" s="20"/>
      <c r="C2668" s="20"/>
      <c r="D2668" s="20"/>
      <c r="E2668" s="20"/>
      <c r="F2668" s="20"/>
      <c r="G2668" s="20"/>
      <c r="H2668" s="20"/>
      <c r="J2668" s="20"/>
      <c r="K2668" s="20"/>
      <c r="L2668" s="20"/>
      <c r="R2668" s="20"/>
      <c r="S2668" s="20"/>
      <c r="T2668" s="20"/>
      <c r="Y2668" s="20"/>
      <c r="Z2668" s="20"/>
      <c r="AA2668" s="20"/>
    </row>
    <row r="2669" spans="2:27" x14ac:dyDescent="0.3">
      <c r="B2669" s="20"/>
      <c r="C2669" s="20"/>
      <c r="D2669" s="20"/>
      <c r="E2669" s="20"/>
      <c r="F2669" s="20"/>
      <c r="G2669" s="20"/>
      <c r="H2669" s="20"/>
      <c r="J2669" s="20"/>
      <c r="K2669" s="20"/>
      <c r="L2669" s="20"/>
      <c r="R2669" s="20"/>
      <c r="S2669" s="20"/>
      <c r="T2669" s="20"/>
      <c r="Y2669" s="20"/>
      <c r="Z2669" s="20"/>
      <c r="AA2669" s="20"/>
    </row>
    <row r="2670" spans="2:27" x14ac:dyDescent="0.3">
      <c r="B2670" s="20"/>
      <c r="C2670" s="20"/>
      <c r="D2670" s="20"/>
      <c r="E2670" s="20"/>
      <c r="F2670" s="20"/>
      <c r="G2670" s="20"/>
      <c r="H2670" s="20"/>
      <c r="J2670" s="20"/>
      <c r="K2670" s="20"/>
      <c r="L2670" s="20"/>
      <c r="R2670" s="20"/>
      <c r="S2670" s="20"/>
      <c r="T2670" s="20"/>
      <c r="Y2670" s="20"/>
      <c r="Z2670" s="20"/>
      <c r="AA2670" s="20"/>
    </row>
    <row r="2671" spans="2:27" x14ac:dyDescent="0.3">
      <c r="B2671" s="20"/>
      <c r="C2671" s="20"/>
      <c r="D2671" s="20"/>
      <c r="E2671" s="20"/>
      <c r="F2671" s="20"/>
      <c r="G2671" s="20"/>
      <c r="H2671" s="20"/>
      <c r="J2671" s="20"/>
      <c r="K2671" s="20"/>
      <c r="L2671" s="20"/>
      <c r="R2671" s="20"/>
      <c r="S2671" s="20"/>
      <c r="T2671" s="20"/>
      <c r="Y2671" s="20"/>
      <c r="Z2671" s="20"/>
      <c r="AA2671" s="20"/>
    </row>
    <row r="2672" spans="2:27" x14ac:dyDescent="0.3">
      <c r="B2672" s="20"/>
      <c r="C2672" s="20"/>
      <c r="D2672" s="20"/>
      <c r="E2672" s="20"/>
      <c r="F2672" s="20"/>
      <c r="G2672" s="20"/>
      <c r="H2672" s="20"/>
      <c r="J2672" s="20"/>
      <c r="K2672" s="20"/>
      <c r="L2672" s="20"/>
      <c r="R2672" s="20"/>
      <c r="S2672" s="20"/>
      <c r="T2672" s="20"/>
      <c r="Y2672" s="20"/>
      <c r="Z2672" s="20"/>
      <c r="AA2672" s="20"/>
    </row>
    <row r="2673" spans="2:27" x14ac:dyDescent="0.3">
      <c r="B2673" s="20"/>
      <c r="C2673" s="20"/>
      <c r="D2673" s="20"/>
      <c r="E2673" s="20"/>
      <c r="F2673" s="20"/>
      <c r="G2673" s="20"/>
      <c r="H2673" s="20"/>
      <c r="J2673" s="20"/>
      <c r="K2673" s="20"/>
      <c r="L2673" s="20"/>
      <c r="R2673" s="20"/>
      <c r="S2673" s="20"/>
      <c r="T2673" s="20"/>
      <c r="Y2673" s="20"/>
      <c r="Z2673" s="20"/>
      <c r="AA2673" s="20"/>
    </row>
    <row r="2674" spans="2:27" x14ac:dyDescent="0.3">
      <c r="B2674" s="20"/>
      <c r="C2674" s="20"/>
      <c r="D2674" s="20"/>
      <c r="E2674" s="20"/>
      <c r="F2674" s="20"/>
      <c r="G2674" s="20"/>
      <c r="H2674" s="20"/>
      <c r="J2674" s="20"/>
      <c r="K2674" s="20"/>
      <c r="L2674" s="20"/>
      <c r="R2674" s="20"/>
      <c r="S2674" s="20"/>
      <c r="T2674" s="20"/>
      <c r="Y2674" s="20"/>
      <c r="Z2674" s="20"/>
      <c r="AA2674" s="20"/>
    </row>
    <row r="2675" spans="2:27" x14ac:dyDescent="0.3">
      <c r="B2675" s="20"/>
      <c r="C2675" s="20"/>
      <c r="D2675" s="20"/>
      <c r="E2675" s="20"/>
      <c r="F2675" s="20"/>
      <c r="G2675" s="20"/>
      <c r="H2675" s="20"/>
      <c r="J2675" s="20"/>
      <c r="K2675" s="20"/>
      <c r="L2675" s="20"/>
      <c r="R2675" s="20"/>
      <c r="S2675" s="20"/>
      <c r="T2675" s="20"/>
      <c r="Y2675" s="20"/>
      <c r="Z2675" s="20"/>
      <c r="AA2675" s="20"/>
    </row>
    <row r="2676" spans="2:27" x14ac:dyDescent="0.3">
      <c r="B2676" s="20"/>
      <c r="C2676" s="20"/>
      <c r="D2676" s="20"/>
      <c r="E2676" s="20"/>
      <c r="F2676" s="20"/>
      <c r="G2676" s="20"/>
      <c r="H2676" s="20"/>
      <c r="J2676" s="20"/>
      <c r="K2676" s="20"/>
      <c r="L2676" s="20"/>
      <c r="R2676" s="20"/>
      <c r="S2676" s="20"/>
      <c r="T2676" s="20"/>
      <c r="Y2676" s="20"/>
      <c r="Z2676" s="20"/>
      <c r="AA2676" s="20"/>
    </row>
    <row r="2677" spans="2:27" x14ac:dyDescent="0.3">
      <c r="B2677" s="20"/>
      <c r="C2677" s="20"/>
      <c r="D2677" s="20"/>
      <c r="E2677" s="20"/>
      <c r="F2677" s="20"/>
      <c r="G2677" s="20"/>
      <c r="H2677" s="20"/>
      <c r="J2677" s="20"/>
      <c r="K2677" s="20"/>
      <c r="L2677" s="20"/>
      <c r="R2677" s="20"/>
      <c r="S2677" s="20"/>
      <c r="T2677" s="20"/>
      <c r="Y2677" s="20"/>
      <c r="Z2677" s="20"/>
      <c r="AA2677" s="20"/>
    </row>
    <row r="2678" spans="2:27" x14ac:dyDescent="0.3">
      <c r="B2678" s="20"/>
      <c r="C2678" s="20"/>
      <c r="D2678" s="20"/>
      <c r="E2678" s="20"/>
      <c r="F2678" s="20"/>
      <c r="G2678" s="20"/>
      <c r="H2678" s="20"/>
      <c r="J2678" s="20"/>
      <c r="K2678" s="20"/>
      <c r="L2678" s="20"/>
      <c r="R2678" s="20"/>
      <c r="S2678" s="20"/>
      <c r="T2678" s="20"/>
      <c r="Y2678" s="20"/>
      <c r="Z2678" s="20"/>
      <c r="AA2678" s="20"/>
    </row>
    <row r="2679" spans="2:27" x14ac:dyDescent="0.3">
      <c r="B2679" s="20"/>
      <c r="C2679" s="20"/>
      <c r="D2679" s="20"/>
      <c r="E2679" s="20"/>
      <c r="F2679" s="20"/>
      <c r="G2679" s="20"/>
      <c r="H2679" s="20"/>
      <c r="J2679" s="20"/>
      <c r="K2679" s="20"/>
      <c r="L2679" s="20"/>
      <c r="R2679" s="20"/>
      <c r="S2679" s="20"/>
      <c r="T2679" s="20"/>
      <c r="Y2679" s="20"/>
      <c r="Z2679" s="20"/>
      <c r="AA2679" s="20"/>
    </row>
    <row r="2680" spans="2:27" x14ac:dyDescent="0.3">
      <c r="B2680" s="20"/>
      <c r="C2680" s="20"/>
      <c r="D2680" s="20"/>
      <c r="E2680" s="20"/>
      <c r="F2680" s="20"/>
      <c r="G2680" s="20"/>
      <c r="H2680" s="20"/>
      <c r="J2680" s="20"/>
      <c r="K2680" s="20"/>
      <c r="L2680" s="20"/>
      <c r="R2680" s="20"/>
      <c r="S2680" s="20"/>
      <c r="T2680" s="20"/>
      <c r="Y2680" s="20"/>
      <c r="Z2680" s="20"/>
      <c r="AA2680" s="20"/>
    </row>
    <row r="2681" spans="2:27" x14ac:dyDescent="0.3">
      <c r="B2681" s="20"/>
      <c r="C2681" s="20"/>
      <c r="D2681" s="20"/>
      <c r="E2681" s="20"/>
      <c r="F2681" s="20"/>
      <c r="G2681" s="20"/>
      <c r="H2681" s="20"/>
      <c r="J2681" s="20"/>
      <c r="K2681" s="20"/>
      <c r="L2681" s="20"/>
      <c r="R2681" s="20"/>
      <c r="S2681" s="20"/>
      <c r="T2681" s="20"/>
      <c r="Y2681" s="20"/>
      <c r="Z2681" s="20"/>
      <c r="AA2681" s="20"/>
    </row>
    <row r="2682" spans="2:27" x14ac:dyDescent="0.3">
      <c r="B2682" s="20"/>
      <c r="C2682" s="20"/>
      <c r="D2682" s="20"/>
      <c r="E2682" s="20"/>
      <c r="F2682" s="20"/>
      <c r="G2682" s="20"/>
      <c r="H2682" s="20"/>
      <c r="J2682" s="20"/>
      <c r="K2682" s="20"/>
      <c r="L2682" s="20"/>
      <c r="R2682" s="20"/>
      <c r="S2682" s="20"/>
      <c r="T2682" s="20"/>
      <c r="Y2682" s="20"/>
      <c r="Z2682" s="20"/>
      <c r="AA2682" s="20"/>
    </row>
    <row r="2683" spans="2:27" x14ac:dyDescent="0.3">
      <c r="B2683" s="20"/>
      <c r="C2683" s="20"/>
      <c r="D2683" s="20"/>
      <c r="E2683" s="20"/>
      <c r="F2683" s="20"/>
      <c r="G2683" s="20"/>
      <c r="H2683" s="20"/>
      <c r="J2683" s="20"/>
      <c r="K2683" s="20"/>
      <c r="L2683" s="20"/>
      <c r="R2683" s="20"/>
      <c r="S2683" s="20"/>
      <c r="T2683" s="20"/>
      <c r="Y2683" s="20"/>
      <c r="Z2683" s="20"/>
      <c r="AA2683" s="20"/>
    </row>
    <row r="2684" spans="2:27" x14ac:dyDescent="0.3">
      <c r="B2684" s="20"/>
      <c r="C2684" s="20"/>
      <c r="D2684" s="20"/>
      <c r="E2684" s="20"/>
      <c r="F2684" s="20"/>
      <c r="G2684" s="20"/>
      <c r="H2684" s="20"/>
      <c r="J2684" s="20"/>
      <c r="K2684" s="20"/>
      <c r="L2684" s="20"/>
      <c r="R2684" s="20"/>
      <c r="S2684" s="20"/>
      <c r="T2684" s="20"/>
      <c r="Y2684" s="20"/>
      <c r="Z2684" s="20"/>
      <c r="AA2684" s="20"/>
    </row>
    <row r="2685" spans="2:27" x14ac:dyDescent="0.3">
      <c r="B2685" s="20"/>
      <c r="C2685" s="20"/>
      <c r="D2685" s="20"/>
      <c r="E2685" s="20"/>
      <c r="F2685" s="20"/>
      <c r="G2685" s="20"/>
      <c r="H2685" s="20"/>
      <c r="J2685" s="20"/>
      <c r="K2685" s="20"/>
      <c r="L2685" s="20"/>
      <c r="R2685" s="20"/>
      <c r="S2685" s="20"/>
      <c r="T2685" s="20"/>
      <c r="Y2685" s="20"/>
      <c r="Z2685" s="20"/>
      <c r="AA2685" s="20"/>
    </row>
    <row r="2686" spans="2:27" x14ac:dyDescent="0.3">
      <c r="B2686" s="20"/>
      <c r="C2686" s="20"/>
      <c r="D2686" s="20"/>
      <c r="E2686" s="20"/>
      <c r="F2686" s="20"/>
      <c r="G2686" s="20"/>
      <c r="H2686" s="20"/>
      <c r="J2686" s="20"/>
      <c r="K2686" s="20"/>
      <c r="L2686" s="20"/>
      <c r="R2686" s="20"/>
      <c r="S2686" s="20"/>
      <c r="T2686" s="20"/>
      <c r="Y2686" s="20"/>
      <c r="Z2686" s="20"/>
      <c r="AA2686" s="20"/>
    </row>
    <row r="2687" spans="2:27" x14ac:dyDescent="0.3">
      <c r="B2687" s="20"/>
      <c r="C2687" s="20"/>
      <c r="D2687" s="20"/>
      <c r="E2687" s="20"/>
      <c r="F2687" s="20"/>
      <c r="G2687" s="20"/>
      <c r="H2687" s="20"/>
      <c r="J2687" s="20"/>
      <c r="K2687" s="20"/>
      <c r="L2687" s="20"/>
      <c r="R2687" s="20"/>
      <c r="S2687" s="20"/>
      <c r="T2687" s="20"/>
      <c r="Y2687" s="20"/>
      <c r="Z2687" s="20"/>
      <c r="AA2687" s="20"/>
    </row>
    <row r="2688" spans="2:27" x14ac:dyDescent="0.3">
      <c r="B2688" s="20"/>
      <c r="C2688" s="20"/>
      <c r="D2688" s="20"/>
      <c r="E2688" s="20"/>
      <c r="F2688" s="20"/>
      <c r="G2688" s="20"/>
      <c r="H2688" s="20"/>
      <c r="J2688" s="20"/>
      <c r="K2688" s="20"/>
      <c r="L2688" s="20"/>
      <c r="R2688" s="20"/>
      <c r="S2688" s="20"/>
      <c r="T2688" s="20"/>
      <c r="Y2688" s="20"/>
      <c r="Z2688" s="20"/>
      <c r="AA2688" s="20"/>
    </row>
    <row r="2689" spans="2:27" x14ac:dyDescent="0.3">
      <c r="B2689" s="20"/>
      <c r="C2689" s="20"/>
      <c r="D2689" s="20"/>
      <c r="E2689" s="20"/>
      <c r="F2689" s="20"/>
      <c r="G2689" s="20"/>
      <c r="H2689" s="20"/>
      <c r="J2689" s="20"/>
      <c r="K2689" s="20"/>
      <c r="L2689" s="20"/>
      <c r="R2689" s="20"/>
      <c r="S2689" s="20"/>
      <c r="T2689" s="20"/>
      <c r="Y2689" s="20"/>
      <c r="Z2689" s="20"/>
      <c r="AA2689" s="20"/>
    </row>
    <row r="2690" spans="2:27" x14ac:dyDescent="0.3">
      <c r="B2690" s="20"/>
      <c r="C2690" s="20"/>
      <c r="D2690" s="20"/>
      <c r="E2690" s="20"/>
      <c r="F2690" s="20"/>
      <c r="G2690" s="20"/>
      <c r="H2690" s="20"/>
      <c r="J2690" s="20"/>
      <c r="K2690" s="20"/>
      <c r="L2690" s="20"/>
      <c r="R2690" s="20"/>
      <c r="S2690" s="20"/>
      <c r="T2690" s="20"/>
      <c r="Y2690" s="20"/>
      <c r="Z2690" s="20"/>
      <c r="AA2690" s="20"/>
    </row>
    <row r="2691" spans="2:27" x14ac:dyDescent="0.3">
      <c r="B2691" s="20"/>
      <c r="C2691" s="20"/>
      <c r="D2691" s="20"/>
      <c r="E2691" s="20"/>
      <c r="F2691" s="20"/>
      <c r="G2691" s="20"/>
      <c r="H2691" s="20"/>
      <c r="J2691" s="20"/>
      <c r="K2691" s="20"/>
      <c r="L2691" s="20"/>
      <c r="R2691" s="20"/>
      <c r="S2691" s="20"/>
      <c r="T2691" s="20"/>
      <c r="Y2691" s="20"/>
      <c r="Z2691" s="20"/>
      <c r="AA2691" s="20"/>
    </row>
    <row r="2692" spans="2:27" x14ac:dyDescent="0.3">
      <c r="B2692" s="20"/>
      <c r="C2692" s="20"/>
      <c r="D2692" s="20"/>
      <c r="E2692" s="20"/>
      <c r="F2692" s="20"/>
      <c r="G2692" s="20"/>
      <c r="H2692" s="20"/>
      <c r="J2692" s="20"/>
      <c r="K2692" s="20"/>
      <c r="L2692" s="20"/>
      <c r="R2692" s="20"/>
      <c r="S2692" s="20"/>
      <c r="T2692" s="20"/>
      <c r="Y2692" s="20"/>
      <c r="Z2692" s="20"/>
      <c r="AA2692" s="20"/>
    </row>
    <row r="2693" spans="2:27" x14ac:dyDescent="0.3">
      <c r="B2693" s="20"/>
      <c r="C2693" s="20"/>
      <c r="D2693" s="20"/>
      <c r="E2693" s="20"/>
      <c r="F2693" s="20"/>
      <c r="G2693" s="20"/>
      <c r="H2693" s="20"/>
      <c r="J2693" s="20"/>
      <c r="K2693" s="20"/>
      <c r="L2693" s="20"/>
      <c r="R2693" s="20"/>
      <c r="S2693" s="20"/>
      <c r="T2693" s="20"/>
      <c r="Y2693" s="20"/>
      <c r="Z2693" s="20"/>
      <c r="AA2693" s="20"/>
    </row>
    <row r="2694" spans="2:27" x14ac:dyDescent="0.3">
      <c r="B2694" s="20"/>
      <c r="C2694" s="20"/>
      <c r="D2694" s="20"/>
      <c r="E2694" s="20"/>
      <c r="F2694" s="20"/>
      <c r="G2694" s="20"/>
      <c r="H2694" s="20"/>
      <c r="J2694" s="20"/>
      <c r="K2694" s="20"/>
      <c r="L2694" s="20"/>
      <c r="R2694" s="20"/>
      <c r="S2694" s="20"/>
      <c r="T2694" s="20"/>
      <c r="Y2694" s="20"/>
      <c r="Z2694" s="20"/>
      <c r="AA2694" s="20"/>
    </row>
    <row r="2695" spans="2:27" x14ac:dyDescent="0.3">
      <c r="B2695" s="20"/>
      <c r="C2695" s="20"/>
      <c r="D2695" s="20"/>
      <c r="E2695" s="20"/>
      <c r="F2695" s="20"/>
      <c r="G2695" s="20"/>
      <c r="H2695" s="20"/>
      <c r="J2695" s="20"/>
      <c r="K2695" s="20"/>
      <c r="L2695" s="20"/>
      <c r="R2695" s="20"/>
      <c r="S2695" s="20"/>
      <c r="T2695" s="20"/>
      <c r="Y2695" s="20"/>
      <c r="Z2695" s="20"/>
      <c r="AA2695" s="20"/>
    </row>
    <row r="2696" spans="2:27" x14ac:dyDescent="0.3">
      <c r="B2696" s="20"/>
      <c r="C2696" s="20"/>
      <c r="D2696" s="20"/>
      <c r="E2696" s="20"/>
      <c r="F2696" s="20"/>
      <c r="G2696" s="20"/>
      <c r="H2696" s="20"/>
      <c r="J2696" s="20"/>
      <c r="K2696" s="20"/>
      <c r="L2696" s="20"/>
      <c r="R2696" s="20"/>
      <c r="S2696" s="20"/>
      <c r="T2696" s="20"/>
      <c r="Y2696" s="20"/>
      <c r="Z2696" s="20"/>
      <c r="AA2696" s="20"/>
    </row>
    <row r="2697" spans="2:27" x14ac:dyDescent="0.3">
      <c r="B2697" s="20"/>
      <c r="C2697" s="20"/>
      <c r="D2697" s="20"/>
      <c r="E2697" s="20"/>
      <c r="F2697" s="20"/>
      <c r="G2697" s="20"/>
      <c r="H2697" s="20"/>
      <c r="J2697" s="20"/>
      <c r="K2697" s="20"/>
      <c r="L2697" s="20"/>
      <c r="R2697" s="20"/>
      <c r="S2697" s="20"/>
      <c r="T2697" s="20"/>
      <c r="Y2697" s="20"/>
      <c r="Z2697" s="20"/>
      <c r="AA2697" s="20"/>
    </row>
    <row r="2698" spans="2:27" x14ac:dyDescent="0.3">
      <c r="B2698" s="20"/>
      <c r="C2698" s="20"/>
      <c r="D2698" s="20"/>
      <c r="E2698" s="20"/>
      <c r="F2698" s="20"/>
      <c r="G2698" s="20"/>
      <c r="H2698" s="20"/>
      <c r="J2698" s="20"/>
      <c r="K2698" s="20"/>
      <c r="L2698" s="20"/>
      <c r="R2698" s="20"/>
      <c r="S2698" s="20"/>
      <c r="T2698" s="20"/>
      <c r="Y2698" s="20"/>
      <c r="Z2698" s="20"/>
      <c r="AA2698" s="20"/>
    </row>
    <row r="2699" spans="2:27" x14ac:dyDescent="0.3">
      <c r="B2699" s="20"/>
      <c r="C2699" s="20"/>
      <c r="D2699" s="20"/>
      <c r="E2699" s="20"/>
      <c r="F2699" s="20"/>
      <c r="G2699" s="20"/>
      <c r="H2699" s="20"/>
      <c r="J2699" s="20"/>
      <c r="K2699" s="20"/>
      <c r="L2699" s="20"/>
      <c r="R2699" s="20"/>
      <c r="S2699" s="20"/>
      <c r="T2699" s="20"/>
      <c r="Y2699" s="20"/>
      <c r="Z2699" s="20"/>
      <c r="AA2699" s="20"/>
    </row>
    <row r="2700" spans="2:27" x14ac:dyDescent="0.3">
      <c r="B2700" s="20"/>
      <c r="C2700" s="20"/>
      <c r="D2700" s="20"/>
      <c r="E2700" s="20"/>
      <c r="F2700" s="20"/>
      <c r="G2700" s="20"/>
      <c r="H2700" s="20"/>
      <c r="J2700" s="20"/>
      <c r="K2700" s="20"/>
      <c r="L2700" s="20"/>
      <c r="R2700" s="20"/>
      <c r="S2700" s="20"/>
      <c r="T2700" s="20"/>
      <c r="Y2700" s="20"/>
      <c r="Z2700" s="20"/>
      <c r="AA2700" s="20"/>
    </row>
    <row r="2701" spans="2:27" x14ac:dyDescent="0.3">
      <c r="B2701" s="20"/>
      <c r="C2701" s="20"/>
      <c r="D2701" s="20"/>
      <c r="E2701" s="20"/>
      <c r="F2701" s="20"/>
      <c r="G2701" s="20"/>
      <c r="H2701" s="20"/>
      <c r="J2701" s="20"/>
      <c r="K2701" s="20"/>
      <c r="L2701" s="20"/>
      <c r="R2701" s="20"/>
      <c r="S2701" s="20"/>
      <c r="T2701" s="20"/>
      <c r="Y2701" s="20"/>
      <c r="Z2701" s="20"/>
      <c r="AA2701" s="20"/>
    </row>
    <row r="2702" spans="2:27" x14ac:dyDescent="0.3">
      <c r="B2702" s="20"/>
      <c r="C2702" s="20"/>
      <c r="D2702" s="20"/>
      <c r="E2702" s="20"/>
      <c r="F2702" s="20"/>
      <c r="G2702" s="20"/>
      <c r="H2702" s="20"/>
      <c r="J2702" s="20"/>
      <c r="K2702" s="20"/>
      <c r="L2702" s="20"/>
      <c r="R2702" s="20"/>
      <c r="S2702" s="20"/>
      <c r="T2702" s="20"/>
      <c r="Y2702" s="20"/>
      <c r="Z2702" s="20"/>
      <c r="AA2702" s="20"/>
    </row>
    <row r="2703" spans="2:27" x14ac:dyDescent="0.3">
      <c r="B2703" s="20"/>
      <c r="C2703" s="20"/>
      <c r="D2703" s="20"/>
      <c r="E2703" s="20"/>
      <c r="F2703" s="20"/>
      <c r="G2703" s="20"/>
      <c r="H2703" s="20"/>
      <c r="J2703" s="20"/>
      <c r="K2703" s="20"/>
      <c r="L2703" s="20"/>
      <c r="R2703" s="20"/>
      <c r="S2703" s="20"/>
      <c r="T2703" s="20"/>
      <c r="Y2703" s="20"/>
      <c r="Z2703" s="20"/>
      <c r="AA2703" s="20"/>
    </row>
    <row r="2704" spans="2:27" x14ac:dyDescent="0.3">
      <c r="B2704" s="20"/>
      <c r="C2704" s="20"/>
      <c r="D2704" s="20"/>
      <c r="E2704" s="20"/>
      <c r="F2704" s="20"/>
      <c r="G2704" s="20"/>
      <c r="H2704" s="20"/>
      <c r="J2704" s="20"/>
      <c r="K2704" s="20"/>
      <c r="L2704" s="20"/>
      <c r="R2704" s="20"/>
      <c r="S2704" s="20"/>
      <c r="T2704" s="20"/>
      <c r="Y2704" s="20"/>
      <c r="Z2704" s="20"/>
      <c r="AA2704" s="20"/>
    </row>
    <row r="2705" spans="2:27" x14ac:dyDescent="0.3">
      <c r="B2705" s="20"/>
      <c r="C2705" s="20"/>
      <c r="D2705" s="20"/>
      <c r="E2705" s="20"/>
      <c r="F2705" s="20"/>
      <c r="G2705" s="20"/>
      <c r="H2705" s="20"/>
      <c r="J2705" s="20"/>
      <c r="K2705" s="20"/>
      <c r="L2705" s="20"/>
      <c r="R2705" s="20"/>
      <c r="S2705" s="20"/>
      <c r="T2705" s="20"/>
      <c r="Y2705" s="20"/>
      <c r="Z2705" s="20"/>
      <c r="AA2705" s="20"/>
    </row>
    <row r="2706" spans="2:27" x14ac:dyDescent="0.3">
      <c r="B2706" s="20"/>
      <c r="C2706" s="20"/>
      <c r="D2706" s="20"/>
      <c r="E2706" s="20"/>
      <c r="F2706" s="20"/>
      <c r="G2706" s="20"/>
      <c r="H2706" s="20"/>
      <c r="J2706" s="20"/>
      <c r="K2706" s="20"/>
      <c r="L2706" s="20"/>
      <c r="R2706" s="20"/>
      <c r="S2706" s="20"/>
      <c r="T2706" s="20"/>
      <c r="Y2706" s="20"/>
      <c r="Z2706" s="20"/>
      <c r="AA2706" s="20"/>
    </row>
    <row r="2707" spans="2:27" x14ac:dyDescent="0.3">
      <c r="B2707" s="20"/>
      <c r="C2707" s="20"/>
      <c r="D2707" s="20"/>
      <c r="E2707" s="20"/>
      <c r="F2707" s="20"/>
      <c r="G2707" s="20"/>
      <c r="H2707" s="20"/>
      <c r="J2707" s="20"/>
      <c r="K2707" s="20"/>
      <c r="L2707" s="20"/>
      <c r="R2707" s="20"/>
      <c r="S2707" s="20"/>
      <c r="T2707" s="20"/>
      <c r="Y2707" s="20"/>
      <c r="Z2707" s="20"/>
      <c r="AA2707" s="20"/>
    </row>
    <row r="2708" spans="2:27" x14ac:dyDescent="0.3">
      <c r="B2708" s="20"/>
      <c r="C2708" s="20"/>
      <c r="D2708" s="20"/>
      <c r="E2708" s="20"/>
      <c r="F2708" s="20"/>
      <c r="G2708" s="20"/>
      <c r="H2708" s="20"/>
      <c r="J2708" s="20"/>
      <c r="K2708" s="20"/>
      <c r="L2708" s="20"/>
      <c r="R2708" s="20"/>
      <c r="S2708" s="20"/>
      <c r="T2708" s="20"/>
      <c r="Y2708" s="20"/>
      <c r="Z2708" s="20"/>
      <c r="AA2708" s="20"/>
    </row>
    <row r="2709" spans="2:27" x14ac:dyDescent="0.3">
      <c r="B2709" s="20"/>
      <c r="C2709" s="20"/>
      <c r="D2709" s="20"/>
      <c r="E2709" s="20"/>
      <c r="F2709" s="20"/>
      <c r="G2709" s="20"/>
      <c r="H2709" s="20"/>
      <c r="J2709" s="20"/>
      <c r="K2709" s="20"/>
      <c r="L2709" s="20"/>
      <c r="R2709" s="20"/>
      <c r="S2709" s="20"/>
      <c r="T2709" s="20"/>
      <c r="Y2709" s="20"/>
      <c r="Z2709" s="20"/>
      <c r="AA2709" s="20"/>
    </row>
    <row r="2710" spans="2:27" x14ac:dyDescent="0.3">
      <c r="B2710" s="20"/>
      <c r="C2710" s="20"/>
      <c r="D2710" s="20"/>
      <c r="E2710" s="20"/>
      <c r="F2710" s="20"/>
      <c r="G2710" s="20"/>
      <c r="H2710" s="20"/>
      <c r="J2710" s="20"/>
      <c r="K2710" s="20"/>
      <c r="L2710" s="20"/>
      <c r="R2710" s="20"/>
      <c r="S2710" s="20"/>
      <c r="T2710" s="20"/>
      <c r="Y2710" s="20"/>
      <c r="Z2710" s="20"/>
      <c r="AA2710" s="20"/>
    </row>
    <row r="2711" spans="2:27" x14ac:dyDescent="0.3">
      <c r="B2711" s="20"/>
      <c r="C2711" s="20"/>
      <c r="D2711" s="20"/>
      <c r="E2711" s="20"/>
      <c r="F2711" s="20"/>
      <c r="G2711" s="20"/>
      <c r="H2711" s="20"/>
      <c r="J2711" s="20"/>
      <c r="K2711" s="20"/>
      <c r="L2711" s="20"/>
      <c r="R2711" s="20"/>
      <c r="S2711" s="20"/>
      <c r="T2711" s="20"/>
      <c r="Y2711" s="20"/>
      <c r="Z2711" s="20"/>
      <c r="AA2711" s="20"/>
    </row>
    <row r="2712" spans="2:27" x14ac:dyDescent="0.3">
      <c r="B2712" s="20"/>
      <c r="C2712" s="20"/>
      <c r="D2712" s="20"/>
      <c r="E2712" s="20"/>
      <c r="F2712" s="20"/>
      <c r="G2712" s="20"/>
      <c r="H2712" s="20"/>
      <c r="J2712" s="20"/>
      <c r="K2712" s="20"/>
      <c r="L2712" s="20"/>
      <c r="R2712" s="20"/>
      <c r="S2712" s="20"/>
      <c r="T2712" s="20"/>
      <c r="Y2712" s="20"/>
      <c r="Z2712" s="20"/>
      <c r="AA2712" s="20"/>
    </row>
    <row r="2713" spans="2:27" x14ac:dyDescent="0.3">
      <c r="B2713" s="20"/>
      <c r="C2713" s="20"/>
      <c r="D2713" s="20"/>
      <c r="E2713" s="20"/>
      <c r="F2713" s="20"/>
      <c r="G2713" s="20"/>
      <c r="H2713" s="20"/>
      <c r="J2713" s="20"/>
      <c r="K2713" s="20"/>
      <c r="L2713" s="20"/>
      <c r="R2713" s="20"/>
      <c r="S2713" s="20"/>
      <c r="T2713" s="20"/>
      <c r="Y2713" s="20"/>
      <c r="Z2713" s="20"/>
      <c r="AA2713" s="20"/>
    </row>
    <row r="2714" spans="2:27" x14ac:dyDescent="0.3">
      <c r="B2714" s="20"/>
      <c r="C2714" s="20"/>
      <c r="D2714" s="20"/>
      <c r="E2714" s="20"/>
      <c r="F2714" s="20"/>
      <c r="G2714" s="20"/>
      <c r="H2714" s="20"/>
      <c r="J2714" s="20"/>
      <c r="K2714" s="20"/>
      <c r="L2714" s="20"/>
      <c r="R2714" s="20"/>
      <c r="S2714" s="20"/>
      <c r="T2714" s="20"/>
      <c r="Y2714" s="20"/>
      <c r="Z2714" s="20"/>
      <c r="AA2714" s="20"/>
    </row>
    <row r="2715" spans="2:27" x14ac:dyDescent="0.3">
      <c r="B2715" s="20"/>
      <c r="C2715" s="20"/>
      <c r="D2715" s="20"/>
      <c r="E2715" s="20"/>
      <c r="F2715" s="20"/>
      <c r="G2715" s="20"/>
      <c r="H2715" s="20"/>
      <c r="J2715" s="20"/>
      <c r="K2715" s="20"/>
      <c r="L2715" s="20"/>
      <c r="R2715" s="20"/>
      <c r="S2715" s="20"/>
      <c r="T2715" s="20"/>
      <c r="Y2715" s="20"/>
      <c r="Z2715" s="20"/>
      <c r="AA2715" s="20"/>
    </row>
    <row r="2716" spans="2:27" x14ac:dyDescent="0.3">
      <c r="B2716" s="20"/>
      <c r="C2716" s="20"/>
      <c r="D2716" s="20"/>
      <c r="E2716" s="20"/>
      <c r="F2716" s="20"/>
      <c r="G2716" s="20"/>
      <c r="H2716" s="20"/>
      <c r="J2716" s="20"/>
      <c r="K2716" s="20"/>
      <c r="L2716" s="20"/>
      <c r="R2716" s="20"/>
      <c r="S2716" s="20"/>
      <c r="T2716" s="20"/>
      <c r="Y2716" s="20"/>
      <c r="Z2716" s="20"/>
      <c r="AA2716" s="20"/>
    </row>
    <row r="2717" spans="2:27" x14ac:dyDescent="0.3">
      <c r="B2717" s="20"/>
      <c r="C2717" s="20"/>
      <c r="D2717" s="20"/>
      <c r="E2717" s="20"/>
      <c r="F2717" s="20"/>
      <c r="G2717" s="20"/>
      <c r="H2717" s="20"/>
      <c r="J2717" s="20"/>
      <c r="K2717" s="20"/>
      <c r="L2717" s="20"/>
      <c r="R2717" s="20"/>
      <c r="S2717" s="20"/>
      <c r="T2717" s="20"/>
      <c r="Y2717" s="20"/>
      <c r="Z2717" s="20"/>
      <c r="AA2717" s="20"/>
    </row>
    <row r="2718" spans="2:27" x14ac:dyDescent="0.3">
      <c r="B2718" s="20"/>
      <c r="C2718" s="20"/>
      <c r="D2718" s="20"/>
      <c r="E2718" s="20"/>
      <c r="F2718" s="20"/>
      <c r="G2718" s="20"/>
      <c r="H2718" s="20"/>
      <c r="J2718" s="20"/>
      <c r="K2718" s="20"/>
      <c r="L2718" s="20"/>
      <c r="R2718" s="20"/>
      <c r="S2718" s="20"/>
      <c r="T2718" s="20"/>
      <c r="Y2718" s="20"/>
      <c r="Z2718" s="20"/>
      <c r="AA2718" s="20"/>
    </row>
    <row r="2719" spans="2:27" x14ac:dyDescent="0.3">
      <c r="B2719" s="20"/>
      <c r="C2719" s="20"/>
      <c r="D2719" s="20"/>
      <c r="E2719" s="20"/>
      <c r="F2719" s="20"/>
      <c r="G2719" s="20"/>
      <c r="H2719" s="20"/>
      <c r="J2719" s="20"/>
      <c r="K2719" s="20"/>
      <c r="L2719" s="20"/>
      <c r="R2719" s="20"/>
      <c r="S2719" s="20"/>
      <c r="T2719" s="20"/>
      <c r="Y2719" s="20"/>
      <c r="Z2719" s="20"/>
      <c r="AA2719" s="20"/>
    </row>
    <row r="2720" spans="2:27" x14ac:dyDescent="0.3">
      <c r="B2720" s="20"/>
      <c r="C2720" s="20"/>
      <c r="D2720" s="20"/>
      <c r="E2720" s="20"/>
      <c r="F2720" s="20"/>
      <c r="G2720" s="20"/>
      <c r="H2720" s="20"/>
      <c r="J2720" s="20"/>
      <c r="K2720" s="20"/>
      <c r="L2720" s="20"/>
      <c r="R2720" s="20"/>
      <c r="S2720" s="20"/>
      <c r="T2720" s="20"/>
      <c r="Y2720" s="20"/>
      <c r="Z2720" s="20"/>
      <c r="AA2720" s="20"/>
    </row>
    <row r="2721" spans="2:27" x14ac:dyDescent="0.3">
      <c r="B2721" s="20"/>
      <c r="C2721" s="20"/>
      <c r="D2721" s="20"/>
      <c r="E2721" s="20"/>
      <c r="F2721" s="20"/>
      <c r="G2721" s="20"/>
      <c r="H2721" s="20"/>
      <c r="J2721" s="20"/>
      <c r="K2721" s="20"/>
      <c r="L2721" s="20"/>
      <c r="R2721" s="20"/>
      <c r="S2721" s="20"/>
      <c r="T2721" s="20"/>
      <c r="Y2721" s="20"/>
      <c r="Z2721" s="20"/>
      <c r="AA2721" s="20"/>
    </row>
    <row r="2722" spans="2:27" x14ac:dyDescent="0.3">
      <c r="B2722" s="20"/>
      <c r="C2722" s="20"/>
      <c r="D2722" s="20"/>
      <c r="E2722" s="20"/>
      <c r="F2722" s="20"/>
      <c r="G2722" s="20"/>
      <c r="H2722" s="20"/>
      <c r="J2722" s="20"/>
      <c r="K2722" s="20"/>
      <c r="L2722" s="20"/>
      <c r="R2722" s="20"/>
      <c r="S2722" s="20"/>
      <c r="T2722" s="20"/>
      <c r="Y2722" s="20"/>
      <c r="Z2722" s="20"/>
      <c r="AA2722" s="20"/>
    </row>
    <row r="2723" spans="2:27" x14ac:dyDescent="0.3">
      <c r="B2723" s="20"/>
      <c r="C2723" s="20"/>
      <c r="D2723" s="20"/>
      <c r="E2723" s="20"/>
      <c r="F2723" s="20"/>
      <c r="G2723" s="20"/>
      <c r="H2723" s="20"/>
      <c r="J2723" s="20"/>
      <c r="K2723" s="20"/>
      <c r="L2723" s="20"/>
      <c r="R2723" s="20"/>
      <c r="S2723" s="20"/>
      <c r="T2723" s="20"/>
      <c r="Y2723" s="20"/>
      <c r="Z2723" s="20"/>
      <c r="AA2723" s="20"/>
    </row>
    <row r="2724" spans="2:27" x14ac:dyDescent="0.3">
      <c r="B2724" s="20"/>
      <c r="C2724" s="20"/>
      <c r="D2724" s="20"/>
      <c r="E2724" s="20"/>
      <c r="F2724" s="20"/>
      <c r="G2724" s="20"/>
      <c r="H2724" s="20"/>
      <c r="J2724" s="20"/>
      <c r="K2724" s="20"/>
      <c r="L2724" s="20"/>
      <c r="R2724" s="20"/>
      <c r="S2724" s="20"/>
      <c r="T2724" s="20"/>
      <c r="Y2724" s="20"/>
      <c r="Z2724" s="20"/>
      <c r="AA2724" s="20"/>
    </row>
    <row r="2725" spans="2:27" x14ac:dyDescent="0.3">
      <c r="B2725" s="20"/>
      <c r="C2725" s="20"/>
      <c r="D2725" s="20"/>
      <c r="E2725" s="20"/>
      <c r="F2725" s="20"/>
      <c r="G2725" s="20"/>
      <c r="H2725" s="20"/>
      <c r="J2725" s="20"/>
      <c r="K2725" s="20"/>
      <c r="L2725" s="20"/>
      <c r="R2725" s="20"/>
      <c r="S2725" s="20"/>
      <c r="T2725" s="20"/>
      <c r="Y2725" s="20"/>
      <c r="Z2725" s="20"/>
      <c r="AA2725" s="20"/>
    </row>
    <row r="2726" spans="2:27" x14ac:dyDescent="0.3">
      <c r="B2726" s="20"/>
      <c r="C2726" s="20"/>
      <c r="D2726" s="20"/>
      <c r="E2726" s="20"/>
      <c r="F2726" s="20"/>
      <c r="G2726" s="20"/>
      <c r="H2726" s="20"/>
      <c r="J2726" s="20"/>
      <c r="K2726" s="20"/>
      <c r="L2726" s="20"/>
      <c r="R2726" s="20"/>
      <c r="S2726" s="20"/>
      <c r="T2726" s="20"/>
      <c r="Y2726" s="20"/>
      <c r="Z2726" s="20"/>
      <c r="AA2726" s="20"/>
    </row>
    <row r="2727" spans="2:27" x14ac:dyDescent="0.3">
      <c r="B2727" s="20"/>
      <c r="C2727" s="20"/>
      <c r="D2727" s="20"/>
      <c r="E2727" s="20"/>
      <c r="F2727" s="20"/>
      <c r="G2727" s="20"/>
      <c r="H2727" s="20"/>
      <c r="J2727" s="20"/>
      <c r="K2727" s="20"/>
      <c r="L2727" s="20"/>
      <c r="R2727" s="20"/>
      <c r="S2727" s="20"/>
      <c r="T2727" s="20"/>
      <c r="Y2727" s="20"/>
      <c r="Z2727" s="20"/>
      <c r="AA2727" s="20"/>
    </row>
    <row r="2728" spans="2:27" x14ac:dyDescent="0.3">
      <c r="B2728" s="20"/>
      <c r="C2728" s="20"/>
      <c r="D2728" s="20"/>
      <c r="E2728" s="20"/>
      <c r="F2728" s="20"/>
      <c r="G2728" s="20"/>
      <c r="H2728" s="20"/>
      <c r="J2728" s="20"/>
      <c r="K2728" s="20"/>
      <c r="L2728" s="20"/>
      <c r="R2728" s="20"/>
      <c r="S2728" s="20"/>
      <c r="T2728" s="20"/>
      <c r="Y2728" s="20"/>
      <c r="Z2728" s="20"/>
      <c r="AA2728" s="20"/>
    </row>
    <row r="2729" spans="2:27" x14ac:dyDescent="0.3">
      <c r="B2729" s="20"/>
      <c r="C2729" s="20"/>
      <c r="D2729" s="20"/>
      <c r="E2729" s="20"/>
      <c r="F2729" s="20"/>
      <c r="G2729" s="20"/>
      <c r="H2729" s="20"/>
      <c r="J2729" s="20"/>
      <c r="K2729" s="20"/>
      <c r="L2729" s="20"/>
      <c r="R2729" s="20"/>
      <c r="S2729" s="20"/>
      <c r="T2729" s="20"/>
      <c r="Y2729" s="20"/>
      <c r="Z2729" s="20"/>
      <c r="AA2729" s="20"/>
    </row>
    <row r="2730" spans="2:27" x14ac:dyDescent="0.3">
      <c r="B2730" s="20"/>
      <c r="C2730" s="20"/>
      <c r="D2730" s="20"/>
      <c r="E2730" s="20"/>
      <c r="F2730" s="20"/>
      <c r="G2730" s="20"/>
      <c r="H2730" s="20"/>
      <c r="J2730" s="20"/>
      <c r="K2730" s="20"/>
      <c r="L2730" s="20"/>
      <c r="R2730" s="20"/>
      <c r="S2730" s="20"/>
      <c r="T2730" s="20"/>
      <c r="Y2730" s="20"/>
      <c r="Z2730" s="20"/>
      <c r="AA2730" s="20"/>
    </row>
    <row r="2731" spans="2:27" x14ac:dyDescent="0.3">
      <c r="B2731" s="20"/>
      <c r="C2731" s="20"/>
      <c r="D2731" s="20"/>
      <c r="E2731" s="20"/>
      <c r="F2731" s="20"/>
      <c r="G2731" s="20"/>
      <c r="H2731" s="20"/>
      <c r="J2731" s="20"/>
      <c r="K2731" s="20"/>
      <c r="L2731" s="20"/>
      <c r="R2731" s="20"/>
      <c r="S2731" s="20"/>
      <c r="T2731" s="20"/>
      <c r="Y2731" s="20"/>
      <c r="Z2731" s="20"/>
      <c r="AA2731" s="20"/>
    </row>
    <row r="2732" spans="2:27" x14ac:dyDescent="0.3">
      <c r="B2732" s="20"/>
      <c r="C2732" s="20"/>
      <c r="D2732" s="20"/>
      <c r="E2732" s="20"/>
      <c r="F2732" s="20"/>
      <c r="G2732" s="20"/>
      <c r="H2732" s="20"/>
      <c r="J2732" s="20"/>
      <c r="K2732" s="20"/>
      <c r="L2732" s="20"/>
      <c r="R2732" s="20"/>
      <c r="S2732" s="20"/>
      <c r="T2732" s="20"/>
      <c r="Y2732" s="20"/>
      <c r="Z2732" s="20"/>
      <c r="AA2732" s="20"/>
    </row>
    <row r="2733" spans="2:27" x14ac:dyDescent="0.3">
      <c r="B2733" s="20"/>
      <c r="C2733" s="20"/>
      <c r="D2733" s="20"/>
      <c r="E2733" s="20"/>
      <c r="F2733" s="20"/>
      <c r="G2733" s="20"/>
      <c r="H2733" s="20"/>
      <c r="J2733" s="20"/>
      <c r="K2733" s="20"/>
      <c r="L2733" s="20"/>
      <c r="R2733" s="20"/>
      <c r="S2733" s="20"/>
      <c r="T2733" s="20"/>
      <c r="Y2733" s="20"/>
      <c r="Z2733" s="20"/>
      <c r="AA2733" s="20"/>
    </row>
    <row r="2734" spans="2:27" x14ac:dyDescent="0.3">
      <c r="B2734" s="20"/>
      <c r="C2734" s="20"/>
      <c r="D2734" s="20"/>
      <c r="E2734" s="20"/>
      <c r="F2734" s="20"/>
      <c r="G2734" s="20"/>
      <c r="H2734" s="20"/>
      <c r="J2734" s="20"/>
      <c r="K2734" s="20"/>
      <c r="L2734" s="20"/>
      <c r="R2734" s="20"/>
      <c r="S2734" s="20"/>
      <c r="T2734" s="20"/>
      <c r="Y2734" s="20"/>
      <c r="Z2734" s="20"/>
      <c r="AA2734" s="20"/>
    </row>
    <row r="2735" spans="2:27" x14ac:dyDescent="0.3">
      <c r="B2735" s="20"/>
      <c r="C2735" s="20"/>
      <c r="D2735" s="20"/>
      <c r="E2735" s="20"/>
      <c r="F2735" s="20"/>
      <c r="G2735" s="20"/>
      <c r="H2735" s="20"/>
      <c r="J2735" s="20"/>
      <c r="K2735" s="20"/>
      <c r="L2735" s="20"/>
      <c r="R2735" s="20"/>
      <c r="S2735" s="20"/>
      <c r="T2735" s="20"/>
      <c r="Y2735" s="20"/>
      <c r="Z2735" s="20"/>
      <c r="AA2735" s="20"/>
    </row>
    <row r="2736" spans="2:27" x14ac:dyDescent="0.3">
      <c r="B2736" s="20"/>
      <c r="C2736" s="20"/>
      <c r="D2736" s="20"/>
      <c r="E2736" s="20"/>
      <c r="F2736" s="20"/>
      <c r="G2736" s="20"/>
      <c r="H2736" s="20"/>
      <c r="J2736" s="20"/>
      <c r="K2736" s="20"/>
      <c r="L2736" s="20"/>
      <c r="R2736" s="20"/>
      <c r="S2736" s="20"/>
      <c r="T2736" s="20"/>
      <c r="Y2736" s="20"/>
      <c r="Z2736" s="20"/>
      <c r="AA2736" s="20"/>
    </row>
    <row r="2737" spans="2:27" x14ac:dyDescent="0.3">
      <c r="B2737" s="20"/>
      <c r="C2737" s="20"/>
      <c r="D2737" s="20"/>
      <c r="E2737" s="20"/>
      <c r="F2737" s="20"/>
      <c r="G2737" s="20"/>
      <c r="H2737" s="20"/>
      <c r="J2737" s="20"/>
      <c r="K2737" s="20"/>
      <c r="L2737" s="20"/>
      <c r="R2737" s="20"/>
      <c r="S2737" s="20"/>
      <c r="T2737" s="20"/>
      <c r="Y2737" s="20"/>
      <c r="Z2737" s="20"/>
      <c r="AA2737" s="20"/>
    </row>
    <row r="2738" spans="2:27" x14ac:dyDescent="0.3">
      <c r="B2738" s="20"/>
      <c r="C2738" s="20"/>
      <c r="D2738" s="20"/>
      <c r="E2738" s="20"/>
      <c r="F2738" s="20"/>
      <c r="G2738" s="20"/>
      <c r="H2738" s="20"/>
      <c r="J2738" s="20"/>
      <c r="K2738" s="20"/>
      <c r="L2738" s="20"/>
      <c r="R2738" s="20"/>
      <c r="S2738" s="20"/>
      <c r="T2738" s="20"/>
      <c r="Y2738" s="20"/>
      <c r="Z2738" s="20"/>
      <c r="AA2738" s="20"/>
    </row>
    <row r="2739" spans="2:27" x14ac:dyDescent="0.3">
      <c r="B2739" s="20"/>
      <c r="C2739" s="20"/>
      <c r="D2739" s="20"/>
      <c r="E2739" s="20"/>
      <c r="F2739" s="20"/>
      <c r="G2739" s="20"/>
      <c r="H2739" s="20"/>
      <c r="J2739" s="20"/>
      <c r="K2739" s="20"/>
      <c r="L2739" s="20"/>
      <c r="R2739" s="20"/>
      <c r="S2739" s="20"/>
      <c r="T2739" s="20"/>
      <c r="Y2739" s="20"/>
      <c r="Z2739" s="20"/>
      <c r="AA2739" s="20"/>
    </row>
    <row r="2740" spans="2:27" x14ac:dyDescent="0.3">
      <c r="B2740" s="20"/>
      <c r="C2740" s="20"/>
      <c r="D2740" s="20"/>
      <c r="E2740" s="20"/>
      <c r="F2740" s="20"/>
      <c r="G2740" s="20"/>
      <c r="H2740" s="20"/>
      <c r="J2740" s="20"/>
      <c r="K2740" s="20"/>
      <c r="L2740" s="20"/>
      <c r="R2740" s="20"/>
      <c r="S2740" s="20"/>
      <c r="T2740" s="20"/>
      <c r="Y2740" s="20"/>
      <c r="Z2740" s="20"/>
      <c r="AA2740" s="20"/>
    </row>
    <row r="2741" spans="2:27" x14ac:dyDescent="0.3">
      <c r="B2741" s="20"/>
      <c r="C2741" s="20"/>
      <c r="D2741" s="20"/>
      <c r="E2741" s="20"/>
      <c r="F2741" s="20"/>
      <c r="G2741" s="20"/>
      <c r="H2741" s="20"/>
      <c r="J2741" s="20"/>
      <c r="K2741" s="20"/>
      <c r="L2741" s="20"/>
      <c r="R2741" s="20"/>
      <c r="S2741" s="20"/>
      <c r="T2741" s="20"/>
      <c r="Y2741" s="20"/>
      <c r="Z2741" s="20"/>
      <c r="AA2741" s="20"/>
    </row>
    <row r="2742" spans="2:27" x14ac:dyDescent="0.3">
      <c r="B2742" s="20"/>
      <c r="C2742" s="20"/>
      <c r="D2742" s="20"/>
      <c r="E2742" s="20"/>
      <c r="F2742" s="20"/>
      <c r="G2742" s="20"/>
      <c r="H2742" s="20"/>
      <c r="J2742" s="20"/>
      <c r="K2742" s="20"/>
      <c r="L2742" s="20"/>
      <c r="R2742" s="20"/>
      <c r="S2742" s="20"/>
      <c r="T2742" s="20"/>
      <c r="Y2742" s="20"/>
      <c r="Z2742" s="20"/>
      <c r="AA2742" s="20"/>
    </row>
    <row r="2743" spans="2:27" x14ac:dyDescent="0.3">
      <c r="B2743" s="20"/>
      <c r="C2743" s="20"/>
      <c r="D2743" s="20"/>
      <c r="E2743" s="20"/>
      <c r="F2743" s="20"/>
      <c r="G2743" s="20"/>
      <c r="H2743" s="20"/>
      <c r="J2743" s="20"/>
      <c r="K2743" s="20"/>
      <c r="L2743" s="20"/>
      <c r="R2743" s="20"/>
      <c r="S2743" s="20"/>
      <c r="T2743" s="20"/>
      <c r="Y2743" s="20"/>
      <c r="Z2743" s="20"/>
      <c r="AA2743" s="20"/>
    </row>
    <row r="2744" spans="2:27" x14ac:dyDescent="0.3">
      <c r="B2744" s="20"/>
      <c r="C2744" s="20"/>
      <c r="D2744" s="20"/>
      <c r="E2744" s="20"/>
      <c r="F2744" s="20"/>
      <c r="G2744" s="20"/>
      <c r="H2744" s="20"/>
      <c r="J2744" s="20"/>
      <c r="K2744" s="20"/>
      <c r="L2744" s="20"/>
      <c r="R2744" s="20"/>
      <c r="S2744" s="20"/>
      <c r="T2744" s="20"/>
      <c r="Y2744" s="20"/>
      <c r="Z2744" s="20"/>
      <c r="AA2744" s="20"/>
    </row>
    <row r="2745" spans="2:27" x14ac:dyDescent="0.3">
      <c r="B2745" s="20"/>
      <c r="C2745" s="20"/>
      <c r="D2745" s="20"/>
      <c r="E2745" s="20"/>
      <c r="F2745" s="20"/>
      <c r="G2745" s="20"/>
      <c r="H2745" s="20"/>
      <c r="J2745" s="20"/>
      <c r="K2745" s="20"/>
      <c r="L2745" s="20"/>
      <c r="R2745" s="20"/>
      <c r="S2745" s="20"/>
      <c r="T2745" s="20"/>
      <c r="Y2745" s="20"/>
      <c r="Z2745" s="20"/>
      <c r="AA2745" s="20"/>
    </row>
    <row r="2746" spans="2:27" x14ac:dyDescent="0.3">
      <c r="B2746" s="20"/>
      <c r="C2746" s="20"/>
      <c r="D2746" s="20"/>
      <c r="E2746" s="20"/>
      <c r="F2746" s="20"/>
      <c r="G2746" s="20"/>
      <c r="H2746" s="20"/>
      <c r="J2746" s="20"/>
      <c r="K2746" s="20"/>
      <c r="L2746" s="20"/>
      <c r="R2746" s="20"/>
      <c r="S2746" s="20"/>
      <c r="T2746" s="20"/>
      <c r="Y2746" s="20"/>
      <c r="Z2746" s="20"/>
      <c r="AA2746" s="20"/>
    </row>
    <row r="2747" spans="2:27" x14ac:dyDescent="0.3">
      <c r="B2747" s="20"/>
      <c r="C2747" s="20"/>
      <c r="D2747" s="20"/>
      <c r="E2747" s="20"/>
      <c r="F2747" s="20"/>
      <c r="G2747" s="20"/>
      <c r="H2747" s="20"/>
      <c r="J2747" s="20"/>
      <c r="K2747" s="20"/>
      <c r="L2747" s="20"/>
      <c r="R2747" s="20"/>
      <c r="S2747" s="20"/>
      <c r="T2747" s="20"/>
      <c r="Y2747" s="20"/>
      <c r="Z2747" s="20"/>
      <c r="AA2747" s="20"/>
    </row>
    <row r="2748" spans="2:27" x14ac:dyDescent="0.3">
      <c r="B2748" s="20"/>
      <c r="C2748" s="20"/>
      <c r="D2748" s="20"/>
      <c r="E2748" s="20"/>
      <c r="F2748" s="20"/>
      <c r="G2748" s="20"/>
      <c r="H2748" s="20"/>
      <c r="J2748" s="20"/>
      <c r="K2748" s="20"/>
      <c r="L2748" s="20"/>
      <c r="R2748" s="20"/>
      <c r="S2748" s="20"/>
      <c r="T2748" s="20"/>
      <c r="Y2748" s="20"/>
      <c r="Z2748" s="20"/>
      <c r="AA2748" s="20"/>
    </row>
    <row r="2749" spans="2:27" x14ac:dyDescent="0.3">
      <c r="B2749" s="20"/>
      <c r="C2749" s="20"/>
      <c r="D2749" s="20"/>
      <c r="E2749" s="20"/>
      <c r="F2749" s="20"/>
      <c r="G2749" s="20"/>
      <c r="H2749" s="20"/>
      <c r="J2749" s="20"/>
      <c r="K2749" s="20"/>
      <c r="L2749" s="20"/>
      <c r="R2749" s="20"/>
      <c r="S2749" s="20"/>
      <c r="T2749" s="20"/>
      <c r="Y2749" s="20"/>
      <c r="Z2749" s="20"/>
      <c r="AA2749" s="20"/>
    </row>
    <row r="2750" spans="2:27" x14ac:dyDescent="0.3">
      <c r="B2750" s="20"/>
      <c r="C2750" s="20"/>
      <c r="D2750" s="20"/>
      <c r="E2750" s="20"/>
      <c r="F2750" s="20"/>
      <c r="G2750" s="20"/>
      <c r="H2750" s="20"/>
      <c r="J2750" s="20"/>
      <c r="K2750" s="20"/>
      <c r="L2750" s="20"/>
      <c r="R2750" s="20"/>
      <c r="S2750" s="20"/>
      <c r="T2750" s="20"/>
      <c r="Y2750" s="20"/>
      <c r="Z2750" s="20"/>
      <c r="AA2750" s="20"/>
    </row>
    <row r="2751" spans="2:27" x14ac:dyDescent="0.3">
      <c r="B2751" s="20"/>
      <c r="C2751" s="20"/>
      <c r="D2751" s="20"/>
      <c r="E2751" s="20"/>
      <c r="F2751" s="20"/>
      <c r="G2751" s="20"/>
      <c r="H2751" s="20"/>
      <c r="J2751" s="20"/>
      <c r="K2751" s="20"/>
      <c r="L2751" s="20"/>
      <c r="R2751" s="20"/>
      <c r="S2751" s="20"/>
      <c r="T2751" s="20"/>
      <c r="Y2751" s="20"/>
      <c r="Z2751" s="20"/>
      <c r="AA2751" s="20"/>
    </row>
    <row r="2752" spans="2:27" x14ac:dyDescent="0.3">
      <c r="B2752" s="20"/>
      <c r="C2752" s="20"/>
      <c r="D2752" s="20"/>
      <c r="E2752" s="20"/>
      <c r="F2752" s="20"/>
      <c r="G2752" s="20"/>
      <c r="H2752" s="20"/>
      <c r="J2752" s="20"/>
      <c r="K2752" s="20"/>
      <c r="L2752" s="20"/>
      <c r="R2752" s="20"/>
      <c r="S2752" s="20"/>
      <c r="T2752" s="20"/>
      <c r="Y2752" s="20"/>
      <c r="Z2752" s="20"/>
      <c r="AA2752" s="20"/>
    </row>
    <row r="2753" spans="2:27" x14ac:dyDescent="0.3">
      <c r="B2753" s="20"/>
      <c r="C2753" s="20"/>
      <c r="D2753" s="20"/>
      <c r="E2753" s="20"/>
      <c r="F2753" s="20"/>
      <c r="G2753" s="20"/>
      <c r="H2753" s="20"/>
      <c r="J2753" s="20"/>
      <c r="K2753" s="20"/>
      <c r="L2753" s="20"/>
      <c r="R2753" s="20"/>
      <c r="S2753" s="20"/>
      <c r="T2753" s="20"/>
      <c r="Y2753" s="20"/>
      <c r="Z2753" s="20"/>
      <c r="AA2753" s="20"/>
    </row>
    <row r="2754" spans="2:27" x14ac:dyDescent="0.3">
      <c r="B2754" s="20"/>
      <c r="C2754" s="20"/>
      <c r="D2754" s="20"/>
      <c r="E2754" s="20"/>
      <c r="F2754" s="20"/>
      <c r="G2754" s="20"/>
      <c r="H2754" s="20"/>
      <c r="J2754" s="20"/>
      <c r="K2754" s="20"/>
      <c r="L2754" s="20"/>
      <c r="R2754" s="20"/>
      <c r="S2754" s="20"/>
      <c r="T2754" s="20"/>
      <c r="Y2754" s="20"/>
      <c r="Z2754" s="20"/>
      <c r="AA2754" s="20"/>
    </row>
    <row r="2755" spans="2:27" x14ac:dyDescent="0.3">
      <c r="B2755" s="20"/>
      <c r="C2755" s="20"/>
      <c r="D2755" s="20"/>
      <c r="E2755" s="20"/>
      <c r="F2755" s="20"/>
      <c r="G2755" s="20"/>
      <c r="H2755" s="20"/>
      <c r="J2755" s="20"/>
      <c r="K2755" s="20"/>
      <c r="L2755" s="20"/>
      <c r="R2755" s="20"/>
      <c r="S2755" s="20"/>
      <c r="T2755" s="20"/>
      <c r="Y2755" s="20"/>
      <c r="Z2755" s="20"/>
      <c r="AA2755" s="20"/>
    </row>
    <row r="2756" spans="2:27" x14ac:dyDescent="0.3">
      <c r="B2756" s="20"/>
      <c r="C2756" s="20"/>
      <c r="D2756" s="20"/>
      <c r="E2756" s="20"/>
      <c r="F2756" s="20"/>
      <c r="G2756" s="20"/>
      <c r="H2756" s="20"/>
      <c r="J2756" s="20"/>
      <c r="K2756" s="20"/>
      <c r="L2756" s="20"/>
      <c r="R2756" s="20"/>
      <c r="S2756" s="20"/>
      <c r="T2756" s="20"/>
      <c r="Y2756" s="20"/>
      <c r="Z2756" s="20"/>
      <c r="AA2756" s="20"/>
    </row>
    <row r="2757" spans="2:27" x14ac:dyDescent="0.3">
      <c r="B2757" s="20"/>
      <c r="C2757" s="20"/>
      <c r="D2757" s="20"/>
      <c r="E2757" s="20"/>
      <c r="F2757" s="20"/>
      <c r="G2757" s="20"/>
      <c r="H2757" s="20"/>
      <c r="J2757" s="20"/>
      <c r="K2757" s="20"/>
      <c r="L2757" s="20"/>
      <c r="R2757" s="20"/>
      <c r="S2757" s="20"/>
      <c r="T2757" s="20"/>
      <c r="Y2757" s="20"/>
      <c r="Z2757" s="20"/>
      <c r="AA2757" s="20"/>
    </row>
    <row r="2758" spans="2:27" x14ac:dyDescent="0.3">
      <c r="B2758" s="20"/>
      <c r="C2758" s="20"/>
      <c r="D2758" s="20"/>
      <c r="E2758" s="20"/>
      <c r="F2758" s="20"/>
      <c r="G2758" s="20"/>
      <c r="H2758" s="20"/>
      <c r="J2758" s="20"/>
      <c r="K2758" s="20"/>
      <c r="L2758" s="20"/>
      <c r="R2758" s="20"/>
      <c r="S2758" s="20"/>
      <c r="T2758" s="20"/>
      <c r="Y2758" s="20"/>
      <c r="Z2758" s="20"/>
      <c r="AA2758" s="20"/>
    </row>
    <row r="2759" spans="2:27" x14ac:dyDescent="0.3">
      <c r="B2759" s="20"/>
      <c r="C2759" s="20"/>
      <c r="D2759" s="20"/>
      <c r="E2759" s="20"/>
      <c r="F2759" s="20"/>
      <c r="G2759" s="20"/>
      <c r="H2759" s="20"/>
      <c r="J2759" s="20"/>
      <c r="K2759" s="20"/>
      <c r="L2759" s="20"/>
      <c r="R2759" s="20"/>
      <c r="S2759" s="20"/>
      <c r="T2759" s="20"/>
      <c r="Y2759" s="20"/>
      <c r="Z2759" s="20"/>
      <c r="AA2759" s="20"/>
    </row>
    <row r="2760" spans="2:27" x14ac:dyDescent="0.3">
      <c r="B2760" s="20"/>
      <c r="C2760" s="20"/>
      <c r="D2760" s="20"/>
      <c r="E2760" s="20"/>
      <c r="F2760" s="20"/>
      <c r="G2760" s="20"/>
      <c r="H2760" s="20"/>
      <c r="J2760" s="20"/>
      <c r="K2760" s="20"/>
      <c r="L2760" s="20"/>
      <c r="R2760" s="20"/>
      <c r="S2760" s="20"/>
      <c r="T2760" s="20"/>
      <c r="Y2760" s="20"/>
      <c r="Z2760" s="20"/>
      <c r="AA2760" s="20"/>
    </row>
    <row r="2761" spans="2:27" x14ac:dyDescent="0.3">
      <c r="B2761" s="20"/>
      <c r="C2761" s="20"/>
      <c r="D2761" s="20"/>
      <c r="E2761" s="20"/>
      <c r="F2761" s="20"/>
      <c r="G2761" s="20"/>
      <c r="H2761" s="20"/>
      <c r="J2761" s="20"/>
      <c r="K2761" s="20"/>
      <c r="L2761" s="20"/>
      <c r="R2761" s="20"/>
      <c r="S2761" s="20"/>
      <c r="T2761" s="20"/>
      <c r="Y2761" s="20"/>
      <c r="Z2761" s="20"/>
      <c r="AA2761" s="20"/>
    </row>
    <row r="2762" spans="2:27" x14ac:dyDescent="0.3">
      <c r="B2762" s="20"/>
      <c r="C2762" s="20"/>
      <c r="D2762" s="20"/>
      <c r="E2762" s="20"/>
      <c r="F2762" s="20"/>
      <c r="G2762" s="20"/>
      <c r="H2762" s="20"/>
      <c r="J2762" s="20"/>
      <c r="K2762" s="20"/>
      <c r="L2762" s="20"/>
      <c r="R2762" s="20"/>
      <c r="S2762" s="20"/>
      <c r="T2762" s="20"/>
      <c r="Y2762" s="20"/>
      <c r="Z2762" s="20"/>
      <c r="AA2762" s="20"/>
    </row>
    <row r="2763" spans="2:27" x14ac:dyDescent="0.3">
      <c r="B2763" s="20"/>
      <c r="C2763" s="20"/>
      <c r="D2763" s="20"/>
      <c r="E2763" s="20"/>
      <c r="F2763" s="20"/>
      <c r="G2763" s="20"/>
      <c r="H2763" s="20"/>
      <c r="J2763" s="20"/>
      <c r="K2763" s="20"/>
      <c r="L2763" s="20"/>
      <c r="R2763" s="20"/>
      <c r="S2763" s="20"/>
      <c r="T2763" s="20"/>
      <c r="Y2763" s="20"/>
      <c r="Z2763" s="20"/>
      <c r="AA2763" s="20"/>
    </row>
    <row r="2764" spans="2:27" x14ac:dyDescent="0.3">
      <c r="B2764" s="20"/>
      <c r="C2764" s="20"/>
      <c r="D2764" s="20"/>
      <c r="E2764" s="20"/>
      <c r="F2764" s="20"/>
      <c r="G2764" s="20"/>
      <c r="H2764" s="20"/>
      <c r="J2764" s="20"/>
      <c r="K2764" s="20"/>
      <c r="L2764" s="20"/>
      <c r="R2764" s="20"/>
      <c r="S2764" s="20"/>
      <c r="T2764" s="20"/>
      <c r="Y2764" s="20"/>
      <c r="Z2764" s="20"/>
      <c r="AA2764" s="20"/>
    </row>
    <row r="2765" spans="2:27" x14ac:dyDescent="0.3">
      <c r="B2765" s="20"/>
      <c r="C2765" s="20"/>
      <c r="D2765" s="20"/>
      <c r="E2765" s="20"/>
      <c r="F2765" s="20"/>
      <c r="G2765" s="20"/>
      <c r="H2765" s="20"/>
      <c r="J2765" s="20"/>
      <c r="K2765" s="20"/>
      <c r="L2765" s="20"/>
      <c r="R2765" s="20"/>
      <c r="S2765" s="20"/>
      <c r="T2765" s="20"/>
      <c r="Y2765" s="20"/>
      <c r="Z2765" s="20"/>
      <c r="AA2765" s="20"/>
    </row>
    <row r="2766" spans="2:27" x14ac:dyDescent="0.3">
      <c r="B2766" s="20"/>
      <c r="C2766" s="20"/>
      <c r="D2766" s="20"/>
      <c r="E2766" s="20"/>
      <c r="F2766" s="20"/>
      <c r="G2766" s="20"/>
      <c r="H2766" s="20"/>
      <c r="J2766" s="20"/>
      <c r="K2766" s="20"/>
      <c r="L2766" s="20"/>
      <c r="R2766" s="20"/>
      <c r="S2766" s="20"/>
      <c r="T2766" s="20"/>
      <c r="Y2766" s="20"/>
      <c r="Z2766" s="20"/>
      <c r="AA2766" s="20"/>
    </row>
    <row r="2767" spans="2:27" x14ac:dyDescent="0.3">
      <c r="B2767" s="20"/>
      <c r="C2767" s="20"/>
      <c r="D2767" s="20"/>
      <c r="E2767" s="20"/>
      <c r="F2767" s="20"/>
      <c r="G2767" s="20"/>
      <c r="H2767" s="20"/>
      <c r="J2767" s="20"/>
      <c r="K2767" s="20"/>
      <c r="L2767" s="20"/>
      <c r="R2767" s="20"/>
      <c r="S2767" s="20"/>
      <c r="T2767" s="20"/>
      <c r="Y2767" s="20"/>
      <c r="Z2767" s="20"/>
      <c r="AA2767" s="20"/>
    </row>
    <row r="2768" spans="2:27" x14ac:dyDescent="0.3">
      <c r="B2768" s="20"/>
      <c r="C2768" s="20"/>
      <c r="D2768" s="20"/>
      <c r="E2768" s="20"/>
      <c r="F2768" s="20"/>
      <c r="G2768" s="20"/>
      <c r="H2768" s="20"/>
      <c r="J2768" s="20"/>
      <c r="K2768" s="20"/>
      <c r="L2768" s="20"/>
      <c r="R2768" s="20"/>
      <c r="S2768" s="20"/>
      <c r="T2768" s="20"/>
      <c r="Y2768" s="20"/>
      <c r="Z2768" s="20"/>
      <c r="AA2768" s="20"/>
    </row>
    <row r="2769" spans="2:27" x14ac:dyDescent="0.3">
      <c r="B2769" s="20"/>
      <c r="C2769" s="20"/>
      <c r="D2769" s="20"/>
      <c r="E2769" s="20"/>
      <c r="F2769" s="20"/>
      <c r="G2769" s="20"/>
      <c r="H2769" s="20"/>
      <c r="J2769" s="20"/>
      <c r="K2769" s="20"/>
      <c r="L2769" s="20"/>
      <c r="R2769" s="20"/>
      <c r="S2769" s="20"/>
      <c r="T2769" s="20"/>
      <c r="Y2769" s="20"/>
      <c r="Z2769" s="20"/>
      <c r="AA2769" s="20"/>
    </row>
    <row r="2770" spans="2:27" x14ac:dyDescent="0.3">
      <c r="B2770" s="20"/>
      <c r="C2770" s="20"/>
      <c r="D2770" s="20"/>
      <c r="E2770" s="20"/>
      <c r="F2770" s="20"/>
      <c r="G2770" s="20"/>
      <c r="H2770" s="20"/>
      <c r="J2770" s="20"/>
      <c r="K2770" s="20"/>
      <c r="L2770" s="20"/>
      <c r="R2770" s="20"/>
      <c r="S2770" s="20"/>
      <c r="T2770" s="20"/>
      <c r="Y2770" s="20"/>
      <c r="Z2770" s="20"/>
      <c r="AA2770" s="20"/>
    </row>
    <row r="2771" spans="2:27" x14ac:dyDescent="0.3">
      <c r="B2771" s="20"/>
      <c r="C2771" s="20"/>
      <c r="D2771" s="20"/>
      <c r="E2771" s="20"/>
      <c r="F2771" s="20"/>
      <c r="G2771" s="20"/>
      <c r="H2771" s="20"/>
      <c r="J2771" s="20"/>
      <c r="K2771" s="20"/>
      <c r="L2771" s="20"/>
      <c r="R2771" s="20"/>
      <c r="S2771" s="20"/>
      <c r="T2771" s="20"/>
      <c r="Y2771" s="20"/>
      <c r="Z2771" s="20"/>
      <c r="AA2771" s="20"/>
    </row>
    <row r="2772" spans="2:27" x14ac:dyDescent="0.3">
      <c r="B2772" s="20"/>
      <c r="C2772" s="20"/>
      <c r="D2772" s="20"/>
      <c r="E2772" s="20"/>
      <c r="F2772" s="20"/>
      <c r="G2772" s="20"/>
      <c r="H2772" s="20"/>
      <c r="J2772" s="20"/>
      <c r="K2772" s="20"/>
      <c r="L2772" s="20"/>
      <c r="R2772" s="20"/>
      <c r="S2772" s="20"/>
      <c r="T2772" s="20"/>
      <c r="Y2772" s="20"/>
      <c r="Z2772" s="20"/>
      <c r="AA2772" s="20"/>
    </row>
    <row r="2773" spans="2:27" x14ac:dyDescent="0.3">
      <c r="B2773" s="20"/>
      <c r="C2773" s="20"/>
      <c r="D2773" s="20"/>
      <c r="E2773" s="20"/>
      <c r="F2773" s="20"/>
      <c r="G2773" s="20"/>
      <c r="H2773" s="20"/>
      <c r="J2773" s="20"/>
      <c r="K2773" s="20"/>
      <c r="L2773" s="20"/>
      <c r="R2773" s="20"/>
      <c r="S2773" s="20"/>
      <c r="T2773" s="20"/>
      <c r="Y2773" s="20"/>
      <c r="Z2773" s="20"/>
      <c r="AA2773" s="20"/>
    </row>
    <row r="2774" spans="2:27" x14ac:dyDescent="0.3">
      <c r="B2774" s="20"/>
      <c r="C2774" s="20"/>
      <c r="D2774" s="20"/>
      <c r="E2774" s="20"/>
      <c r="F2774" s="20"/>
      <c r="G2774" s="20"/>
      <c r="H2774" s="20"/>
      <c r="J2774" s="20"/>
      <c r="K2774" s="20"/>
      <c r="L2774" s="20"/>
      <c r="R2774" s="20"/>
      <c r="S2774" s="20"/>
      <c r="T2774" s="20"/>
      <c r="Y2774" s="20"/>
      <c r="Z2774" s="20"/>
      <c r="AA2774" s="20"/>
    </row>
    <row r="2775" spans="2:27" x14ac:dyDescent="0.3">
      <c r="B2775" s="20"/>
      <c r="C2775" s="20"/>
      <c r="D2775" s="20"/>
      <c r="E2775" s="20"/>
      <c r="F2775" s="20"/>
      <c r="G2775" s="20"/>
      <c r="H2775" s="20"/>
      <c r="J2775" s="20"/>
      <c r="K2775" s="20"/>
      <c r="L2775" s="20"/>
      <c r="R2775" s="20"/>
      <c r="S2775" s="20"/>
      <c r="T2775" s="20"/>
      <c r="Y2775" s="20"/>
      <c r="Z2775" s="20"/>
      <c r="AA2775" s="20"/>
    </row>
    <row r="2776" spans="2:27" x14ac:dyDescent="0.3">
      <c r="B2776" s="20"/>
      <c r="C2776" s="20"/>
      <c r="D2776" s="20"/>
      <c r="E2776" s="20"/>
      <c r="F2776" s="20"/>
      <c r="G2776" s="20"/>
      <c r="H2776" s="20"/>
      <c r="J2776" s="20"/>
      <c r="K2776" s="20"/>
      <c r="L2776" s="20"/>
      <c r="R2776" s="20"/>
      <c r="S2776" s="20"/>
      <c r="T2776" s="20"/>
      <c r="Y2776" s="20"/>
      <c r="Z2776" s="20"/>
      <c r="AA2776" s="20"/>
    </row>
    <row r="2777" spans="2:27" x14ac:dyDescent="0.3">
      <c r="B2777" s="20"/>
      <c r="C2777" s="20"/>
      <c r="D2777" s="20"/>
      <c r="E2777" s="20"/>
      <c r="F2777" s="20"/>
      <c r="G2777" s="20"/>
      <c r="H2777" s="20"/>
      <c r="J2777" s="20"/>
      <c r="K2777" s="20"/>
      <c r="L2777" s="20"/>
      <c r="R2777" s="20"/>
      <c r="S2777" s="20"/>
      <c r="T2777" s="20"/>
      <c r="Y2777" s="20"/>
      <c r="Z2777" s="20"/>
      <c r="AA2777" s="20"/>
    </row>
    <row r="2778" spans="2:27" x14ac:dyDescent="0.3">
      <c r="B2778" s="20"/>
      <c r="C2778" s="20"/>
      <c r="D2778" s="20"/>
      <c r="E2778" s="20"/>
      <c r="F2778" s="20"/>
      <c r="G2778" s="20"/>
      <c r="H2778" s="20"/>
      <c r="J2778" s="20"/>
      <c r="K2778" s="20"/>
      <c r="L2778" s="20"/>
      <c r="R2778" s="20"/>
      <c r="S2778" s="20"/>
      <c r="T2778" s="20"/>
      <c r="Y2778" s="20"/>
      <c r="Z2778" s="20"/>
      <c r="AA2778" s="20"/>
    </row>
    <row r="2779" spans="2:27" x14ac:dyDescent="0.3">
      <c r="B2779" s="20"/>
      <c r="C2779" s="20"/>
      <c r="D2779" s="20"/>
      <c r="E2779" s="20"/>
      <c r="F2779" s="20"/>
      <c r="G2779" s="20"/>
      <c r="H2779" s="20"/>
      <c r="J2779" s="20"/>
      <c r="K2779" s="20"/>
      <c r="L2779" s="20"/>
      <c r="R2779" s="20"/>
      <c r="S2779" s="20"/>
      <c r="T2779" s="20"/>
      <c r="Y2779" s="20"/>
      <c r="Z2779" s="20"/>
      <c r="AA2779" s="20"/>
    </row>
    <row r="2780" spans="2:27" x14ac:dyDescent="0.3">
      <c r="B2780" s="20"/>
      <c r="C2780" s="20"/>
      <c r="D2780" s="20"/>
      <c r="E2780" s="20"/>
      <c r="F2780" s="20"/>
      <c r="G2780" s="20"/>
      <c r="H2780" s="20"/>
      <c r="J2780" s="20"/>
      <c r="K2780" s="20"/>
      <c r="L2780" s="20"/>
      <c r="R2780" s="20"/>
      <c r="S2780" s="20"/>
      <c r="T2780" s="20"/>
      <c r="Y2780" s="20"/>
      <c r="Z2780" s="20"/>
      <c r="AA2780" s="20"/>
    </row>
    <row r="2781" spans="2:27" x14ac:dyDescent="0.3">
      <c r="B2781" s="20"/>
      <c r="C2781" s="20"/>
      <c r="D2781" s="20"/>
      <c r="E2781" s="20"/>
      <c r="F2781" s="20"/>
      <c r="G2781" s="20"/>
      <c r="H2781" s="20"/>
      <c r="J2781" s="20"/>
      <c r="K2781" s="20"/>
      <c r="L2781" s="20"/>
      <c r="R2781" s="20"/>
      <c r="S2781" s="20"/>
      <c r="T2781" s="20"/>
      <c r="Y2781" s="20"/>
      <c r="Z2781" s="20"/>
      <c r="AA2781" s="20"/>
    </row>
    <row r="2782" spans="2:27" x14ac:dyDescent="0.3">
      <c r="B2782" s="20"/>
      <c r="C2782" s="20"/>
      <c r="D2782" s="20"/>
      <c r="E2782" s="20"/>
      <c r="F2782" s="20"/>
      <c r="G2782" s="20"/>
      <c r="H2782" s="20"/>
      <c r="J2782" s="20"/>
      <c r="K2782" s="20"/>
      <c r="L2782" s="20"/>
      <c r="R2782" s="20"/>
      <c r="S2782" s="20"/>
      <c r="T2782" s="20"/>
      <c r="Y2782" s="20"/>
      <c r="Z2782" s="20"/>
      <c r="AA2782" s="20"/>
    </row>
    <row r="2783" spans="2:27" x14ac:dyDescent="0.3">
      <c r="B2783" s="20"/>
      <c r="C2783" s="20"/>
      <c r="D2783" s="20"/>
      <c r="E2783" s="20"/>
      <c r="F2783" s="20"/>
      <c r="G2783" s="20"/>
      <c r="H2783" s="20"/>
      <c r="J2783" s="20"/>
      <c r="K2783" s="20"/>
      <c r="L2783" s="20"/>
      <c r="R2783" s="20"/>
      <c r="S2783" s="20"/>
      <c r="T2783" s="20"/>
      <c r="Y2783" s="20"/>
      <c r="Z2783" s="20"/>
      <c r="AA2783" s="20"/>
    </row>
    <row r="2784" spans="2:27" x14ac:dyDescent="0.3">
      <c r="B2784" s="20"/>
      <c r="C2784" s="20"/>
      <c r="D2784" s="20"/>
      <c r="E2784" s="20"/>
      <c r="F2784" s="20"/>
      <c r="G2784" s="20"/>
      <c r="H2784" s="20"/>
      <c r="J2784" s="20"/>
      <c r="K2784" s="20"/>
      <c r="L2784" s="20"/>
      <c r="R2784" s="20"/>
      <c r="S2784" s="20"/>
      <c r="T2784" s="20"/>
      <c r="Y2784" s="20"/>
      <c r="Z2784" s="20"/>
      <c r="AA2784" s="20"/>
    </row>
    <row r="2785" spans="2:27" x14ac:dyDescent="0.3">
      <c r="B2785" s="20"/>
      <c r="C2785" s="20"/>
      <c r="D2785" s="20"/>
      <c r="E2785" s="20"/>
      <c r="F2785" s="20"/>
      <c r="G2785" s="20"/>
      <c r="H2785" s="20"/>
      <c r="J2785" s="20"/>
      <c r="K2785" s="20"/>
      <c r="L2785" s="20"/>
      <c r="R2785" s="20"/>
      <c r="S2785" s="20"/>
      <c r="T2785" s="20"/>
      <c r="Y2785" s="20"/>
      <c r="Z2785" s="20"/>
      <c r="AA2785" s="20"/>
    </row>
    <row r="2786" spans="2:27" x14ac:dyDescent="0.3">
      <c r="B2786" s="20"/>
      <c r="C2786" s="20"/>
      <c r="D2786" s="20"/>
      <c r="E2786" s="20"/>
      <c r="F2786" s="20"/>
      <c r="G2786" s="20"/>
      <c r="H2786" s="20"/>
      <c r="J2786" s="20"/>
      <c r="K2786" s="20"/>
      <c r="L2786" s="20"/>
      <c r="R2786" s="20"/>
      <c r="S2786" s="20"/>
      <c r="T2786" s="20"/>
      <c r="Y2786" s="20"/>
      <c r="Z2786" s="20"/>
      <c r="AA2786" s="20"/>
    </row>
    <row r="2787" spans="2:27" x14ac:dyDescent="0.3">
      <c r="B2787" s="20"/>
      <c r="C2787" s="20"/>
      <c r="D2787" s="20"/>
      <c r="E2787" s="20"/>
      <c r="F2787" s="20"/>
      <c r="G2787" s="20"/>
      <c r="H2787" s="20"/>
      <c r="J2787" s="20"/>
      <c r="K2787" s="20"/>
      <c r="L2787" s="20"/>
      <c r="R2787" s="20"/>
      <c r="S2787" s="20"/>
      <c r="T2787" s="20"/>
      <c r="Y2787" s="20"/>
      <c r="Z2787" s="20"/>
      <c r="AA2787" s="20"/>
    </row>
    <row r="2788" spans="2:27" x14ac:dyDescent="0.3">
      <c r="B2788" s="20"/>
      <c r="C2788" s="20"/>
      <c r="D2788" s="20"/>
      <c r="E2788" s="20"/>
      <c r="F2788" s="20"/>
      <c r="G2788" s="20"/>
      <c r="H2788" s="20"/>
      <c r="J2788" s="20"/>
      <c r="K2788" s="20"/>
      <c r="L2788" s="20"/>
      <c r="R2788" s="20"/>
      <c r="S2788" s="20"/>
      <c r="T2788" s="20"/>
      <c r="Y2788" s="20"/>
      <c r="Z2788" s="20"/>
      <c r="AA2788" s="20"/>
    </row>
    <row r="2789" spans="2:27" x14ac:dyDescent="0.3">
      <c r="B2789" s="20"/>
      <c r="C2789" s="20"/>
      <c r="D2789" s="20"/>
      <c r="E2789" s="20"/>
      <c r="F2789" s="20"/>
      <c r="G2789" s="20"/>
      <c r="H2789" s="20"/>
      <c r="J2789" s="20"/>
      <c r="K2789" s="20"/>
      <c r="L2789" s="20"/>
      <c r="R2789" s="20"/>
      <c r="S2789" s="20"/>
      <c r="T2789" s="20"/>
      <c r="Y2789" s="20"/>
      <c r="Z2789" s="20"/>
      <c r="AA2789" s="20"/>
    </row>
    <row r="2790" spans="2:27" x14ac:dyDescent="0.3">
      <c r="B2790" s="20"/>
      <c r="C2790" s="20"/>
      <c r="D2790" s="20"/>
      <c r="E2790" s="20"/>
      <c r="F2790" s="20"/>
      <c r="G2790" s="20"/>
      <c r="H2790" s="20"/>
      <c r="J2790" s="20"/>
      <c r="K2790" s="20"/>
      <c r="L2790" s="20"/>
      <c r="R2790" s="20"/>
      <c r="S2790" s="20"/>
      <c r="T2790" s="20"/>
      <c r="Y2790" s="20"/>
      <c r="Z2790" s="20"/>
      <c r="AA2790" s="20"/>
    </row>
    <row r="2791" spans="2:27" x14ac:dyDescent="0.3">
      <c r="B2791" s="20"/>
      <c r="C2791" s="20"/>
      <c r="D2791" s="20"/>
      <c r="E2791" s="20"/>
      <c r="F2791" s="20"/>
      <c r="G2791" s="20"/>
      <c r="H2791" s="20"/>
      <c r="J2791" s="20"/>
      <c r="K2791" s="20"/>
      <c r="L2791" s="20"/>
      <c r="R2791" s="20"/>
      <c r="S2791" s="20"/>
      <c r="T2791" s="20"/>
      <c r="Y2791" s="20"/>
      <c r="Z2791" s="20"/>
      <c r="AA2791" s="20"/>
    </row>
    <row r="2792" spans="2:27" x14ac:dyDescent="0.3">
      <c r="B2792" s="20"/>
      <c r="C2792" s="20"/>
      <c r="D2792" s="20"/>
      <c r="E2792" s="20"/>
      <c r="F2792" s="20"/>
      <c r="G2792" s="20"/>
      <c r="H2792" s="20"/>
      <c r="J2792" s="20"/>
      <c r="K2792" s="20"/>
      <c r="L2792" s="20"/>
      <c r="R2792" s="20"/>
      <c r="S2792" s="20"/>
      <c r="T2792" s="20"/>
      <c r="Y2792" s="20"/>
      <c r="Z2792" s="20"/>
      <c r="AA2792" s="20"/>
    </row>
    <row r="2793" spans="2:27" x14ac:dyDescent="0.3">
      <c r="B2793" s="20"/>
      <c r="C2793" s="20"/>
      <c r="D2793" s="20"/>
      <c r="E2793" s="20"/>
      <c r="F2793" s="20"/>
      <c r="G2793" s="20"/>
      <c r="H2793" s="20"/>
      <c r="J2793" s="20"/>
      <c r="K2793" s="20"/>
      <c r="L2793" s="20"/>
      <c r="R2793" s="20"/>
      <c r="S2793" s="20"/>
      <c r="T2793" s="20"/>
      <c r="Y2793" s="20"/>
      <c r="Z2793" s="20"/>
      <c r="AA2793" s="20"/>
    </row>
    <row r="2794" spans="2:27" x14ac:dyDescent="0.3">
      <c r="B2794" s="20"/>
      <c r="C2794" s="20"/>
      <c r="D2794" s="20"/>
      <c r="E2794" s="20"/>
      <c r="F2794" s="20"/>
      <c r="G2794" s="20"/>
      <c r="H2794" s="20"/>
      <c r="J2794" s="20"/>
      <c r="K2794" s="20"/>
      <c r="L2794" s="20"/>
      <c r="R2794" s="20"/>
      <c r="S2794" s="20"/>
      <c r="T2794" s="20"/>
      <c r="Y2794" s="20"/>
      <c r="Z2794" s="20"/>
      <c r="AA2794" s="20"/>
    </row>
    <row r="2795" spans="2:27" x14ac:dyDescent="0.3">
      <c r="B2795" s="20"/>
      <c r="C2795" s="20"/>
      <c r="D2795" s="20"/>
      <c r="E2795" s="20"/>
      <c r="F2795" s="20"/>
      <c r="G2795" s="20"/>
      <c r="H2795" s="20"/>
      <c r="J2795" s="20"/>
      <c r="K2795" s="20"/>
      <c r="L2795" s="20"/>
      <c r="R2795" s="20"/>
      <c r="S2795" s="20"/>
      <c r="T2795" s="20"/>
      <c r="Y2795" s="20"/>
      <c r="Z2795" s="20"/>
      <c r="AA2795" s="20"/>
    </row>
    <row r="2796" spans="2:27" x14ac:dyDescent="0.3">
      <c r="B2796" s="20"/>
      <c r="C2796" s="20"/>
      <c r="D2796" s="20"/>
      <c r="E2796" s="20"/>
      <c r="F2796" s="20"/>
      <c r="G2796" s="20"/>
      <c r="H2796" s="20"/>
      <c r="J2796" s="20"/>
      <c r="K2796" s="20"/>
      <c r="L2796" s="20"/>
      <c r="R2796" s="20"/>
      <c r="S2796" s="20"/>
      <c r="T2796" s="20"/>
      <c r="Y2796" s="20"/>
      <c r="Z2796" s="20"/>
      <c r="AA2796" s="20"/>
    </row>
    <row r="2797" spans="2:27" x14ac:dyDescent="0.3">
      <c r="B2797" s="20"/>
      <c r="C2797" s="20"/>
      <c r="D2797" s="20"/>
      <c r="E2797" s="20"/>
      <c r="F2797" s="20"/>
      <c r="G2797" s="20"/>
      <c r="H2797" s="20"/>
      <c r="J2797" s="20"/>
      <c r="K2797" s="20"/>
      <c r="L2797" s="20"/>
      <c r="R2797" s="20"/>
      <c r="S2797" s="20"/>
      <c r="T2797" s="20"/>
      <c r="Y2797" s="20"/>
      <c r="Z2797" s="20"/>
      <c r="AA2797" s="20"/>
    </row>
    <row r="2798" spans="2:27" x14ac:dyDescent="0.3">
      <c r="B2798" s="20"/>
      <c r="C2798" s="20"/>
      <c r="D2798" s="20"/>
      <c r="E2798" s="20"/>
      <c r="F2798" s="20"/>
      <c r="G2798" s="20"/>
      <c r="H2798" s="20"/>
      <c r="J2798" s="20"/>
      <c r="K2798" s="20"/>
      <c r="L2798" s="20"/>
      <c r="R2798" s="20"/>
      <c r="S2798" s="20"/>
      <c r="T2798" s="20"/>
      <c r="Y2798" s="20"/>
      <c r="Z2798" s="20"/>
      <c r="AA2798" s="20"/>
    </row>
    <row r="2799" spans="2:27" x14ac:dyDescent="0.3">
      <c r="B2799" s="20"/>
      <c r="C2799" s="20"/>
      <c r="D2799" s="20"/>
      <c r="E2799" s="20"/>
      <c r="F2799" s="20"/>
      <c r="G2799" s="20"/>
      <c r="H2799" s="20"/>
      <c r="J2799" s="20"/>
      <c r="K2799" s="20"/>
      <c r="L2799" s="20"/>
      <c r="R2799" s="20"/>
      <c r="S2799" s="20"/>
      <c r="T2799" s="20"/>
      <c r="Y2799" s="20"/>
      <c r="Z2799" s="20"/>
      <c r="AA2799" s="20"/>
    </row>
    <row r="2800" spans="2:27" x14ac:dyDescent="0.3">
      <c r="B2800" s="20"/>
      <c r="C2800" s="20"/>
      <c r="D2800" s="20"/>
      <c r="E2800" s="20"/>
      <c r="F2800" s="20"/>
      <c r="G2800" s="20"/>
      <c r="H2800" s="20"/>
      <c r="J2800" s="20"/>
      <c r="K2800" s="20"/>
      <c r="L2800" s="20"/>
      <c r="R2800" s="20"/>
      <c r="S2800" s="20"/>
      <c r="T2800" s="20"/>
      <c r="Y2800" s="20"/>
      <c r="Z2800" s="20"/>
      <c r="AA2800" s="20"/>
    </row>
    <row r="2801" spans="2:27" x14ac:dyDescent="0.3">
      <c r="B2801" s="20"/>
      <c r="C2801" s="20"/>
      <c r="D2801" s="20"/>
      <c r="E2801" s="20"/>
      <c r="F2801" s="20"/>
      <c r="G2801" s="20"/>
      <c r="H2801" s="20"/>
      <c r="J2801" s="20"/>
      <c r="K2801" s="20"/>
      <c r="L2801" s="20"/>
      <c r="R2801" s="20"/>
      <c r="S2801" s="20"/>
      <c r="T2801" s="20"/>
      <c r="Y2801" s="20"/>
      <c r="Z2801" s="20"/>
      <c r="AA2801" s="20"/>
    </row>
    <row r="2802" spans="2:27" x14ac:dyDescent="0.3">
      <c r="B2802" s="20"/>
      <c r="C2802" s="20"/>
      <c r="D2802" s="20"/>
      <c r="E2802" s="20"/>
      <c r="F2802" s="20"/>
      <c r="G2802" s="20"/>
      <c r="H2802" s="20"/>
      <c r="J2802" s="20"/>
      <c r="K2802" s="20"/>
      <c r="L2802" s="20"/>
      <c r="R2802" s="20"/>
      <c r="S2802" s="20"/>
      <c r="T2802" s="20"/>
      <c r="Y2802" s="20"/>
      <c r="Z2802" s="20"/>
      <c r="AA2802" s="20"/>
    </row>
    <row r="2803" spans="2:27" x14ac:dyDescent="0.3">
      <c r="B2803" s="20"/>
      <c r="C2803" s="20"/>
      <c r="D2803" s="20"/>
      <c r="E2803" s="20"/>
      <c r="F2803" s="20"/>
      <c r="G2803" s="20"/>
      <c r="H2803" s="20"/>
      <c r="J2803" s="20"/>
      <c r="K2803" s="20"/>
      <c r="L2803" s="20"/>
      <c r="R2803" s="20"/>
      <c r="S2803" s="20"/>
      <c r="T2803" s="20"/>
      <c r="Y2803" s="20"/>
      <c r="Z2803" s="20"/>
      <c r="AA2803" s="20"/>
    </row>
    <row r="2804" spans="2:27" x14ac:dyDescent="0.3">
      <c r="B2804" s="20"/>
      <c r="C2804" s="20"/>
      <c r="D2804" s="20"/>
      <c r="E2804" s="20"/>
      <c r="F2804" s="20"/>
      <c r="G2804" s="20"/>
      <c r="H2804" s="20"/>
      <c r="J2804" s="20"/>
      <c r="K2804" s="20"/>
      <c r="L2804" s="20"/>
      <c r="R2804" s="20"/>
      <c r="S2804" s="20"/>
      <c r="T2804" s="20"/>
      <c r="Y2804" s="20"/>
      <c r="Z2804" s="20"/>
      <c r="AA2804" s="20"/>
    </row>
    <row r="2805" spans="2:27" x14ac:dyDescent="0.3">
      <c r="B2805" s="20"/>
      <c r="C2805" s="20"/>
      <c r="D2805" s="20"/>
      <c r="E2805" s="20"/>
      <c r="F2805" s="20"/>
      <c r="G2805" s="20"/>
      <c r="H2805" s="20"/>
      <c r="J2805" s="20"/>
      <c r="K2805" s="20"/>
      <c r="L2805" s="20"/>
      <c r="R2805" s="20"/>
      <c r="S2805" s="20"/>
      <c r="T2805" s="20"/>
      <c r="Y2805" s="20"/>
      <c r="Z2805" s="20"/>
      <c r="AA2805" s="20"/>
    </row>
    <row r="2806" spans="2:27" x14ac:dyDescent="0.3">
      <c r="B2806" s="20"/>
      <c r="C2806" s="20"/>
      <c r="D2806" s="20"/>
      <c r="E2806" s="20"/>
      <c r="F2806" s="20"/>
      <c r="G2806" s="20"/>
      <c r="H2806" s="20"/>
      <c r="J2806" s="20"/>
      <c r="K2806" s="20"/>
      <c r="L2806" s="20"/>
      <c r="R2806" s="20"/>
      <c r="S2806" s="20"/>
      <c r="T2806" s="20"/>
      <c r="Y2806" s="20"/>
      <c r="Z2806" s="20"/>
      <c r="AA2806" s="20"/>
    </row>
    <row r="2807" spans="2:27" x14ac:dyDescent="0.3">
      <c r="B2807" s="20"/>
      <c r="C2807" s="20"/>
      <c r="D2807" s="20"/>
      <c r="E2807" s="20"/>
      <c r="F2807" s="20"/>
      <c r="G2807" s="20"/>
      <c r="H2807" s="20"/>
      <c r="J2807" s="20"/>
      <c r="K2807" s="20"/>
      <c r="L2807" s="20"/>
      <c r="R2807" s="20"/>
      <c r="S2807" s="20"/>
      <c r="T2807" s="20"/>
      <c r="Y2807" s="20"/>
      <c r="Z2807" s="20"/>
      <c r="AA2807" s="20"/>
    </row>
    <row r="2808" spans="2:27" x14ac:dyDescent="0.3">
      <c r="B2808" s="20"/>
      <c r="C2808" s="20"/>
      <c r="D2808" s="20"/>
      <c r="E2808" s="20"/>
      <c r="F2808" s="20"/>
      <c r="G2808" s="20"/>
      <c r="H2808" s="20"/>
      <c r="J2808" s="20"/>
      <c r="K2808" s="20"/>
      <c r="L2808" s="20"/>
      <c r="R2808" s="20"/>
      <c r="S2808" s="20"/>
      <c r="T2808" s="20"/>
      <c r="Y2808" s="20"/>
      <c r="Z2808" s="20"/>
      <c r="AA2808" s="20"/>
    </row>
    <row r="2809" spans="2:27" x14ac:dyDescent="0.3">
      <c r="B2809" s="20"/>
      <c r="C2809" s="20"/>
      <c r="D2809" s="20"/>
      <c r="E2809" s="20"/>
      <c r="F2809" s="20"/>
      <c r="G2809" s="20"/>
      <c r="H2809" s="20"/>
      <c r="J2809" s="20"/>
      <c r="K2809" s="20"/>
      <c r="L2809" s="20"/>
      <c r="R2809" s="20"/>
      <c r="S2809" s="20"/>
      <c r="T2809" s="20"/>
      <c r="Y2809" s="20"/>
      <c r="Z2809" s="20"/>
      <c r="AA2809" s="20"/>
    </row>
    <row r="2810" spans="2:27" x14ac:dyDescent="0.3">
      <c r="B2810" s="20"/>
      <c r="C2810" s="20"/>
      <c r="D2810" s="20"/>
      <c r="E2810" s="20"/>
      <c r="F2810" s="20"/>
      <c r="G2810" s="20"/>
      <c r="H2810" s="20"/>
      <c r="J2810" s="20"/>
      <c r="K2810" s="20"/>
      <c r="L2810" s="20"/>
      <c r="R2810" s="20"/>
      <c r="S2810" s="20"/>
      <c r="T2810" s="20"/>
      <c r="Y2810" s="20"/>
      <c r="Z2810" s="20"/>
      <c r="AA2810" s="20"/>
    </row>
    <row r="2811" spans="2:27" x14ac:dyDescent="0.3">
      <c r="B2811" s="20"/>
      <c r="C2811" s="20"/>
      <c r="D2811" s="20"/>
      <c r="E2811" s="20"/>
      <c r="F2811" s="20"/>
      <c r="G2811" s="20"/>
      <c r="H2811" s="20"/>
      <c r="J2811" s="20"/>
      <c r="K2811" s="20"/>
      <c r="L2811" s="20"/>
      <c r="R2811" s="20"/>
      <c r="S2811" s="20"/>
      <c r="T2811" s="20"/>
      <c r="Y2811" s="20"/>
      <c r="Z2811" s="20"/>
      <c r="AA2811" s="20"/>
    </row>
    <row r="2812" spans="2:27" x14ac:dyDescent="0.3">
      <c r="B2812" s="20"/>
      <c r="C2812" s="20"/>
      <c r="D2812" s="20"/>
      <c r="E2812" s="20"/>
      <c r="F2812" s="20"/>
      <c r="G2812" s="20"/>
      <c r="H2812" s="20"/>
      <c r="J2812" s="20"/>
      <c r="K2812" s="20"/>
      <c r="L2812" s="20"/>
      <c r="R2812" s="20"/>
      <c r="S2812" s="20"/>
      <c r="T2812" s="20"/>
      <c r="Y2812" s="20"/>
      <c r="Z2812" s="20"/>
      <c r="AA2812" s="20"/>
    </row>
    <row r="2813" spans="2:27" x14ac:dyDescent="0.3">
      <c r="B2813" s="20"/>
      <c r="C2813" s="20"/>
      <c r="D2813" s="20"/>
      <c r="E2813" s="20"/>
      <c r="F2813" s="20"/>
      <c r="G2813" s="20"/>
      <c r="H2813" s="20"/>
      <c r="J2813" s="20"/>
      <c r="K2813" s="20"/>
      <c r="L2813" s="20"/>
      <c r="R2813" s="20"/>
      <c r="S2813" s="20"/>
      <c r="T2813" s="20"/>
      <c r="Y2813" s="20"/>
      <c r="Z2813" s="20"/>
      <c r="AA2813" s="20"/>
    </row>
    <row r="2814" spans="2:27" x14ac:dyDescent="0.3">
      <c r="B2814" s="20"/>
      <c r="C2814" s="20"/>
      <c r="D2814" s="20"/>
      <c r="E2814" s="20"/>
      <c r="F2814" s="20"/>
      <c r="G2814" s="20"/>
      <c r="H2814" s="20"/>
      <c r="J2814" s="20"/>
      <c r="K2814" s="20"/>
      <c r="L2814" s="20"/>
      <c r="R2814" s="20"/>
      <c r="S2814" s="20"/>
      <c r="T2814" s="20"/>
      <c r="Y2814" s="20"/>
      <c r="Z2814" s="20"/>
      <c r="AA2814" s="20"/>
    </row>
    <row r="2815" spans="2:27" x14ac:dyDescent="0.3">
      <c r="B2815" s="20"/>
      <c r="C2815" s="20"/>
      <c r="D2815" s="20"/>
      <c r="E2815" s="20"/>
      <c r="F2815" s="20"/>
      <c r="G2815" s="20"/>
      <c r="H2815" s="20"/>
      <c r="J2815" s="20"/>
      <c r="K2815" s="20"/>
      <c r="L2815" s="20"/>
      <c r="R2815" s="20"/>
      <c r="S2815" s="20"/>
      <c r="T2815" s="20"/>
      <c r="Y2815" s="20"/>
      <c r="Z2815" s="20"/>
      <c r="AA2815" s="20"/>
    </row>
    <row r="2816" spans="2:27" x14ac:dyDescent="0.3">
      <c r="B2816" s="20"/>
      <c r="C2816" s="20"/>
      <c r="D2816" s="20"/>
      <c r="E2816" s="20"/>
      <c r="F2816" s="20"/>
      <c r="G2816" s="20"/>
      <c r="H2816" s="20"/>
      <c r="J2816" s="20"/>
      <c r="K2816" s="20"/>
      <c r="L2816" s="20"/>
      <c r="R2816" s="20"/>
      <c r="S2816" s="20"/>
      <c r="T2816" s="20"/>
      <c r="Y2816" s="20"/>
      <c r="Z2816" s="20"/>
      <c r="AA2816" s="20"/>
    </row>
    <row r="2817" spans="2:27" x14ac:dyDescent="0.3">
      <c r="B2817" s="20"/>
      <c r="C2817" s="20"/>
      <c r="D2817" s="20"/>
      <c r="E2817" s="20"/>
      <c r="F2817" s="20"/>
      <c r="G2817" s="20"/>
      <c r="H2817" s="20"/>
      <c r="J2817" s="20"/>
      <c r="K2817" s="20"/>
      <c r="L2817" s="20"/>
      <c r="R2817" s="20"/>
      <c r="S2817" s="20"/>
      <c r="T2817" s="20"/>
      <c r="Y2817" s="20"/>
      <c r="Z2817" s="20"/>
      <c r="AA2817" s="20"/>
    </row>
    <row r="2818" spans="2:27" x14ac:dyDescent="0.3">
      <c r="B2818" s="20"/>
      <c r="C2818" s="20"/>
      <c r="D2818" s="20"/>
      <c r="E2818" s="20"/>
      <c r="F2818" s="20"/>
      <c r="G2818" s="20"/>
      <c r="H2818" s="20"/>
      <c r="J2818" s="20"/>
      <c r="K2818" s="20"/>
      <c r="L2818" s="20"/>
      <c r="R2818" s="20"/>
      <c r="S2818" s="20"/>
      <c r="T2818" s="20"/>
      <c r="Y2818" s="20"/>
      <c r="Z2818" s="20"/>
      <c r="AA2818" s="20"/>
    </row>
    <row r="2819" spans="2:27" x14ac:dyDescent="0.3">
      <c r="B2819" s="20"/>
      <c r="C2819" s="20"/>
      <c r="D2819" s="20"/>
      <c r="E2819" s="20"/>
      <c r="F2819" s="20"/>
      <c r="G2819" s="20"/>
      <c r="H2819" s="20"/>
      <c r="J2819" s="20"/>
      <c r="K2819" s="20"/>
      <c r="L2819" s="20"/>
      <c r="R2819" s="20"/>
      <c r="S2819" s="20"/>
      <c r="T2819" s="20"/>
      <c r="Y2819" s="20"/>
      <c r="Z2819" s="20"/>
      <c r="AA2819" s="20"/>
    </row>
    <row r="2820" spans="2:27" x14ac:dyDescent="0.3">
      <c r="B2820" s="20"/>
      <c r="C2820" s="20"/>
      <c r="D2820" s="20"/>
      <c r="E2820" s="20"/>
      <c r="F2820" s="20"/>
      <c r="G2820" s="20"/>
      <c r="H2820" s="20"/>
      <c r="J2820" s="20"/>
      <c r="K2820" s="20"/>
      <c r="L2820" s="20"/>
      <c r="R2820" s="20"/>
      <c r="S2820" s="20"/>
      <c r="T2820" s="20"/>
      <c r="Y2820" s="20"/>
      <c r="Z2820" s="20"/>
      <c r="AA2820" s="20"/>
    </row>
    <row r="2821" spans="2:27" x14ac:dyDescent="0.3">
      <c r="B2821" s="20"/>
      <c r="C2821" s="20"/>
      <c r="D2821" s="20"/>
      <c r="E2821" s="20"/>
      <c r="F2821" s="20"/>
      <c r="G2821" s="20"/>
      <c r="H2821" s="20"/>
      <c r="J2821" s="20"/>
      <c r="K2821" s="20"/>
      <c r="L2821" s="20"/>
      <c r="R2821" s="20"/>
      <c r="S2821" s="20"/>
      <c r="T2821" s="20"/>
      <c r="Y2821" s="20"/>
      <c r="Z2821" s="20"/>
      <c r="AA2821" s="20"/>
    </row>
    <row r="2822" spans="2:27" x14ac:dyDescent="0.3">
      <c r="B2822" s="20"/>
      <c r="C2822" s="20"/>
      <c r="D2822" s="20"/>
      <c r="E2822" s="20"/>
      <c r="F2822" s="20"/>
      <c r="G2822" s="20"/>
      <c r="H2822" s="20"/>
      <c r="J2822" s="20"/>
      <c r="K2822" s="20"/>
      <c r="L2822" s="20"/>
      <c r="R2822" s="20"/>
      <c r="S2822" s="20"/>
      <c r="T2822" s="20"/>
      <c r="Y2822" s="20"/>
      <c r="Z2822" s="20"/>
      <c r="AA2822" s="20"/>
    </row>
    <row r="2823" spans="2:27" x14ac:dyDescent="0.3">
      <c r="B2823" s="20"/>
      <c r="C2823" s="20"/>
      <c r="D2823" s="20"/>
      <c r="E2823" s="20"/>
      <c r="F2823" s="20"/>
      <c r="G2823" s="20"/>
      <c r="H2823" s="20"/>
      <c r="J2823" s="20"/>
      <c r="K2823" s="20"/>
      <c r="L2823" s="20"/>
      <c r="R2823" s="20"/>
      <c r="S2823" s="20"/>
      <c r="T2823" s="20"/>
      <c r="Y2823" s="20"/>
      <c r="Z2823" s="20"/>
      <c r="AA2823" s="20"/>
    </row>
    <row r="2824" spans="2:27" x14ac:dyDescent="0.3">
      <c r="B2824" s="20"/>
      <c r="C2824" s="20"/>
      <c r="D2824" s="20"/>
      <c r="E2824" s="20"/>
      <c r="F2824" s="20"/>
      <c r="G2824" s="20"/>
      <c r="H2824" s="20"/>
      <c r="J2824" s="20"/>
      <c r="K2824" s="20"/>
      <c r="L2824" s="20"/>
      <c r="R2824" s="20"/>
      <c r="S2824" s="20"/>
      <c r="T2824" s="20"/>
      <c r="Y2824" s="20"/>
      <c r="Z2824" s="20"/>
      <c r="AA2824" s="20"/>
    </row>
    <row r="2825" spans="2:27" x14ac:dyDescent="0.3">
      <c r="B2825" s="20"/>
      <c r="C2825" s="20"/>
      <c r="D2825" s="20"/>
      <c r="E2825" s="20"/>
      <c r="F2825" s="20"/>
      <c r="G2825" s="20"/>
      <c r="H2825" s="20"/>
      <c r="J2825" s="20"/>
      <c r="K2825" s="20"/>
      <c r="L2825" s="20"/>
      <c r="R2825" s="20"/>
      <c r="S2825" s="20"/>
      <c r="T2825" s="20"/>
      <c r="Y2825" s="20"/>
      <c r="Z2825" s="20"/>
      <c r="AA2825" s="20"/>
    </row>
    <row r="2826" spans="2:27" x14ac:dyDescent="0.3">
      <c r="B2826" s="20"/>
      <c r="C2826" s="20"/>
      <c r="D2826" s="20"/>
      <c r="E2826" s="20"/>
      <c r="F2826" s="20"/>
      <c r="G2826" s="20"/>
      <c r="H2826" s="20"/>
      <c r="J2826" s="20"/>
      <c r="K2826" s="20"/>
      <c r="L2826" s="20"/>
      <c r="R2826" s="20"/>
      <c r="S2826" s="20"/>
      <c r="T2826" s="20"/>
      <c r="Y2826" s="20"/>
      <c r="Z2826" s="20"/>
      <c r="AA2826" s="20"/>
    </row>
    <row r="2827" spans="2:27" x14ac:dyDescent="0.3">
      <c r="B2827" s="20"/>
      <c r="C2827" s="20"/>
      <c r="D2827" s="20"/>
      <c r="E2827" s="20"/>
      <c r="F2827" s="20"/>
      <c r="G2827" s="20"/>
      <c r="H2827" s="20"/>
      <c r="J2827" s="20"/>
      <c r="K2827" s="20"/>
      <c r="L2827" s="20"/>
      <c r="R2827" s="20"/>
      <c r="S2827" s="20"/>
      <c r="T2827" s="20"/>
      <c r="Y2827" s="20"/>
      <c r="Z2827" s="20"/>
      <c r="AA2827" s="20"/>
    </row>
    <row r="2828" spans="2:27" x14ac:dyDescent="0.3">
      <c r="B2828" s="20"/>
      <c r="C2828" s="20"/>
      <c r="D2828" s="20"/>
      <c r="E2828" s="20"/>
      <c r="F2828" s="20"/>
      <c r="G2828" s="20"/>
      <c r="H2828" s="20"/>
      <c r="J2828" s="20"/>
      <c r="K2828" s="20"/>
      <c r="L2828" s="20"/>
      <c r="R2828" s="20"/>
      <c r="S2828" s="20"/>
      <c r="T2828" s="20"/>
      <c r="Y2828" s="20"/>
      <c r="Z2828" s="20"/>
      <c r="AA2828" s="20"/>
    </row>
    <row r="2829" spans="2:27" x14ac:dyDescent="0.3">
      <c r="B2829" s="20"/>
      <c r="C2829" s="20"/>
      <c r="D2829" s="20"/>
      <c r="E2829" s="20"/>
      <c r="F2829" s="20"/>
      <c r="G2829" s="20"/>
      <c r="H2829" s="20"/>
      <c r="J2829" s="20"/>
      <c r="K2829" s="20"/>
      <c r="L2829" s="20"/>
      <c r="R2829" s="20"/>
      <c r="S2829" s="20"/>
      <c r="T2829" s="20"/>
      <c r="Y2829" s="20"/>
      <c r="Z2829" s="20"/>
      <c r="AA2829" s="20"/>
    </row>
    <row r="2830" spans="2:27" x14ac:dyDescent="0.3">
      <c r="B2830" s="20"/>
      <c r="C2830" s="20"/>
      <c r="D2830" s="20"/>
      <c r="E2830" s="20"/>
      <c r="F2830" s="20"/>
      <c r="G2830" s="20"/>
      <c r="H2830" s="20"/>
      <c r="J2830" s="20"/>
      <c r="K2830" s="20"/>
      <c r="L2830" s="20"/>
      <c r="R2830" s="20"/>
      <c r="S2830" s="20"/>
      <c r="T2830" s="20"/>
      <c r="Y2830" s="20"/>
      <c r="Z2830" s="20"/>
      <c r="AA2830" s="20"/>
    </row>
    <row r="2831" spans="2:27" x14ac:dyDescent="0.3">
      <c r="B2831" s="20"/>
      <c r="C2831" s="20"/>
      <c r="D2831" s="20"/>
      <c r="E2831" s="20"/>
      <c r="F2831" s="20"/>
      <c r="G2831" s="20"/>
      <c r="H2831" s="20"/>
      <c r="J2831" s="20"/>
      <c r="K2831" s="20"/>
      <c r="L2831" s="20"/>
      <c r="R2831" s="20"/>
      <c r="S2831" s="20"/>
      <c r="T2831" s="20"/>
      <c r="Y2831" s="20"/>
      <c r="Z2831" s="20"/>
      <c r="AA2831" s="20"/>
    </row>
    <row r="2832" spans="2:27" x14ac:dyDescent="0.3">
      <c r="B2832" s="20"/>
      <c r="C2832" s="20"/>
      <c r="D2832" s="20"/>
      <c r="E2832" s="20"/>
      <c r="F2832" s="20"/>
      <c r="G2832" s="20"/>
      <c r="H2832" s="20"/>
      <c r="J2832" s="20"/>
      <c r="K2832" s="20"/>
      <c r="L2832" s="20"/>
      <c r="R2832" s="20"/>
      <c r="S2832" s="20"/>
      <c r="T2832" s="20"/>
      <c r="Y2832" s="20"/>
      <c r="Z2832" s="20"/>
      <c r="AA2832" s="20"/>
    </row>
    <row r="2833" spans="2:27" x14ac:dyDescent="0.3">
      <c r="B2833" s="20"/>
      <c r="C2833" s="20"/>
      <c r="D2833" s="20"/>
      <c r="E2833" s="20"/>
      <c r="F2833" s="20"/>
      <c r="G2833" s="20"/>
      <c r="H2833" s="20"/>
      <c r="J2833" s="20"/>
      <c r="K2833" s="20"/>
      <c r="L2833" s="20"/>
      <c r="R2833" s="20"/>
      <c r="S2833" s="20"/>
      <c r="T2833" s="20"/>
      <c r="Y2833" s="20"/>
      <c r="Z2833" s="20"/>
      <c r="AA2833" s="20"/>
    </row>
    <row r="2834" spans="2:27" x14ac:dyDescent="0.3">
      <c r="B2834" s="20"/>
      <c r="C2834" s="20"/>
      <c r="D2834" s="20"/>
      <c r="E2834" s="20"/>
      <c r="F2834" s="20"/>
      <c r="G2834" s="20"/>
      <c r="H2834" s="20"/>
      <c r="J2834" s="20"/>
      <c r="K2834" s="20"/>
      <c r="L2834" s="20"/>
      <c r="R2834" s="20"/>
      <c r="S2834" s="20"/>
      <c r="T2834" s="20"/>
      <c r="Y2834" s="20"/>
      <c r="Z2834" s="20"/>
      <c r="AA2834" s="20"/>
    </row>
    <row r="2835" spans="2:27" x14ac:dyDescent="0.3">
      <c r="B2835" s="20"/>
      <c r="C2835" s="20"/>
      <c r="D2835" s="20"/>
      <c r="E2835" s="20"/>
      <c r="F2835" s="20"/>
      <c r="G2835" s="20"/>
      <c r="H2835" s="20"/>
      <c r="J2835" s="20"/>
      <c r="K2835" s="20"/>
      <c r="L2835" s="20"/>
      <c r="R2835" s="20"/>
      <c r="S2835" s="20"/>
      <c r="T2835" s="20"/>
      <c r="Y2835" s="20"/>
      <c r="Z2835" s="20"/>
      <c r="AA2835" s="20"/>
    </row>
    <row r="2836" spans="2:27" x14ac:dyDescent="0.3">
      <c r="B2836" s="20"/>
      <c r="C2836" s="20"/>
      <c r="D2836" s="20"/>
      <c r="E2836" s="20"/>
      <c r="F2836" s="20"/>
      <c r="G2836" s="20"/>
      <c r="H2836" s="20"/>
      <c r="J2836" s="20"/>
      <c r="K2836" s="20"/>
      <c r="L2836" s="20"/>
      <c r="R2836" s="20"/>
      <c r="S2836" s="20"/>
      <c r="T2836" s="20"/>
      <c r="Y2836" s="20"/>
      <c r="Z2836" s="20"/>
      <c r="AA2836" s="20"/>
    </row>
    <row r="2837" spans="2:27" x14ac:dyDescent="0.3">
      <c r="B2837" s="20"/>
      <c r="C2837" s="20"/>
      <c r="D2837" s="20"/>
      <c r="E2837" s="20"/>
      <c r="F2837" s="20"/>
      <c r="G2837" s="20"/>
      <c r="H2837" s="20"/>
      <c r="J2837" s="20"/>
      <c r="K2837" s="20"/>
      <c r="L2837" s="20"/>
      <c r="R2837" s="20"/>
      <c r="S2837" s="20"/>
      <c r="T2837" s="20"/>
      <c r="Y2837" s="20"/>
      <c r="Z2837" s="20"/>
      <c r="AA2837" s="20"/>
    </row>
    <row r="2838" spans="2:27" x14ac:dyDescent="0.3">
      <c r="B2838" s="20"/>
      <c r="C2838" s="20"/>
      <c r="D2838" s="20"/>
      <c r="E2838" s="20"/>
      <c r="F2838" s="20"/>
      <c r="G2838" s="20"/>
      <c r="H2838" s="20"/>
      <c r="J2838" s="20"/>
      <c r="K2838" s="20"/>
      <c r="L2838" s="20"/>
      <c r="R2838" s="20"/>
      <c r="S2838" s="20"/>
      <c r="T2838" s="20"/>
      <c r="Y2838" s="20"/>
      <c r="Z2838" s="20"/>
      <c r="AA2838" s="20"/>
    </row>
    <row r="2839" spans="2:27" x14ac:dyDescent="0.3">
      <c r="B2839" s="20"/>
      <c r="C2839" s="20"/>
      <c r="D2839" s="20"/>
      <c r="E2839" s="20"/>
      <c r="F2839" s="20"/>
      <c r="G2839" s="20"/>
      <c r="H2839" s="20"/>
      <c r="J2839" s="20"/>
      <c r="K2839" s="20"/>
      <c r="L2839" s="20"/>
      <c r="R2839" s="20"/>
      <c r="S2839" s="20"/>
      <c r="T2839" s="20"/>
      <c r="Y2839" s="20"/>
      <c r="Z2839" s="20"/>
      <c r="AA2839" s="20"/>
    </row>
    <row r="2840" spans="2:27" x14ac:dyDescent="0.3">
      <c r="B2840" s="20"/>
      <c r="C2840" s="20"/>
      <c r="D2840" s="20"/>
      <c r="E2840" s="20"/>
      <c r="F2840" s="20"/>
      <c r="G2840" s="20"/>
      <c r="H2840" s="20"/>
      <c r="J2840" s="20"/>
      <c r="K2840" s="20"/>
      <c r="L2840" s="20"/>
      <c r="R2840" s="20"/>
      <c r="S2840" s="20"/>
      <c r="T2840" s="20"/>
      <c r="Y2840" s="20"/>
      <c r="Z2840" s="20"/>
      <c r="AA2840" s="20"/>
    </row>
    <row r="2841" spans="2:27" x14ac:dyDescent="0.3">
      <c r="B2841" s="20"/>
      <c r="C2841" s="20"/>
      <c r="D2841" s="20"/>
      <c r="E2841" s="20"/>
      <c r="F2841" s="20"/>
      <c r="G2841" s="20"/>
      <c r="H2841" s="20"/>
      <c r="J2841" s="20"/>
      <c r="K2841" s="20"/>
      <c r="L2841" s="20"/>
      <c r="R2841" s="20"/>
      <c r="S2841" s="20"/>
      <c r="T2841" s="20"/>
      <c r="Y2841" s="20"/>
      <c r="Z2841" s="20"/>
      <c r="AA2841" s="20"/>
    </row>
    <row r="2842" spans="2:27" x14ac:dyDescent="0.3">
      <c r="B2842" s="20"/>
      <c r="C2842" s="20"/>
      <c r="D2842" s="20"/>
      <c r="E2842" s="20"/>
      <c r="F2842" s="20"/>
      <c r="G2842" s="20"/>
      <c r="H2842" s="20"/>
      <c r="J2842" s="20"/>
      <c r="K2842" s="20"/>
      <c r="L2842" s="20"/>
      <c r="R2842" s="20"/>
      <c r="S2842" s="20"/>
      <c r="T2842" s="20"/>
      <c r="Y2842" s="20"/>
      <c r="Z2842" s="20"/>
      <c r="AA2842" s="20"/>
    </row>
    <row r="2843" spans="2:27" x14ac:dyDescent="0.3">
      <c r="B2843" s="20"/>
      <c r="C2843" s="20"/>
      <c r="D2843" s="20"/>
      <c r="E2843" s="20"/>
      <c r="F2843" s="20"/>
      <c r="G2843" s="20"/>
      <c r="H2843" s="20"/>
      <c r="J2843" s="20"/>
      <c r="K2843" s="20"/>
      <c r="L2843" s="20"/>
      <c r="R2843" s="20"/>
      <c r="S2843" s="20"/>
      <c r="T2843" s="20"/>
      <c r="Y2843" s="20"/>
      <c r="Z2843" s="20"/>
      <c r="AA2843" s="20"/>
    </row>
    <row r="2844" spans="2:27" x14ac:dyDescent="0.3">
      <c r="B2844" s="20"/>
      <c r="C2844" s="20"/>
      <c r="D2844" s="20"/>
      <c r="E2844" s="20"/>
      <c r="F2844" s="20"/>
      <c r="G2844" s="20"/>
      <c r="H2844" s="20"/>
      <c r="J2844" s="20"/>
      <c r="K2844" s="20"/>
      <c r="L2844" s="20"/>
      <c r="R2844" s="20"/>
      <c r="S2844" s="20"/>
      <c r="T2844" s="20"/>
      <c r="Y2844" s="20"/>
      <c r="Z2844" s="20"/>
      <c r="AA2844" s="20"/>
    </row>
    <row r="2845" spans="2:27" x14ac:dyDescent="0.3">
      <c r="B2845" s="20"/>
      <c r="C2845" s="20"/>
      <c r="D2845" s="20"/>
      <c r="E2845" s="20"/>
      <c r="F2845" s="20"/>
      <c r="G2845" s="20"/>
      <c r="H2845" s="20"/>
      <c r="J2845" s="20"/>
      <c r="K2845" s="20"/>
      <c r="L2845" s="20"/>
      <c r="R2845" s="20"/>
      <c r="S2845" s="20"/>
      <c r="T2845" s="20"/>
      <c r="Y2845" s="20"/>
      <c r="Z2845" s="20"/>
      <c r="AA2845" s="20"/>
    </row>
    <row r="2846" spans="2:27" x14ac:dyDescent="0.3">
      <c r="B2846" s="20"/>
      <c r="C2846" s="20"/>
      <c r="D2846" s="20"/>
      <c r="E2846" s="20"/>
      <c r="F2846" s="20"/>
      <c r="G2846" s="20"/>
      <c r="H2846" s="20"/>
      <c r="J2846" s="20"/>
      <c r="K2846" s="20"/>
      <c r="L2846" s="20"/>
      <c r="R2846" s="20"/>
      <c r="S2846" s="20"/>
      <c r="T2846" s="20"/>
      <c r="Y2846" s="20"/>
      <c r="Z2846" s="20"/>
      <c r="AA2846" s="20"/>
    </row>
    <row r="2847" spans="2:27" x14ac:dyDescent="0.3">
      <c r="B2847" s="20"/>
      <c r="C2847" s="20"/>
      <c r="D2847" s="20"/>
      <c r="E2847" s="20"/>
      <c r="F2847" s="20"/>
      <c r="G2847" s="20"/>
      <c r="H2847" s="20"/>
      <c r="J2847" s="20"/>
      <c r="K2847" s="20"/>
      <c r="L2847" s="20"/>
      <c r="R2847" s="20"/>
      <c r="S2847" s="20"/>
      <c r="T2847" s="20"/>
      <c r="Y2847" s="20"/>
      <c r="Z2847" s="20"/>
      <c r="AA2847" s="20"/>
    </row>
    <row r="2848" spans="2:27" x14ac:dyDescent="0.3">
      <c r="B2848" s="20"/>
      <c r="C2848" s="20"/>
      <c r="D2848" s="20"/>
      <c r="E2848" s="20"/>
      <c r="F2848" s="20"/>
      <c r="G2848" s="20"/>
      <c r="H2848" s="20"/>
      <c r="J2848" s="20"/>
      <c r="K2848" s="20"/>
      <c r="L2848" s="20"/>
      <c r="R2848" s="20"/>
      <c r="S2848" s="20"/>
      <c r="T2848" s="20"/>
      <c r="Y2848" s="20"/>
      <c r="Z2848" s="20"/>
      <c r="AA2848" s="20"/>
    </row>
    <row r="2849" spans="2:27" x14ac:dyDescent="0.3">
      <c r="B2849" s="20"/>
      <c r="C2849" s="20"/>
      <c r="D2849" s="20"/>
      <c r="E2849" s="20"/>
      <c r="F2849" s="20"/>
      <c r="G2849" s="20"/>
      <c r="H2849" s="20"/>
      <c r="J2849" s="20"/>
      <c r="K2849" s="20"/>
      <c r="L2849" s="20"/>
      <c r="R2849" s="20"/>
      <c r="S2849" s="20"/>
      <c r="T2849" s="20"/>
      <c r="Y2849" s="20"/>
      <c r="Z2849" s="20"/>
      <c r="AA2849" s="20"/>
    </row>
    <row r="2850" spans="2:27" x14ac:dyDescent="0.3">
      <c r="B2850" s="20"/>
      <c r="C2850" s="20"/>
      <c r="D2850" s="20"/>
      <c r="E2850" s="20"/>
      <c r="F2850" s="20"/>
      <c r="G2850" s="20"/>
      <c r="H2850" s="20"/>
      <c r="J2850" s="20"/>
      <c r="K2850" s="20"/>
      <c r="L2850" s="20"/>
      <c r="R2850" s="20"/>
      <c r="S2850" s="20"/>
      <c r="T2850" s="20"/>
      <c r="Y2850" s="20"/>
      <c r="Z2850" s="20"/>
      <c r="AA2850" s="20"/>
    </row>
    <row r="2851" spans="2:27" x14ac:dyDescent="0.3">
      <c r="B2851" s="20"/>
      <c r="C2851" s="20"/>
      <c r="D2851" s="20"/>
      <c r="E2851" s="20"/>
      <c r="F2851" s="20"/>
      <c r="G2851" s="20"/>
      <c r="H2851" s="20"/>
      <c r="J2851" s="20"/>
      <c r="K2851" s="20"/>
      <c r="L2851" s="20"/>
      <c r="R2851" s="20"/>
      <c r="S2851" s="20"/>
      <c r="T2851" s="20"/>
      <c r="Y2851" s="20"/>
      <c r="Z2851" s="20"/>
      <c r="AA2851" s="20"/>
    </row>
    <row r="2852" spans="2:27" x14ac:dyDescent="0.3">
      <c r="B2852" s="20"/>
      <c r="C2852" s="20"/>
      <c r="D2852" s="20"/>
      <c r="E2852" s="20"/>
      <c r="F2852" s="20"/>
      <c r="G2852" s="20"/>
      <c r="H2852" s="20"/>
      <c r="J2852" s="20"/>
      <c r="K2852" s="20"/>
      <c r="L2852" s="20"/>
      <c r="R2852" s="20"/>
      <c r="S2852" s="20"/>
      <c r="T2852" s="20"/>
      <c r="Y2852" s="20"/>
      <c r="Z2852" s="20"/>
      <c r="AA2852" s="20"/>
    </row>
    <row r="2853" spans="2:27" x14ac:dyDescent="0.3">
      <c r="B2853" s="20"/>
      <c r="C2853" s="20"/>
      <c r="D2853" s="20"/>
      <c r="E2853" s="20"/>
      <c r="F2853" s="20"/>
      <c r="G2853" s="20"/>
      <c r="H2853" s="20"/>
      <c r="J2853" s="20"/>
      <c r="K2853" s="20"/>
      <c r="L2853" s="20"/>
      <c r="R2853" s="20"/>
      <c r="S2853" s="20"/>
      <c r="T2853" s="20"/>
      <c r="Y2853" s="20"/>
      <c r="Z2853" s="20"/>
      <c r="AA2853" s="20"/>
    </row>
    <row r="2854" spans="2:27" x14ac:dyDescent="0.3">
      <c r="B2854" s="20"/>
      <c r="C2854" s="20"/>
      <c r="D2854" s="20"/>
      <c r="E2854" s="20"/>
      <c r="F2854" s="20"/>
      <c r="G2854" s="20"/>
      <c r="H2854" s="20"/>
      <c r="J2854" s="20"/>
      <c r="K2854" s="20"/>
      <c r="L2854" s="20"/>
      <c r="R2854" s="20"/>
      <c r="S2854" s="20"/>
      <c r="T2854" s="20"/>
      <c r="Y2854" s="20"/>
      <c r="Z2854" s="20"/>
      <c r="AA2854" s="20"/>
    </row>
    <row r="2855" spans="2:27" x14ac:dyDescent="0.3">
      <c r="B2855" s="20"/>
      <c r="C2855" s="20"/>
      <c r="D2855" s="20"/>
      <c r="E2855" s="20"/>
      <c r="F2855" s="20"/>
      <c r="G2855" s="20"/>
      <c r="H2855" s="20"/>
      <c r="J2855" s="20"/>
      <c r="K2855" s="20"/>
      <c r="L2855" s="20"/>
      <c r="R2855" s="20"/>
      <c r="S2855" s="20"/>
      <c r="T2855" s="20"/>
      <c r="Y2855" s="20"/>
      <c r="Z2855" s="20"/>
      <c r="AA2855" s="20"/>
    </row>
    <row r="2856" spans="2:27" x14ac:dyDescent="0.3">
      <c r="B2856" s="20"/>
      <c r="C2856" s="20"/>
      <c r="D2856" s="20"/>
      <c r="E2856" s="20"/>
      <c r="F2856" s="20"/>
      <c r="G2856" s="20"/>
      <c r="H2856" s="20"/>
      <c r="J2856" s="20"/>
      <c r="K2856" s="20"/>
      <c r="L2856" s="20"/>
      <c r="R2856" s="20"/>
      <c r="S2856" s="20"/>
      <c r="T2856" s="20"/>
      <c r="Y2856" s="20"/>
      <c r="Z2856" s="20"/>
      <c r="AA2856" s="20"/>
    </row>
    <row r="2857" spans="2:27" x14ac:dyDescent="0.3">
      <c r="B2857" s="20"/>
      <c r="C2857" s="20"/>
      <c r="D2857" s="20"/>
      <c r="E2857" s="20"/>
      <c r="F2857" s="20"/>
      <c r="G2857" s="20"/>
      <c r="H2857" s="20"/>
      <c r="J2857" s="20"/>
      <c r="K2857" s="20"/>
      <c r="L2857" s="20"/>
      <c r="R2857" s="20"/>
      <c r="S2857" s="20"/>
      <c r="T2857" s="20"/>
      <c r="Y2857" s="20"/>
      <c r="Z2857" s="20"/>
      <c r="AA2857" s="20"/>
    </row>
    <row r="2858" spans="2:27" x14ac:dyDescent="0.3">
      <c r="B2858" s="20"/>
      <c r="C2858" s="20"/>
      <c r="D2858" s="20"/>
      <c r="E2858" s="20"/>
      <c r="F2858" s="20"/>
      <c r="G2858" s="20"/>
      <c r="H2858" s="20"/>
      <c r="J2858" s="20"/>
      <c r="K2858" s="20"/>
      <c r="L2858" s="20"/>
      <c r="R2858" s="20"/>
      <c r="S2858" s="20"/>
      <c r="T2858" s="20"/>
      <c r="Y2858" s="20"/>
      <c r="Z2858" s="20"/>
      <c r="AA2858" s="20"/>
    </row>
    <row r="2859" spans="2:27" x14ac:dyDescent="0.3">
      <c r="B2859" s="20"/>
      <c r="C2859" s="20"/>
      <c r="D2859" s="20"/>
      <c r="E2859" s="20"/>
      <c r="F2859" s="20"/>
      <c r="G2859" s="20"/>
      <c r="H2859" s="20"/>
      <c r="J2859" s="20"/>
      <c r="K2859" s="20"/>
      <c r="L2859" s="20"/>
      <c r="R2859" s="20"/>
      <c r="S2859" s="20"/>
      <c r="T2859" s="20"/>
      <c r="Y2859" s="20"/>
      <c r="Z2859" s="20"/>
      <c r="AA2859" s="20"/>
    </row>
    <row r="2860" spans="2:27" x14ac:dyDescent="0.3">
      <c r="B2860" s="20"/>
      <c r="C2860" s="20"/>
      <c r="D2860" s="20"/>
      <c r="E2860" s="20"/>
      <c r="F2860" s="20"/>
      <c r="G2860" s="20"/>
      <c r="H2860" s="20"/>
      <c r="J2860" s="20"/>
      <c r="K2860" s="20"/>
      <c r="L2860" s="20"/>
      <c r="R2860" s="20"/>
      <c r="S2860" s="20"/>
      <c r="T2860" s="20"/>
      <c r="Y2860" s="20"/>
      <c r="Z2860" s="20"/>
      <c r="AA2860" s="20"/>
    </row>
    <row r="2861" spans="2:27" x14ac:dyDescent="0.3">
      <c r="B2861" s="20"/>
      <c r="C2861" s="20"/>
      <c r="D2861" s="20"/>
      <c r="E2861" s="20"/>
      <c r="F2861" s="20"/>
      <c r="G2861" s="20"/>
      <c r="H2861" s="20"/>
      <c r="J2861" s="20"/>
      <c r="K2861" s="20"/>
      <c r="L2861" s="20"/>
      <c r="R2861" s="20"/>
      <c r="S2861" s="20"/>
      <c r="T2861" s="20"/>
      <c r="Y2861" s="20"/>
      <c r="Z2861" s="20"/>
      <c r="AA2861" s="20"/>
    </row>
    <row r="2862" spans="2:27" x14ac:dyDescent="0.3">
      <c r="B2862" s="20"/>
      <c r="C2862" s="20"/>
      <c r="D2862" s="20"/>
      <c r="E2862" s="20"/>
      <c r="F2862" s="20"/>
      <c r="G2862" s="20"/>
      <c r="H2862" s="20"/>
      <c r="J2862" s="20"/>
      <c r="K2862" s="20"/>
      <c r="L2862" s="20"/>
      <c r="R2862" s="20"/>
      <c r="S2862" s="20"/>
      <c r="T2862" s="20"/>
      <c r="Y2862" s="20"/>
      <c r="Z2862" s="20"/>
      <c r="AA2862" s="20"/>
    </row>
    <row r="2863" spans="2:27" x14ac:dyDescent="0.3">
      <c r="B2863" s="20"/>
      <c r="C2863" s="20"/>
      <c r="D2863" s="20"/>
      <c r="E2863" s="20"/>
      <c r="F2863" s="20"/>
      <c r="G2863" s="20"/>
      <c r="H2863" s="20"/>
      <c r="J2863" s="20"/>
      <c r="K2863" s="20"/>
      <c r="L2863" s="20"/>
      <c r="R2863" s="20"/>
      <c r="S2863" s="20"/>
      <c r="T2863" s="20"/>
      <c r="Y2863" s="20"/>
      <c r="Z2863" s="20"/>
      <c r="AA2863" s="20"/>
    </row>
    <row r="2864" spans="2:27" x14ac:dyDescent="0.3">
      <c r="B2864" s="20"/>
      <c r="C2864" s="20"/>
      <c r="D2864" s="20"/>
      <c r="E2864" s="20"/>
      <c r="F2864" s="20"/>
      <c r="G2864" s="20"/>
      <c r="H2864" s="20"/>
      <c r="J2864" s="20"/>
      <c r="K2864" s="20"/>
      <c r="L2864" s="20"/>
      <c r="R2864" s="20"/>
      <c r="S2864" s="20"/>
      <c r="T2864" s="20"/>
      <c r="Y2864" s="20"/>
      <c r="Z2864" s="20"/>
      <c r="AA2864" s="20"/>
    </row>
    <row r="2865" spans="2:27" x14ac:dyDescent="0.3">
      <c r="B2865" s="20"/>
      <c r="C2865" s="20"/>
      <c r="D2865" s="20"/>
      <c r="E2865" s="20"/>
      <c r="F2865" s="20"/>
      <c r="G2865" s="20"/>
      <c r="H2865" s="20"/>
      <c r="J2865" s="20"/>
      <c r="K2865" s="20"/>
      <c r="L2865" s="20"/>
      <c r="R2865" s="20"/>
      <c r="S2865" s="20"/>
      <c r="T2865" s="20"/>
      <c r="Y2865" s="20"/>
      <c r="Z2865" s="20"/>
      <c r="AA2865" s="20"/>
    </row>
    <row r="2866" spans="2:27" x14ac:dyDescent="0.3">
      <c r="B2866" s="20"/>
      <c r="C2866" s="20"/>
      <c r="D2866" s="20"/>
      <c r="E2866" s="20"/>
      <c r="F2866" s="20"/>
      <c r="G2866" s="20"/>
      <c r="H2866" s="20"/>
      <c r="J2866" s="20"/>
      <c r="K2866" s="20"/>
      <c r="L2866" s="20"/>
      <c r="R2866" s="20"/>
      <c r="S2866" s="20"/>
      <c r="T2866" s="20"/>
      <c r="Y2866" s="20"/>
      <c r="Z2866" s="20"/>
      <c r="AA2866" s="20"/>
    </row>
    <row r="2867" spans="2:27" x14ac:dyDescent="0.3">
      <c r="B2867" s="20"/>
      <c r="C2867" s="20"/>
      <c r="D2867" s="20"/>
      <c r="E2867" s="20"/>
      <c r="F2867" s="20"/>
      <c r="G2867" s="20"/>
      <c r="H2867" s="20"/>
      <c r="J2867" s="20"/>
      <c r="K2867" s="20"/>
      <c r="L2867" s="20"/>
      <c r="R2867" s="20"/>
      <c r="S2867" s="20"/>
      <c r="T2867" s="20"/>
      <c r="Y2867" s="20"/>
      <c r="Z2867" s="20"/>
      <c r="AA2867" s="20"/>
    </row>
    <row r="2868" spans="2:27" x14ac:dyDescent="0.3">
      <c r="B2868" s="20"/>
      <c r="C2868" s="20"/>
      <c r="D2868" s="20"/>
      <c r="E2868" s="20"/>
      <c r="F2868" s="20"/>
      <c r="G2868" s="20"/>
      <c r="H2868" s="20"/>
      <c r="J2868" s="20"/>
      <c r="K2868" s="20"/>
      <c r="L2868" s="20"/>
      <c r="R2868" s="20"/>
      <c r="S2868" s="20"/>
      <c r="T2868" s="20"/>
      <c r="Y2868" s="20"/>
      <c r="Z2868" s="20"/>
      <c r="AA2868" s="20"/>
    </row>
    <row r="2869" spans="2:27" x14ac:dyDescent="0.3">
      <c r="B2869" s="20"/>
      <c r="C2869" s="20"/>
      <c r="D2869" s="20"/>
      <c r="E2869" s="20"/>
      <c r="F2869" s="20"/>
      <c r="G2869" s="20"/>
      <c r="H2869" s="20"/>
      <c r="J2869" s="20"/>
      <c r="K2869" s="20"/>
      <c r="L2869" s="20"/>
      <c r="R2869" s="20"/>
      <c r="S2869" s="20"/>
      <c r="T2869" s="20"/>
      <c r="Y2869" s="20"/>
      <c r="Z2869" s="20"/>
      <c r="AA2869" s="20"/>
    </row>
    <row r="2870" spans="2:27" x14ac:dyDescent="0.3">
      <c r="B2870" s="20"/>
      <c r="C2870" s="20"/>
      <c r="D2870" s="20"/>
      <c r="E2870" s="20"/>
      <c r="F2870" s="20"/>
      <c r="G2870" s="20"/>
      <c r="H2870" s="20"/>
      <c r="J2870" s="20"/>
      <c r="K2870" s="20"/>
      <c r="L2870" s="20"/>
      <c r="R2870" s="20"/>
      <c r="S2870" s="20"/>
      <c r="T2870" s="20"/>
      <c r="Y2870" s="20"/>
      <c r="Z2870" s="20"/>
      <c r="AA2870" s="20"/>
    </row>
    <row r="2871" spans="2:27" x14ac:dyDescent="0.3">
      <c r="B2871" s="20"/>
      <c r="C2871" s="20"/>
      <c r="D2871" s="20"/>
      <c r="E2871" s="20"/>
      <c r="F2871" s="20"/>
      <c r="G2871" s="20"/>
      <c r="H2871" s="20"/>
      <c r="J2871" s="20"/>
      <c r="K2871" s="20"/>
      <c r="L2871" s="20"/>
      <c r="R2871" s="20"/>
      <c r="S2871" s="20"/>
      <c r="T2871" s="20"/>
      <c r="Y2871" s="20"/>
      <c r="Z2871" s="20"/>
      <c r="AA2871" s="20"/>
    </row>
    <row r="2872" spans="2:27" x14ac:dyDescent="0.3">
      <c r="B2872" s="20"/>
      <c r="C2872" s="20"/>
      <c r="D2872" s="20"/>
      <c r="E2872" s="20"/>
      <c r="F2872" s="20"/>
      <c r="G2872" s="20"/>
      <c r="H2872" s="20"/>
      <c r="J2872" s="20"/>
      <c r="K2872" s="20"/>
      <c r="L2872" s="20"/>
      <c r="R2872" s="20"/>
      <c r="S2872" s="20"/>
      <c r="T2872" s="20"/>
      <c r="Y2872" s="20"/>
      <c r="Z2872" s="20"/>
      <c r="AA2872" s="20"/>
    </row>
    <row r="2873" spans="2:27" x14ac:dyDescent="0.3">
      <c r="B2873" s="20"/>
      <c r="C2873" s="20"/>
      <c r="D2873" s="20"/>
      <c r="E2873" s="20"/>
      <c r="F2873" s="20"/>
      <c r="G2873" s="20"/>
      <c r="H2873" s="20"/>
      <c r="J2873" s="20"/>
      <c r="K2873" s="20"/>
      <c r="L2873" s="20"/>
      <c r="R2873" s="20"/>
      <c r="S2873" s="20"/>
      <c r="T2873" s="20"/>
      <c r="Y2873" s="20"/>
      <c r="Z2873" s="20"/>
      <c r="AA2873" s="20"/>
    </row>
    <row r="2874" spans="2:27" x14ac:dyDescent="0.3">
      <c r="B2874" s="20"/>
      <c r="C2874" s="20"/>
      <c r="D2874" s="20"/>
      <c r="E2874" s="20"/>
      <c r="F2874" s="20"/>
      <c r="G2874" s="20"/>
      <c r="H2874" s="20"/>
      <c r="J2874" s="20"/>
      <c r="K2874" s="20"/>
      <c r="L2874" s="20"/>
      <c r="R2874" s="20"/>
      <c r="S2874" s="20"/>
      <c r="T2874" s="20"/>
      <c r="Y2874" s="20"/>
      <c r="Z2874" s="20"/>
      <c r="AA2874" s="20"/>
    </row>
    <row r="2875" spans="2:27" x14ac:dyDescent="0.3">
      <c r="B2875" s="20"/>
      <c r="C2875" s="20"/>
      <c r="D2875" s="20"/>
      <c r="E2875" s="20"/>
      <c r="F2875" s="20"/>
      <c r="G2875" s="20"/>
      <c r="H2875" s="20"/>
      <c r="J2875" s="20"/>
      <c r="K2875" s="20"/>
      <c r="L2875" s="20"/>
      <c r="R2875" s="20"/>
      <c r="S2875" s="20"/>
      <c r="T2875" s="20"/>
      <c r="Y2875" s="20"/>
      <c r="Z2875" s="20"/>
      <c r="AA2875" s="20"/>
    </row>
    <row r="2876" spans="2:27" x14ac:dyDescent="0.3">
      <c r="B2876" s="20"/>
      <c r="C2876" s="20"/>
      <c r="D2876" s="20"/>
      <c r="E2876" s="20"/>
      <c r="F2876" s="20"/>
      <c r="G2876" s="20"/>
      <c r="H2876" s="20"/>
      <c r="J2876" s="20"/>
      <c r="K2876" s="20"/>
      <c r="L2876" s="20"/>
      <c r="R2876" s="20"/>
      <c r="S2876" s="20"/>
      <c r="T2876" s="20"/>
      <c r="Y2876" s="20"/>
      <c r="Z2876" s="20"/>
      <c r="AA2876" s="20"/>
    </row>
    <row r="2877" spans="2:27" x14ac:dyDescent="0.3">
      <c r="B2877" s="20"/>
      <c r="C2877" s="20"/>
      <c r="D2877" s="20"/>
      <c r="E2877" s="20"/>
      <c r="F2877" s="20"/>
      <c r="G2877" s="20"/>
      <c r="H2877" s="20"/>
      <c r="J2877" s="20"/>
      <c r="K2877" s="20"/>
      <c r="L2877" s="20"/>
      <c r="R2877" s="20"/>
      <c r="S2877" s="20"/>
      <c r="T2877" s="20"/>
      <c r="Y2877" s="20"/>
      <c r="Z2877" s="20"/>
      <c r="AA2877" s="20"/>
    </row>
    <row r="2878" spans="2:27" x14ac:dyDescent="0.3">
      <c r="B2878" s="20"/>
      <c r="C2878" s="20"/>
      <c r="D2878" s="20"/>
      <c r="E2878" s="20"/>
      <c r="F2878" s="20"/>
      <c r="G2878" s="20"/>
      <c r="H2878" s="20"/>
      <c r="J2878" s="20"/>
      <c r="K2878" s="20"/>
      <c r="L2878" s="20"/>
      <c r="R2878" s="20"/>
      <c r="S2878" s="20"/>
      <c r="T2878" s="20"/>
      <c r="Y2878" s="20"/>
      <c r="Z2878" s="20"/>
      <c r="AA2878" s="20"/>
    </row>
    <row r="2879" spans="2:27" x14ac:dyDescent="0.3">
      <c r="B2879" s="20"/>
      <c r="C2879" s="20"/>
      <c r="D2879" s="20"/>
      <c r="E2879" s="20"/>
      <c r="F2879" s="20"/>
      <c r="G2879" s="20"/>
      <c r="H2879" s="20"/>
      <c r="J2879" s="20"/>
      <c r="K2879" s="20"/>
      <c r="L2879" s="20"/>
      <c r="R2879" s="20"/>
      <c r="S2879" s="20"/>
      <c r="T2879" s="20"/>
      <c r="Y2879" s="20"/>
      <c r="Z2879" s="20"/>
      <c r="AA2879" s="20"/>
    </row>
    <row r="2880" spans="2:27" x14ac:dyDescent="0.3">
      <c r="B2880" s="20"/>
      <c r="C2880" s="20"/>
      <c r="D2880" s="20"/>
      <c r="E2880" s="20"/>
      <c r="F2880" s="20"/>
      <c r="G2880" s="20"/>
      <c r="H2880" s="20"/>
      <c r="J2880" s="20"/>
      <c r="K2880" s="20"/>
      <c r="L2880" s="20"/>
      <c r="R2880" s="20"/>
      <c r="S2880" s="20"/>
      <c r="T2880" s="20"/>
      <c r="Y2880" s="20"/>
      <c r="Z2880" s="20"/>
      <c r="AA2880" s="20"/>
    </row>
    <row r="2881" spans="2:27" x14ac:dyDescent="0.3">
      <c r="B2881" s="20"/>
      <c r="C2881" s="20"/>
      <c r="D2881" s="20"/>
      <c r="E2881" s="20"/>
      <c r="F2881" s="20"/>
      <c r="G2881" s="20"/>
      <c r="H2881" s="20"/>
      <c r="J2881" s="20"/>
      <c r="K2881" s="20"/>
      <c r="L2881" s="20"/>
      <c r="R2881" s="20"/>
      <c r="S2881" s="20"/>
      <c r="T2881" s="20"/>
      <c r="Y2881" s="20"/>
      <c r="Z2881" s="20"/>
      <c r="AA2881" s="20"/>
    </row>
    <row r="2882" spans="2:27" x14ac:dyDescent="0.3">
      <c r="B2882" s="20"/>
      <c r="C2882" s="20"/>
      <c r="D2882" s="20"/>
      <c r="E2882" s="20"/>
      <c r="F2882" s="20"/>
      <c r="G2882" s="20"/>
      <c r="H2882" s="20"/>
      <c r="J2882" s="20"/>
      <c r="K2882" s="20"/>
      <c r="L2882" s="20"/>
      <c r="R2882" s="20"/>
      <c r="S2882" s="20"/>
      <c r="T2882" s="20"/>
      <c r="Y2882" s="20"/>
      <c r="Z2882" s="20"/>
      <c r="AA2882" s="20"/>
    </row>
    <row r="2883" spans="2:27" x14ac:dyDescent="0.3">
      <c r="B2883" s="20"/>
      <c r="C2883" s="20"/>
      <c r="D2883" s="20"/>
      <c r="E2883" s="20"/>
      <c r="F2883" s="20"/>
      <c r="G2883" s="20"/>
      <c r="H2883" s="20"/>
      <c r="J2883" s="20"/>
      <c r="K2883" s="20"/>
      <c r="L2883" s="20"/>
      <c r="R2883" s="20"/>
      <c r="S2883" s="20"/>
      <c r="T2883" s="20"/>
      <c r="Y2883" s="20"/>
      <c r="Z2883" s="20"/>
      <c r="AA2883" s="20"/>
    </row>
    <row r="2884" spans="2:27" x14ac:dyDescent="0.3">
      <c r="B2884" s="20"/>
      <c r="C2884" s="20"/>
      <c r="D2884" s="20"/>
      <c r="E2884" s="20"/>
      <c r="F2884" s="20"/>
      <c r="G2884" s="20"/>
      <c r="H2884" s="20"/>
      <c r="J2884" s="20"/>
      <c r="K2884" s="20"/>
      <c r="L2884" s="20"/>
      <c r="R2884" s="20"/>
      <c r="S2884" s="20"/>
      <c r="T2884" s="20"/>
      <c r="Y2884" s="20"/>
      <c r="Z2884" s="20"/>
      <c r="AA2884" s="20"/>
    </row>
    <row r="2885" spans="2:27" x14ac:dyDescent="0.3">
      <c r="B2885" s="20"/>
      <c r="C2885" s="20"/>
      <c r="D2885" s="20"/>
      <c r="E2885" s="20"/>
      <c r="F2885" s="20"/>
      <c r="G2885" s="20"/>
      <c r="H2885" s="20"/>
      <c r="J2885" s="20"/>
      <c r="K2885" s="20"/>
      <c r="L2885" s="20"/>
      <c r="R2885" s="20"/>
      <c r="S2885" s="20"/>
      <c r="T2885" s="20"/>
      <c r="Y2885" s="20"/>
      <c r="Z2885" s="20"/>
      <c r="AA2885" s="20"/>
    </row>
    <row r="2886" spans="2:27" x14ac:dyDescent="0.3">
      <c r="B2886" s="20"/>
      <c r="C2886" s="20"/>
      <c r="D2886" s="20"/>
      <c r="E2886" s="20"/>
      <c r="F2886" s="20"/>
      <c r="G2886" s="20"/>
      <c r="H2886" s="20"/>
      <c r="J2886" s="20"/>
      <c r="K2886" s="20"/>
      <c r="L2886" s="20"/>
      <c r="R2886" s="20"/>
      <c r="S2886" s="20"/>
      <c r="T2886" s="20"/>
      <c r="Y2886" s="20"/>
      <c r="Z2886" s="20"/>
      <c r="AA2886" s="20"/>
    </row>
    <row r="2887" spans="2:27" x14ac:dyDescent="0.3">
      <c r="B2887" s="20"/>
      <c r="C2887" s="20"/>
      <c r="D2887" s="20"/>
      <c r="E2887" s="20"/>
      <c r="F2887" s="20"/>
      <c r="G2887" s="20"/>
      <c r="H2887" s="20"/>
      <c r="J2887" s="20"/>
      <c r="K2887" s="20"/>
      <c r="L2887" s="20"/>
      <c r="R2887" s="20"/>
      <c r="S2887" s="20"/>
      <c r="T2887" s="20"/>
      <c r="Y2887" s="20"/>
      <c r="Z2887" s="20"/>
      <c r="AA2887" s="20"/>
    </row>
    <row r="2888" spans="2:27" x14ac:dyDescent="0.3">
      <c r="B2888" s="20"/>
      <c r="C2888" s="20"/>
      <c r="D2888" s="20"/>
      <c r="E2888" s="20"/>
      <c r="F2888" s="20"/>
      <c r="G2888" s="20"/>
      <c r="H2888" s="20"/>
      <c r="J2888" s="20"/>
      <c r="K2888" s="20"/>
      <c r="L2888" s="20"/>
      <c r="R2888" s="20"/>
      <c r="S2888" s="20"/>
      <c r="T2888" s="20"/>
      <c r="Y2888" s="20"/>
      <c r="Z2888" s="20"/>
      <c r="AA2888" s="20"/>
    </row>
    <row r="2889" spans="2:27" x14ac:dyDescent="0.3">
      <c r="B2889" s="20"/>
      <c r="C2889" s="20"/>
      <c r="D2889" s="20"/>
      <c r="E2889" s="20"/>
      <c r="F2889" s="20"/>
      <c r="G2889" s="20"/>
      <c r="H2889" s="20"/>
      <c r="J2889" s="20"/>
      <c r="K2889" s="20"/>
      <c r="L2889" s="20"/>
      <c r="R2889" s="20"/>
      <c r="S2889" s="20"/>
      <c r="T2889" s="20"/>
      <c r="Y2889" s="20"/>
      <c r="Z2889" s="20"/>
      <c r="AA2889" s="20"/>
    </row>
    <row r="2890" spans="2:27" x14ac:dyDescent="0.3">
      <c r="B2890" s="20"/>
      <c r="C2890" s="20"/>
      <c r="D2890" s="20"/>
      <c r="E2890" s="20"/>
      <c r="F2890" s="20"/>
      <c r="G2890" s="20"/>
      <c r="H2890" s="20"/>
      <c r="J2890" s="20"/>
      <c r="K2890" s="20"/>
      <c r="L2890" s="20"/>
      <c r="R2890" s="20"/>
      <c r="S2890" s="20"/>
      <c r="T2890" s="20"/>
      <c r="Y2890" s="20"/>
      <c r="Z2890" s="20"/>
      <c r="AA2890" s="20"/>
    </row>
    <row r="2891" spans="2:27" x14ac:dyDescent="0.3">
      <c r="B2891" s="20"/>
      <c r="C2891" s="20"/>
      <c r="D2891" s="20"/>
      <c r="E2891" s="20"/>
      <c r="F2891" s="20"/>
      <c r="G2891" s="20"/>
      <c r="H2891" s="20"/>
      <c r="J2891" s="20"/>
      <c r="K2891" s="20"/>
      <c r="L2891" s="20"/>
      <c r="R2891" s="20"/>
      <c r="S2891" s="20"/>
      <c r="T2891" s="20"/>
      <c r="Y2891" s="20"/>
      <c r="Z2891" s="20"/>
      <c r="AA2891" s="20"/>
    </row>
    <row r="2892" spans="2:27" x14ac:dyDescent="0.3">
      <c r="B2892" s="20"/>
      <c r="C2892" s="20"/>
      <c r="D2892" s="20"/>
      <c r="E2892" s="20"/>
      <c r="F2892" s="20"/>
      <c r="G2892" s="20"/>
      <c r="H2892" s="20"/>
      <c r="J2892" s="20"/>
      <c r="K2892" s="20"/>
      <c r="L2892" s="20"/>
      <c r="R2892" s="20"/>
      <c r="S2892" s="20"/>
      <c r="T2892" s="20"/>
      <c r="Y2892" s="20"/>
      <c r="Z2892" s="20"/>
      <c r="AA2892" s="20"/>
    </row>
    <row r="2893" spans="2:27" x14ac:dyDescent="0.3">
      <c r="B2893" s="20"/>
      <c r="C2893" s="20"/>
      <c r="D2893" s="20"/>
      <c r="E2893" s="20"/>
      <c r="F2893" s="20"/>
      <c r="G2893" s="20"/>
      <c r="H2893" s="20"/>
      <c r="J2893" s="20"/>
      <c r="K2893" s="20"/>
      <c r="L2893" s="20"/>
      <c r="R2893" s="20"/>
      <c r="S2893" s="20"/>
      <c r="T2893" s="20"/>
      <c r="Y2893" s="20"/>
      <c r="Z2893" s="20"/>
      <c r="AA2893" s="20"/>
    </row>
    <row r="2894" spans="2:27" x14ac:dyDescent="0.3">
      <c r="B2894" s="20"/>
      <c r="C2894" s="20"/>
      <c r="D2894" s="20"/>
      <c r="E2894" s="20"/>
      <c r="F2894" s="20"/>
      <c r="G2894" s="20"/>
      <c r="H2894" s="20"/>
      <c r="J2894" s="20"/>
      <c r="K2894" s="20"/>
      <c r="L2894" s="20"/>
      <c r="R2894" s="20"/>
      <c r="S2894" s="20"/>
      <c r="T2894" s="20"/>
      <c r="Y2894" s="20"/>
      <c r="Z2894" s="20"/>
      <c r="AA2894" s="20"/>
    </row>
    <row r="2895" spans="2:27" x14ac:dyDescent="0.3">
      <c r="B2895" s="20"/>
      <c r="C2895" s="20"/>
      <c r="D2895" s="20"/>
      <c r="E2895" s="20"/>
      <c r="F2895" s="20"/>
      <c r="G2895" s="20"/>
      <c r="H2895" s="20"/>
      <c r="J2895" s="20"/>
      <c r="K2895" s="20"/>
      <c r="L2895" s="20"/>
      <c r="R2895" s="20"/>
      <c r="S2895" s="20"/>
      <c r="T2895" s="20"/>
      <c r="Y2895" s="20"/>
      <c r="Z2895" s="20"/>
      <c r="AA2895" s="20"/>
    </row>
    <row r="2896" spans="2:27" x14ac:dyDescent="0.3">
      <c r="B2896" s="20"/>
      <c r="C2896" s="20"/>
      <c r="D2896" s="20"/>
      <c r="E2896" s="20"/>
      <c r="F2896" s="20"/>
      <c r="G2896" s="20"/>
      <c r="H2896" s="20"/>
      <c r="J2896" s="20"/>
      <c r="K2896" s="20"/>
      <c r="L2896" s="20"/>
      <c r="R2896" s="20"/>
      <c r="S2896" s="20"/>
      <c r="T2896" s="20"/>
      <c r="Y2896" s="20"/>
      <c r="Z2896" s="20"/>
      <c r="AA2896" s="20"/>
    </row>
    <row r="2897" spans="2:27" x14ac:dyDescent="0.3">
      <c r="B2897" s="20"/>
      <c r="C2897" s="20"/>
      <c r="D2897" s="20"/>
      <c r="E2897" s="20"/>
      <c r="F2897" s="20"/>
      <c r="G2897" s="20"/>
      <c r="H2897" s="20"/>
      <c r="J2897" s="20"/>
      <c r="K2897" s="20"/>
      <c r="L2897" s="20"/>
      <c r="R2897" s="20"/>
      <c r="S2897" s="20"/>
      <c r="T2897" s="20"/>
      <c r="Y2897" s="20"/>
      <c r="Z2897" s="20"/>
      <c r="AA2897" s="20"/>
    </row>
    <row r="2898" spans="2:27" x14ac:dyDescent="0.3">
      <c r="B2898" s="20"/>
      <c r="C2898" s="20"/>
      <c r="D2898" s="20"/>
      <c r="E2898" s="20"/>
      <c r="F2898" s="20"/>
      <c r="G2898" s="20"/>
      <c r="H2898" s="20"/>
      <c r="J2898" s="20"/>
      <c r="K2898" s="20"/>
      <c r="L2898" s="20"/>
      <c r="R2898" s="20"/>
      <c r="S2898" s="20"/>
      <c r="T2898" s="20"/>
      <c r="Y2898" s="20"/>
      <c r="Z2898" s="20"/>
      <c r="AA2898" s="20"/>
    </row>
    <row r="2899" spans="2:27" x14ac:dyDescent="0.3">
      <c r="B2899" s="20"/>
      <c r="C2899" s="20"/>
      <c r="D2899" s="20"/>
      <c r="E2899" s="20"/>
      <c r="F2899" s="20"/>
      <c r="G2899" s="20"/>
      <c r="H2899" s="20"/>
      <c r="J2899" s="20"/>
      <c r="K2899" s="20"/>
      <c r="L2899" s="20"/>
      <c r="R2899" s="20"/>
      <c r="S2899" s="20"/>
      <c r="T2899" s="20"/>
      <c r="Y2899" s="20"/>
      <c r="Z2899" s="20"/>
      <c r="AA2899" s="20"/>
    </row>
    <row r="2900" spans="2:27" x14ac:dyDescent="0.3">
      <c r="B2900" s="20"/>
      <c r="C2900" s="20"/>
      <c r="D2900" s="20"/>
      <c r="E2900" s="20"/>
      <c r="F2900" s="20"/>
      <c r="G2900" s="20"/>
      <c r="H2900" s="20"/>
      <c r="J2900" s="20"/>
      <c r="K2900" s="20"/>
      <c r="L2900" s="20"/>
      <c r="R2900" s="20"/>
      <c r="S2900" s="20"/>
      <c r="T2900" s="20"/>
      <c r="Y2900" s="20"/>
      <c r="Z2900" s="20"/>
      <c r="AA2900" s="20"/>
    </row>
    <row r="2901" spans="2:27" x14ac:dyDescent="0.3">
      <c r="B2901" s="20"/>
      <c r="C2901" s="20"/>
      <c r="D2901" s="20"/>
      <c r="E2901" s="20"/>
      <c r="F2901" s="20"/>
      <c r="G2901" s="20"/>
      <c r="H2901" s="20"/>
      <c r="J2901" s="20"/>
      <c r="K2901" s="20"/>
      <c r="L2901" s="20"/>
      <c r="R2901" s="20"/>
      <c r="S2901" s="20"/>
      <c r="T2901" s="20"/>
      <c r="Y2901" s="20"/>
      <c r="Z2901" s="20"/>
      <c r="AA2901" s="20"/>
    </row>
    <row r="2902" spans="2:27" x14ac:dyDescent="0.3">
      <c r="B2902" s="20"/>
      <c r="C2902" s="20"/>
      <c r="D2902" s="20"/>
      <c r="E2902" s="20"/>
      <c r="F2902" s="20"/>
      <c r="G2902" s="20"/>
      <c r="H2902" s="20"/>
      <c r="J2902" s="20"/>
      <c r="K2902" s="20"/>
      <c r="L2902" s="20"/>
      <c r="R2902" s="20"/>
      <c r="S2902" s="20"/>
      <c r="T2902" s="20"/>
      <c r="Y2902" s="20"/>
      <c r="Z2902" s="20"/>
      <c r="AA2902" s="20"/>
    </row>
    <row r="2903" spans="2:27" x14ac:dyDescent="0.3">
      <c r="B2903" s="20"/>
      <c r="C2903" s="20"/>
      <c r="D2903" s="20"/>
      <c r="E2903" s="20"/>
      <c r="F2903" s="20"/>
      <c r="G2903" s="20"/>
      <c r="H2903" s="20"/>
      <c r="J2903" s="20"/>
      <c r="K2903" s="20"/>
      <c r="L2903" s="20"/>
      <c r="R2903" s="20"/>
      <c r="S2903" s="20"/>
      <c r="T2903" s="20"/>
      <c r="Y2903" s="20"/>
      <c r="Z2903" s="20"/>
      <c r="AA2903" s="20"/>
    </row>
    <row r="2904" spans="2:27" x14ac:dyDescent="0.3">
      <c r="B2904" s="20"/>
      <c r="C2904" s="20"/>
      <c r="D2904" s="20"/>
      <c r="E2904" s="20"/>
      <c r="F2904" s="20"/>
      <c r="G2904" s="20"/>
      <c r="H2904" s="20"/>
      <c r="J2904" s="20"/>
      <c r="K2904" s="20"/>
      <c r="L2904" s="20"/>
      <c r="R2904" s="20"/>
      <c r="S2904" s="20"/>
      <c r="T2904" s="20"/>
      <c r="Y2904" s="20"/>
      <c r="Z2904" s="20"/>
      <c r="AA2904" s="20"/>
    </row>
    <row r="2905" spans="2:27" x14ac:dyDescent="0.3">
      <c r="B2905" s="20"/>
      <c r="C2905" s="20"/>
      <c r="D2905" s="20"/>
      <c r="E2905" s="20"/>
      <c r="F2905" s="20"/>
      <c r="G2905" s="20"/>
      <c r="H2905" s="20"/>
      <c r="J2905" s="20"/>
      <c r="K2905" s="20"/>
      <c r="L2905" s="20"/>
      <c r="R2905" s="20"/>
      <c r="S2905" s="20"/>
      <c r="T2905" s="20"/>
      <c r="Y2905" s="20"/>
      <c r="Z2905" s="20"/>
      <c r="AA2905" s="20"/>
    </row>
    <row r="2906" spans="2:27" x14ac:dyDescent="0.3">
      <c r="B2906" s="20"/>
      <c r="C2906" s="20"/>
      <c r="D2906" s="20"/>
      <c r="E2906" s="20"/>
      <c r="F2906" s="20"/>
      <c r="G2906" s="20"/>
      <c r="H2906" s="20"/>
      <c r="J2906" s="20"/>
      <c r="K2906" s="20"/>
      <c r="L2906" s="20"/>
      <c r="R2906" s="20"/>
      <c r="S2906" s="20"/>
      <c r="T2906" s="20"/>
      <c r="Y2906" s="20"/>
      <c r="Z2906" s="20"/>
      <c r="AA2906" s="20"/>
    </row>
    <row r="2907" spans="2:27" x14ac:dyDescent="0.3">
      <c r="B2907" s="20"/>
      <c r="C2907" s="20"/>
      <c r="D2907" s="20"/>
      <c r="E2907" s="20"/>
      <c r="F2907" s="20"/>
      <c r="G2907" s="20"/>
      <c r="H2907" s="20"/>
      <c r="J2907" s="20"/>
      <c r="K2907" s="20"/>
      <c r="L2907" s="20"/>
      <c r="R2907" s="20"/>
      <c r="S2907" s="20"/>
      <c r="T2907" s="20"/>
      <c r="Y2907" s="20"/>
      <c r="Z2907" s="20"/>
      <c r="AA2907" s="20"/>
    </row>
    <row r="2908" spans="2:27" x14ac:dyDescent="0.3">
      <c r="B2908" s="20"/>
      <c r="C2908" s="20"/>
      <c r="D2908" s="20"/>
      <c r="E2908" s="20"/>
      <c r="F2908" s="20"/>
      <c r="G2908" s="20"/>
      <c r="H2908" s="20"/>
      <c r="J2908" s="20"/>
      <c r="K2908" s="20"/>
      <c r="L2908" s="20"/>
      <c r="R2908" s="20"/>
      <c r="S2908" s="20"/>
      <c r="T2908" s="20"/>
      <c r="Y2908" s="20"/>
      <c r="Z2908" s="20"/>
      <c r="AA2908" s="20"/>
    </row>
    <row r="2909" spans="2:27" x14ac:dyDescent="0.3">
      <c r="B2909" s="20"/>
      <c r="C2909" s="20"/>
      <c r="D2909" s="20"/>
      <c r="E2909" s="20"/>
      <c r="F2909" s="20"/>
      <c r="G2909" s="20"/>
      <c r="H2909" s="20"/>
      <c r="J2909" s="20"/>
      <c r="K2909" s="20"/>
      <c r="L2909" s="20"/>
      <c r="R2909" s="20"/>
      <c r="S2909" s="20"/>
      <c r="T2909" s="20"/>
      <c r="Y2909" s="20"/>
      <c r="Z2909" s="20"/>
      <c r="AA2909" s="20"/>
    </row>
    <row r="2910" spans="2:27" x14ac:dyDescent="0.3">
      <c r="B2910" s="20"/>
      <c r="C2910" s="20"/>
      <c r="D2910" s="20"/>
      <c r="E2910" s="20"/>
      <c r="F2910" s="20"/>
      <c r="G2910" s="20"/>
      <c r="H2910" s="20"/>
      <c r="J2910" s="20"/>
      <c r="K2910" s="20"/>
      <c r="L2910" s="20"/>
      <c r="R2910" s="20"/>
      <c r="S2910" s="20"/>
      <c r="T2910" s="20"/>
      <c r="Y2910" s="20"/>
      <c r="Z2910" s="20"/>
      <c r="AA2910" s="20"/>
    </row>
    <row r="2911" spans="2:27" x14ac:dyDescent="0.3">
      <c r="B2911" s="20"/>
      <c r="C2911" s="20"/>
      <c r="D2911" s="20"/>
      <c r="E2911" s="20"/>
      <c r="F2911" s="20"/>
      <c r="G2911" s="20"/>
      <c r="H2911" s="20"/>
      <c r="J2911" s="20"/>
      <c r="K2911" s="20"/>
      <c r="L2911" s="20"/>
      <c r="R2911" s="20"/>
      <c r="S2911" s="20"/>
      <c r="T2911" s="20"/>
      <c r="Y2911" s="20"/>
      <c r="Z2911" s="20"/>
      <c r="AA2911" s="20"/>
    </row>
    <row r="2912" spans="2:27" x14ac:dyDescent="0.3">
      <c r="B2912" s="20"/>
      <c r="C2912" s="20"/>
      <c r="D2912" s="20"/>
      <c r="E2912" s="20"/>
      <c r="F2912" s="20"/>
      <c r="G2912" s="20"/>
      <c r="H2912" s="20"/>
      <c r="J2912" s="20"/>
      <c r="K2912" s="20"/>
      <c r="L2912" s="20"/>
      <c r="R2912" s="20"/>
      <c r="S2912" s="20"/>
      <c r="T2912" s="20"/>
      <c r="Y2912" s="20"/>
      <c r="Z2912" s="20"/>
      <c r="AA2912" s="20"/>
    </row>
    <row r="2913" spans="2:27" x14ac:dyDescent="0.3">
      <c r="B2913" s="20"/>
      <c r="C2913" s="20"/>
      <c r="D2913" s="20"/>
      <c r="E2913" s="20"/>
      <c r="F2913" s="20"/>
      <c r="G2913" s="20"/>
      <c r="H2913" s="20"/>
      <c r="J2913" s="20"/>
      <c r="K2913" s="20"/>
      <c r="L2913" s="20"/>
      <c r="R2913" s="20"/>
      <c r="S2913" s="20"/>
      <c r="T2913" s="20"/>
      <c r="Y2913" s="20"/>
      <c r="Z2913" s="20"/>
      <c r="AA2913" s="20"/>
    </row>
    <row r="2914" spans="2:27" x14ac:dyDescent="0.3">
      <c r="B2914" s="20"/>
      <c r="C2914" s="20"/>
      <c r="D2914" s="20"/>
      <c r="E2914" s="20"/>
      <c r="F2914" s="20"/>
      <c r="G2914" s="20"/>
      <c r="H2914" s="20"/>
      <c r="J2914" s="20"/>
      <c r="K2914" s="20"/>
      <c r="L2914" s="20"/>
      <c r="R2914" s="20"/>
      <c r="S2914" s="20"/>
      <c r="T2914" s="20"/>
      <c r="Y2914" s="20"/>
      <c r="Z2914" s="20"/>
      <c r="AA2914" s="20"/>
    </row>
    <row r="2915" spans="2:27" x14ac:dyDescent="0.3">
      <c r="B2915" s="20"/>
      <c r="C2915" s="20"/>
      <c r="D2915" s="20"/>
      <c r="E2915" s="20"/>
      <c r="F2915" s="20"/>
      <c r="G2915" s="20"/>
      <c r="H2915" s="20"/>
      <c r="J2915" s="20"/>
      <c r="K2915" s="20"/>
      <c r="L2915" s="20"/>
      <c r="R2915" s="20"/>
      <c r="S2915" s="20"/>
      <c r="T2915" s="20"/>
      <c r="Y2915" s="20"/>
      <c r="Z2915" s="20"/>
      <c r="AA2915" s="20"/>
    </row>
    <row r="2916" spans="2:27" x14ac:dyDescent="0.3">
      <c r="B2916" s="20"/>
      <c r="C2916" s="20"/>
      <c r="D2916" s="20"/>
      <c r="E2916" s="20"/>
      <c r="F2916" s="20"/>
      <c r="G2916" s="20"/>
      <c r="H2916" s="20"/>
      <c r="J2916" s="20"/>
      <c r="K2916" s="20"/>
      <c r="L2916" s="20"/>
      <c r="R2916" s="20"/>
      <c r="S2916" s="20"/>
      <c r="T2916" s="20"/>
      <c r="Y2916" s="20"/>
      <c r="Z2916" s="20"/>
      <c r="AA2916" s="20"/>
    </row>
    <row r="2917" spans="2:27" x14ac:dyDescent="0.3">
      <c r="B2917" s="20"/>
      <c r="C2917" s="20"/>
      <c r="D2917" s="20"/>
      <c r="E2917" s="20"/>
      <c r="F2917" s="20"/>
      <c r="G2917" s="20"/>
      <c r="H2917" s="20"/>
      <c r="J2917" s="20"/>
      <c r="K2917" s="20"/>
      <c r="L2917" s="20"/>
      <c r="R2917" s="20"/>
      <c r="S2917" s="20"/>
      <c r="T2917" s="20"/>
      <c r="Y2917" s="20"/>
      <c r="Z2917" s="20"/>
      <c r="AA2917" s="20"/>
    </row>
    <row r="2918" spans="2:27" x14ac:dyDescent="0.3">
      <c r="B2918" s="20"/>
      <c r="C2918" s="20"/>
      <c r="D2918" s="20"/>
      <c r="E2918" s="20"/>
      <c r="F2918" s="20"/>
      <c r="G2918" s="20"/>
      <c r="H2918" s="20"/>
      <c r="J2918" s="20"/>
      <c r="K2918" s="20"/>
      <c r="L2918" s="20"/>
      <c r="R2918" s="20"/>
      <c r="S2918" s="20"/>
      <c r="T2918" s="20"/>
      <c r="Y2918" s="20"/>
      <c r="Z2918" s="20"/>
      <c r="AA2918" s="20"/>
    </row>
    <row r="2919" spans="2:27" x14ac:dyDescent="0.3">
      <c r="B2919" s="20"/>
      <c r="C2919" s="20"/>
      <c r="D2919" s="20"/>
      <c r="E2919" s="20"/>
      <c r="F2919" s="20"/>
      <c r="G2919" s="20"/>
      <c r="H2919" s="20"/>
      <c r="J2919" s="20"/>
      <c r="K2919" s="20"/>
      <c r="L2919" s="20"/>
      <c r="R2919" s="20"/>
      <c r="S2919" s="20"/>
      <c r="T2919" s="20"/>
      <c r="Y2919" s="20"/>
      <c r="Z2919" s="20"/>
      <c r="AA2919" s="20"/>
    </row>
    <row r="2920" spans="2:27" x14ac:dyDescent="0.3">
      <c r="B2920" s="20"/>
      <c r="C2920" s="20"/>
      <c r="D2920" s="20"/>
      <c r="E2920" s="20"/>
      <c r="F2920" s="20"/>
      <c r="G2920" s="20"/>
      <c r="H2920" s="20"/>
      <c r="J2920" s="20"/>
      <c r="K2920" s="20"/>
      <c r="L2920" s="20"/>
      <c r="R2920" s="20"/>
      <c r="S2920" s="20"/>
      <c r="T2920" s="20"/>
      <c r="Y2920" s="20"/>
      <c r="Z2920" s="20"/>
      <c r="AA2920" s="20"/>
    </row>
    <row r="2921" spans="2:27" x14ac:dyDescent="0.3">
      <c r="B2921" s="20"/>
      <c r="C2921" s="20"/>
      <c r="D2921" s="20"/>
      <c r="E2921" s="20"/>
      <c r="F2921" s="20"/>
      <c r="G2921" s="20"/>
      <c r="H2921" s="20"/>
      <c r="J2921" s="20"/>
      <c r="K2921" s="20"/>
      <c r="L2921" s="20"/>
      <c r="R2921" s="20"/>
      <c r="S2921" s="20"/>
      <c r="T2921" s="20"/>
      <c r="Y2921" s="20"/>
      <c r="Z2921" s="20"/>
      <c r="AA2921" s="20"/>
    </row>
    <row r="2922" spans="2:27" x14ac:dyDescent="0.3">
      <c r="B2922" s="20"/>
      <c r="C2922" s="20"/>
      <c r="D2922" s="20"/>
      <c r="E2922" s="20"/>
      <c r="F2922" s="20"/>
      <c r="G2922" s="20"/>
      <c r="H2922" s="20"/>
      <c r="J2922" s="20"/>
      <c r="K2922" s="20"/>
      <c r="L2922" s="20"/>
      <c r="R2922" s="20"/>
      <c r="S2922" s="20"/>
      <c r="T2922" s="20"/>
      <c r="Y2922" s="20"/>
      <c r="Z2922" s="20"/>
      <c r="AA2922" s="20"/>
    </row>
    <row r="2923" spans="2:27" x14ac:dyDescent="0.3">
      <c r="B2923" s="20"/>
      <c r="C2923" s="20"/>
      <c r="D2923" s="20"/>
      <c r="E2923" s="20"/>
      <c r="F2923" s="20"/>
      <c r="G2923" s="20"/>
      <c r="H2923" s="20"/>
      <c r="J2923" s="20"/>
      <c r="K2923" s="20"/>
      <c r="L2923" s="20"/>
      <c r="R2923" s="20"/>
      <c r="S2923" s="20"/>
      <c r="T2923" s="20"/>
      <c r="Y2923" s="20"/>
      <c r="Z2923" s="20"/>
      <c r="AA2923" s="20"/>
    </row>
    <row r="2924" spans="2:27" x14ac:dyDescent="0.3">
      <c r="B2924" s="20"/>
      <c r="C2924" s="20"/>
      <c r="D2924" s="20"/>
      <c r="E2924" s="20"/>
      <c r="F2924" s="20"/>
      <c r="G2924" s="20"/>
      <c r="H2924" s="20"/>
      <c r="J2924" s="20"/>
      <c r="K2924" s="20"/>
      <c r="L2924" s="20"/>
      <c r="R2924" s="20"/>
      <c r="S2924" s="20"/>
      <c r="T2924" s="20"/>
      <c r="Y2924" s="20"/>
      <c r="Z2924" s="20"/>
      <c r="AA2924" s="20"/>
    </row>
    <row r="2925" spans="2:27" x14ac:dyDescent="0.3">
      <c r="B2925" s="20"/>
      <c r="C2925" s="20"/>
      <c r="D2925" s="20"/>
      <c r="E2925" s="20"/>
      <c r="F2925" s="20"/>
      <c r="G2925" s="20"/>
      <c r="H2925" s="20"/>
      <c r="J2925" s="20"/>
      <c r="K2925" s="20"/>
      <c r="L2925" s="20"/>
      <c r="R2925" s="20"/>
      <c r="S2925" s="20"/>
      <c r="T2925" s="20"/>
      <c r="Y2925" s="20"/>
      <c r="Z2925" s="20"/>
      <c r="AA2925" s="20"/>
    </row>
    <row r="2926" spans="2:27" x14ac:dyDescent="0.3">
      <c r="B2926" s="20"/>
      <c r="C2926" s="20"/>
      <c r="D2926" s="20"/>
      <c r="E2926" s="20"/>
      <c r="F2926" s="20"/>
      <c r="G2926" s="20"/>
      <c r="H2926" s="20"/>
      <c r="J2926" s="20"/>
      <c r="K2926" s="20"/>
      <c r="L2926" s="20"/>
      <c r="R2926" s="20"/>
      <c r="S2926" s="20"/>
      <c r="T2926" s="20"/>
      <c r="Y2926" s="20"/>
      <c r="Z2926" s="20"/>
      <c r="AA2926" s="20"/>
    </row>
    <row r="2927" spans="2:27" x14ac:dyDescent="0.3">
      <c r="B2927" s="20"/>
      <c r="C2927" s="20"/>
      <c r="D2927" s="20"/>
      <c r="E2927" s="20"/>
      <c r="F2927" s="20"/>
      <c r="G2927" s="20"/>
      <c r="H2927" s="20"/>
      <c r="J2927" s="20"/>
      <c r="K2927" s="20"/>
      <c r="L2927" s="20"/>
      <c r="R2927" s="20"/>
      <c r="S2927" s="20"/>
      <c r="T2927" s="20"/>
      <c r="Y2927" s="20"/>
      <c r="Z2927" s="20"/>
      <c r="AA2927" s="20"/>
    </row>
    <row r="2928" spans="2:27" x14ac:dyDescent="0.3">
      <c r="B2928" s="20"/>
      <c r="C2928" s="20"/>
      <c r="D2928" s="20"/>
      <c r="E2928" s="20"/>
      <c r="F2928" s="20"/>
      <c r="G2928" s="20"/>
      <c r="H2928" s="20"/>
      <c r="J2928" s="20"/>
      <c r="K2928" s="20"/>
      <c r="L2928" s="20"/>
      <c r="R2928" s="20"/>
      <c r="S2928" s="20"/>
      <c r="T2928" s="20"/>
      <c r="Y2928" s="20"/>
      <c r="Z2928" s="20"/>
      <c r="AA2928" s="20"/>
    </row>
    <row r="2929" spans="2:27" x14ac:dyDescent="0.3">
      <c r="B2929" s="20"/>
      <c r="C2929" s="20"/>
      <c r="D2929" s="20"/>
      <c r="E2929" s="20"/>
      <c r="F2929" s="20"/>
      <c r="G2929" s="20"/>
      <c r="H2929" s="20"/>
      <c r="J2929" s="20"/>
      <c r="K2929" s="20"/>
      <c r="L2929" s="20"/>
      <c r="R2929" s="20"/>
      <c r="S2929" s="20"/>
      <c r="T2929" s="20"/>
      <c r="Y2929" s="20"/>
      <c r="Z2929" s="20"/>
      <c r="AA2929" s="20"/>
    </row>
    <row r="2930" spans="2:27" x14ac:dyDescent="0.3">
      <c r="B2930" s="20"/>
      <c r="C2930" s="20"/>
      <c r="D2930" s="20"/>
      <c r="E2930" s="20"/>
      <c r="F2930" s="20"/>
      <c r="G2930" s="20"/>
      <c r="H2930" s="20"/>
      <c r="J2930" s="20"/>
      <c r="K2930" s="20"/>
      <c r="L2930" s="20"/>
      <c r="R2930" s="20"/>
      <c r="S2930" s="20"/>
      <c r="T2930" s="20"/>
      <c r="Y2930" s="20"/>
      <c r="Z2930" s="20"/>
      <c r="AA2930" s="20"/>
    </row>
    <row r="2931" spans="2:27" x14ac:dyDescent="0.3">
      <c r="B2931" s="20"/>
      <c r="C2931" s="20"/>
      <c r="D2931" s="20"/>
      <c r="E2931" s="20"/>
      <c r="F2931" s="20"/>
      <c r="G2931" s="20"/>
      <c r="H2931" s="20"/>
      <c r="J2931" s="20"/>
      <c r="K2931" s="20"/>
      <c r="L2931" s="20"/>
      <c r="R2931" s="20"/>
      <c r="S2931" s="20"/>
      <c r="T2931" s="20"/>
      <c r="Y2931" s="20"/>
      <c r="Z2931" s="20"/>
      <c r="AA2931" s="20"/>
    </row>
    <row r="2932" spans="2:27" x14ac:dyDescent="0.3">
      <c r="B2932" s="20"/>
      <c r="C2932" s="20"/>
      <c r="D2932" s="20"/>
      <c r="E2932" s="20"/>
      <c r="F2932" s="20"/>
      <c r="G2932" s="20"/>
      <c r="H2932" s="20"/>
      <c r="J2932" s="20"/>
      <c r="K2932" s="20"/>
      <c r="L2932" s="20"/>
      <c r="R2932" s="20"/>
      <c r="S2932" s="20"/>
      <c r="T2932" s="20"/>
      <c r="Y2932" s="20"/>
      <c r="Z2932" s="20"/>
      <c r="AA2932" s="20"/>
    </row>
    <row r="2933" spans="2:27" x14ac:dyDescent="0.3">
      <c r="B2933" s="20"/>
      <c r="C2933" s="20"/>
      <c r="D2933" s="20"/>
      <c r="E2933" s="20"/>
      <c r="F2933" s="20"/>
      <c r="G2933" s="20"/>
      <c r="H2933" s="20"/>
      <c r="J2933" s="20"/>
      <c r="K2933" s="20"/>
      <c r="L2933" s="20"/>
      <c r="R2933" s="20"/>
      <c r="S2933" s="20"/>
      <c r="T2933" s="20"/>
      <c r="Y2933" s="20"/>
      <c r="Z2933" s="20"/>
      <c r="AA2933" s="20"/>
    </row>
    <row r="2934" spans="2:27" x14ac:dyDescent="0.3">
      <c r="B2934" s="20"/>
      <c r="C2934" s="20"/>
      <c r="D2934" s="20"/>
      <c r="E2934" s="20"/>
      <c r="F2934" s="20"/>
      <c r="G2934" s="20"/>
      <c r="H2934" s="20"/>
      <c r="J2934" s="20"/>
      <c r="K2934" s="20"/>
      <c r="L2934" s="20"/>
      <c r="R2934" s="20"/>
      <c r="S2934" s="20"/>
      <c r="T2934" s="20"/>
      <c r="Y2934" s="20"/>
      <c r="Z2934" s="20"/>
      <c r="AA2934" s="20"/>
    </row>
    <row r="2935" spans="2:27" x14ac:dyDescent="0.3">
      <c r="B2935" s="20"/>
      <c r="C2935" s="20"/>
      <c r="D2935" s="20"/>
      <c r="E2935" s="20"/>
      <c r="F2935" s="20"/>
      <c r="G2935" s="20"/>
      <c r="H2935" s="20"/>
      <c r="J2935" s="20"/>
      <c r="K2935" s="20"/>
      <c r="L2935" s="20"/>
      <c r="R2935" s="20"/>
      <c r="S2935" s="20"/>
      <c r="T2935" s="20"/>
      <c r="Y2935" s="20"/>
      <c r="Z2935" s="20"/>
      <c r="AA2935" s="20"/>
    </row>
    <row r="2936" spans="2:27" x14ac:dyDescent="0.3">
      <c r="B2936" s="20"/>
      <c r="C2936" s="20"/>
      <c r="D2936" s="20"/>
      <c r="E2936" s="20"/>
      <c r="F2936" s="20"/>
      <c r="G2936" s="20"/>
      <c r="H2936" s="20"/>
      <c r="J2936" s="20"/>
      <c r="K2936" s="20"/>
      <c r="L2936" s="20"/>
      <c r="R2936" s="20"/>
      <c r="S2936" s="20"/>
      <c r="T2936" s="20"/>
      <c r="Y2936" s="20"/>
      <c r="Z2936" s="20"/>
      <c r="AA2936" s="20"/>
    </row>
    <row r="2937" spans="2:27" x14ac:dyDescent="0.3">
      <c r="B2937" s="20"/>
      <c r="C2937" s="20"/>
      <c r="D2937" s="20"/>
      <c r="E2937" s="20"/>
      <c r="F2937" s="20"/>
      <c r="G2937" s="20"/>
      <c r="H2937" s="20"/>
      <c r="J2937" s="20"/>
      <c r="K2937" s="20"/>
      <c r="L2937" s="20"/>
      <c r="R2937" s="20"/>
      <c r="S2937" s="20"/>
      <c r="T2937" s="20"/>
      <c r="Y2937" s="20"/>
      <c r="Z2937" s="20"/>
      <c r="AA2937" s="20"/>
    </row>
    <row r="2938" spans="2:27" x14ac:dyDescent="0.3">
      <c r="B2938" s="20"/>
      <c r="C2938" s="20"/>
      <c r="D2938" s="20"/>
      <c r="E2938" s="20"/>
      <c r="F2938" s="20"/>
      <c r="G2938" s="20"/>
      <c r="H2938" s="20"/>
      <c r="J2938" s="20"/>
      <c r="K2938" s="20"/>
      <c r="L2938" s="20"/>
      <c r="R2938" s="20"/>
      <c r="S2938" s="20"/>
      <c r="T2938" s="20"/>
      <c r="Y2938" s="20"/>
      <c r="Z2938" s="20"/>
      <c r="AA2938" s="20"/>
    </row>
    <row r="2939" spans="2:27" x14ac:dyDescent="0.3">
      <c r="B2939" s="20"/>
      <c r="C2939" s="20"/>
      <c r="D2939" s="20"/>
      <c r="E2939" s="20"/>
      <c r="F2939" s="20"/>
      <c r="G2939" s="20"/>
      <c r="H2939" s="20"/>
      <c r="J2939" s="20"/>
      <c r="K2939" s="20"/>
      <c r="L2939" s="20"/>
      <c r="R2939" s="20"/>
      <c r="S2939" s="20"/>
      <c r="T2939" s="20"/>
      <c r="Y2939" s="20"/>
      <c r="Z2939" s="20"/>
      <c r="AA2939" s="20"/>
    </row>
    <row r="2940" spans="2:27" x14ac:dyDescent="0.3">
      <c r="B2940" s="20"/>
      <c r="C2940" s="20"/>
      <c r="D2940" s="20"/>
      <c r="E2940" s="20"/>
      <c r="F2940" s="20"/>
      <c r="G2940" s="20"/>
      <c r="H2940" s="20"/>
      <c r="J2940" s="20"/>
      <c r="K2940" s="20"/>
      <c r="L2940" s="20"/>
      <c r="R2940" s="20"/>
      <c r="S2940" s="20"/>
      <c r="T2940" s="20"/>
      <c r="Y2940" s="20"/>
      <c r="Z2940" s="20"/>
      <c r="AA2940" s="20"/>
    </row>
    <row r="2941" spans="2:27" x14ac:dyDescent="0.3">
      <c r="B2941" s="20"/>
      <c r="C2941" s="20"/>
      <c r="D2941" s="20"/>
      <c r="E2941" s="20"/>
      <c r="F2941" s="20"/>
      <c r="G2941" s="20"/>
      <c r="H2941" s="20"/>
      <c r="J2941" s="20"/>
      <c r="K2941" s="20"/>
      <c r="L2941" s="20"/>
      <c r="R2941" s="20"/>
      <c r="S2941" s="20"/>
      <c r="T2941" s="20"/>
      <c r="Y2941" s="20"/>
      <c r="Z2941" s="20"/>
      <c r="AA2941" s="20"/>
    </row>
    <row r="2942" spans="2:27" x14ac:dyDescent="0.3">
      <c r="B2942" s="20"/>
      <c r="C2942" s="20"/>
      <c r="D2942" s="20"/>
      <c r="E2942" s="20"/>
      <c r="F2942" s="20"/>
      <c r="G2942" s="20"/>
      <c r="H2942" s="20"/>
      <c r="J2942" s="20"/>
      <c r="K2942" s="20"/>
      <c r="L2942" s="20"/>
      <c r="R2942" s="20"/>
      <c r="S2942" s="20"/>
      <c r="T2942" s="20"/>
      <c r="Y2942" s="20"/>
      <c r="Z2942" s="20"/>
      <c r="AA2942" s="20"/>
    </row>
    <row r="2943" spans="2:27" x14ac:dyDescent="0.3">
      <c r="B2943" s="20"/>
      <c r="C2943" s="20"/>
      <c r="D2943" s="20"/>
      <c r="E2943" s="20"/>
      <c r="F2943" s="20"/>
      <c r="G2943" s="20"/>
      <c r="H2943" s="20"/>
      <c r="J2943" s="20"/>
      <c r="K2943" s="20"/>
      <c r="L2943" s="20"/>
      <c r="R2943" s="20"/>
      <c r="S2943" s="20"/>
      <c r="T2943" s="20"/>
      <c r="Y2943" s="20"/>
      <c r="Z2943" s="20"/>
      <c r="AA2943" s="20"/>
    </row>
    <row r="2944" spans="2:27" x14ac:dyDescent="0.3">
      <c r="B2944" s="20"/>
      <c r="C2944" s="20"/>
      <c r="D2944" s="20"/>
      <c r="E2944" s="20"/>
      <c r="F2944" s="20"/>
      <c r="G2944" s="20"/>
      <c r="H2944" s="20"/>
      <c r="J2944" s="20"/>
      <c r="K2944" s="20"/>
      <c r="L2944" s="20"/>
      <c r="R2944" s="20"/>
      <c r="S2944" s="20"/>
      <c r="T2944" s="20"/>
      <c r="Y2944" s="20"/>
      <c r="Z2944" s="20"/>
      <c r="AA2944" s="20"/>
    </row>
    <row r="2945" spans="2:27" x14ac:dyDescent="0.3">
      <c r="B2945" s="20"/>
      <c r="C2945" s="20"/>
      <c r="D2945" s="20"/>
      <c r="E2945" s="20"/>
      <c r="F2945" s="20"/>
      <c r="G2945" s="20"/>
      <c r="H2945" s="20"/>
      <c r="J2945" s="20"/>
      <c r="K2945" s="20"/>
      <c r="L2945" s="20"/>
      <c r="R2945" s="20"/>
      <c r="S2945" s="20"/>
      <c r="T2945" s="20"/>
      <c r="Y2945" s="20"/>
      <c r="Z2945" s="20"/>
      <c r="AA2945" s="20"/>
    </row>
    <row r="2946" spans="2:27" x14ac:dyDescent="0.3">
      <c r="B2946" s="20"/>
      <c r="C2946" s="20"/>
      <c r="D2946" s="20"/>
      <c r="E2946" s="20"/>
      <c r="F2946" s="20"/>
      <c r="G2946" s="20"/>
      <c r="H2946" s="20"/>
      <c r="J2946" s="20"/>
      <c r="K2946" s="20"/>
      <c r="L2946" s="20"/>
      <c r="R2946" s="20"/>
      <c r="S2946" s="20"/>
      <c r="T2946" s="20"/>
      <c r="Y2946" s="20"/>
      <c r="Z2946" s="20"/>
      <c r="AA2946" s="20"/>
    </row>
    <row r="2947" spans="2:27" x14ac:dyDescent="0.3">
      <c r="B2947" s="20"/>
      <c r="C2947" s="20"/>
      <c r="D2947" s="20"/>
      <c r="E2947" s="20"/>
      <c r="F2947" s="20"/>
      <c r="G2947" s="20"/>
      <c r="H2947" s="20"/>
      <c r="J2947" s="20"/>
      <c r="K2947" s="20"/>
      <c r="L2947" s="20"/>
      <c r="R2947" s="20"/>
      <c r="S2947" s="20"/>
      <c r="T2947" s="20"/>
      <c r="Y2947" s="20"/>
      <c r="Z2947" s="20"/>
      <c r="AA2947" s="20"/>
    </row>
    <row r="2948" spans="2:27" x14ac:dyDescent="0.3">
      <c r="B2948" s="20"/>
      <c r="C2948" s="20"/>
      <c r="D2948" s="20"/>
      <c r="E2948" s="20"/>
      <c r="F2948" s="20"/>
      <c r="G2948" s="20"/>
      <c r="H2948" s="20"/>
      <c r="J2948" s="20"/>
      <c r="K2948" s="20"/>
      <c r="L2948" s="20"/>
      <c r="R2948" s="20"/>
      <c r="S2948" s="20"/>
      <c r="T2948" s="20"/>
      <c r="Y2948" s="20"/>
      <c r="Z2948" s="20"/>
      <c r="AA2948" s="20"/>
    </row>
    <row r="2949" spans="2:27" x14ac:dyDescent="0.3">
      <c r="B2949" s="20"/>
      <c r="C2949" s="20"/>
      <c r="D2949" s="20"/>
      <c r="E2949" s="20"/>
      <c r="F2949" s="20"/>
      <c r="G2949" s="20"/>
      <c r="H2949" s="20"/>
      <c r="J2949" s="20"/>
      <c r="K2949" s="20"/>
      <c r="L2949" s="20"/>
      <c r="R2949" s="20"/>
      <c r="S2949" s="20"/>
      <c r="T2949" s="20"/>
      <c r="Y2949" s="20"/>
      <c r="Z2949" s="20"/>
      <c r="AA2949" s="20"/>
    </row>
    <row r="2950" spans="2:27" x14ac:dyDescent="0.3">
      <c r="B2950" s="20"/>
      <c r="C2950" s="20"/>
      <c r="D2950" s="20"/>
      <c r="E2950" s="20"/>
      <c r="F2950" s="20"/>
      <c r="G2950" s="20"/>
      <c r="H2950" s="20"/>
      <c r="J2950" s="20"/>
      <c r="K2950" s="20"/>
      <c r="L2950" s="20"/>
      <c r="R2950" s="20"/>
      <c r="S2950" s="20"/>
      <c r="T2950" s="20"/>
      <c r="Y2950" s="20"/>
      <c r="Z2950" s="20"/>
      <c r="AA2950" s="20"/>
    </row>
    <row r="2951" spans="2:27" x14ac:dyDescent="0.3">
      <c r="B2951" s="20"/>
      <c r="C2951" s="20"/>
      <c r="D2951" s="20"/>
      <c r="E2951" s="20"/>
      <c r="F2951" s="20"/>
      <c r="G2951" s="20"/>
      <c r="H2951" s="20"/>
      <c r="J2951" s="20"/>
      <c r="K2951" s="20"/>
      <c r="L2951" s="20"/>
      <c r="R2951" s="20"/>
      <c r="S2951" s="20"/>
      <c r="T2951" s="20"/>
      <c r="Y2951" s="20"/>
      <c r="Z2951" s="20"/>
      <c r="AA2951" s="20"/>
    </row>
    <row r="2952" spans="2:27" x14ac:dyDescent="0.3">
      <c r="B2952" s="20"/>
      <c r="C2952" s="20"/>
      <c r="D2952" s="20"/>
      <c r="E2952" s="20"/>
      <c r="F2952" s="20"/>
      <c r="G2952" s="20"/>
      <c r="H2952" s="20"/>
      <c r="J2952" s="20"/>
      <c r="K2952" s="20"/>
      <c r="L2952" s="20"/>
      <c r="R2952" s="20"/>
      <c r="S2952" s="20"/>
      <c r="T2952" s="20"/>
      <c r="Y2952" s="20"/>
      <c r="Z2952" s="20"/>
      <c r="AA2952" s="20"/>
    </row>
    <row r="2953" spans="2:27" x14ac:dyDescent="0.3">
      <c r="B2953" s="20"/>
      <c r="C2953" s="20"/>
      <c r="D2953" s="20"/>
      <c r="E2953" s="20"/>
      <c r="F2953" s="20"/>
      <c r="G2953" s="20"/>
      <c r="H2953" s="20"/>
      <c r="J2953" s="20"/>
      <c r="K2953" s="20"/>
      <c r="L2953" s="20"/>
      <c r="R2953" s="20"/>
      <c r="S2953" s="20"/>
      <c r="T2953" s="20"/>
      <c r="Y2953" s="20"/>
      <c r="Z2953" s="20"/>
      <c r="AA2953" s="20"/>
    </row>
    <row r="2954" spans="2:27" x14ac:dyDescent="0.3">
      <c r="B2954" s="20"/>
      <c r="C2954" s="20"/>
      <c r="D2954" s="20"/>
      <c r="E2954" s="20"/>
      <c r="F2954" s="20"/>
      <c r="G2954" s="20"/>
      <c r="H2954" s="20"/>
      <c r="J2954" s="20"/>
      <c r="K2954" s="20"/>
      <c r="L2954" s="20"/>
      <c r="R2954" s="20"/>
      <c r="S2954" s="20"/>
      <c r="T2954" s="20"/>
      <c r="Y2954" s="20"/>
      <c r="Z2954" s="20"/>
      <c r="AA2954" s="20"/>
    </row>
    <row r="2955" spans="2:27" x14ac:dyDescent="0.3">
      <c r="B2955" s="20"/>
      <c r="C2955" s="20"/>
      <c r="D2955" s="20"/>
      <c r="E2955" s="20"/>
      <c r="F2955" s="20"/>
      <c r="G2955" s="20"/>
      <c r="H2955" s="20"/>
      <c r="J2955" s="20"/>
      <c r="K2955" s="20"/>
      <c r="L2955" s="20"/>
      <c r="R2955" s="20"/>
      <c r="S2955" s="20"/>
      <c r="T2955" s="20"/>
      <c r="Y2955" s="20"/>
      <c r="Z2955" s="20"/>
      <c r="AA2955" s="20"/>
    </row>
    <row r="2956" spans="2:27" x14ac:dyDescent="0.3">
      <c r="B2956" s="20"/>
      <c r="C2956" s="20"/>
      <c r="D2956" s="20"/>
      <c r="E2956" s="20"/>
      <c r="F2956" s="20"/>
      <c r="G2956" s="20"/>
      <c r="H2956" s="20"/>
      <c r="J2956" s="20"/>
      <c r="K2956" s="20"/>
      <c r="L2956" s="20"/>
      <c r="R2956" s="20"/>
      <c r="S2956" s="20"/>
      <c r="T2956" s="20"/>
      <c r="Y2956" s="20"/>
      <c r="Z2956" s="20"/>
      <c r="AA2956" s="20"/>
    </row>
    <row r="2957" spans="2:27" x14ac:dyDescent="0.3">
      <c r="B2957" s="20"/>
      <c r="C2957" s="20"/>
      <c r="D2957" s="20"/>
      <c r="E2957" s="20"/>
      <c r="F2957" s="20"/>
      <c r="G2957" s="20"/>
      <c r="H2957" s="20"/>
      <c r="J2957" s="20"/>
      <c r="K2957" s="20"/>
      <c r="L2957" s="20"/>
      <c r="R2957" s="20"/>
      <c r="S2957" s="20"/>
      <c r="T2957" s="20"/>
      <c r="Y2957" s="20"/>
      <c r="Z2957" s="20"/>
      <c r="AA2957" s="20"/>
    </row>
    <row r="2958" spans="2:27" x14ac:dyDescent="0.3">
      <c r="B2958" s="20"/>
      <c r="C2958" s="20"/>
      <c r="D2958" s="20"/>
      <c r="E2958" s="20"/>
      <c r="F2958" s="20"/>
      <c r="G2958" s="20"/>
      <c r="H2958" s="20"/>
      <c r="J2958" s="20"/>
      <c r="K2958" s="20"/>
      <c r="L2958" s="20"/>
      <c r="R2958" s="20"/>
      <c r="S2958" s="20"/>
      <c r="T2958" s="20"/>
      <c r="Y2958" s="20"/>
      <c r="Z2958" s="20"/>
      <c r="AA2958" s="20"/>
    </row>
    <row r="2959" spans="2:27" x14ac:dyDescent="0.3">
      <c r="B2959" s="20"/>
      <c r="C2959" s="20"/>
      <c r="D2959" s="20"/>
      <c r="E2959" s="20"/>
      <c r="F2959" s="20"/>
      <c r="G2959" s="20"/>
      <c r="H2959" s="20"/>
      <c r="J2959" s="20"/>
      <c r="K2959" s="20"/>
      <c r="L2959" s="20"/>
      <c r="R2959" s="20"/>
      <c r="S2959" s="20"/>
      <c r="T2959" s="20"/>
      <c r="Y2959" s="20"/>
      <c r="Z2959" s="20"/>
      <c r="AA2959" s="20"/>
    </row>
    <row r="2960" spans="2:27" x14ac:dyDescent="0.3">
      <c r="B2960" s="20"/>
      <c r="C2960" s="20"/>
      <c r="D2960" s="20"/>
      <c r="E2960" s="20"/>
      <c r="F2960" s="20"/>
      <c r="G2960" s="20"/>
      <c r="H2960" s="20"/>
      <c r="J2960" s="20"/>
      <c r="K2960" s="20"/>
      <c r="L2960" s="20"/>
      <c r="R2960" s="20"/>
      <c r="S2960" s="20"/>
      <c r="T2960" s="20"/>
      <c r="Y2960" s="20"/>
      <c r="Z2960" s="20"/>
      <c r="AA2960" s="20"/>
    </row>
    <row r="2961" spans="2:27" x14ac:dyDescent="0.3">
      <c r="B2961" s="20"/>
      <c r="C2961" s="20"/>
      <c r="D2961" s="20"/>
      <c r="E2961" s="20"/>
      <c r="F2961" s="20"/>
      <c r="G2961" s="20"/>
      <c r="H2961" s="20"/>
      <c r="J2961" s="20"/>
      <c r="K2961" s="20"/>
      <c r="L2961" s="20"/>
      <c r="R2961" s="20"/>
      <c r="S2961" s="20"/>
      <c r="T2961" s="20"/>
      <c r="Y2961" s="20"/>
      <c r="Z2961" s="20"/>
      <c r="AA2961" s="20"/>
    </row>
    <row r="2962" spans="2:27" x14ac:dyDescent="0.3">
      <c r="B2962" s="20"/>
      <c r="C2962" s="20"/>
      <c r="D2962" s="20"/>
      <c r="E2962" s="20"/>
      <c r="F2962" s="20"/>
      <c r="G2962" s="20"/>
      <c r="H2962" s="20"/>
      <c r="J2962" s="20"/>
      <c r="K2962" s="20"/>
      <c r="L2962" s="20"/>
      <c r="R2962" s="20"/>
      <c r="S2962" s="20"/>
      <c r="T2962" s="20"/>
      <c r="Y2962" s="20"/>
      <c r="Z2962" s="20"/>
      <c r="AA2962" s="20"/>
    </row>
    <row r="2963" spans="2:27" x14ac:dyDescent="0.3">
      <c r="B2963" s="20"/>
      <c r="C2963" s="20"/>
      <c r="D2963" s="20"/>
      <c r="E2963" s="20"/>
      <c r="F2963" s="20"/>
      <c r="G2963" s="20"/>
      <c r="H2963" s="20"/>
      <c r="J2963" s="20"/>
      <c r="K2963" s="20"/>
      <c r="L2963" s="20"/>
      <c r="R2963" s="20"/>
      <c r="S2963" s="20"/>
      <c r="T2963" s="20"/>
      <c r="Y2963" s="20"/>
      <c r="Z2963" s="20"/>
      <c r="AA2963" s="20"/>
    </row>
    <row r="2964" spans="2:27" x14ac:dyDescent="0.3">
      <c r="B2964" s="20"/>
      <c r="C2964" s="20"/>
      <c r="D2964" s="20"/>
      <c r="E2964" s="20"/>
      <c r="F2964" s="20"/>
      <c r="G2964" s="20"/>
      <c r="H2964" s="20"/>
      <c r="J2964" s="20"/>
      <c r="K2964" s="20"/>
      <c r="L2964" s="20"/>
      <c r="R2964" s="20"/>
      <c r="S2964" s="20"/>
      <c r="T2964" s="20"/>
      <c r="Y2964" s="20"/>
      <c r="Z2964" s="20"/>
      <c r="AA2964" s="20"/>
    </row>
    <row r="2965" spans="2:27" x14ac:dyDescent="0.3">
      <c r="B2965" s="20"/>
      <c r="C2965" s="20"/>
      <c r="D2965" s="20"/>
      <c r="E2965" s="20"/>
      <c r="F2965" s="20"/>
      <c r="G2965" s="20"/>
      <c r="H2965" s="20"/>
      <c r="J2965" s="20"/>
      <c r="K2965" s="20"/>
      <c r="L2965" s="20"/>
      <c r="R2965" s="20"/>
      <c r="S2965" s="20"/>
      <c r="T2965" s="20"/>
      <c r="Y2965" s="20"/>
      <c r="Z2965" s="20"/>
      <c r="AA2965" s="20"/>
    </row>
    <row r="2966" spans="2:27" x14ac:dyDescent="0.3">
      <c r="B2966" s="20"/>
      <c r="C2966" s="20"/>
      <c r="D2966" s="20"/>
      <c r="E2966" s="20"/>
      <c r="F2966" s="20"/>
      <c r="G2966" s="20"/>
      <c r="H2966" s="20"/>
      <c r="J2966" s="20"/>
      <c r="K2966" s="20"/>
      <c r="L2966" s="20"/>
      <c r="R2966" s="20"/>
      <c r="S2966" s="20"/>
      <c r="T2966" s="20"/>
      <c r="Y2966" s="20"/>
      <c r="Z2966" s="20"/>
      <c r="AA2966" s="20"/>
    </row>
    <row r="2967" spans="2:27" x14ac:dyDescent="0.3">
      <c r="B2967" s="20"/>
      <c r="C2967" s="20"/>
      <c r="D2967" s="20"/>
      <c r="E2967" s="20"/>
      <c r="F2967" s="20"/>
      <c r="G2967" s="20"/>
      <c r="H2967" s="20"/>
      <c r="J2967" s="20"/>
      <c r="K2967" s="20"/>
      <c r="L2967" s="20"/>
      <c r="R2967" s="20"/>
      <c r="S2967" s="20"/>
      <c r="T2967" s="20"/>
      <c r="Y2967" s="20"/>
      <c r="Z2967" s="20"/>
      <c r="AA2967" s="20"/>
    </row>
    <row r="2968" spans="2:27" x14ac:dyDescent="0.3">
      <c r="B2968" s="20"/>
      <c r="C2968" s="20"/>
      <c r="D2968" s="20"/>
      <c r="E2968" s="20"/>
      <c r="F2968" s="20"/>
      <c r="G2968" s="20"/>
      <c r="H2968" s="20"/>
      <c r="J2968" s="20"/>
      <c r="K2968" s="20"/>
      <c r="L2968" s="20"/>
      <c r="R2968" s="20"/>
      <c r="S2968" s="20"/>
      <c r="T2968" s="20"/>
      <c r="Y2968" s="20"/>
      <c r="Z2968" s="20"/>
      <c r="AA2968" s="20"/>
    </row>
    <row r="2969" spans="2:27" x14ac:dyDescent="0.3">
      <c r="B2969" s="20"/>
      <c r="C2969" s="20"/>
      <c r="D2969" s="20"/>
      <c r="E2969" s="20"/>
      <c r="F2969" s="20"/>
      <c r="G2969" s="20"/>
      <c r="H2969" s="20"/>
      <c r="J2969" s="20"/>
      <c r="K2969" s="20"/>
      <c r="L2969" s="20"/>
      <c r="R2969" s="20"/>
      <c r="S2969" s="20"/>
      <c r="T2969" s="20"/>
      <c r="Y2969" s="20"/>
      <c r="Z2969" s="20"/>
      <c r="AA2969" s="20"/>
    </row>
    <row r="2970" spans="2:27" x14ac:dyDescent="0.3">
      <c r="B2970" s="20"/>
      <c r="C2970" s="20"/>
      <c r="D2970" s="20"/>
      <c r="E2970" s="20"/>
      <c r="F2970" s="20"/>
      <c r="G2970" s="20"/>
      <c r="H2970" s="20"/>
      <c r="J2970" s="20"/>
      <c r="K2970" s="20"/>
      <c r="L2970" s="20"/>
      <c r="R2970" s="20"/>
      <c r="S2970" s="20"/>
      <c r="T2970" s="20"/>
      <c r="Y2970" s="20"/>
      <c r="Z2970" s="20"/>
      <c r="AA2970" s="20"/>
    </row>
    <row r="2971" spans="2:27" x14ac:dyDescent="0.3">
      <c r="B2971" s="20"/>
      <c r="C2971" s="20"/>
      <c r="D2971" s="20"/>
      <c r="E2971" s="20"/>
      <c r="F2971" s="20"/>
      <c r="G2971" s="20"/>
      <c r="H2971" s="20"/>
      <c r="J2971" s="20"/>
      <c r="K2971" s="20"/>
      <c r="L2971" s="20"/>
      <c r="R2971" s="20"/>
      <c r="S2971" s="20"/>
      <c r="T2971" s="20"/>
      <c r="Y2971" s="20"/>
      <c r="Z2971" s="20"/>
      <c r="AA2971" s="20"/>
    </row>
    <row r="2972" spans="2:27" x14ac:dyDescent="0.3">
      <c r="B2972" s="20"/>
      <c r="C2972" s="20"/>
      <c r="D2972" s="20"/>
      <c r="E2972" s="20"/>
      <c r="F2972" s="20"/>
      <c r="G2972" s="20"/>
      <c r="H2972" s="20"/>
      <c r="J2972" s="20"/>
      <c r="K2972" s="20"/>
      <c r="L2972" s="20"/>
      <c r="R2972" s="20"/>
      <c r="S2972" s="20"/>
      <c r="T2972" s="20"/>
      <c r="Y2972" s="20"/>
      <c r="Z2972" s="20"/>
      <c r="AA2972" s="20"/>
    </row>
    <row r="2973" spans="2:27" x14ac:dyDescent="0.3">
      <c r="B2973" s="20"/>
      <c r="C2973" s="20"/>
      <c r="D2973" s="20"/>
      <c r="E2973" s="20"/>
      <c r="F2973" s="20"/>
      <c r="G2973" s="20"/>
      <c r="H2973" s="20"/>
      <c r="J2973" s="20"/>
      <c r="K2973" s="20"/>
      <c r="L2973" s="20"/>
      <c r="R2973" s="20"/>
      <c r="S2973" s="20"/>
      <c r="T2973" s="20"/>
      <c r="Y2973" s="20"/>
      <c r="Z2973" s="20"/>
      <c r="AA2973" s="20"/>
    </row>
    <row r="2974" spans="2:27" x14ac:dyDescent="0.3">
      <c r="B2974" s="20"/>
      <c r="C2974" s="20"/>
      <c r="D2974" s="20"/>
      <c r="E2974" s="20"/>
      <c r="F2974" s="20"/>
      <c r="G2974" s="20"/>
      <c r="H2974" s="20"/>
      <c r="J2974" s="20"/>
      <c r="K2974" s="20"/>
      <c r="L2974" s="20"/>
      <c r="R2974" s="20"/>
      <c r="S2974" s="20"/>
      <c r="T2974" s="20"/>
      <c r="Y2974" s="20"/>
      <c r="Z2974" s="20"/>
      <c r="AA2974" s="20"/>
    </row>
    <row r="2975" spans="2:27" x14ac:dyDescent="0.3">
      <c r="B2975" s="20"/>
      <c r="C2975" s="20"/>
      <c r="D2975" s="20"/>
      <c r="E2975" s="20"/>
      <c r="F2975" s="20"/>
      <c r="G2975" s="20"/>
      <c r="H2975" s="20"/>
      <c r="J2975" s="20"/>
      <c r="K2975" s="20"/>
      <c r="L2975" s="20"/>
      <c r="R2975" s="20"/>
      <c r="S2975" s="20"/>
      <c r="T2975" s="20"/>
      <c r="Y2975" s="20"/>
      <c r="Z2975" s="20"/>
      <c r="AA2975" s="20"/>
    </row>
    <row r="2976" spans="2:27" x14ac:dyDescent="0.3">
      <c r="B2976" s="20"/>
      <c r="C2976" s="20"/>
      <c r="D2976" s="20"/>
      <c r="E2976" s="20"/>
      <c r="F2976" s="20"/>
      <c r="G2976" s="20"/>
      <c r="H2976" s="20"/>
      <c r="J2976" s="20"/>
      <c r="K2976" s="20"/>
      <c r="L2976" s="20"/>
      <c r="R2976" s="20"/>
      <c r="S2976" s="20"/>
      <c r="T2976" s="20"/>
      <c r="Y2976" s="20"/>
      <c r="Z2976" s="20"/>
      <c r="AA2976" s="20"/>
    </row>
    <row r="2977" spans="2:27" x14ac:dyDescent="0.3">
      <c r="B2977" s="20"/>
      <c r="C2977" s="20"/>
      <c r="D2977" s="20"/>
      <c r="E2977" s="20"/>
      <c r="F2977" s="20"/>
      <c r="G2977" s="20"/>
      <c r="H2977" s="20"/>
      <c r="J2977" s="20"/>
      <c r="K2977" s="20"/>
      <c r="L2977" s="20"/>
      <c r="R2977" s="20"/>
      <c r="S2977" s="20"/>
      <c r="T2977" s="20"/>
      <c r="Y2977" s="20"/>
      <c r="Z2977" s="20"/>
      <c r="AA2977" s="20"/>
    </row>
    <row r="2978" spans="2:27" x14ac:dyDescent="0.3">
      <c r="B2978" s="20"/>
      <c r="C2978" s="20"/>
      <c r="D2978" s="20"/>
      <c r="E2978" s="20"/>
      <c r="F2978" s="20"/>
      <c r="G2978" s="20"/>
      <c r="H2978" s="20"/>
      <c r="J2978" s="20"/>
      <c r="K2978" s="20"/>
      <c r="L2978" s="20"/>
      <c r="R2978" s="20"/>
      <c r="S2978" s="20"/>
      <c r="T2978" s="20"/>
      <c r="Y2978" s="20"/>
      <c r="Z2978" s="20"/>
      <c r="AA2978" s="20"/>
    </row>
    <row r="2979" spans="2:27" x14ac:dyDescent="0.3">
      <c r="B2979" s="20"/>
      <c r="C2979" s="20"/>
      <c r="D2979" s="20"/>
      <c r="E2979" s="20"/>
      <c r="F2979" s="20"/>
      <c r="G2979" s="20"/>
      <c r="H2979" s="20"/>
      <c r="J2979" s="20"/>
      <c r="K2979" s="20"/>
      <c r="L2979" s="20"/>
      <c r="R2979" s="20"/>
      <c r="S2979" s="20"/>
      <c r="T2979" s="20"/>
      <c r="Y2979" s="20"/>
      <c r="Z2979" s="20"/>
      <c r="AA2979" s="20"/>
    </row>
    <row r="2980" spans="2:27" x14ac:dyDescent="0.3">
      <c r="B2980" s="20"/>
      <c r="C2980" s="20"/>
      <c r="D2980" s="20"/>
      <c r="E2980" s="20"/>
      <c r="F2980" s="20"/>
      <c r="G2980" s="20"/>
      <c r="H2980" s="20"/>
      <c r="J2980" s="20"/>
      <c r="K2980" s="20"/>
      <c r="L2980" s="20"/>
      <c r="R2980" s="20"/>
      <c r="S2980" s="20"/>
      <c r="T2980" s="20"/>
      <c r="Y2980" s="20"/>
      <c r="Z2980" s="20"/>
      <c r="AA2980" s="20"/>
    </row>
    <row r="2981" spans="2:27" x14ac:dyDescent="0.3">
      <c r="B2981" s="20"/>
      <c r="C2981" s="20"/>
      <c r="D2981" s="20"/>
      <c r="E2981" s="20"/>
      <c r="F2981" s="20"/>
      <c r="G2981" s="20"/>
      <c r="H2981" s="20"/>
      <c r="J2981" s="20"/>
      <c r="K2981" s="20"/>
      <c r="L2981" s="20"/>
      <c r="R2981" s="20"/>
      <c r="S2981" s="20"/>
      <c r="T2981" s="20"/>
      <c r="Y2981" s="20"/>
      <c r="Z2981" s="20"/>
      <c r="AA2981" s="20"/>
    </row>
    <row r="2982" spans="2:27" x14ac:dyDescent="0.3">
      <c r="B2982" s="20"/>
      <c r="C2982" s="20"/>
      <c r="D2982" s="20"/>
      <c r="E2982" s="20"/>
      <c r="F2982" s="20"/>
      <c r="G2982" s="20"/>
      <c r="H2982" s="20"/>
      <c r="J2982" s="20"/>
      <c r="K2982" s="20"/>
      <c r="L2982" s="20"/>
      <c r="R2982" s="20"/>
      <c r="S2982" s="20"/>
      <c r="T2982" s="20"/>
      <c r="Y2982" s="20"/>
      <c r="Z2982" s="20"/>
      <c r="AA2982" s="20"/>
    </row>
    <row r="2983" spans="2:27" x14ac:dyDescent="0.3">
      <c r="B2983" s="20"/>
      <c r="C2983" s="20"/>
      <c r="D2983" s="20"/>
      <c r="E2983" s="20"/>
      <c r="F2983" s="20"/>
      <c r="G2983" s="20"/>
      <c r="H2983" s="20"/>
      <c r="J2983" s="20"/>
      <c r="K2983" s="20"/>
      <c r="L2983" s="20"/>
      <c r="R2983" s="20"/>
      <c r="S2983" s="20"/>
      <c r="T2983" s="20"/>
      <c r="Y2983" s="20"/>
      <c r="Z2983" s="20"/>
      <c r="AA2983" s="20"/>
    </row>
    <row r="2984" spans="2:27" x14ac:dyDescent="0.3">
      <c r="B2984" s="20"/>
      <c r="C2984" s="20"/>
      <c r="D2984" s="20"/>
      <c r="E2984" s="20"/>
      <c r="F2984" s="20"/>
      <c r="G2984" s="20"/>
      <c r="H2984" s="20"/>
      <c r="J2984" s="20"/>
      <c r="K2984" s="20"/>
      <c r="L2984" s="20"/>
      <c r="R2984" s="20"/>
      <c r="S2984" s="20"/>
      <c r="T2984" s="20"/>
      <c r="Y2984" s="20"/>
      <c r="Z2984" s="20"/>
      <c r="AA2984" s="20"/>
    </row>
    <row r="2985" spans="2:27" x14ac:dyDescent="0.3">
      <c r="B2985" s="20"/>
      <c r="C2985" s="20"/>
      <c r="D2985" s="20"/>
      <c r="E2985" s="20"/>
      <c r="F2985" s="20"/>
      <c r="G2985" s="20"/>
      <c r="H2985" s="20"/>
      <c r="J2985" s="20"/>
      <c r="K2985" s="20"/>
      <c r="L2985" s="20"/>
      <c r="R2985" s="20"/>
      <c r="S2985" s="20"/>
      <c r="T2985" s="20"/>
      <c r="Y2985" s="20"/>
      <c r="Z2985" s="20"/>
      <c r="AA2985" s="20"/>
    </row>
    <row r="2986" spans="2:27" x14ac:dyDescent="0.3">
      <c r="B2986" s="20"/>
      <c r="C2986" s="20"/>
      <c r="D2986" s="20"/>
      <c r="E2986" s="20"/>
      <c r="F2986" s="20"/>
      <c r="G2986" s="20"/>
      <c r="H2986" s="20"/>
      <c r="J2986" s="20"/>
      <c r="K2986" s="20"/>
      <c r="L2986" s="20"/>
      <c r="R2986" s="20"/>
      <c r="S2986" s="20"/>
      <c r="T2986" s="20"/>
      <c r="Y2986" s="20"/>
      <c r="Z2986" s="20"/>
      <c r="AA2986" s="20"/>
    </row>
    <row r="2987" spans="2:27" x14ac:dyDescent="0.3">
      <c r="B2987" s="20"/>
      <c r="C2987" s="20"/>
      <c r="D2987" s="20"/>
      <c r="E2987" s="20"/>
      <c r="F2987" s="20"/>
      <c r="G2987" s="20"/>
      <c r="H2987" s="20"/>
      <c r="J2987" s="20"/>
      <c r="K2987" s="20"/>
      <c r="L2987" s="20"/>
      <c r="R2987" s="20"/>
      <c r="S2987" s="20"/>
      <c r="T2987" s="20"/>
      <c r="Y2987" s="20"/>
      <c r="Z2987" s="20"/>
      <c r="AA2987" s="20"/>
    </row>
    <row r="2988" spans="2:27" x14ac:dyDescent="0.3">
      <c r="B2988" s="20"/>
      <c r="C2988" s="20"/>
      <c r="D2988" s="20"/>
      <c r="E2988" s="20"/>
      <c r="F2988" s="20"/>
      <c r="G2988" s="20"/>
      <c r="H2988" s="20"/>
      <c r="J2988" s="20"/>
      <c r="K2988" s="20"/>
      <c r="L2988" s="20"/>
      <c r="R2988" s="20"/>
      <c r="S2988" s="20"/>
      <c r="T2988" s="20"/>
      <c r="Y2988" s="20"/>
      <c r="Z2988" s="20"/>
      <c r="AA2988" s="20"/>
    </row>
    <row r="2989" spans="2:27" x14ac:dyDescent="0.3">
      <c r="B2989" s="20"/>
      <c r="C2989" s="20"/>
      <c r="D2989" s="20"/>
      <c r="E2989" s="20"/>
      <c r="F2989" s="20"/>
      <c r="G2989" s="20"/>
      <c r="H2989" s="20"/>
      <c r="J2989" s="20"/>
      <c r="K2989" s="20"/>
      <c r="L2989" s="20"/>
      <c r="R2989" s="20"/>
      <c r="S2989" s="20"/>
      <c r="T2989" s="20"/>
      <c r="Y2989" s="20"/>
      <c r="Z2989" s="20"/>
      <c r="AA2989" s="20"/>
    </row>
    <row r="2990" spans="2:27" x14ac:dyDescent="0.3">
      <c r="B2990" s="20"/>
      <c r="C2990" s="20"/>
      <c r="D2990" s="20"/>
      <c r="E2990" s="20"/>
      <c r="F2990" s="20"/>
      <c r="G2990" s="20"/>
      <c r="H2990" s="20"/>
      <c r="J2990" s="20"/>
      <c r="K2990" s="20"/>
      <c r="L2990" s="20"/>
      <c r="R2990" s="20"/>
      <c r="S2990" s="20"/>
      <c r="T2990" s="20"/>
      <c r="Y2990" s="20"/>
      <c r="Z2990" s="20"/>
      <c r="AA2990" s="20"/>
    </row>
    <row r="2991" spans="2:27" x14ac:dyDescent="0.3">
      <c r="B2991" s="20"/>
      <c r="C2991" s="20"/>
      <c r="D2991" s="20"/>
      <c r="E2991" s="20"/>
      <c r="F2991" s="20"/>
      <c r="G2991" s="20"/>
      <c r="H2991" s="20"/>
      <c r="J2991" s="20"/>
      <c r="K2991" s="20"/>
      <c r="L2991" s="20"/>
      <c r="R2991" s="20"/>
      <c r="S2991" s="20"/>
      <c r="T2991" s="20"/>
      <c r="Y2991" s="20"/>
      <c r="Z2991" s="20"/>
      <c r="AA2991" s="20"/>
    </row>
    <row r="2992" spans="2:27" x14ac:dyDescent="0.3">
      <c r="B2992" s="20"/>
      <c r="C2992" s="20"/>
      <c r="D2992" s="20"/>
      <c r="E2992" s="20"/>
      <c r="F2992" s="20"/>
      <c r="G2992" s="20"/>
      <c r="H2992" s="20"/>
      <c r="J2992" s="20"/>
      <c r="K2992" s="20"/>
      <c r="L2992" s="20"/>
      <c r="R2992" s="20"/>
      <c r="S2992" s="20"/>
      <c r="T2992" s="20"/>
      <c r="Y2992" s="20"/>
      <c r="Z2992" s="20"/>
      <c r="AA2992" s="20"/>
    </row>
    <row r="2993" spans="2:27" x14ac:dyDescent="0.3">
      <c r="B2993" s="20"/>
      <c r="C2993" s="20"/>
      <c r="D2993" s="20"/>
      <c r="E2993" s="20"/>
      <c r="F2993" s="20"/>
      <c r="G2993" s="20"/>
      <c r="H2993" s="20"/>
      <c r="J2993" s="20"/>
      <c r="K2993" s="20"/>
      <c r="L2993" s="20"/>
      <c r="R2993" s="20"/>
      <c r="S2993" s="20"/>
      <c r="T2993" s="20"/>
      <c r="Y2993" s="20"/>
      <c r="Z2993" s="20"/>
      <c r="AA2993" s="20"/>
    </row>
    <row r="2994" spans="2:27" x14ac:dyDescent="0.3">
      <c r="B2994" s="20"/>
      <c r="C2994" s="20"/>
      <c r="D2994" s="20"/>
      <c r="E2994" s="20"/>
      <c r="F2994" s="20"/>
      <c r="G2994" s="20"/>
      <c r="H2994" s="20"/>
      <c r="J2994" s="20"/>
      <c r="K2994" s="20"/>
      <c r="L2994" s="20"/>
      <c r="R2994" s="20"/>
      <c r="S2994" s="20"/>
      <c r="T2994" s="20"/>
      <c r="Y2994" s="20"/>
      <c r="Z2994" s="20"/>
      <c r="AA2994" s="20"/>
    </row>
    <row r="2995" spans="2:27" x14ac:dyDescent="0.3">
      <c r="B2995" s="20"/>
      <c r="C2995" s="20"/>
      <c r="D2995" s="20"/>
      <c r="E2995" s="20"/>
      <c r="F2995" s="20"/>
      <c r="G2995" s="20"/>
      <c r="H2995" s="20"/>
      <c r="J2995" s="20"/>
      <c r="K2995" s="20"/>
      <c r="L2995" s="20"/>
      <c r="R2995" s="20"/>
      <c r="S2995" s="20"/>
      <c r="T2995" s="20"/>
      <c r="Y2995" s="20"/>
      <c r="Z2995" s="20"/>
      <c r="AA2995" s="20"/>
    </row>
    <row r="2996" spans="2:27" x14ac:dyDescent="0.3">
      <c r="B2996" s="20"/>
      <c r="C2996" s="20"/>
      <c r="D2996" s="20"/>
      <c r="E2996" s="20"/>
      <c r="F2996" s="20"/>
      <c r="G2996" s="20"/>
      <c r="H2996" s="20"/>
      <c r="J2996" s="20"/>
      <c r="K2996" s="20"/>
      <c r="L2996" s="20"/>
      <c r="R2996" s="20"/>
      <c r="S2996" s="20"/>
      <c r="T2996" s="20"/>
      <c r="Y2996" s="20"/>
      <c r="Z2996" s="20"/>
      <c r="AA2996" s="20"/>
    </row>
    <row r="2997" spans="2:27" x14ac:dyDescent="0.3">
      <c r="B2997" s="20"/>
      <c r="C2997" s="20"/>
      <c r="D2997" s="20"/>
      <c r="E2997" s="20"/>
      <c r="F2997" s="20"/>
      <c r="G2997" s="20"/>
      <c r="H2997" s="20"/>
      <c r="J2997" s="20"/>
      <c r="K2997" s="20"/>
      <c r="L2997" s="20"/>
      <c r="R2997" s="20"/>
      <c r="S2997" s="20"/>
      <c r="T2997" s="20"/>
      <c r="Y2997" s="20"/>
      <c r="Z2997" s="20"/>
      <c r="AA2997" s="20"/>
    </row>
    <row r="2998" spans="2:27" x14ac:dyDescent="0.3">
      <c r="B2998" s="20"/>
      <c r="C2998" s="20"/>
      <c r="D2998" s="20"/>
      <c r="E2998" s="20"/>
      <c r="F2998" s="20"/>
      <c r="G2998" s="20"/>
      <c r="H2998" s="20"/>
      <c r="J2998" s="20"/>
      <c r="K2998" s="20"/>
      <c r="L2998" s="20"/>
      <c r="R2998" s="20"/>
      <c r="S2998" s="20"/>
      <c r="T2998" s="20"/>
      <c r="Y2998" s="20"/>
      <c r="Z2998" s="20"/>
      <c r="AA2998" s="20"/>
    </row>
    <row r="2999" spans="2:27" x14ac:dyDescent="0.3">
      <c r="B2999" s="20"/>
      <c r="C2999" s="20"/>
      <c r="D2999" s="20"/>
      <c r="E2999" s="20"/>
      <c r="F2999" s="20"/>
      <c r="G2999" s="20"/>
      <c r="H2999" s="20"/>
      <c r="J2999" s="20"/>
      <c r="K2999" s="20"/>
      <c r="L2999" s="20"/>
      <c r="R2999" s="20"/>
      <c r="S2999" s="20"/>
      <c r="T2999" s="20"/>
      <c r="Y2999" s="20"/>
      <c r="Z2999" s="20"/>
      <c r="AA2999" s="20"/>
    </row>
    <row r="3000" spans="2:27" x14ac:dyDescent="0.3">
      <c r="B3000" s="20"/>
      <c r="C3000" s="20"/>
      <c r="D3000" s="20"/>
      <c r="E3000" s="20"/>
      <c r="F3000" s="20"/>
      <c r="G3000" s="20"/>
      <c r="H3000" s="20"/>
      <c r="J3000" s="20"/>
      <c r="K3000" s="20"/>
      <c r="L3000" s="20"/>
      <c r="R3000" s="20"/>
      <c r="S3000" s="20"/>
      <c r="T3000" s="20"/>
      <c r="Y3000" s="20"/>
      <c r="Z3000" s="20"/>
      <c r="AA3000" s="20"/>
    </row>
    <row r="3001" spans="2:27" x14ac:dyDescent="0.3">
      <c r="B3001" s="20"/>
      <c r="C3001" s="20"/>
      <c r="D3001" s="20"/>
      <c r="E3001" s="20"/>
      <c r="F3001" s="20"/>
      <c r="G3001" s="20"/>
      <c r="H3001" s="20"/>
      <c r="J3001" s="20"/>
      <c r="K3001" s="20"/>
      <c r="L3001" s="20"/>
      <c r="R3001" s="20"/>
      <c r="S3001" s="20"/>
      <c r="T3001" s="20"/>
      <c r="Y3001" s="20"/>
      <c r="Z3001" s="20"/>
      <c r="AA3001" s="20"/>
    </row>
    <row r="3002" spans="2:27" x14ac:dyDescent="0.3">
      <c r="B3002" s="20"/>
      <c r="C3002" s="20"/>
      <c r="D3002" s="20"/>
      <c r="E3002" s="20"/>
      <c r="F3002" s="20"/>
      <c r="G3002" s="20"/>
      <c r="H3002" s="20"/>
      <c r="J3002" s="20"/>
      <c r="K3002" s="20"/>
      <c r="L3002" s="20"/>
      <c r="R3002" s="20"/>
      <c r="S3002" s="20"/>
      <c r="T3002" s="20"/>
      <c r="Y3002" s="20"/>
      <c r="Z3002" s="20"/>
      <c r="AA3002" s="20"/>
    </row>
    <row r="3003" spans="2:27" x14ac:dyDescent="0.3">
      <c r="B3003" s="20"/>
      <c r="C3003" s="20"/>
      <c r="D3003" s="20"/>
      <c r="E3003" s="20"/>
      <c r="F3003" s="20"/>
      <c r="G3003" s="20"/>
      <c r="H3003" s="20"/>
      <c r="J3003" s="20"/>
      <c r="K3003" s="20"/>
      <c r="L3003" s="20"/>
      <c r="R3003" s="20"/>
      <c r="S3003" s="20"/>
      <c r="T3003" s="20"/>
      <c r="Y3003" s="20"/>
      <c r="Z3003" s="20"/>
      <c r="AA3003" s="20"/>
    </row>
    <row r="3004" spans="2:27" x14ac:dyDescent="0.3">
      <c r="B3004" s="20"/>
      <c r="C3004" s="20"/>
      <c r="D3004" s="20"/>
      <c r="E3004" s="20"/>
      <c r="F3004" s="20"/>
      <c r="G3004" s="20"/>
      <c r="H3004" s="20"/>
      <c r="J3004" s="20"/>
      <c r="K3004" s="20"/>
      <c r="L3004" s="20"/>
      <c r="R3004" s="20"/>
      <c r="S3004" s="20"/>
      <c r="T3004" s="20"/>
      <c r="Y3004" s="20"/>
      <c r="Z3004" s="20"/>
      <c r="AA3004" s="20"/>
    </row>
    <row r="3005" spans="2:27" x14ac:dyDescent="0.3">
      <c r="B3005" s="20"/>
      <c r="C3005" s="20"/>
      <c r="D3005" s="20"/>
      <c r="E3005" s="20"/>
      <c r="F3005" s="20"/>
      <c r="G3005" s="20"/>
      <c r="H3005" s="20"/>
      <c r="J3005" s="20"/>
      <c r="K3005" s="20"/>
      <c r="L3005" s="20"/>
      <c r="R3005" s="20"/>
      <c r="S3005" s="20"/>
      <c r="T3005" s="20"/>
      <c r="Y3005" s="20"/>
      <c r="Z3005" s="20"/>
      <c r="AA3005" s="20"/>
    </row>
    <row r="3006" spans="2:27" x14ac:dyDescent="0.3">
      <c r="B3006" s="20"/>
      <c r="C3006" s="20"/>
      <c r="D3006" s="20"/>
      <c r="E3006" s="20"/>
      <c r="F3006" s="20"/>
      <c r="G3006" s="20"/>
      <c r="H3006" s="20"/>
      <c r="J3006" s="20"/>
      <c r="K3006" s="20"/>
      <c r="L3006" s="20"/>
      <c r="R3006" s="20"/>
      <c r="S3006" s="20"/>
      <c r="T3006" s="20"/>
      <c r="Y3006" s="20"/>
      <c r="Z3006" s="20"/>
      <c r="AA3006" s="20"/>
    </row>
    <row r="3007" spans="2:27" x14ac:dyDescent="0.3">
      <c r="B3007" s="20"/>
      <c r="C3007" s="20"/>
      <c r="D3007" s="20"/>
      <c r="E3007" s="20"/>
      <c r="F3007" s="20"/>
      <c r="G3007" s="20"/>
      <c r="H3007" s="20"/>
      <c r="J3007" s="20"/>
      <c r="K3007" s="20"/>
      <c r="L3007" s="20"/>
      <c r="R3007" s="20"/>
      <c r="S3007" s="20"/>
      <c r="T3007" s="20"/>
      <c r="Y3007" s="20"/>
      <c r="Z3007" s="20"/>
      <c r="AA3007" s="20"/>
    </row>
    <row r="3008" spans="2:27" x14ac:dyDescent="0.3">
      <c r="B3008" s="20"/>
      <c r="C3008" s="20"/>
      <c r="D3008" s="20"/>
      <c r="E3008" s="20"/>
      <c r="F3008" s="20"/>
      <c r="G3008" s="20"/>
      <c r="H3008" s="20"/>
      <c r="J3008" s="20"/>
      <c r="K3008" s="20"/>
      <c r="L3008" s="20"/>
      <c r="R3008" s="20"/>
      <c r="S3008" s="20"/>
      <c r="T3008" s="20"/>
      <c r="Y3008" s="20"/>
      <c r="Z3008" s="20"/>
      <c r="AA3008" s="20"/>
    </row>
    <row r="3009" spans="2:27" x14ac:dyDescent="0.3">
      <c r="B3009" s="20"/>
      <c r="C3009" s="20"/>
      <c r="D3009" s="20"/>
      <c r="E3009" s="20"/>
      <c r="F3009" s="20"/>
      <c r="G3009" s="20"/>
      <c r="H3009" s="20"/>
      <c r="J3009" s="20"/>
      <c r="K3009" s="20"/>
      <c r="L3009" s="20"/>
      <c r="R3009" s="20"/>
      <c r="S3009" s="20"/>
      <c r="T3009" s="20"/>
      <c r="Y3009" s="20"/>
      <c r="Z3009" s="20"/>
      <c r="AA3009" s="20"/>
    </row>
    <row r="3010" spans="2:27" x14ac:dyDescent="0.3">
      <c r="B3010" s="20"/>
      <c r="C3010" s="20"/>
      <c r="D3010" s="20"/>
      <c r="E3010" s="20"/>
      <c r="F3010" s="20"/>
      <c r="G3010" s="20"/>
      <c r="H3010" s="20"/>
      <c r="J3010" s="20"/>
      <c r="K3010" s="20"/>
      <c r="L3010" s="20"/>
      <c r="R3010" s="20"/>
      <c r="S3010" s="20"/>
      <c r="T3010" s="20"/>
      <c r="Y3010" s="20"/>
      <c r="Z3010" s="20"/>
      <c r="AA3010" s="20"/>
    </row>
    <row r="3011" spans="2:27" x14ac:dyDescent="0.3">
      <c r="B3011" s="20"/>
      <c r="C3011" s="20"/>
      <c r="D3011" s="20"/>
      <c r="E3011" s="20"/>
      <c r="F3011" s="20"/>
      <c r="G3011" s="20"/>
      <c r="H3011" s="20"/>
      <c r="J3011" s="20"/>
      <c r="K3011" s="20"/>
      <c r="L3011" s="20"/>
      <c r="R3011" s="20"/>
      <c r="S3011" s="20"/>
      <c r="T3011" s="20"/>
      <c r="Y3011" s="20"/>
      <c r="Z3011" s="20"/>
      <c r="AA3011" s="20"/>
    </row>
    <row r="3012" spans="2:27" x14ac:dyDescent="0.3">
      <c r="B3012" s="20"/>
      <c r="C3012" s="20"/>
      <c r="D3012" s="20"/>
      <c r="E3012" s="20"/>
      <c r="F3012" s="20"/>
      <c r="G3012" s="20"/>
      <c r="H3012" s="20"/>
      <c r="J3012" s="20"/>
      <c r="K3012" s="20"/>
      <c r="L3012" s="20"/>
      <c r="R3012" s="20"/>
      <c r="S3012" s="20"/>
      <c r="T3012" s="20"/>
      <c r="Y3012" s="20"/>
      <c r="Z3012" s="20"/>
      <c r="AA3012" s="20"/>
    </row>
    <row r="3013" spans="2:27" x14ac:dyDescent="0.3">
      <c r="B3013" s="20"/>
      <c r="C3013" s="20"/>
      <c r="D3013" s="20"/>
      <c r="E3013" s="20"/>
      <c r="F3013" s="20"/>
      <c r="G3013" s="20"/>
      <c r="H3013" s="20"/>
      <c r="J3013" s="20"/>
      <c r="K3013" s="20"/>
      <c r="L3013" s="20"/>
      <c r="R3013" s="20"/>
      <c r="S3013" s="20"/>
      <c r="T3013" s="20"/>
      <c r="Y3013" s="20"/>
      <c r="Z3013" s="20"/>
      <c r="AA3013" s="20"/>
    </row>
    <row r="3014" spans="2:27" x14ac:dyDescent="0.3">
      <c r="B3014" s="20"/>
      <c r="C3014" s="20"/>
      <c r="D3014" s="20"/>
      <c r="E3014" s="20"/>
      <c r="F3014" s="20"/>
      <c r="G3014" s="20"/>
      <c r="H3014" s="20"/>
      <c r="J3014" s="20"/>
      <c r="K3014" s="20"/>
      <c r="L3014" s="20"/>
      <c r="R3014" s="20"/>
      <c r="S3014" s="20"/>
      <c r="T3014" s="20"/>
      <c r="Y3014" s="20"/>
      <c r="Z3014" s="20"/>
      <c r="AA3014" s="20"/>
    </row>
    <row r="3015" spans="2:27" x14ac:dyDescent="0.3">
      <c r="B3015" s="20"/>
      <c r="C3015" s="20"/>
      <c r="D3015" s="20"/>
      <c r="E3015" s="20"/>
      <c r="F3015" s="20"/>
      <c r="G3015" s="20"/>
      <c r="H3015" s="20"/>
      <c r="J3015" s="20"/>
      <c r="K3015" s="20"/>
      <c r="L3015" s="20"/>
      <c r="R3015" s="20"/>
      <c r="S3015" s="20"/>
      <c r="T3015" s="20"/>
      <c r="Y3015" s="20"/>
      <c r="Z3015" s="20"/>
      <c r="AA3015" s="20"/>
    </row>
    <row r="3016" spans="2:27" x14ac:dyDescent="0.3">
      <c r="B3016" s="20"/>
      <c r="C3016" s="20"/>
      <c r="D3016" s="20"/>
      <c r="E3016" s="20"/>
      <c r="F3016" s="20"/>
      <c r="G3016" s="20"/>
      <c r="H3016" s="20"/>
      <c r="J3016" s="20"/>
      <c r="K3016" s="20"/>
      <c r="L3016" s="20"/>
      <c r="R3016" s="20"/>
      <c r="S3016" s="20"/>
      <c r="T3016" s="20"/>
      <c r="Y3016" s="20"/>
      <c r="Z3016" s="20"/>
      <c r="AA3016" s="20"/>
    </row>
    <row r="3017" spans="2:27" x14ac:dyDescent="0.3">
      <c r="B3017" s="20"/>
      <c r="C3017" s="20"/>
      <c r="D3017" s="20"/>
      <c r="E3017" s="20"/>
      <c r="F3017" s="20"/>
      <c r="G3017" s="20"/>
      <c r="H3017" s="20"/>
      <c r="J3017" s="20"/>
      <c r="K3017" s="20"/>
      <c r="L3017" s="20"/>
      <c r="R3017" s="20"/>
      <c r="S3017" s="20"/>
      <c r="T3017" s="20"/>
      <c r="Y3017" s="20"/>
      <c r="Z3017" s="20"/>
      <c r="AA3017" s="20"/>
    </row>
    <row r="3018" spans="2:27" x14ac:dyDescent="0.3">
      <c r="B3018" s="20"/>
      <c r="C3018" s="20"/>
      <c r="D3018" s="20"/>
      <c r="E3018" s="20"/>
      <c r="F3018" s="20"/>
      <c r="G3018" s="20"/>
      <c r="H3018" s="20"/>
      <c r="J3018" s="20"/>
      <c r="K3018" s="20"/>
      <c r="L3018" s="20"/>
      <c r="R3018" s="20"/>
      <c r="S3018" s="20"/>
      <c r="T3018" s="20"/>
      <c r="Y3018" s="20"/>
      <c r="Z3018" s="20"/>
      <c r="AA3018" s="20"/>
    </row>
    <row r="3019" spans="2:27" x14ac:dyDescent="0.3">
      <c r="B3019" s="20"/>
      <c r="C3019" s="20"/>
      <c r="D3019" s="20"/>
      <c r="E3019" s="20"/>
      <c r="F3019" s="20"/>
      <c r="G3019" s="20"/>
      <c r="H3019" s="20"/>
      <c r="J3019" s="20"/>
      <c r="K3019" s="20"/>
      <c r="L3019" s="20"/>
      <c r="R3019" s="20"/>
      <c r="S3019" s="20"/>
      <c r="T3019" s="20"/>
      <c r="Y3019" s="20"/>
      <c r="Z3019" s="20"/>
      <c r="AA3019" s="20"/>
    </row>
    <row r="3020" spans="2:27" x14ac:dyDescent="0.3">
      <c r="B3020" s="20"/>
      <c r="C3020" s="20"/>
      <c r="D3020" s="20"/>
      <c r="E3020" s="20"/>
      <c r="F3020" s="20"/>
      <c r="G3020" s="20"/>
      <c r="H3020" s="20"/>
      <c r="J3020" s="20"/>
      <c r="K3020" s="20"/>
      <c r="L3020" s="20"/>
      <c r="R3020" s="20"/>
      <c r="S3020" s="20"/>
      <c r="T3020" s="20"/>
      <c r="Y3020" s="20"/>
      <c r="Z3020" s="20"/>
      <c r="AA3020" s="20"/>
    </row>
    <row r="3021" spans="2:27" x14ac:dyDescent="0.3">
      <c r="B3021" s="20"/>
      <c r="C3021" s="20"/>
      <c r="D3021" s="20"/>
      <c r="E3021" s="20"/>
      <c r="F3021" s="20"/>
      <c r="G3021" s="20"/>
      <c r="H3021" s="20"/>
      <c r="J3021" s="20"/>
      <c r="K3021" s="20"/>
      <c r="L3021" s="20"/>
      <c r="R3021" s="20"/>
      <c r="S3021" s="20"/>
      <c r="T3021" s="20"/>
      <c r="Y3021" s="20"/>
      <c r="Z3021" s="20"/>
      <c r="AA3021" s="20"/>
    </row>
    <row r="3022" spans="2:27" x14ac:dyDescent="0.3">
      <c r="B3022" s="20"/>
      <c r="C3022" s="20"/>
      <c r="D3022" s="20"/>
      <c r="E3022" s="20"/>
      <c r="F3022" s="20"/>
      <c r="G3022" s="20"/>
      <c r="H3022" s="20"/>
      <c r="J3022" s="20"/>
      <c r="K3022" s="20"/>
      <c r="L3022" s="20"/>
      <c r="R3022" s="20"/>
      <c r="S3022" s="20"/>
      <c r="T3022" s="20"/>
      <c r="Y3022" s="20"/>
      <c r="Z3022" s="20"/>
      <c r="AA3022" s="20"/>
    </row>
    <row r="3023" spans="2:27" x14ac:dyDescent="0.3">
      <c r="B3023" s="20"/>
      <c r="C3023" s="20"/>
      <c r="D3023" s="20"/>
      <c r="E3023" s="20"/>
      <c r="F3023" s="20"/>
      <c r="G3023" s="20"/>
      <c r="H3023" s="20"/>
      <c r="J3023" s="20"/>
      <c r="K3023" s="20"/>
      <c r="L3023" s="20"/>
      <c r="R3023" s="20"/>
      <c r="S3023" s="20"/>
      <c r="T3023" s="20"/>
      <c r="Y3023" s="20"/>
      <c r="Z3023" s="20"/>
      <c r="AA3023" s="20"/>
    </row>
    <row r="3024" spans="2:27" x14ac:dyDescent="0.3">
      <c r="B3024" s="20"/>
      <c r="C3024" s="20"/>
      <c r="D3024" s="20"/>
      <c r="E3024" s="20"/>
      <c r="F3024" s="20"/>
      <c r="G3024" s="20"/>
      <c r="H3024" s="20"/>
      <c r="J3024" s="20"/>
      <c r="K3024" s="20"/>
      <c r="L3024" s="20"/>
      <c r="R3024" s="20"/>
      <c r="S3024" s="20"/>
      <c r="T3024" s="20"/>
      <c r="Y3024" s="20"/>
      <c r="Z3024" s="20"/>
      <c r="AA3024" s="20"/>
    </row>
    <row r="3025" spans="2:27" x14ac:dyDescent="0.3">
      <c r="B3025" s="20"/>
      <c r="C3025" s="20"/>
      <c r="D3025" s="20"/>
      <c r="E3025" s="20"/>
      <c r="F3025" s="20"/>
      <c r="G3025" s="20"/>
      <c r="H3025" s="20"/>
      <c r="J3025" s="20"/>
      <c r="K3025" s="20"/>
      <c r="L3025" s="20"/>
      <c r="R3025" s="20"/>
      <c r="S3025" s="20"/>
      <c r="T3025" s="20"/>
      <c r="Y3025" s="20"/>
      <c r="Z3025" s="20"/>
      <c r="AA3025" s="20"/>
    </row>
    <row r="3026" spans="2:27" x14ac:dyDescent="0.3">
      <c r="B3026" s="20"/>
      <c r="C3026" s="20"/>
      <c r="D3026" s="20"/>
      <c r="E3026" s="20"/>
      <c r="F3026" s="20"/>
      <c r="G3026" s="20"/>
      <c r="H3026" s="20"/>
      <c r="J3026" s="20"/>
      <c r="K3026" s="20"/>
      <c r="L3026" s="20"/>
      <c r="R3026" s="20"/>
      <c r="S3026" s="20"/>
      <c r="T3026" s="20"/>
      <c r="Y3026" s="20"/>
      <c r="Z3026" s="20"/>
      <c r="AA3026" s="20"/>
    </row>
    <row r="3027" spans="2:27" x14ac:dyDescent="0.3">
      <c r="B3027" s="20"/>
      <c r="C3027" s="20"/>
      <c r="D3027" s="20"/>
      <c r="E3027" s="20"/>
      <c r="F3027" s="20"/>
      <c r="G3027" s="20"/>
      <c r="H3027" s="20"/>
      <c r="J3027" s="20"/>
      <c r="K3027" s="20"/>
      <c r="L3027" s="20"/>
      <c r="R3027" s="20"/>
      <c r="S3027" s="20"/>
      <c r="T3027" s="20"/>
      <c r="Y3027" s="20"/>
      <c r="Z3027" s="20"/>
      <c r="AA3027" s="20"/>
    </row>
    <row r="3028" spans="2:27" x14ac:dyDescent="0.3">
      <c r="B3028" s="20"/>
      <c r="C3028" s="20"/>
      <c r="D3028" s="20"/>
      <c r="E3028" s="20"/>
      <c r="F3028" s="20"/>
      <c r="G3028" s="20"/>
      <c r="H3028" s="20"/>
      <c r="J3028" s="20"/>
      <c r="K3028" s="20"/>
      <c r="L3028" s="20"/>
      <c r="R3028" s="20"/>
      <c r="S3028" s="20"/>
      <c r="T3028" s="20"/>
      <c r="Y3028" s="20"/>
      <c r="Z3028" s="20"/>
      <c r="AA3028" s="20"/>
    </row>
    <row r="3029" spans="2:27" x14ac:dyDescent="0.3">
      <c r="B3029" s="20"/>
      <c r="C3029" s="20"/>
      <c r="D3029" s="20"/>
      <c r="E3029" s="20"/>
      <c r="F3029" s="20"/>
      <c r="G3029" s="20"/>
      <c r="H3029" s="20"/>
      <c r="J3029" s="20"/>
      <c r="K3029" s="20"/>
      <c r="L3029" s="20"/>
      <c r="R3029" s="20"/>
      <c r="S3029" s="20"/>
      <c r="T3029" s="20"/>
      <c r="Y3029" s="20"/>
      <c r="Z3029" s="20"/>
      <c r="AA3029" s="20"/>
    </row>
    <row r="3030" spans="2:27" x14ac:dyDescent="0.3">
      <c r="B3030" s="20"/>
      <c r="C3030" s="20"/>
      <c r="D3030" s="20"/>
      <c r="E3030" s="20"/>
      <c r="F3030" s="20"/>
      <c r="G3030" s="20"/>
      <c r="H3030" s="20"/>
      <c r="J3030" s="20"/>
      <c r="K3030" s="20"/>
      <c r="L3030" s="20"/>
      <c r="R3030" s="20"/>
      <c r="S3030" s="20"/>
      <c r="T3030" s="20"/>
      <c r="Y3030" s="20"/>
      <c r="Z3030" s="20"/>
      <c r="AA3030" s="20"/>
    </row>
    <row r="3031" spans="2:27" x14ac:dyDescent="0.3">
      <c r="B3031" s="20"/>
      <c r="C3031" s="20"/>
      <c r="D3031" s="20"/>
      <c r="E3031" s="20"/>
      <c r="F3031" s="20"/>
      <c r="G3031" s="20"/>
      <c r="H3031" s="20"/>
      <c r="J3031" s="20"/>
      <c r="K3031" s="20"/>
      <c r="L3031" s="20"/>
      <c r="R3031" s="20"/>
      <c r="S3031" s="20"/>
      <c r="T3031" s="20"/>
      <c r="Y3031" s="20"/>
      <c r="Z3031" s="20"/>
      <c r="AA3031" s="20"/>
    </row>
    <row r="3032" spans="2:27" x14ac:dyDescent="0.3">
      <c r="B3032" s="20"/>
      <c r="C3032" s="20"/>
      <c r="D3032" s="20"/>
      <c r="E3032" s="20"/>
      <c r="F3032" s="20"/>
      <c r="G3032" s="20"/>
      <c r="H3032" s="20"/>
      <c r="J3032" s="20"/>
      <c r="K3032" s="20"/>
      <c r="L3032" s="20"/>
      <c r="R3032" s="20"/>
      <c r="S3032" s="20"/>
      <c r="T3032" s="20"/>
      <c r="Y3032" s="20"/>
      <c r="Z3032" s="20"/>
      <c r="AA3032" s="20"/>
    </row>
    <row r="3033" spans="2:27" x14ac:dyDescent="0.3">
      <c r="B3033" s="20"/>
      <c r="C3033" s="20"/>
      <c r="D3033" s="20"/>
      <c r="E3033" s="20"/>
      <c r="F3033" s="20"/>
      <c r="G3033" s="20"/>
      <c r="H3033" s="20"/>
      <c r="J3033" s="20"/>
      <c r="K3033" s="20"/>
      <c r="L3033" s="20"/>
      <c r="R3033" s="20"/>
      <c r="S3033" s="20"/>
      <c r="T3033" s="20"/>
      <c r="Y3033" s="20"/>
      <c r="Z3033" s="20"/>
      <c r="AA3033" s="20"/>
    </row>
    <row r="3034" spans="2:27" x14ac:dyDescent="0.3">
      <c r="B3034" s="20"/>
      <c r="C3034" s="20"/>
      <c r="D3034" s="20"/>
      <c r="E3034" s="20"/>
      <c r="F3034" s="20"/>
      <c r="G3034" s="20"/>
      <c r="H3034" s="20"/>
      <c r="J3034" s="20"/>
      <c r="K3034" s="20"/>
      <c r="L3034" s="20"/>
      <c r="R3034" s="20"/>
      <c r="S3034" s="20"/>
      <c r="T3034" s="20"/>
      <c r="Y3034" s="20"/>
      <c r="Z3034" s="20"/>
      <c r="AA3034" s="20"/>
    </row>
    <row r="3035" spans="2:27" x14ac:dyDescent="0.3">
      <c r="B3035" s="20"/>
      <c r="C3035" s="20"/>
      <c r="D3035" s="20"/>
      <c r="E3035" s="20"/>
      <c r="F3035" s="20"/>
      <c r="G3035" s="20"/>
      <c r="H3035" s="20"/>
      <c r="J3035" s="20"/>
      <c r="K3035" s="20"/>
      <c r="L3035" s="20"/>
      <c r="R3035" s="20"/>
      <c r="S3035" s="20"/>
      <c r="T3035" s="20"/>
      <c r="Y3035" s="20"/>
      <c r="Z3035" s="20"/>
      <c r="AA3035" s="20"/>
    </row>
    <row r="3036" spans="2:27" x14ac:dyDescent="0.3">
      <c r="B3036" s="20"/>
      <c r="C3036" s="20"/>
      <c r="D3036" s="20"/>
      <c r="E3036" s="20"/>
      <c r="F3036" s="20"/>
      <c r="G3036" s="20"/>
      <c r="H3036" s="20"/>
      <c r="J3036" s="20"/>
      <c r="K3036" s="20"/>
      <c r="L3036" s="20"/>
      <c r="R3036" s="20"/>
      <c r="S3036" s="20"/>
      <c r="T3036" s="20"/>
      <c r="Y3036" s="20"/>
      <c r="Z3036" s="20"/>
      <c r="AA3036" s="20"/>
    </row>
    <row r="3037" spans="2:27" x14ac:dyDescent="0.3">
      <c r="B3037" s="20"/>
      <c r="C3037" s="20"/>
      <c r="D3037" s="20"/>
      <c r="E3037" s="20"/>
      <c r="F3037" s="20"/>
      <c r="G3037" s="20"/>
      <c r="H3037" s="20"/>
      <c r="J3037" s="20"/>
      <c r="K3037" s="20"/>
      <c r="L3037" s="20"/>
      <c r="R3037" s="20"/>
      <c r="S3037" s="20"/>
      <c r="T3037" s="20"/>
      <c r="Y3037" s="20"/>
      <c r="Z3037" s="20"/>
      <c r="AA3037" s="20"/>
    </row>
    <row r="3038" spans="2:27" x14ac:dyDescent="0.3">
      <c r="B3038" s="20"/>
      <c r="C3038" s="20"/>
      <c r="D3038" s="20"/>
      <c r="E3038" s="20"/>
      <c r="F3038" s="20"/>
      <c r="G3038" s="20"/>
      <c r="H3038" s="20"/>
      <c r="J3038" s="20"/>
      <c r="K3038" s="20"/>
      <c r="L3038" s="20"/>
      <c r="R3038" s="20"/>
      <c r="S3038" s="20"/>
      <c r="T3038" s="20"/>
      <c r="Y3038" s="20"/>
      <c r="Z3038" s="20"/>
      <c r="AA3038" s="20"/>
    </row>
    <row r="3039" spans="2:27" x14ac:dyDescent="0.3">
      <c r="B3039" s="20"/>
      <c r="C3039" s="20"/>
      <c r="D3039" s="20"/>
      <c r="E3039" s="20"/>
      <c r="F3039" s="20"/>
      <c r="G3039" s="20"/>
      <c r="H3039" s="20"/>
      <c r="J3039" s="20"/>
      <c r="K3039" s="20"/>
      <c r="L3039" s="20"/>
      <c r="R3039" s="20"/>
      <c r="S3039" s="20"/>
      <c r="T3039" s="20"/>
      <c r="Y3039" s="20"/>
      <c r="Z3039" s="20"/>
      <c r="AA3039" s="20"/>
    </row>
    <row r="3040" spans="2:27" x14ac:dyDescent="0.3">
      <c r="B3040" s="20"/>
      <c r="C3040" s="20"/>
      <c r="D3040" s="20"/>
      <c r="E3040" s="20"/>
      <c r="F3040" s="20"/>
      <c r="G3040" s="20"/>
      <c r="H3040" s="20"/>
      <c r="J3040" s="20"/>
      <c r="K3040" s="20"/>
      <c r="L3040" s="20"/>
      <c r="R3040" s="20"/>
      <c r="S3040" s="20"/>
      <c r="T3040" s="20"/>
      <c r="Y3040" s="20"/>
      <c r="Z3040" s="20"/>
      <c r="AA3040" s="20"/>
    </row>
    <row r="3041" spans="2:27" x14ac:dyDescent="0.3">
      <c r="B3041" s="20"/>
      <c r="C3041" s="20"/>
      <c r="D3041" s="20"/>
      <c r="E3041" s="20"/>
      <c r="F3041" s="20"/>
      <c r="G3041" s="20"/>
      <c r="H3041" s="20"/>
      <c r="J3041" s="20"/>
      <c r="K3041" s="20"/>
      <c r="L3041" s="20"/>
      <c r="R3041" s="20"/>
      <c r="S3041" s="20"/>
      <c r="T3041" s="20"/>
      <c r="Y3041" s="20"/>
      <c r="Z3041" s="20"/>
      <c r="AA3041" s="20"/>
    </row>
    <row r="3042" spans="2:27" x14ac:dyDescent="0.3">
      <c r="B3042" s="20"/>
      <c r="C3042" s="20"/>
      <c r="D3042" s="20"/>
      <c r="E3042" s="20"/>
      <c r="F3042" s="20"/>
      <c r="G3042" s="20"/>
      <c r="H3042" s="20"/>
      <c r="J3042" s="20"/>
      <c r="K3042" s="20"/>
      <c r="L3042" s="20"/>
      <c r="R3042" s="20"/>
      <c r="S3042" s="20"/>
      <c r="T3042" s="20"/>
      <c r="Y3042" s="20"/>
      <c r="Z3042" s="20"/>
      <c r="AA3042" s="20"/>
    </row>
    <row r="3043" spans="2:27" x14ac:dyDescent="0.3">
      <c r="B3043" s="20"/>
      <c r="C3043" s="20"/>
      <c r="D3043" s="20"/>
      <c r="E3043" s="20"/>
      <c r="F3043" s="20"/>
      <c r="G3043" s="20"/>
      <c r="H3043" s="20"/>
      <c r="J3043" s="20"/>
      <c r="K3043" s="20"/>
      <c r="L3043" s="20"/>
      <c r="R3043" s="20"/>
      <c r="S3043" s="20"/>
      <c r="T3043" s="20"/>
      <c r="Y3043" s="20"/>
      <c r="Z3043" s="20"/>
      <c r="AA3043" s="20"/>
    </row>
    <row r="3044" spans="2:27" x14ac:dyDescent="0.3">
      <c r="B3044" s="20"/>
      <c r="C3044" s="20"/>
      <c r="D3044" s="20"/>
      <c r="E3044" s="20"/>
      <c r="F3044" s="20"/>
      <c r="G3044" s="20"/>
      <c r="H3044" s="20"/>
      <c r="J3044" s="20"/>
      <c r="K3044" s="20"/>
      <c r="L3044" s="20"/>
      <c r="R3044" s="20"/>
      <c r="S3044" s="20"/>
      <c r="T3044" s="20"/>
      <c r="Y3044" s="20"/>
      <c r="Z3044" s="20"/>
      <c r="AA3044" s="20"/>
    </row>
    <row r="3045" spans="2:27" x14ac:dyDescent="0.3">
      <c r="B3045" s="20"/>
      <c r="C3045" s="20"/>
      <c r="D3045" s="20"/>
      <c r="E3045" s="20"/>
      <c r="F3045" s="20"/>
      <c r="G3045" s="20"/>
      <c r="H3045" s="20"/>
      <c r="J3045" s="20"/>
      <c r="K3045" s="20"/>
      <c r="L3045" s="20"/>
      <c r="R3045" s="20"/>
      <c r="S3045" s="20"/>
      <c r="T3045" s="20"/>
      <c r="Y3045" s="20"/>
      <c r="Z3045" s="20"/>
      <c r="AA3045" s="20"/>
    </row>
    <row r="3046" spans="2:27" x14ac:dyDescent="0.3">
      <c r="B3046" s="20"/>
      <c r="C3046" s="20"/>
      <c r="D3046" s="20"/>
      <c r="E3046" s="20"/>
      <c r="F3046" s="20"/>
      <c r="G3046" s="20"/>
      <c r="H3046" s="20"/>
      <c r="J3046" s="20"/>
      <c r="K3046" s="20"/>
      <c r="L3046" s="20"/>
      <c r="R3046" s="20"/>
      <c r="S3046" s="20"/>
      <c r="T3046" s="20"/>
      <c r="Y3046" s="20"/>
      <c r="Z3046" s="20"/>
      <c r="AA3046" s="20"/>
    </row>
    <row r="3047" spans="2:27" x14ac:dyDescent="0.3">
      <c r="B3047" s="20"/>
      <c r="C3047" s="20"/>
      <c r="D3047" s="20"/>
      <c r="E3047" s="20"/>
      <c r="F3047" s="20"/>
      <c r="G3047" s="20"/>
      <c r="H3047" s="20"/>
      <c r="J3047" s="20"/>
      <c r="K3047" s="20"/>
      <c r="L3047" s="20"/>
      <c r="R3047" s="20"/>
      <c r="S3047" s="20"/>
      <c r="T3047" s="20"/>
      <c r="Y3047" s="20"/>
      <c r="Z3047" s="20"/>
      <c r="AA3047" s="20"/>
    </row>
    <row r="3048" spans="2:27" x14ac:dyDescent="0.3">
      <c r="B3048" s="20"/>
      <c r="C3048" s="20"/>
      <c r="D3048" s="20"/>
      <c r="E3048" s="20"/>
      <c r="F3048" s="20"/>
      <c r="G3048" s="20"/>
      <c r="H3048" s="20"/>
      <c r="J3048" s="20"/>
      <c r="K3048" s="20"/>
      <c r="L3048" s="20"/>
      <c r="R3048" s="20"/>
      <c r="S3048" s="20"/>
      <c r="T3048" s="20"/>
      <c r="Y3048" s="20"/>
      <c r="Z3048" s="20"/>
      <c r="AA3048" s="20"/>
    </row>
    <row r="3049" spans="2:27" x14ac:dyDescent="0.3">
      <c r="B3049" s="20"/>
      <c r="C3049" s="20"/>
      <c r="D3049" s="20"/>
      <c r="E3049" s="20"/>
      <c r="F3049" s="20"/>
      <c r="G3049" s="20"/>
      <c r="H3049" s="20"/>
      <c r="J3049" s="20"/>
      <c r="K3049" s="20"/>
      <c r="L3049" s="20"/>
      <c r="R3049" s="20"/>
      <c r="S3049" s="20"/>
      <c r="T3049" s="20"/>
      <c r="Y3049" s="20"/>
      <c r="Z3049" s="20"/>
      <c r="AA3049" s="20"/>
    </row>
    <row r="3050" spans="2:27" x14ac:dyDescent="0.3">
      <c r="B3050" s="20"/>
      <c r="C3050" s="20"/>
      <c r="D3050" s="20"/>
      <c r="E3050" s="20"/>
      <c r="F3050" s="20"/>
      <c r="G3050" s="20"/>
      <c r="H3050" s="20"/>
      <c r="J3050" s="20"/>
      <c r="K3050" s="20"/>
      <c r="L3050" s="20"/>
      <c r="R3050" s="20"/>
      <c r="S3050" s="20"/>
      <c r="T3050" s="20"/>
      <c r="Y3050" s="20"/>
      <c r="Z3050" s="20"/>
      <c r="AA3050" s="20"/>
    </row>
    <row r="3051" spans="2:27" x14ac:dyDescent="0.3">
      <c r="B3051" s="20"/>
      <c r="C3051" s="20"/>
      <c r="D3051" s="20"/>
      <c r="E3051" s="20"/>
      <c r="F3051" s="20"/>
      <c r="G3051" s="20"/>
      <c r="H3051" s="20"/>
      <c r="J3051" s="20"/>
      <c r="K3051" s="20"/>
      <c r="L3051" s="20"/>
      <c r="R3051" s="20"/>
      <c r="S3051" s="20"/>
      <c r="T3051" s="20"/>
      <c r="Y3051" s="20"/>
      <c r="Z3051" s="20"/>
      <c r="AA3051" s="20"/>
    </row>
    <row r="3052" spans="2:27" x14ac:dyDescent="0.3">
      <c r="B3052" s="20"/>
      <c r="C3052" s="20"/>
      <c r="D3052" s="20"/>
      <c r="E3052" s="20"/>
      <c r="F3052" s="20"/>
      <c r="G3052" s="20"/>
      <c r="H3052" s="20"/>
      <c r="J3052" s="20"/>
      <c r="K3052" s="20"/>
      <c r="L3052" s="20"/>
      <c r="R3052" s="20"/>
      <c r="S3052" s="20"/>
      <c r="T3052" s="20"/>
      <c r="Y3052" s="20"/>
      <c r="Z3052" s="20"/>
      <c r="AA3052" s="20"/>
    </row>
    <row r="3053" spans="2:27" x14ac:dyDescent="0.3">
      <c r="B3053" s="20"/>
      <c r="C3053" s="20"/>
      <c r="D3053" s="20"/>
      <c r="E3053" s="20"/>
      <c r="F3053" s="20"/>
      <c r="G3053" s="20"/>
      <c r="H3053" s="20"/>
      <c r="J3053" s="20"/>
      <c r="K3053" s="20"/>
      <c r="L3053" s="20"/>
      <c r="R3053" s="20"/>
      <c r="S3053" s="20"/>
      <c r="T3053" s="20"/>
      <c r="Y3053" s="20"/>
      <c r="Z3053" s="20"/>
      <c r="AA3053" s="20"/>
    </row>
    <row r="3054" spans="2:27" x14ac:dyDescent="0.3">
      <c r="B3054" s="20"/>
      <c r="C3054" s="20"/>
      <c r="D3054" s="20"/>
      <c r="E3054" s="20"/>
      <c r="F3054" s="20"/>
      <c r="G3054" s="20"/>
      <c r="H3054" s="20"/>
      <c r="J3054" s="20"/>
      <c r="K3054" s="20"/>
      <c r="L3054" s="20"/>
      <c r="R3054" s="20"/>
      <c r="S3054" s="20"/>
      <c r="T3054" s="20"/>
      <c r="Y3054" s="20"/>
      <c r="Z3054" s="20"/>
      <c r="AA3054" s="20"/>
    </row>
    <row r="3055" spans="2:27" x14ac:dyDescent="0.3">
      <c r="B3055" s="20"/>
      <c r="C3055" s="20"/>
      <c r="D3055" s="20"/>
      <c r="E3055" s="20"/>
      <c r="F3055" s="20"/>
      <c r="G3055" s="20"/>
      <c r="H3055" s="20"/>
      <c r="J3055" s="20"/>
      <c r="K3055" s="20"/>
      <c r="L3055" s="20"/>
      <c r="R3055" s="20"/>
      <c r="S3055" s="20"/>
      <c r="T3055" s="20"/>
      <c r="Y3055" s="20"/>
      <c r="Z3055" s="20"/>
      <c r="AA3055" s="20"/>
    </row>
    <row r="3056" spans="2:27" x14ac:dyDescent="0.3">
      <c r="B3056" s="20"/>
      <c r="C3056" s="20"/>
      <c r="D3056" s="20"/>
      <c r="E3056" s="20"/>
      <c r="F3056" s="20"/>
      <c r="G3056" s="20"/>
      <c r="H3056" s="20"/>
      <c r="J3056" s="20"/>
      <c r="K3056" s="20"/>
      <c r="L3056" s="20"/>
      <c r="R3056" s="20"/>
      <c r="S3056" s="20"/>
      <c r="T3056" s="20"/>
      <c r="Y3056" s="20"/>
      <c r="Z3056" s="20"/>
      <c r="AA3056" s="20"/>
    </row>
    <row r="3057" spans="2:27" x14ac:dyDescent="0.3">
      <c r="B3057" s="20"/>
      <c r="C3057" s="20"/>
      <c r="D3057" s="20"/>
      <c r="E3057" s="20"/>
      <c r="F3057" s="20"/>
      <c r="G3057" s="20"/>
      <c r="H3057" s="20"/>
      <c r="J3057" s="20"/>
      <c r="K3057" s="20"/>
      <c r="L3057" s="20"/>
      <c r="R3057" s="20"/>
      <c r="S3057" s="20"/>
      <c r="T3057" s="20"/>
      <c r="Y3057" s="20"/>
      <c r="Z3057" s="20"/>
      <c r="AA3057" s="20"/>
    </row>
    <row r="3058" spans="2:27" x14ac:dyDescent="0.3">
      <c r="B3058" s="20"/>
      <c r="C3058" s="20"/>
      <c r="D3058" s="20"/>
      <c r="E3058" s="20"/>
      <c r="F3058" s="20"/>
      <c r="G3058" s="20"/>
      <c r="H3058" s="20"/>
      <c r="J3058" s="20"/>
      <c r="K3058" s="20"/>
      <c r="L3058" s="20"/>
      <c r="R3058" s="20"/>
      <c r="S3058" s="20"/>
      <c r="T3058" s="20"/>
      <c r="Y3058" s="20"/>
      <c r="Z3058" s="20"/>
      <c r="AA3058" s="20"/>
    </row>
    <row r="3059" spans="2:27" x14ac:dyDescent="0.3">
      <c r="B3059" s="20"/>
      <c r="C3059" s="20"/>
      <c r="D3059" s="20"/>
      <c r="E3059" s="20"/>
      <c r="F3059" s="20"/>
      <c r="G3059" s="20"/>
      <c r="H3059" s="20"/>
      <c r="J3059" s="20"/>
      <c r="K3059" s="20"/>
      <c r="L3059" s="20"/>
      <c r="R3059" s="20"/>
      <c r="S3059" s="20"/>
      <c r="T3059" s="20"/>
      <c r="Y3059" s="20"/>
      <c r="Z3059" s="20"/>
      <c r="AA3059" s="20"/>
    </row>
    <row r="3060" spans="2:27" x14ac:dyDescent="0.3">
      <c r="B3060" s="20"/>
      <c r="C3060" s="20"/>
      <c r="D3060" s="20"/>
      <c r="E3060" s="20"/>
      <c r="F3060" s="20"/>
      <c r="G3060" s="20"/>
      <c r="H3060" s="20"/>
      <c r="J3060" s="20"/>
      <c r="K3060" s="20"/>
      <c r="L3060" s="20"/>
      <c r="R3060" s="20"/>
      <c r="S3060" s="20"/>
      <c r="T3060" s="20"/>
      <c r="Y3060" s="20"/>
      <c r="Z3060" s="20"/>
      <c r="AA3060" s="20"/>
    </row>
    <row r="3061" spans="2:27" x14ac:dyDescent="0.3">
      <c r="B3061" s="20"/>
      <c r="C3061" s="20"/>
      <c r="D3061" s="20"/>
      <c r="E3061" s="20"/>
      <c r="F3061" s="20"/>
      <c r="G3061" s="20"/>
      <c r="H3061" s="20"/>
      <c r="J3061" s="20"/>
      <c r="K3061" s="20"/>
      <c r="L3061" s="20"/>
      <c r="R3061" s="20"/>
      <c r="S3061" s="20"/>
      <c r="T3061" s="20"/>
      <c r="Y3061" s="20"/>
      <c r="Z3061" s="20"/>
      <c r="AA3061" s="20"/>
    </row>
    <row r="3062" spans="2:27" x14ac:dyDescent="0.3">
      <c r="B3062" s="20"/>
      <c r="C3062" s="20"/>
      <c r="D3062" s="20"/>
      <c r="E3062" s="20"/>
      <c r="F3062" s="20"/>
      <c r="G3062" s="20"/>
      <c r="H3062" s="20"/>
      <c r="J3062" s="20"/>
      <c r="K3062" s="20"/>
      <c r="L3062" s="20"/>
      <c r="R3062" s="20"/>
      <c r="S3062" s="20"/>
      <c r="T3062" s="20"/>
      <c r="Y3062" s="20"/>
      <c r="Z3062" s="20"/>
      <c r="AA3062" s="20"/>
    </row>
    <row r="3063" spans="2:27" x14ac:dyDescent="0.3">
      <c r="B3063" s="20"/>
      <c r="C3063" s="20"/>
      <c r="D3063" s="20"/>
      <c r="E3063" s="20"/>
      <c r="F3063" s="20"/>
      <c r="G3063" s="20"/>
      <c r="H3063" s="20"/>
      <c r="J3063" s="20"/>
      <c r="K3063" s="20"/>
      <c r="L3063" s="20"/>
      <c r="R3063" s="20"/>
      <c r="S3063" s="20"/>
      <c r="T3063" s="20"/>
      <c r="Y3063" s="20"/>
      <c r="Z3063" s="20"/>
      <c r="AA3063" s="20"/>
    </row>
    <row r="3064" spans="2:27" x14ac:dyDescent="0.3">
      <c r="B3064" s="20"/>
      <c r="C3064" s="20"/>
      <c r="D3064" s="20"/>
      <c r="E3064" s="20"/>
      <c r="F3064" s="20"/>
      <c r="G3064" s="20"/>
      <c r="H3064" s="20"/>
      <c r="J3064" s="20"/>
      <c r="K3064" s="20"/>
      <c r="L3064" s="20"/>
      <c r="R3064" s="20"/>
      <c r="S3064" s="20"/>
      <c r="T3064" s="20"/>
      <c r="Y3064" s="20"/>
      <c r="Z3064" s="20"/>
      <c r="AA3064" s="20"/>
    </row>
    <row r="3065" spans="2:27" x14ac:dyDescent="0.3">
      <c r="B3065" s="20"/>
      <c r="C3065" s="20"/>
      <c r="D3065" s="20"/>
      <c r="E3065" s="20"/>
      <c r="F3065" s="20"/>
      <c r="G3065" s="20"/>
      <c r="H3065" s="20"/>
      <c r="J3065" s="20"/>
      <c r="K3065" s="20"/>
      <c r="L3065" s="20"/>
      <c r="R3065" s="20"/>
      <c r="S3065" s="20"/>
      <c r="T3065" s="20"/>
      <c r="Y3065" s="20"/>
      <c r="Z3065" s="20"/>
      <c r="AA3065" s="20"/>
    </row>
    <row r="3066" spans="2:27" x14ac:dyDescent="0.3">
      <c r="B3066" s="20"/>
      <c r="C3066" s="20"/>
      <c r="D3066" s="20"/>
      <c r="E3066" s="20"/>
      <c r="F3066" s="20"/>
      <c r="G3066" s="20"/>
      <c r="H3066" s="20"/>
      <c r="J3066" s="20"/>
      <c r="K3066" s="20"/>
      <c r="L3066" s="20"/>
      <c r="R3066" s="20"/>
      <c r="S3066" s="20"/>
      <c r="T3066" s="20"/>
      <c r="Y3066" s="20"/>
      <c r="Z3066" s="20"/>
      <c r="AA3066" s="20"/>
    </row>
    <row r="3067" spans="2:27" x14ac:dyDescent="0.3">
      <c r="B3067" s="20"/>
      <c r="C3067" s="20"/>
      <c r="D3067" s="20"/>
      <c r="E3067" s="20"/>
      <c r="F3067" s="20"/>
      <c r="G3067" s="20"/>
      <c r="H3067" s="20"/>
      <c r="J3067" s="20"/>
      <c r="K3067" s="20"/>
      <c r="L3067" s="20"/>
      <c r="R3067" s="20"/>
      <c r="S3067" s="20"/>
      <c r="T3067" s="20"/>
      <c r="Y3067" s="20"/>
      <c r="Z3067" s="20"/>
      <c r="AA3067" s="20"/>
    </row>
    <row r="3068" spans="2:27" x14ac:dyDescent="0.3">
      <c r="B3068" s="20"/>
      <c r="C3068" s="20"/>
      <c r="D3068" s="20"/>
      <c r="E3068" s="20"/>
      <c r="F3068" s="20"/>
      <c r="G3068" s="20"/>
      <c r="H3068" s="20"/>
      <c r="J3068" s="20"/>
      <c r="K3068" s="20"/>
      <c r="L3068" s="20"/>
      <c r="R3068" s="20"/>
      <c r="S3068" s="20"/>
      <c r="T3068" s="20"/>
      <c r="Y3068" s="20"/>
      <c r="Z3068" s="20"/>
      <c r="AA3068" s="20"/>
    </row>
    <row r="3069" spans="2:27" x14ac:dyDescent="0.3">
      <c r="B3069" s="20"/>
      <c r="C3069" s="20"/>
      <c r="D3069" s="20"/>
      <c r="E3069" s="20"/>
      <c r="F3069" s="20"/>
      <c r="G3069" s="20"/>
      <c r="H3069" s="20"/>
      <c r="J3069" s="20"/>
      <c r="K3069" s="20"/>
      <c r="L3069" s="20"/>
      <c r="R3069" s="20"/>
      <c r="S3069" s="20"/>
      <c r="T3069" s="20"/>
      <c r="Y3069" s="20"/>
      <c r="Z3069" s="20"/>
      <c r="AA3069" s="20"/>
    </row>
    <row r="3070" spans="2:27" x14ac:dyDescent="0.3">
      <c r="B3070" s="20"/>
      <c r="C3070" s="20"/>
      <c r="D3070" s="20"/>
      <c r="E3070" s="20"/>
      <c r="F3070" s="20"/>
      <c r="G3070" s="20"/>
      <c r="H3070" s="20"/>
      <c r="J3070" s="20"/>
      <c r="K3070" s="20"/>
      <c r="L3070" s="20"/>
      <c r="R3070" s="20"/>
      <c r="S3070" s="20"/>
      <c r="T3070" s="20"/>
      <c r="Y3070" s="20"/>
      <c r="Z3070" s="20"/>
      <c r="AA3070" s="20"/>
    </row>
    <row r="3071" spans="2:27" x14ac:dyDescent="0.3">
      <c r="B3071" s="20"/>
      <c r="C3071" s="20"/>
      <c r="D3071" s="20"/>
      <c r="E3071" s="20"/>
      <c r="F3071" s="20"/>
      <c r="G3071" s="20"/>
      <c r="H3071" s="20"/>
      <c r="J3071" s="20"/>
      <c r="K3071" s="20"/>
      <c r="L3071" s="20"/>
      <c r="R3071" s="20"/>
      <c r="S3071" s="20"/>
      <c r="T3071" s="20"/>
      <c r="Y3071" s="20"/>
      <c r="Z3071" s="20"/>
      <c r="AA3071" s="20"/>
    </row>
    <row r="3072" spans="2:27" x14ac:dyDescent="0.3">
      <c r="B3072" s="20"/>
      <c r="C3072" s="20"/>
      <c r="D3072" s="20"/>
      <c r="E3072" s="20"/>
      <c r="F3072" s="20"/>
      <c r="G3072" s="20"/>
      <c r="H3072" s="20"/>
      <c r="J3072" s="20"/>
      <c r="K3072" s="20"/>
      <c r="L3072" s="20"/>
      <c r="R3072" s="20"/>
      <c r="S3072" s="20"/>
      <c r="T3072" s="20"/>
      <c r="Y3072" s="20"/>
      <c r="Z3072" s="20"/>
      <c r="AA3072" s="20"/>
    </row>
    <row r="3073" spans="2:27" x14ac:dyDescent="0.3">
      <c r="B3073" s="20"/>
      <c r="C3073" s="20"/>
      <c r="D3073" s="20"/>
      <c r="E3073" s="20"/>
      <c r="F3073" s="20"/>
      <c r="G3073" s="20"/>
      <c r="H3073" s="20"/>
      <c r="J3073" s="20"/>
      <c r="K3073" s="20"/>
      <c r="L3073" s="20"/>
      <c r="R3073" s="20"/>
      <c r="S3073" s="20"/>
      <c r="T3073" s="20"/>
      <c r="Y3073" s="20"/>
      <c r="Z3073" s="20"/>
      <c r="AA3073" s="20"/>
    </row>
    <row r="3074" spans="2:27" x14ac:dyDescent="0.3">
      <c r="B3074" s="20"/>
      <c r="C3074" s="20"/>
      <c r="D3074" s="20"/>
      <c r="E3074" s="20"/>
      <c r="F3074" s="20"/>
      <c r="G3074" s="20"/>
      <c r="H3074" s="20"/>
      <c r="J3074" s="20"/>
      <c r="K3074" s="20"/>
      <c r="L3074" s="20"/>
      <c r="R3074" s="20"/>
      <c r="S3074" s="20"/>
      <c r="T3074" s="20"/>
      <c r="Y3074" s="20"/>
      <c r="Z3074" s="20"/>
      <c r="AA3074" s="20"/>
    </row>
    <row r="3075" spans="2:27" x14ac:dyDescent="0.3">
      <c r="B3075" s="20"/>
      <c r="C3075" s="20"/>
      <c r="D3075" s="20"/>
      <c r="E3075" s="20"/>
      <c r="F3075" s="20"/>
      <c r="G3075" s="20"/>
      <c r="H3075" s="20"/>
      <c r="J3075" s="20"/>
      <c r="K3075" s="20"/>
      <c r="L3075" s="20"/>
      <c r="R3075" s="20"/>
      <c r="S3075" s="20"/>
      <c r="T3075" s="20"/>
      <c r="Y3075" s="20"/>
      <c r="Z3075" s="20"/>
      <c r="AA3075" s="20"/>
    </row>
    <row r="3076" spans="2:27" x14ac:dyDescent="0.3">
      <c r="B3076" s="20"/>
      <c r="C3076" s="20"/>
      <c r="D3076" s="20"/>
      <c r="E3076" s="20"/>
      <c r="F3076" s="20"/>
      <c r="G3076" s="20"/>
      <c r="H3076" s="20"/>
      <c r="J3076" s="20"/>
      <c r="K3076" s="20"/>
      <c r="L3076" s="20"/>
      <c r="R3076" s="20"/>
      <c r="S3076" s="20"/>
      <c r="T3076" s="20"/>
      <c r="Y3076" s="20"/>
      <c r="Z3076" s="20"/>
      <c r="AA3076" s="20"/>
    </row>
    <row r="3077" spans="2:27" x14ac:dyDescent="0.3">
      <c r="B3077" s="20"/>
      <c r="C3077" s="20"/>
      <c r="D3077" s="20"/>
      <c r="E3077" s="20"/>
      <c r="F3077" s="20"/>
      <c r="G3077" s="20"/>
      <c r="H3077" s="20"/>
      <c r="J3077" s="20"/>
      <c r="K3077" s="20"/>
      <c r="L3077" s="20"/>
      <c r="R3077" s="20"/>
      <c r="S3077" s="20"/>
      <c r="T3077" s="20"/>
      <c r="Y3077" s="20"/>
      <c r="Z3077" s="20"/>
      <c r="AA3077" s="20"/>
    </row>
    <row r="3078" spans="2:27" x14ac:dyDescent="0.3">
      <c r="B3078" s="20"/>
      <c r="C3078" s="20"/>
      <c r="D3078" s="20"/>
      <c r="E3078" s="20"/>
      <c r="F3078" s="20"/>
      <c r="G3078" s="20"/>
      <c r="H3078" s="20"/>
      <c r="J3078" s="20"/>
      <c r="K3078" s="20"/>
      <c r="L3078" s="20"/>
      <c r="R3078" s="20"/>
      <c r="S3078" s="20"/>
      <c r="T3078" s="20"/>
      <c r="Y3078" s="20"/>
      <c r="Z3078" s="20"/>
      <c r="AA3078" s="20"/>
    </row>
    <row r="3079" spans="2:27" x14ac:dyDescent="0.3">
      <c r="B3079" s="20"/>
      <c r="C3079" s="20"/>
      <c r="D3079" s="20"/>
      <c r="E3079" s="20"/>
      <c r="F3079" s="20"/>
      <c r="G3079" s="20"/>
      <c r="H3079" s="20"/>
      <c r="J3079" s="20"/>
      <c r="K3079" s="20"/>
      <c r="L3079" s="20"/>
      <c r="R3079" s="20"/>
      <c r="S3079" s="20"/>
      <c r="T3079" s="20"/>
      <c r="Y3079" s="20"/>
      <c r="Z3079" s="20"/>
      <c r="AA3079" s="20"/>
    </row>
    <row r="3080" spans="2:27" x14ac:dyDescent="0.3">
      <c r="B3080" s="20"/>
      <c r="C3080" s="20"/>
      <c r="D3080" s="20"/>
      <c r="E3080" s="20"/>
      <c r="F3080" s="20"/>
      <c r="G3080" s="20"/>
      <c r="H3080" s="20"/>
      <c r="J3080" s="20"/>
      <c r="K3080" s="20"/>
      <c r="L3080" s="20"/>
      <c r="R3080" s="20"/>
      <c r="S3080" s="20"/>
      <c r="T3080" s="20"/>
      <c r="Y3080" s="20"/>
      <c r="Z3080" s="20"/>
      <c r="AA3080" s="20"/>
    </row>
    <row r="3081" spans="2:27" x14ac:dyDescent="0.3">
      <c r="B3081" s="20"/>
      <c r="C3081" s="20"/>
      <c r="D3081" s="20"/>
      <c r="E3081" s="20"/>
      <c r="F3081" s="20"/>
      <c r="G3081" s="20"/>
      <c r="H3081" s="20"/>
      <c r="J3081" s="20"/>
      <c r="K3081" s="20"/>
      <c r="L3081" s="20"/>
      <c r="R3081" s="20"/>
      <c r="S3081" s="20"/>
      <c r="T3081" s="20"/>
      <c r="Y3081" s="20"/>
      <c r="Z3081" s="20"/>
      <c r="AA3081" s="20"/>
    </row>
    <row r="3082" spans="2:27" x14ac:dyDescent="0.3">
      <c r="B3082" s="20"/>
      <c r="C3082" s="20"/>
      <c r="D3082" s="20"/>
      <c r="E3082" s="20"/>
      <c r="F3082" s="20"/>
      <c r="G3082" s="20"/>
      <c r="H3082" s="20"/>
      <c r="J3082" s="20"/>
      <c r="K3082" s="20"/>
      <c r="L3082" s="20"/>
      <c r="R3082" s="20"/>
      <c r="S3082" s="20"/>
      <c r="T3082" s="20"/>
      <c r="Y3082" s="20"/>
      <c r="Z3082" s="20"/>
      <c r="AA3082" s="20"/>
    </row>
    <row r="3083" spans="2:27" x14ac:dyDescent="0.3">
      <c r="B3083" s="20"/>
      <c r="C3083" s="20"/>
      <c r="D3083" s="20"/>
      <c r="E3083" s="20"/>
      <c r="F3083" s="20"/>
      <c r="G3083" s="20"/>
      <c r="H3083" s="20"/>
      <c r="J3083" s="20"/>
      <c r="K3083" s="20"/>
      <c r="L3083" s="20"/>
      <c r="R3083" s="20"/>
      <c r="S3083" s="20"/>
      <c r="T3083" s="20"/>
      <c r="Y3083" s="20"/>
      <c r="Z3083" s="20"/>
      <c r="AA3083" s="20"/>
    </row>
    <row r="3084" spans="2:27" x14ac:dyDescent="0.3">
      <c r="B3084" s="20"/>
      <c r="C3084" s="20"/>
      <c r="D3084" s="20"/>
      <c r="E3084" s="20"/>
      <c r="F3084" s="20"/>
      <c r="G3084" s="20"/>
      <c r="H3084" s="20"/>
      <c r="J3084" s="20"/>
      <c r="K3084" s="20"/>
      <c r="L3084" s="20"/>
      <c r="R3084" s="20"/>
      <c r="S3084" s="20"/>
      <c r="T3084" s="20"/>
      <c r="Y3084" s="20"/>
      <c r="Z3084" s="20"/>
      <c r="AA3084" s="20"/>
    </row>
    <row r="3085" spans="2:27" x14ac:dyDescent="0.3">
      <c r="B3085" s="20"/>
      <c r="C3085" s="20"/>
      <c r="D3085" s="20"/>
      <c r="E3085" s="20"/>
      <c r="F3085" s="20"/>
      <c r="G3085" s="20"/>
      <c r="H3085" s="20"/>
      <c r="J3085" s="20"/>
      <c r="K3085" s="20"/>
      <c r="L3085" s="20"/>
      <c r="R3085" s="20"/>
      <c r="S3085" s="20"/>
      <c r="T3085" s="20"/>
      <c r="Y3085" s="20"/>
      <c r="Z3085" s="20"/>
      <c r="AA3085" s="20"/>
    </row>
    <row r="3086" spans="2:27" x14ac:dyDescent="0.3">
      <c r="B3086" s="20"/>
      <c r="C3086" s="20"/>
      <c r="D3086" s="20"/>
      <c r="E3086" s="20"/>
      <c r="F3086" s="20"/>
      <c r="G3086" s="20"/>
      <c r="H3086" s="20"/>
      <c r="J3086" s="20"/>
      <c r="K3086" s="20"/>
      <c r="L3086" s="20"/>
      <c r="R3086" s="20"/>
      <c r="S3086" s="20"/>
      <c r="T3086" s="20"/>
      <c r="Y3086" s="20"/>
      <c r="Z3086" s="20"/>
      <c r="AA3086" s="20"/>
    </row>
    <row r="3087" spans="2:27" x14ac:dyDescent="0.3">
      <c r="B3087" s="20"/>
      <c r="C3087" s="20"/>
      <c r="D3087" s="20"/>
      <c r="E3087" s="20"/>
      <c r="F3087" s="20"/>
      <c r="G3087" s="20"/>
      <c r="H3087" s="20"/>
      <c r="J3087" s="20"/>
      <c r="K3087" s="20"/>
      <c r="L3087" s="20"/>
      <c r="R3087" s="20"/>
      <c r="S3087" s="20"/>
      <c r="T3087" s="20"/>
      <c r="Y3087" s="20"/>
      <c r="Z3087" s="20"/>
      <c r="AA3087" s="20"/>
    </row>
    <row r="3088" spans="2:27" x14ac:dyDescent="0.3">
      <c r="B3088" s="20"/>
      <c r="C3088" s="20"/>
      <c r="D3088" s="20"/>
      <c r="E3088" s="20"/>
      <c r="F3088" s="20"/>
      <c r="G3088" s="20"/>
      <c r="H3088" s="20"/>
      <c r="J3088" s="20"/>
      <c r="K3088" s="20"/>
      <c r="L3088" s="20"/>
      <c r="R3088" s="20"/>
      <c r="S3088" s="20"/>
      <c r="T3088" s="20"/>
      <c r="Y3088" s="20"/>
      <c r="Z3088" s="20"/>
      <c r="AA3088" s="20"/>
    </row>
    <row r="3089" spans="2:27" x14ac:dyDescent="0.3">
      <c r="B3089" s="20"/>
      <c r="C3089" s="20"/>
      <c r="D3089" s="20"/>
      <c r="E3089" s="20"/>
      <c r="F3089" s="20"/>
      <c r="G3089" s="20"/>
      <c r="H3089" s="20"/>
      <c r="J3089" s="20"/>
      <c r="K3089" s="20"/>
      <c r="L3089" s="20"/>
      <c r="R3089" s="20"/>
      <c r="S3089" s="20"/>
      <c r="T3089" s="20"/>
      <c r="Y3089" s="20"/>
      <c r="Z3089" s="20"/>
      <c r="AA3089" s="20"/>
    </row>
    <row r="3090" spans="2:27" x14ac:dyDescent="0.3">
      <c r="B3090" s="20"/>
      <c r="C3090" s="20"/>
      <c r="D3090" s="20"/>
      <c r="E3090" s="20"/>
      <c r="F3090" s="20"/>
      <c r="G3090" s="20"/>
      <c r="H3090" s="20"/>
      <c r="J3090" s="20"/>
      <c r="K3090" s="20"/>
      <c r="L3090" s="20"/>
      <c r="R3090" s="20"/>
      <c r="S3090" s="20"/>
      <c r="T3090" s="20"/>
      <c r="Y3090" s="20"/>
      <c r="Z3090" s="20"/>
      <c r="AA3090" s="20"/>
    </row>
    <row r="3091" spans="2:27" x14ac:dyDescent="0.3">
      <c r="B3091" s="20"/>
      <c r="C3091" s="20"/>
      <c r="D3091" s="20"/>
      <c r="E3091" s="20"/>
      <c r="F3091" s="20"/>
      <c r="G3091" s="20"/>
      <c r="H3091" s="20"/>
      <c r="J3091" s="20"/>
      <c r="K3091" s="20"/>
      <c r="L3091" s="20"/>
      <c r="R3091" s="20"/>
      <c r="S3091" s="20"/>
      <c r="T3091" s="20"/>
      <c r="Y3091" s="20"/>
      <c r="Z3091" s="20"/>
      <c r="AA3091" s="20"/>
    </row>
    <row r="3092" spans="2:27" x14ac:dyDescent="0.3">
      <c r="B3092" s="20"/>
      <c r="C3092" s="20"/>
      <c r="D3092" s="20"/>
      <c r="E3092" s="20"/>
      <c r="F3092" s="20"/>
      <c r="G3092" s="20"/>
      <c r="H3092" s="20"/>
      <c r="J3092" s="20"/>
      <c r="K3092" s="20"/>
      <c r="L3092" s="20"/>
      <c r="R3092" s="20"/>
      <c r="S3092" s="20"/>
      <c r="T3092" s="20"/>
      <c r="Y3092" s="20"/>
      <c r="Z3092" s="20"/>
      <c r="AA3092" s="20"/>
    </row>
    <row r="3093" spans="2:27" x14ac:dyDescent="0.3">
      <c r="B3093" s="20"/>
      <c r="C3093" s="20"/>
      <c r="D3093" s="20"/>
      <c r="E3093" s="20"/>
      <c r="F3093" s="20"/>
      <c r="G3093" s="20"/>
      <c r="H3093" s="20"/>
      <c r="J3093" s="20"/>
      <c r="K3093" s="20"/>
      <c r="L3093" s="20"/>
      <c r="R3093" s="20"/>
      <c r="S3093" s="20"/>
      <c r="T3093" s="20"/>
      <c r="Y3093" s="20"/>
      <c r="Z3093" s="20"/>
      <c r="AA3093" s="20"/>
    </row>
    <row r="3094" spans="2:27" x14ac:dyDescent="0.3">
      <c r="B3094" s="20"/>
      <c r="C3094" s="20"/>
      <c r="D3094" s="20"/>
      <c r="E3094" s="20"/>
      <c r="F3094" s="20"/>
      <c r="G3094" s="20"/>
      <c r="H3094" s="20"/>
      <c r="J3094" s="20"/>
      <c r="K3094" s="20"/>
      <c r="L3094" s="20"/>
      <c r="R3094" s="20"/>
      <c r="S3094" s="20"/>
      <c r="T3094" s="20"/>
      <c r="Y3094" s="20"/>
      <c r="Z3094" s="20"/>
      <c r="AA3094" s="20"/>
    </row>
    <row r="3095" spans="2:27" x14ac:dyDescent="0.3">
      <c r="B3095" s="20"/>
      <c r="C3095" s="20"/>
      <c r="D3095" s="20"/>
      <c r="E3095" s="20"/>
      <c r="F3095" s="20"/>
      <c r="G3095" s="20"/>
      <c r="H3095" s="20"/>
      <c r="J3095" s="20"/>
      <c r="K3095" s="20"/>
      <c r="L3095" s="20"/>
      <c r="R3095" s="20"/>
      <c r="S3095" s="20"/>
      <c r="T3095" s="20"/>
      <c r="Y3095" s="20"/>
      <c r="Z3095" s="20"/>
      <c r="AA3095" s="20"/>
    </row>
    <row r="3096" spans="2:27" x14ac:dyDescent="0.3">
      <c r="B3096" s="20"/>
      <c r="C3096" s="20"/>
      <c r="D3096" s="20"/>
      <c r="E3096" s="20"/>
      <c r="F3096" s="20"/>
      <c r="G3096" s="20"/>
      <c r="H3096" s="20"/>
      <c r="J3096" s="20"/>
      <c r="K3096" s="20"/>
      <c r="L3096" s="20"/>
      <c r="R3096" s="20"/>
      <c r="S3096" s="20"/>
      <c r="T3096" s="20"/>
      <c r="Y3096" s="20"/>
      <c r="Z3096" s="20"/>
      <c r="AA3096" s="20"/>
    </row>
    <row r="3097" spans="2:27" x14ac:dyDescent="0.3">
      <c r="B3097" s="20"/>
      <c r="C3097" s="20"/>
      <c r="D3097" s="20"/>
      <c r="E3097" s="20"/>
      <c r="F3097" s="20"/>
      <c r="G3097" s="20"/>
      <c r="H3097" s="20"/>
      <c r="J3097" s="20"/>
      <c r="K3097" s="20"/>
      <c r="L3097" s="20"/>
      <c r="R3097" s="20"/>
      <c r="S3097" s="20"/>
      <c r="T3097" s="20"/>
      <c r="Y3097" s="20"/>
      <c r="Z3097" s="20"/>
      <c r="AA3097" s="20"/>
    </row>
    <row r="3098" spans="2:27" x14ac:dyDescent="0.3">
      <c r="B3098" s="20"/>
      <c r="C3098" s="20"/>
      <c r="D3098" s="20"/>
      <c r="E3098" s="20"/>
      <c r="F3098" s="20"/>
      <c r="G3098" s="20"/>
      <c r="H3098" s="20"/>
      <c r="J3098" s="20"/>
      <c r="K3098" s="20"/>
      <c r="L3098" s="20"/>
      <c r="R3098" s="20"/>
      <c r="S3098" s="20"/>
      <c r="T3098" s="20"/>
      <c r="Y3098" s="20"/>
      <c r="Z3098" s="20"/>
      <c r="AA3098" s="20"/>
    </row>
    <row r="3099" spans="2:27" x14ac:dyDescent="0.3">
      <c r="B3099" s="20"/>
      <c r="C3099" s="20"/>
      <c r="D3099" s="20"/>
      <c r="E3099" s="20"/>
      <c r="F3099" s="20"/>
      <c r="G3099" s="20"/>
      <c r="H3099" s="20"/>
      <c r="J3099" s="20"/>
      <c r="K3099" s="20"/>
      <c r="L3099" s="20"/>
      <c r="R3099" s="20"/>
      <c r="S3099" s="20"/>
      <c r="T3099" s="20"/>
      <c r="Y3099" s="20"/>
      <c r="Z3099" s="20"/>
      <c r="AA3099" s="20"/>
    </row>
    <row r="3100" spans="2:27" x14ac:dyDescent="0.3">
      <c r="B3100" s="20"/>
      <c r="C3100" s="20"/>
      <c r="D3100" s="20"/>
      <c r="E3100" s="20"/>
      <c r="F3100" s="20"/>
      <c r="G3100" s="20"/>
      <c r="H3100" s="20"/>
      <c r="J3100" s="20"/>
      <c r="K3100" s="20"/>
      <c r="L3100" s="20"/>
      <c r="R3100" s="20"/>
      <c r="S3100" s="20"/>
      <c r="T3100" s="20"/>
      <c r="Y3100" s="20"/>
      <c r="Z3100" s="20"/>
      <c r="AA3100" s="20"/>
    </row>
    <row r="3101" spans="2:27" x14ac:dyDescent="0.3">
      <c r="B3101" s="20"/>
      <c r="C3101" s="20"/>
      <c r="D3101" s="20"/>
      <c r="E3101" s="20"/>
      <c r="F3101" s="20"/>
      <c r="G3101" s="20"/>
      <c r="H3101" s="20"/>
      <c r="J3101" s="20"/>
      <c r="K3101" s="20"/>
      <c r="L3101" s="20"/>
      <c r="R3101" s="20"/>
      <c r="S3101" s="20"/>
      <c r="T3101" s="20"/>
      <c r="Y3101" s="20"/>
      <c r="Z3101" s="20"/>
      <c r="AA3101" s="20"/>
    </row>
    <row r="3102" spans="2:27" x14ac:dyDescent="0.3">
      <c r="B3102" s="20"/>
      <c r="C3102" s="20"/>
      <c r="D3102" s="20"/>
      <c r="E3102" s="20"/>
      <c r="F3102" s="20"/>
      <c r="G3102" s="20"/>
      <c r="H3102" s="20"/>
      <c r="J3102" s="20"/>
      <c r="K3102" s="20"/>
      <c r="L3102" s="20"/>
      <c r="R3102" s="20"/>
      <c r="S3102" s="20"/>
      <c r="T3102" s="20"/>
      <c r="Y3102" s="20"/>
      <c r="Z3102" s="20"/>
      <c r="AA3102" s="20"/>
    </row>
    <row r="3103" spans="2:27" x14ac:dyDescent="0.3">
      <c r="B3103" s="20"/>
      <c r="C3103" s="20"/>
      <c r="D3103" s="20"/>
      <c r="E3103" s="20"/>
      <c r="F3103" s="20"/>
      <c r="G3103" s="20"/>
      <c r="H3103" s="20"/>
      <c r="J3103" s="20"/>
      <c r="K3103" s="20"/>
      <c r="L3103" s="20"/>
      <c r="R3103" s="20"/>
      <c r="S3103" s="20"/>
      <c r="T3103" s="20"/>
      <c r="Y3103" s="20"/>
      <c r="Z3103" s="20"/>
      <c r="AA3103" s="20"/>
    </row>
    <row r="3104" spans="2:27" x14ac:dyDescent="0.3">
      <c r="B3104" s="20"/>
      <c r="C3104" s="20"/>
      <c r="D3104" s="20"/>
      <c r="E3104" s="20"/>
      <c r="F3104" s="20"/>
      <c r="G3104" s="20"/>
      <c r="H3104" s="20"/>
      <c r="J3104" s="20"/>
      <c r="K3104" s="20"/>
      <c r="L3104" s="20"/>
      <c r="R3104" s="20"/>
      <c r="S3104" s="20"/>
      <c r="T3104" s="20"/>
      <c r="Y3104" s="20"/>
      <c r="Z3104" s="20"/>
      <c r="AA3104" s="20"/>
    </row>
    <row r="3105" spans="2:27" x14ac:dyDescent="0.3">
      <c r="B3105" s="20"/>
      <c r="C3105" s="20"/>
      <c r="D3105" s="20"/>
      <c r="E3105" s="20"/>
      <c r="F3105" s="20"/>
      <c r="G3105" s="20"/>
      <c r="H3105" s="20"/>
      <c r="J3105" s="20"/>
      <c r="K3105" s="20"/>
      <c r="L3105" s="20"/>
      <c r="R3105" s="20"/>
      <c r="S3105" s="20"/>
      <c r="T3105" s="20"/>
      <c r="Y3105" s="20"/>
      <c r="Z3105" s="20"/>
      <c r="AA3105" s="20"/>
    </row>
    <row r="3106" spans="2:27" x14ac:dyDescent="0.3">
      <c r="B3106" s="20"/>
      <c r="C3106" s="20"/>
      <c r="D3106" s="20"/>
      <c r="E3106" s="20"/>
      <c r="F3106" s="20"/>
      <c r="G3106" s="20"/>
      <c r="H3106" s="20"/>
      <c r="J3106" s="20"/>
      <c r="K3106" s="20"/>
      <c r="L3106" s="20"/>
      <c r="R3106" s="20"/>
      <c r="S3106" s="20"/>
      <c r="T3106" s="20"/>
      <c r="Y3106" s="20"/>
      <c r="Z3106" s="20"/>
      <c r="AA3106" s="20"/>
    </row>
    <row r="3107" spans="2:27" x14ac:dyDescent="0.3">
      <c r="B3107" s="20"/>
      <c r="C3107" s="20"/>
      <c r="D3107" s="20"/>
      <c r="E3107" s="20"/>
      <c r="F3107" s="20"/>
      <c r="G3107" s="20"/>
      <c r="H3107" s="20"/>
      <c r="J3107" s="20"/>
      <c r="K3107" s="20"/>
      <c r="L3107" s="20"/>
      <c r="R3107" s="20"/>
      <c r="S3107" s="20"/>
      <c r="T3107" s="20"/>
      <c r="Y3107" s="20"/>
      <c r="Z3107" s="20"/>
      <c r="AA3107" s="20"/>
    </row>
    <row r="3108" spans="2:27" x14ac:dyDescent="0.3">
      <c r="B3108" s="20"/>
      <c r="C3108" s="20"/>
      <c r="D3108" s="20"/>
      <c r="E3108" s="20"/>
      <c r="F3108" s="20"/>
      <c r="G3108" s="20"/>
      <c r="H3108" s="20"/>
      <c r="J3108" s="20"/>
      <c r="K3108" s="20"/>
      <c r="L3108" s="20"/>
      <c r="R3108" s="20"/>
      <c r="S3108" s="20"/>
      <c r="T3108" s="20"/>
      <c r="Y3108" s="20"/>
      <c r="Z3108" s="20"/>
      <c r="AA3108" s="20"/>
    </row>
    <row r="3109" spans="2:27" x14ac:dyDescent="0.3">
      <c r="B3109" s="20"/>
      <c r="C3109" s="20"/>
      <c r="D3109" s="20"/>
      <c r="E3109" s="20"/>
      <c r="F3109" s="20"/>
      <c r="G3109" s="20"/>
      <c r="H3109" s="20"/>
      <c r="J3109" s="20"/>
      <c r="K3109" s="20"/>
      <c r="L3109" s="20"/>
      <c r="R3109" s="20"/>
      <c r="S3109" s="20"/>
      <c r="T3109" s="20"/>
      <c r="Y3109" s="20"/>
      <c r="Z3109" s="20"/>
      <c r="AA3109" s="20"/>
    </row>
    <row r="3110" spans="2:27" x14ac:dyDescent="0.3">
      <c r="B3110" s="20"/>
      <c r="C3110" s="20"/>
      <c r="D3110" s="20"/>
      <c r="E3110" s="20"/>
      <c r="F3110" s="20"/>
      <c r="G3110" s="20"/>
      <c r="H3110" s="20"/>
      <c r="J3110" s="20"/>
      <c r="K3110" s="20"/>
      <c r="L3110" s="20"/>
      <c r="R3110" s="20"/>
      <c r="S3110" s="20"/>
      <c r="T3110" s="20"/>
      <c r="Y3110" s="20"/>
      <c r="Z3110" s="20"/>
      <c r="AA3110" s="20"/>
    </row>
    <row r="3111" spans="2:27" x14ac:dyDescent="0.3">
      <c r="B3111" s="20"/>
      <c r="C3111" s="20"/>
      <c r="D3111" s="20"/>
      <c r="E3111" s="20"/>
      <c r="F3111" s="20"/>
      <c r="G3111" s="20"/>
      <c r="H3111" s="20"/>
      <c r="J3111" s="20"/>
      <c r="K3111" s="20"/>
      <c r="L3111" s="20"/>
      <c r="R3111" s="20"/>
      <c r="S3111" s="20"/>
      <c r="T3111" s="20"/>
      <c r="Y3111" s="20"/>
      <c r="Z3111" s="20"/>
      <c r="AA3111" s="20"/>
    </row>
    <row r="3112" spans="2:27" x14ac:dyDescent="0.3">
      <c r="B3112" s="20"/>
      <c r="C3112" s="20"/>
      <c r="D3112" s="20"/>
      <c r="E3112" s="20"/>
      <c r="F3112" s="20"/>
      <c r="G3112" s="20"/>
      <c r="H3112" s="20"/>
      <c r="J3112" s="20"/>
      <c r="K3112" s="20"/>
      <c r="L3112" s="20"/>
      <c r="R3112" s="20"/>
      <c r="S3112" s="20"/>
      <c r="T3112" s="20"/>
      <c r="Y3112" s="20"/>
      <c r="Z3112" s="20"/>
      <c r="AA3112" s="20"/>
    </row>
    <row r="3113" spans="2:27" x14ac:dyDescent="0.3">
      <c r="B3113" s="20"/>
      <c r="C3113" s="20"/>
      <c r="D3113" s="20"/>
      <c r="E3113" s="20"/>
      <c r="F3113" s="20"/>
      <c r="G3113" s="20"/>
      <c r="H3113" s="20"/>
      <c r="J3113" s="20"/>
      <c r="K3113" s="20"/>
      <c r="L3113" s="20"/>
      <c r="R3113" s="20"/>
      <c r="S3113" s="20"/>
      <c r="T3113" s="20"/>
      <c r="Y3113" s="20"/>
      <c r="Z3113" s="20"/>
      <c r="AA3113" s="20"/>
    </row>
    <row r="3114" spans="2:27" x14ac:dyDescent="0.3">
      <c r="B3114" s="20"/>
      <c r="C3114" s="20"/>
      <c r="D3114" s="20"/>
      <c r="E3114" s="20"/>
      <c r="F3114" s="20"/>
      <c r="G3114" s="20"/>
      <c r="H3114" s="20"/>
      <c r="J3114" s="20"/>
      <c r="K3114" s="20"/>
      <c r="L3114" s="20"/>
      <c r="R3114" s="20"/>
      <c r="S3114" s="20"/>
      <c r="T3114" s="20"/>
      <c r="Y3114" s="20"/>
      <c r="Z3114" s="20"/>
      <c r="AA3114" s="20"/>
    </row>
    <row r="3115" spans="2:27" x14ac:dyDescent="0.3">
      <c r="B3115" s="20"/>
      <c r="C3115" s="20"/>
      <c r="D3115" s="20"/>
      <c r="E3115" s="20"/>
      <c r="F3115" s="20"/>
      <c r="G3115" s="20"/>
      <c r="H3115" s="20"/>
      <c r="J3115" s="20"/>
      <c r="K3115" s="20"/>
      <c r="L3115" s="20"/>
      <c r="R3115" s="20"/>
      <c r="S3115" s="20"/>
      <c r="T3115" s="20"/>
      <c r="Y3115" s="20"/>
      <c r="Z3115" s="20"/>
      <c r="AA3115" s="20"/>
    </row>
    <row r="3116" spans="2:27" x14ac:dyDescent="0.3">
      <c r="B3116" s="20"/>
      <c r="C3116" s="20"/>
      <c r="D3116" s="20"/>
      <c r="E3116" s="20"/>
      <c r="F3116" s="20"/>
      <c r="G3116" s="20"/>
      <c r="H3116" s="20"/>
      <c r="J3116" s="20"/>
      <c r="K3116" s="20"/>
      <c r="L3116" s="20"/>
      <c r="R3116" s="20"/>
      <c r="S3116" s="20"/>
      <c r="T3116" s="20"/>
      <c r="Y3116" s="20"/>
      <c r="Z3116" s="20"/>
      <c r="AA3116" s="20"/>
    </row>
    <row r="3117" spans="2:27" x14ac:dyDescent="0.3">
      <c r="B3117" s="20"/>
      <c r="C3117" s="20"/>
      <c r="D3117" s="20"/>
      <c r="E3117" s="20"/>
      <c r="F3117" s="20"/>
      <c r="G3117" s="20"/>
      <c r="H3117" s="20"/>
      <c r="J3117" s="20"/>
      <c r="K3117" s="20"/>
      <c r="L3117" s="20"/>
      <c r="R3117" s="20"/>
      <c r="S3117" s="20"/>
      <c r="T3117" s="20"/>
      <c r="Y3117" s="20"/>
      <c r="Z3117" s="20"/>
      <c r="AA3117" s="20"/>
    </row>
    <row r="3118" spans="2:27" x14ac:dyDescent="0.3">
      <c r="B3118" s="20"/>
      <c r="C3118" s="20"/>
      <c r="D3118" s="20"/>
      <c r="E3118" s="20"/>
      <c r="F3118" s="20"/>
      <c r="G3118" s="20"/>
      <c r="H3118" s="20"/>
      <c r="J3118" s="20"/>
      <c r="K3118" s="20"/>
      <c r="L3118" s="20"/>
      <c r="R3118" s="20"/>
      <c r="S3118" s="20"/>
      <c r="T3118" s="20"/>
      <c r="Y3118" s="20"/>
      <c r="Z3118" s="20"/>
      <c r="AA3118" s="20"/>
    </row>
    <row r="3119" spans="2:27" x14ac:dyDescent="0.3">
      <c r="B3119" s="20"/>
      <c r="C3119" s="20"/>
      <c r="D3119" s="20"/>
      <c r="E3119" s="20"/>
      <c r="F3119" s="20"/>
      <c r="G3119" s="20"/>
      <c r="H3119" s="20"/>
      <c r="J3119" s="20"/>
      <c r="K3119" s="20"/>
      <c r="L3119" s="20"/>
      <c r="R3119" s="20"/>
      <c r="S3119" s="20"/>
      <c r="T3119" s="20"/>
      <c r="Y3119" s="20"/>
      <c r="Z3119" s="20"/>
      <c r="AA3119" s="20"/>
    </row>
    <row r="3120" spans="2:27" x14ac:dyDescent="0.3">
      <c r="B3120" s="20"/>
      <c r="C3120" s="20"/>
      <c r="D3120" s="20"/>
      <c r="E3120" s="20"/>
      <c r="F3120" s="20"/>
      <c r="G3120" s="20"/>
      <c r="H3120" s="20"/>
      <c r="J3120" s="20"/>
      <c r="K3120" s="20"/>
      <c r="L3120" s="20"/>
      <c r="R3120" s="20"/>
      <c r="S3120" s="20"/>
      <c r="T3120" s="20"/>
      <c r="Y3120" s="20"/>
      <c r="Z3120" s="20"/>
      <c r="AA3120" s="20"/>
    </row>
    <row r="3121" spans="2:27" x14ac:dyDescent="0.3">
      <c r="B3121" s="20"/>
      <c r="C3121" s="20"/>
      <c r="D3121" s="20"/>
      <c r="E3121" s="20"/>
      <c r="F3121" s="20"/>
      <c r="G3121" s="20"/>
      <c r="H3121" s="20"/>
      <c r="J3121" s="20"/>
      <c r="K3121" s="20"/>
      <c r="L3121" s="20"/>
      <c r="R3121" s="20"/>
      <c r="S3121" s="20"/>
      <c r="T3121" s="20"/>
      <c r="Y3121" s="20"/>
      <c r="Z3121" s="20"/>
      <c r="AA3121" s="20"/>
    </row>
    <row r="3122" spans="2:27" x14ac:dyDescent="0.3">
      <c r="B3122" s="20"/>
      <c r="C3122" s="20"/>
      <c r="D3122" s="20"/>
      <c r="E3122" s="20"/>
      <c r="F3122" s="20"/>
      <c r="G3122" s="20"/>
      <c r="H3122" s="20"/>
      <c r="J3122" s="20"/>
      <c r="K3122" s="20"/>
      <c r="L3122" s="20"/>
      <c r="R3122" s="20"/>
      <c r="S3122" s="20"/>
      <c r="T3122" s="20"/>
      <c r="Y3122" s="20"/>
      <c r="Z3122" s="20"/>
      <c r="AA3122" s="20"/>
    </row>
    <row r="3123" spans="2:27" x14ac:dyDescent="0.3">
      <c r="B3123" s="20"/>
      <c r="C3123" s="20"/>
      <c r="D3123" s="20"/>
      <c r="E3123" s="20"/>
      <c r="F3123" s="20"/>
      <c r="G3123" s="20"/>
      <c r="H3123" s="20"/>
      <c r="J3123" s="20"/>
      <c r="K3123" s="20"/>
      <c r="L3123" s="20"/>
      <c r="R3123" s="20"/>
      <c r="S3123" s="20"/>
      <c r="T3123" s="20"/>
      <c r="Y3123" s="20"/>
      <c r="Z3123" s="20"/>
      <c r="AA3123" s="20"/>
    </row>
    <row r="3124" spans="2:27" x14ac:dyDescent="0.3">
      <c r="B3124" s="20"/>
      <c r="C3124" s="20"/>
      <c r="D3124" s="20"/>
      <c r="E3124" s="20"/>
      <c r="F3124" s="20"/>
      <c r="G3124" s="20"/>
      <c r="H3124" s="20"/>
      <c r="J3124" s="20"/>
      <c r="K3124" s="20"/>
      <c r="L3124" s="20"/>
      <c r="R3124" s="20"/>
      <c r="S3124" s="20"/>
      <c r="T3124" s="20"/>
      <c r="Y3124" s="20"/>
      <c r="Z3124" s="20"/>
      <c r="AA3124" s="20"/>
    </row>
    <row r="3125" spans="2:27" x14ac:dyDescent="0.3">
      <c r="B3125" s="20"/>
      <c r="C3125" s="20"/>
      <c r="D3125" s="20"/>
      <c r="E3125" s="20"/>
      <c r="F3125" s="20"/>
      <c r="G3125" s="20"/>
      <c r="H3125" s="20"/>
      <c r="J3125" s="20"/>
      <c r="K3125" s="20"/>
      <c r="L3125" s="20"/>
      <c r="R3125" s="20"/>
      <c r="S3125" s="20"/>
      <c r="T3125" s="20"/>
      <c r="Y3125" s="20"/>
      <c r="Z3125" s="20"/>
      <c r="AA3125" s="20"/>
    </row>
    <row r="3126" spans="2:27" x14ac:dyDescent="0.3">
      <c r="B3126" s="20"/>
      <c r="C3126" s="20"/>
      <c r="D3126" s="20"/>
      <c r="E3126" s="20"/>
      <c r="F3126" s="20"/>
      <c r="G3126" s="20"/>
      <c r="H3126" s="20"/>
      <c r="J3126" s="20"/>
      <c r="K3126" s="20"/>
      <c r="L3126" s="20"/>
      <c r="R3126" s="20"/>
      <c r="S3126" s="20"/>
      <c r="T3126" s="20"/>
      <c r="Y3126" s="20"/>
      <c r="Z3126" s="20"/>
      <c r="AA3126" s="20"/>
    </row>
    <row r="3127" spans="2:27" x14ac:dyDescent="0.3">
      <c r="B3127" s="20"/>
      <c r="C3127" s="20"/>
      <c r="D3127" s="20"/>
      <c r="E3127" s="20"/>
      <c r="F3127" s="20"/>
      <c r="G3127" s="20"/>
      <c r="H3127" s="20"/>
      <c r="J3127" s="20"/>
      <c r="K3127" s="20"/>
      <c r="L3127" s="20"/>
      <c r="R3127" s="20"/>
      <c r="S3127" s="20"/>
      <c r="T3127" s="20"/>
      <c r="Y3127" s="20"/>
      <c r="Z3127" s="20"/>
      <c r="AA3127" s="20"/>
    </row>
    <row r="3128" spans="2:27" x14ac:dyDescent="0.3">
      <c r="B3128" s="20"/>
      <c r="C3128" s="20"/>
      <c r="D3128" s="20"/>
      <c r="E3128" s="20"/>
      <c r="F3128" s="20"/>
      <c r="G3128" s="20"/>
      <c r="H3128" s="20"/>
      <c r="J3128" s="20"/>
      <c r="K3128" s="20"/>
      <c r="L3128" s="20"/>
      <c r="R3128" s="20"/>
      <c r="S3128" s="20"/>
      <c r="T3128" s="20"/>
      <c r="Y3128" s="20"/>
      <c r="Z3128" s="20"/>
      <c r="AA3128" s="20"/>
    </row>
    <row r="3129" spans="2:27" x14ac:dyDescent="0.3">
      <c r="B3129" s="20"/>
      <c r="C3129" s="20"/>
      <c r="D3129" s="20"/>
      <c r="E3129" s="20"/>
      <c r="F3129" s="20"/>
      <c r="G3129" s="20"/>
      <c r="H3129" s="20"/>
      <c r="J3129" s="20"/>
      <c r="K3129" s="20"/>
      <c r="L3129" s="20"/>
      <c r="R3129" s="20"/>
      <c r="S3129" s="20"/>
      <c r="T3129" s="20"/>
      <c r="Y3129" s="20"/>
      <c r="Z3129" s="20"/>
      <c r="AA3129" s="20"/>
    </row>
    <row r="3130" spans="2:27" x14ac:dyDescent="0.3">
      <c r="B3130" s="20"/>
      <c r="C3130" s="20"/>
      <c r="D3130" s="20"/>
      <c r="E3130" s="20"/>
      <c r="F3130" s="20"/>
      <c r="G3130" s="20"/>
      <c r="H3130" s="20"/>
      <c r="J3130" s="20"/>
      <c r="K3130" s="20"/>
      <c r="L3130" s="20"/>
      <c r="R3130" s="20"/>
      <c r="S3130" s="20"/>
      <c r="T3130" s="20"/>
      <c r="Y3130" s="20"/>
      <c r="Z3130" s="20"/>
      <c r="AA3130" s="20"/>
    </row>
    <row r="3131" spans="2:27" x14ac:dyDescent="0.3">
      <c r="B3131" s="20"/>
      <c r="C3131" s="20"/>
      <c r="D3131" s="20"/>
      <c r="E3131" s="20"/>
      <c r="F3131" s="20"/>
      <c r="G3131" s="20"/>
      <c r="H3131" s="20"/>
      <c r="J3131" s="20"/>
      <c r="K3131" s="20"/>
      <c r="L3131" s="20"/>
      <c r="R3131" s="20"/>
      <c r="S3131" s="20"/>
      <c r="T3131" s="20"/>
      <c r="Y3131" s="20"/>
      <c r="Z3131" s="20"/>
      <c r="AA3131" s="20"/>
    </row>
    <row r="3132" spans="2:27" x14ac:dyDescent="0.3">
      <c r="B3132" s="20"/>
      <c r="C3132" s="20"/>
      <c r="D3132" s="20"/>
      <c r="E3132" s="20"/>
      <c r="F3132" s="20"/>
      <c r="G3132" s="20"/>
      <c r="H3132" s="20"/>
      <c r="J3132" s="20"/>
      <c r="K3132" s="20"/>
      <c r="L3132" s="20"/>
      <c r="R3132" s="20"/>
      <c r="S3132" s="20"/>
      <c r="T3132" s="20"/>
      <c r="Y3132" s="20"/>
      <c r="Z3132" s="20"/>
      <c r="AA3132" s="20"/>
    </row>
    <row r="3133" spans="2:27" x14ac:dyDescent="0.3">
      <c r="B3133" s="20"/>
      <c r="C3133" s="20"/>
      <c r="D3133" s="20"/>
      <c r="E3133" s="20"/>
      <c r="F3133" s="20"/>
      <c r="G3133" s="20"/>
      <c r="H3133" s="20"/>
      <c r="J3133" s="20"/>
      <c r="K3133" s="20"/>
      <c r="L3133" s="20"/>
      <c r="R3133" s="20"/>
      <c r="S3133" s="20"/>
      <c r="T3133" s="20"/>
      <c r="Y3133" s="20"/>
      <c r="Z3133" s="20"/>
      <c r="AA3133" s="20"/>
    </row>
    <row r="3134" spans="2:27" x14ac:dyDescent="0.3">
      <c r="B3134" s="20"/>
      <c r="C3134" s="20"/>
      <c r="D3134" s="20"/>
      <c r="E3134" s="20"/>
      <c r="F3134" s="20"/>
      <c r="G3134" s="20"/>
      <c r="H3134" s="20"/>
      <c r="J3134" s="20"/>
      <c r="K3134" s="20"/>
      <c r="L3134" s="20"/>
      <c r="R3134" s="20"/>
      <c r="S3134" s="20"/>
      <c r="T3134" s="20"/>
      <c r="Y3134" s="20"/>
      <c r="Z3134" s="20"/>
      <c r="AA3134" s="20"/>
    </row>
    <row r="3135" spans="2:27" x14ac:dyDescent="0.3">
      <c r="B3135" s="20"/>
      <c r="C3135" s="20"/>
      <c r="D3135" s="20"/>
      <c r="E3135" s="20"/>
      <c r="F3135" s="20"/>
      <c r="G3135" s="20"/>
      <c r="H3135" s="20"/>
      <c r="J3135" s="20"/>
      <c r="K3135" s="20"/>
      <c r="L3135" s="20"/>
      <c r="R3135" s="20"/>
      <c r="S3135" s="20"/>
      <c r="T3135" s="20"/>
      <c r="Y3135" s="20"/>
      <c r="Z3135" s="20"/>
      <c r="AA3135" s="20"/>
    </row>
    <row r="3136" spans="2:27" x14ac:dyDescent="0.3">
      <c r="B3136" s="20"/>
      <c r="C3136" s="20"/>
      <c r="D3136" s="20"/>
      <c r="E3136" s="20"/>
      <c r="F3136" s="20"/>
      <c r="G3136" s="20"/>
      <c r="H3136" s="20"/>
      <c r="J3136" s="20"/>
      <c r="K3136" s="20"/>
      <c r="L3136" s="20"/>
      <c r="R3136" s="20"/>
      <c r="S3136" s="20"/>
      <c r="T3136" s="20"/>
      <c r="Y3136" s="20"/>
      <c r="Z3136" s="20"/>
      <c r="AA3136" s="20"/>
    </row>
    <row r="3137" spans="2:27" x14ac:dyDescent="0.3">
      <c r="B3137" s="20"/>
      <c r="C3137" s="20"/>
      <c r="D3137" s="20"/>
      <c r="E3137" s="20"/>
      <c r="F3137" s="20"/>
      <c r="G3137" s="20"/>
      <c r="H3137" s="20"/>
      <c r="J3137" s="20"/>
      <c r="K3137" s="20"/>
      <c r="L3137" s="20"/>
      <c r="R3137" s="20"/>
      <c r="S3137" s="20"/>
      <c r="T3137" s="20"/>
      <c r="Y3137" s="20"/>
      <c r="Z3137" s="20"/>
      <c r="AA3137" s="20"/>
    </row>
    <row r="3138" spans="2:27" x14ac:dyDescent="0.3">
      <c r="B3138" s="20"/>
      <c r="C3138" s="20"/>
      <c r="D3138" s="20"/>
      <c r="E3138" s="20"/>
      <c r="F3138" s="20"/>
      <c r="G3138" s="20"/>
      <c r="H3138" s="20"/>
      <c r="J3138" s="20"/>
      <c r="K3138" s="20"/>
      <c r="L3138" s="20"/>
      <c r="R3138" s="20"/>
      <c r="S3138" s="20"/>
      <c r="T3138" s="20"/>
      <c r="Y3138" s="20"/>
      <c r="Z3138" s="20"/>
      <c r="AA3138" s="20"/>
    </row>
    <row r="3139" spans="2:27" x14ac:dyDescent="0.3">
      <c r="B3139" s="20"/>
      <c r="C3139" s="20"/>
      <c r="D3139" s="20"/>
      <c r="E3139" s="20"/>
      <c r="F3139" s="20"/>
      <c r="G3139" s="20"/>
      <c r="H3139" s="20"/>
      <c r="J3139" s="20"/>
      <c r="K3139" s="20"/>
      <c r="L3139" s="20"/>
      <c r="R3139" s="20"/>
      <c r="S3139" s="20"/>
      <c r="T3139" s="20"/>
      <c r="Y3139" s="20"/>
      <c r="Z3139" s="20"/>
      <c r="AA3139" s="20"/>
    </row>
    <row r="3140" spans="2:27" x14ac:dyDescent="0.3">
      <c r="B3140" s="20"/>
      <c r="C3140" s="20"/>
      <c r="D3140" s="20"/>
      <c r="E3140" s="20"/>
      <c r="F3140" s="20"/>
      <c r="G3140" s="20"/>
      <c r="H3140" s="20"/>
      <c r="J3140" s="20"/>
      <c r="K3140" s="20"/>
      <c r="L3140" s="20"/>
      <c r="R3140" s="20"/>
      <c r="S3140" s="20"/>
      <c r="T3140" s="20"/>
      <c r="Y3140" s="20"/>
      <c r="Z3140" s="20"/>
      <c r="AA3140" s="20"/>
    </row>
    <row r="3141" spans="2:27" x14ac:dyDescent="0.3">
      <c r="B3141" s="20"/>
      <c r="C3141" s="20"/>
      <c r="D3141" s="20"/>
      <c r="E3141" s="20"/>
      <c r="F3141" s="20"/>
      <c r="G3141" s="20"/>
      <c r="H3141" s="20"/>
      <c r="J3141" s="20"/>
      <c r="K3141" s="20"/>
      <c r="L3141" s="20"/>
      <c r="R3141" s="20"/>
      <c r="S3141" s="20"/>
      <c r="T3141" s="20"/>
      <c r="Y3141" s="20"/>
      <c r="Z3141" s="20"/>
      <c r="AA3141" s="20"/>
    </row>
    <row r="3142" spans="2:27" x14ac:dyDescent="0.3">
      <c r="B3142" s="20"/>
      <c r="C3142" s="20"/>
      <c r="D3142" s="20"/>
      <c r="E3142" s="20"/>
      <c r="F3142" s="20"/>
      <c r="G3142" s="20"/>
      <c r="H3142" s="20"/>
      <c r="J3142" s="20"/>
      <c r="K3142" s="20"/>
      <c r="L3142" s="20"/>
      <c r="R3142" s="20"/>
      <c r="S3142" s="20"/>
      <c r="T3142" s="20"/>
      <c r="Y3142" s="20"/>
      <c r="Z3142" s="20"/>
      <c r="AA3142" s="20"/>
    </row>
    <row r="3143" spans="2:27" x14ac:dyDescent="0.3">
      <c r="B3143" s="20"/>
      <c r="C3143" s="20"/>
      <c r="D3143" s="20"/>
      <c r="E3143" s="20"/>
      <c r="F3143" s="20"/>
      <c r="G3143" s="20"/>
      <c r="H3143" s="20"/>
      <c r="J3143" s="20"/>
      <c r="K3143" s="20"/>
      <c r="L3143" s="20"/>
      <c r="R3143" s="20"/>
      <c r="S3143" s="20"/>
      <c r="T3143" s="20"/>
      <c r="Y3143" s="20"/>
      <c r="Z3143" s="20"/>
      <c r="AA3143" s="20"/>
    </row>
    <row r="3144" spans="2:27" x14ac:dyDescent="0.3">
      <c r="B3144" s="20"/>
      <c r="C3144" s="20"/>
      <c r="D3144" s="20"/>
      <c r="E3144" s="20"/>
      <c r="F3144" s="20"/>
      <c r="G3144" s="20"/>
      <c r="H3144" s="20"/>
      <c r="J3144" s="20"/>
      <c r="K3144" s="20"/>
      <c r="L3144" s="20"/>
      <c r="R3144" s="20"/>
      <c r="S3144" s="20"/>
      <c r="T3144" s="20"/>
      <c r="Y3144" s="20"/>
      <c r="Z3144" s="20"/>
      <c r="AA3144" s="20"/>
    </row>
    <row r="3145" spans="2:27" x14ac:dyDescent="0.3">
      <c r="B3145" s="20"/>
      <c r="C3145" s="20"/>
      <c r="D3145" s="20"/>
      <c r="E3145" s="20"/>
      <c r="F3145" s="20"/>
      <c r="G3145" s="20"/>
      <c r="H3145" s="20"/>
      <c r="J3145" s="20"/>
      <c r="K3145" s="20"/>
      <c r="L3145" s="20"/>
      <c r="R3145" s="20"/>
      <c r="S3145" s="20"/>
      <c r="T3145" s="20"/>
      <c r="Y3145" s="20"/>
      <c r="Z3145" s="20"/>
      <c r="AA3145" s="20"/>
    </row>
    <row r="3146" spans="2:27" x14ac:dyDescent="0.3">
      <c r="B3146" s="20"/>
      <c r="C3146" s="20"/>
      <c r="D3146" s="20"/>
      <c r="E3146" s="20"/>
      <c r="F3146" s="20"/>
      <c r="G3146" s="20"/>
      <c r="H3146" s="20"/>
      <c r="J3146" s="20"/>
      <c r="K3146" s="20"/>
      <c r="L3146" s="20"/>
      <c r="R3146" s="20"/>
      <c r="S3146" s="20"/>
      <c r="T3146" s="20"/>
      <c r="Y3146" s="20"/>
      <c r="Z3146" s="20"/>
      <c r="AA3146" s="20"/>
    </row>
    <row r="3147" spans="2:27" x14ac:dyDescent="0.3">
      <c r="B3147" s="20"/>
      <c r="C3147" s="20"/>
      <c r="D3147" s="20"/>
      <c r="E3147" s="20"/>
      <c r="F3147" s="20"/>
      <c r="G3147" s="20"/>
      <c r="H3147" s="20"/>
      <c r="J3147" s="20"/>
      <c r="K3147" s="20"/>
      <c r="L3147" s="20"/>
      <c r="R3147" s="20"/>
      <c r="S3147" s="20"/>
      <c r="T3147" s="20"/>
      <c r="Y3147" s="20"/>
      <c r="Z3147" s="20"/>
      <c r="AA3147" s="20"/>
    </row>
    <row r="3148" spans="2:27" x14ac:dyDescent="0.3">
      <c r="B3148" s="20"/>
      <c r="C3148" s="20"/>
      <c r="D3148" s="20"/>
      <c r="E3148" s="20"/>
      <c r="F3148" s="20"/>
      <c r="G3148" s="20"/>
      <c r="H3148" s="20"/>
      <c r="J3148" s="20"/>
      <c r="K3148" s="20"/>
      <c r="L3148" s="20"/>
      <c r="R3148" s="20"/>
      <c r="S3148" s="20"/>
      <c r="T3148" s="20"/>
      <c r="Y3148" s="20"/>
      <c r="Z3148" s="20"/>
      <c r="AA3148" s="20"/>
    </row>
    <row r="3149" spans="2:27" x14ac:dyDescent="0.3">
      <c r="B3149" s="20"/>
      <c r="C3149" s="20"/>
      <c r="D3149" s="20"/>
      <c r="E3149" s="20"/>
      <c r="F3149" s="20"/>
      <c r="G3149" s="20"/>
      <c r="H3149" s="20"/>
      <c r="J3149" s="20"/>
      <c r="K3149" s="20"/>
      <c r="L3149" s="20"/>
      <c r="R3149" s="20"/>
      <c r="S3149" s="20"/>
      <c r="T3149" s="20"/>
      <c r="Y3149" s="20"/>
      <c r="Z3149" s="20"/>
      <c r="AA3149" s="20"/>
    </row>
    <row r="3150" spans="2:27" x14ac:dyDescent="0.3">
      <c r="B3150" s="20"/>
      <c r="C3150" s="20"/>
      <c r="D3150" s="20"/>
      <c r="E3150" s="20"/>
      <c r="F3150" s="20"/>
      <c r="G3150" s="20"/>
      <c r="H3150" s="20"/>
      <c r="J3150" s="20"/>
      <c r="K3150" s="20"/>
      <c r="L3150" s="20"/>
      <c r="R3150" s="20"/>
      <c r="S3150" s="20"/>
      <c r="T3150" s="20"/>
      <c r="Y3150" s="20"/>
      <c r="Z3150" s="20"/>
      <c r="AA3150" s="20"/>
    </row>
    <row r="3151" spans="2:27" x14ac:dyDescent="0.3">
      <c r="B3151" s="20"/>
      <c r="C3151" s="20"/>
      <c r="D3151" s="20"/>
      <c r="E3151" s="20"/>
      <c r="F3151" s="20"/>
      <c r="G3151" s="20"/>
      <c r="H3151" s="20"/>
      <c r="J3151" s="20"/>
      <c r="K3151" s="20"/>
      <c r="L3151" s="20"/>
      <c r="R3151" s="20"/>
      <c r="S3151" s="20"/>
      <c r="T3151" s="20"/>
      <c r="Y3151" s="20"/>
      <c r="Z3151" s="20"/>
      <c r="AA3151" s="20"/>
    </row>
    <row r="3152" spans="2:27" x14ac:dyDescent="0.3">
      <c r="B3152" s="20"/>
      <c r="C3152" s="20"/>
      <c r="D3152" s="20"/>
      <c r="E3152" s="20"/>
      <c r="F3152" s="20"/>
      <c r="G3152" s="20"/>
      <c r="H3152" s="20"/>
      <c r="J3152" s="20"/>
      <c r="K3152" s="20"/>
      <c r="L3152" s="20"/>
      <c r="R3152" s="20"/>
      <c r="S3152" s="20"/>
      <c r="T3152" s="20"/>
      <c r="Y3152" s="20"/>
      <c r="Z3152" s="20"/>
      <c r="AA3152" s="20"/>
    </row>
    <row r="3153" spans="2:27" x14ac:dyDescent="0.3">
      <c r="B3153" s="20"/>
      <c r="C3153" s="20"/>
      <c r="D3153" s="20"/>
      <c r="E3153" s="20"/>
      <c r="F3153" s="20"/>
      <c r="G3153" s="20"/>
      <c r="H3153" s="20"/>
      <c r="J3153" s="20"/>
      <c r="K3153" s="20"/>
      <c r="L3153" s="20"/>
      <c r="R3153" s="20"/>
      <c r="S3153" s="20"/>
      <c r="T3153" s="20"/>
      <c r="Y3153" s="20"/>
      <c r="Z3153" s="20"/>
      <c r="AA3153" s="20"/>
    </row>
    <row r="3154" spans="2:27" x14ac:dyDescent="0.3">
      <c r="B3154" s="20"/>
      <c r="C3154" s="20"/>
      <c r="D3154" s="20"/>
      <c r="E3154" s="20"/>
      <c r="F3154" s="20"/>
      <c r="G3154" s="20"/>
      <c r="H3154" s="20"/>
      <c r="J3154" s="20"/>
      <c r="K3154" s="20"/>
      <c r="L3154" s="20"/>
      <c r="R3154" s="20"/>
      <c r="S3154" s="20"/>
      <c r="T3154" s="20"/>
      <c r="Y3154" s="20"/>
      <c r="Z3154" s="20"/>
      <c r="AA3154" s="20"/>
    </row>
    <row r="3155" spans="2:27" x14ac:dyDescent="0.3">
      <c r="B3155" s="20"/>
      <c r="C3155" s="20"/>
      <c r="D3155" s="20"/>
      <c r="E3155" s="20"/>
      <c r="F3155" s="20"/>
      <c r="G3155" s="20"/>
      <c r="H3155" s="20"/>
      <c r="J3155" s="20"/>
      <c r="K3155" s="20"/>
      <c r="L3155" s="20"/>
      <c r="R3155" s="20"/>
      <c r="S3155" s="20"/>
      <c r="T3155" s="20"/>
      <c r="Y3155" s="20"/>
      <c r="Z3155" s="20"/>
      <c r="AA3155" s="20"/>
    </row>
    <row r="3156" spans="2:27" x14ac:dyDescent="0.3">
      <c r="B3156" s="20"/>
      <c r="C3156" s="20"/>
      <c r="D3156" s="20"/>
      <c r="E3156" s="20"/>
      <c r="F3156" s="20"/>
      <c r="G3156" s="20"/>
      <c r="H3156" s="20"/>
      <c r="J3156" s="20"/>
      <c r="K3156" s="20"/>
      <c r="L3156" s="20"/>
      <c r="R3156" s="20"/>
      <c r="S3156" s="20"/>
      <c r="T3156" s="20"/>
      <c r="Y3156" s="20"/>
      <c r="Z3156" s="20"/>
      <c r="AA3156" s="20"/>
    </row>
    <row r="3157" spans="2:27" x14ac:dyDescent="0.3">
      <c r="B3157" s="20"/>
      <c r="C3157" s="20"/>
      <c r="D3157" s="20"/>
      <c r="E3157" s="20"/>
      <c r="F3157" s="20"/>
      <c r="G3157" s="20"/>
      <c r="H3157" s="20"/>
      <c r="J3157" s="20"/>
      <c r="K3157" s="20"/>
      <c r="L3157" s="20"/>
      <c r="R3157" s="20"/>
      <c r="S3157" s="20"/>
      <c r="T3157" s="20"/>
      <c r="Y3157" s="20"/>
      <c r="Z3157" s="20"/>
      <c r="AA3157" s="20"/>
    </row>
    <row r="3158" spans="2:27" x14ac:dyDescent="0.3">
      <c r="B3158" s="20"/>
      <c r="C3158" s="20"/>
      <c r="D3158" s="20"/>
      <c r="E3158" s="20"/>
      <c r="F3158" s="20"/>
      <c r="G3158" s="20"/>
      <c r="H3158" s="20"/>
      <c r="J3158" s="20"/>
      <c r="K3158" s="20"/>
      <c r="L3158" s="20"/>
      <c r="R3158" s="20"/>
      <c r="S3158" s="20"/>
      <c r="T3158" s="20"/>
      <c r="Y3158" s="20"/>
      <c r="Z3158" s="20"/>
      <c r="AA3158" s="20"/>
    </row>
    <row r="3159" spans="2:27" x14ac:dyDescent="0.3">
      <c r="B3159" s="20"/>
      <c r="C3159" s="20"/>
      <c r="D3159" s="20"/>
      <c r="E3159" s="20"/>
      <c r="F3159" s="20"/>
      <c r="G3159" s="20"/>
      <c r="H3159" s="20"/>
      <c r="J3159" s="20"/>
      <c r="K3159" s="20"/>
      <c r="L3159" s="20"/>
      <c r="R3159" s="20"/>
      <c r="S3159" s="20"/>
      <c r="T3159" s="20"/>
      <c r="Y3159" s="20"/>
      <c r="Z3159" s="20"/>
      <c r="AA3159" s="20"/>
    </row>
    <row r="3160" spans="2:27" x14ac:dyDescent="0.3">
      <c r="B3160" s="20"/>
      <c r="C3160" s="20"/>
      <c r="D3160" s="20"/>
      <c r="E3160" s="20"/>
      <c r="F3160" s="20"/>
      <c r="G3160" s="20"/>
      <c r="H3160" s="20"/>
      <c r="J3160" s="20"/>
      <c r="K3160" s="20"/>
      <c r="L3160" s="20"/>
      <c r="R3160" s="20"/>
      <c r="S3160" s="20"/>
      <c r="T3160" s="20"/>
      <c r="Y3160" s="20"/>
      <c r="Z3160" s="20"/>
      <c r="AA3160" s="20"/>
    </row>
    <row r="3161" spans="2:27" x14ac:dyDescent="0.3">
      <c r="B3161" s="20"/>
      <c r="C3161" s="20"/>
      <c r="D3161" s="20"/>
      <c r="E3161" s="20"/>
      <c r="F3161" s="20"/>
      <c r="G3161" s="20"/>
      <c r="H3161" s="20"/>
      <c r="J3161" s="20"/>
      <c r="K3161" s="20"/>
      <c r="L3161" s="20"/>
      <c r="R3161" s="20"/>
      <c r="S3161" s="20"/>
      <c r="T3161" s="20"/>
      <c r="Y3161" s="20"/>
      <c r="Z3161" s="20"/>
      <c r="AA3161" s="20"/>
    </row>
    <row r="3162" spans="2:27" x14ac:dyDescent="0.3">
      <c r="B3162" s="20"/>
      <c r="C3162" s="20"/>
      <c r="D3162" s="20"/>
      <c r="E3162" s="20"/>
      <c r="F3162" s="20"/>
      <c r="G3162" s="20"/>
      <c r="H3162" s="20"/>
      <c r="J3162" s="20"/>
      <c r="K3162" s="20"/>
      <c r="L3162" s="20"/>
      <c r="R3162" s="20"/>
      <c r="S3162" s="20"/>
      <c r="T3162" s="20"/>
      <c r="Y3162" s="20"/>
      <c r="Z3162" s="20"/>
      <c r="AA3162" s="20"/>
    </row>
    <row r="3163" spans="2:27" x14ac:dyDescent="0.3">
      <c r="B3163" s="20"/>
      <c r="C3163" s="20"/>
      <c r="D3163" s="20"/>
      <c r="E3163" s="20"/>
      <c r="F3163" s="20"/>
      <c r="G3163" s="20"/>
      <c r="H3163" s="20"/>
      <c r="J3163" s="20"/>
      <c r="K3163" s="20"/>
      <c r="L3163" s="20"/>
      <c r="R3163" s="20"/>
      <c r="S3163" s="20"/>
      <c r="T3163" s="20"/>
      <c r="Y3163" s="20"/>
      <c r="Z3163" s="20"/>
      <c r="AA3163" s="20"/>
    </row>
    <row r="3164" spans="2:27" x14ac:dyDescent="0.3">
      <c r="B3164" s="20"/>
      <c r="C3164" s="20"/>
      <c r="D3164" s="20"/>
      <c r="E3164" s="20"/>
      <c r="F3164" s="20"/>
      <c r="G3164" s="20"/>
      <c r="H3164" s="20"/>
      <c r="J3164" s="20"/>
      <c r="K3164" s="20"/>
      <c r="L3164" s="20"/>
      <c r="R3164" s="20"/>
      <c r="S3164" s="20"/>
      <c r="T3164" s="20"/>
      <c r="Y3164" s="20"/>
      <c r="Z3164" s="20"/>
      <c r="AA3164" s="20"/>
    </row>
    <row r="3165" spans="2:27" x14ac:dyDescent="0.3">
      <c r="B3165" s="20"/>
      <c r="C3165" s="20"/>
      <c r="D3165" s="20"/>
      <c r="E3165" s="20"/>
      <c r="F3165" s="20"/>
      <c r="G3165" s="20"/>
      <c r="H3165" s="20"/>
      <c r="J3165" s="20"/>
      <c r="K3165" s="20"/>
      <c r="L3165" s="20"/>
      <c r="R3165" s="20"/>
      <c r="S3165" s="20"/>
      <c r="T3165" s="20"/>
      <c r="Y3165" s="20"/>
      <c r="Z3165" s="20"/>
      <c r="AA3165" s="20"/>
    </row>
    <row r="3166" spans="2:27" x14ac:dyDescent="0.3">
      <c r="B3166" s="20"/>
      <c r="C3166" s="20"/>
      <c r="D3166" s="20"/>
      <c r="E3166" s="20"/>
      <c r="F3166" s="20"/>
      <c r="G3166" s="20"/>
      <c r="H3166" s="20"/>
      <c r="J3166" s="20"/>
      <c r="K3166" s="20"/>
      <c r="L3166" s="20"/>
      <c r="R3166" s="20"/>
      <c r="S3166" s="20"/>
      <c r="T3166" s="20"/>
      <c r="Y3166" s="20"/>
      <c r="Z3166" s="20"/>
      <c r="AA3166" s="20"/>
    </row>
    <row r="3167" spans="2:27" x14ac:dyDescent="0.3">
      <c r="B3167" s="20"/>
      <c r="C3167" s="20"/>
      <c r="D3167" s="20"/>
      <c r="E3167" s="20"/>
      <c r="F3167" s="20"/>
      <c r="G3167" s="20"/>
      <c r="H3167" s="20"/>
      <c r="J3167" s="20"/>
      <c r="K3167" s="20"/>
      <c r="L3167" s="20"/>
      <c r="R3167" s="20"/>
      <c r="S3167" s="20"/>
      <c r="T3167" s="20"/>
      <c r="Y3167" s="20"/>
      <c r="Z3167" s="20"/>
      <c r="AA3167" s="20"/>
    </row>
    <row r="3168" spans="2:27" x14ac:dyDescent="0.3">
      <c r="B3168" s="20"/>
      <c r="C3168" s="20"/>
      <c r="D3168" s="20"/>
      <c r="E3168" s="20"/>
      <c r="F3168" s="20"/>
      <c r="G3168" s="20"/>
      <c r="H3168" s="20"/>
      <c r="J3168" s="20"/>
      <c r="K3168" s="20"/>
      <c r="L3168" s="20"/>
      <c r="R3168" s="20"/>
      <c r="S3168" s="20"/>
      <c r="T3168" s="20"/>
      <c r="Y3168" s="20"/>
      <c r="Z3168" s="20"/>
      <c r="AA3168" s="20"/>
    </row>
    <row r="3169" spans="2:27" x14ac:dyDescent="0.3">
      <c r="B3169" s="20"/>
      <c r="C3169" s="20"/>
      <c r="D3169" s="20"/>
      <c r="E3169" s="20"/>
      <c r="F3169" s="20"/>
      <c r="G3169" s="20"/>
      <c r="H3169" s="20"/>
      <c r="J3169" s="20"/>
      <c r="K3169" s="20"/>
      <c r="L3169" s="20"/>
      <c r="R3169" s="20"/>
      <c r="S3169" s="20"/>
      <c r="T3169" s="20"/>
      <c r="Y3169" s="20"/>
      <c r="Z3169" s="20"/>
      <c r="AA3169" s="20"/>
    </row>
    <row r="3170" spans="2:27" x14ac:dyDescent="0.3">
      <c r="B3170" s="20"/>
      <c r="C3170" s="20"/>
      <c r="D3170" s="20"/>
      <c r="E3170" s="20"/>
      <c r="F3170" s="20"/>
      <c r="G3170" s="20"/>
      <c r="H3170" s="20"/>
      <c r="J3170" s="20"/>
      <c r="K3170" s="20"/>
      <c r="L3170" s="20"/>
      <c r="R3170" s="20"/>
      <c r="S3170" s="20"/>
      <c r="T3170" s="20"/>
      <c r="Y3170" s="20"/>
      <c r="Z3170" s="20"/>
      <c r="AA3170" s="20"/>
    </row>
    <row r="3171" spans="2:27" x14ac:dyDescent="0.3">
      <c r="B3171" s="20"/>
      <c r="C3171" s="20"/>
      <c r="D3171" s="20"/>
      <c r="E3171" s="20"/>
      <c r="F3171" s="20"/>
      <c r="G3171" s="20"/>
      <c r="H3171" s="20"/>
      <c r="J3171" s="20"/>
      <c r="K3171" s="20"/>
      <c r="L3171" s="20"/>
      <c r="R3171" s="20"/>
      <c r="S3171" s="20"/>
      <c r="T3171" s="20"/>
      <c r="Y3171" s="20"/>
      <c r="Z3171" s="20"/>
      <c r="AA3171" s="20"/>
    </row>
    <row r="3172" spans="2:27" x14ac:dyDescent="0.3">
      <c r="B3172" s="20"/>
      <c r="C3172" s="20"/>
      <c r="D3172" s="20"/>
      <c r="E3172" s="20"/>
      <c r="F3172" s="20"/>
      <c r="G3172" s="20"/>
      <c r="H3172" s="20"/>
      <c r="J3172" s="20"/>
      <c r="K3172" s="20"/>
      <c r="L3172" s="20"/>
      <c r="R3172" s="20"/>
      <c r="S3172" s="20"/>
      <c r="T3172" s="20"/>
      <c r="Y3172" s="20"/>
      <c r="Z3172" s="20"/>
      <c r="AA3172" s="20"/>
    </row>
    <row r="3173" spans="2:27" x14ac:dyDescent="0.3">
      <c r="B3173" s="20"/>
      <c r="C3173" s="20"/>
      <c r="D3173" s="20"/>
      <c r="E3173" s="20"/>
      <c r="F3173" s="20"/>
      <c r="G3173" s="20"/>
      <c r="H3173" s="20"/>
      <c r="J3173" s="20"/>
      <c r="K3173" s="20"/>
      <c r="L3173" s="20"/>
      <c r="R3173" s="20"/>
      <c r="S3173" s="20"/>
      <c r="T3173" s="20"/>
      <c r="Y3173" s="20"/>
      <c r="Z3173" s="20"/>
      <c r="AA3173" s="20"/>
    </row>
    <row r="3174" spans="2:27" x14ac:dyDescent="0.3">
      <c r="B3174" s="20"/>
      <c r="C3174" s="20"/>
      <c r="D3174" s="20"/>
      <c r="E3174" s="20"/>
      <c r="F3174" s="20"/>
      <c r="G3174" s="20"/>
      <c r="H3174" s="20"/>
      <c r="J3174" s="20"/>
      <c r="K3174" s="20"/>
      <c r="L3174" s="20"/>
      <c r="R3174" s="20"/>
      <c r="S3174" s="20"/>
      <c r="T3174" s="20"/>
      <c r="Y3174" s="20"/>
      <c r="Z3174" s="20"/>
      <c r="AA3174" s="20"/>
    </row>
    <row r="3175" spans="2:27" x14ac:dyDescent="0.3">
      <c r="B3175" s="20"/>
      <c r="C3175" s="20"/>
      <c r="D3175" s="20"/>
      <c r="E3175" s="20"/>
      <c r="F3175" s="20"/>
      <c r="G3175" s="20"/>
      <c r="H3175" s="20"/>
      <c r="J3175" s="20"/>
      <c r="K3175" s="20"/>
      <c r="L3175" s="20"/>
      <c r="R3175" s="20"/>
      <c r="S3175" s="20"/>
      <c r="T3175" s="20"/>
      <c r="Y3175" s="20"/>
      <c r="Z3175" s="20"/>
      <c r="AA3175" s="20"/>
    </row>
    <row r="3176" spans="2:27" x14ac:dyDescent="0.3">
      <c r="B3176" s="20"/>
      <c r="C3176" s="20"/>
      <c r="D3176" s="20"/>
      <c r="E3176" s="20"/>
      <c r="F3176" s="20"/>
      <c r="G3176" s="20"/>
      <c r="H3176" s="20"/>
      <c r="J3176" s="20"/>
      <c r="K3176" s="20"/>
      <c r="L3176" s="20"/>
      <c r="R3176" s="20"/>
      <c r="S3176" s="20"/>
      <c r="T3176" s="20"/>
      <c r="Y3176" s="20"/>
      <c r="Z3176" s="20"/>
      <c r="AA3176" s="20"/>
    </row>
    <row r="3177" spans="2:27" x14ac:dyDescent="0.3">
      <c r="B3177" s="20"/>
      <c r="C3177" s="20"/>
      <c r="D3177" s="20"/>
      <c r="E3177" s="20"/>
      <c r="F3177" s="20"/>
      <c r="G3177" s="20"/>
      <c r="H3177" s="20"/>
      <c r="J3177" s="20"/>
      <c r="K3177" s="20"/>
      <c r="L3177" s="20"/>
      <c r="R3177" s="20"/>
      <c r="S3177" s="20"/>
      <c r="T3177" s="20"/>
      <c r="Y3177" s="20"/>
      <c r="Z3177" s="20"/>
      <c r="AA3177" s="20"/>
    </row>
    <row r="3178" spans="2:27" x14ac:dyDescent="0.3">
      <c r="B3178" s="20"/>
      <c r="C3178" s="20"/>
      <c r="D3178" s="20"/>
      <c r="E3178" s="20"/>
      <c r="F3178" s="20"/>
      <c r="G3178" s="20"/>
      <c r="H3178" s="20"/>
      <c r="J3178" s="20"/>
      <c r="K3178" s="20"/>
      <c r="L3178" s="20"/>
      <c r="R3178" s="20"/>
      <c r="S3178" s="20"/>
      <c r="T3178" s="20"/>
      <c r="Y3178" s="20"/>
      <c r="Z3178" s="20"/>
      <c r="AA3178" s="20"/>
    </row>
    <row r="3179" spans="2:27" x14ac:dyDescent="0.3">
      <c r="B3179" s="20"/>
      <c r="C3179" s="20"/>
      <c r="D3179" s="20"/>
      <c r="E3179" s="20"/>
      <c r="F3179" s="20"/>
      <c r="G3179" s="20"/>
      <c r="H3179" s="20"/>
      <c r="J3179" s="20"/>
      <c r="K3179" s="20"/>
      <c r="L3179" s="20"/>
      <c r="R3179" s="20"/>
      <c r="S3179" s="20"/>
      <c r="T3179" s="20"/>
      <c r="Y3179" s="20"/>
      <c r="Z3179" s="20"/>
      <c r="AA3179" s="20"/>
    </row>
    <row r="3180" spans="2:27" x14ac:dyDescent="0.3">
      <c r="B3180" s="20"/>
      <c r="C3180" s="20"/>
      <c r="D3180" s="20"/>
      <c r="E3180" s="20"/>
      <c r="F3180" s="20"/>
      <c r="G3180" s="20"/>
      <c r="H3180" s="20"/>
      <c r="J3180" s="20"/>
      <c r="K3180" s="20"/>
      <c r="L3180" s="20"/>
      <c r="R3180" s="20"/>
      <c r="S3180" s="20"/>
      <c r="T3180" s="20"/>
      <c r="Y3180" s="20"/>
      <c r="Z3180" s="20"/>
      <c r="AA3180" s="20"/>
    </row>
    <row r="3181" spans="2:27" x14ac:dyDescent="0.3">
      <c r="B3181" s="20"/>
      <c r="C3181" s="20"/>
      <c r="D3181" s="20"/>
      <c r="E3181" s="20"/>
      <c r="F3181" s="20"/>
      <c r="G3181" s="20"/>
      <c r="H3181" s="20"/>
      <c r="J3181" s="20"/>
      <c r="K3181" s="20"/>
      <c r="L3181" s="20"/>
      <c r="R3181" s="20"/>
      <c r="S3181" s="20"/>
      <c r="T3181" s="20"/>
      <c r="Y3181" s="20"/>
      <c r="Z3181" s="20"/>
      <c r="AA3181" s="20"/>
    </row>
    <row r="3182" spans="2:27" x14ac:dyDescent="0.3">
      <c r="B3182" s="20"/>
      <c r="C3182" s="20"/>
      <c r="D3182" s="20"/>
      <c r="E3182" s="20"/>
      <c r="F3182" s="20"/>
      <c r="G3182" s="20"/>
      <c r="H3182" s="20"/>
      <c r="J3182" s="20"/>
      <c r="K3182" s="20"/>
      <c r="L3182" s="20"/>
      <c r="R3182" s="20"/>
      <c r="S3182" s="20"/>
      <c r="T3182" s="20"/>
      <c r="Y3182" s="20"/>
      <c r="Z3182" s="20"/>
      <c r="AA3182" s="20"/>
    </row>
    <row r="3183" spans="2:27" x14ac:dyDescent="0.3">
      <c r="B3183" s="20"/>
      <c r="C3183" s="20"/>
      <c r="D3183" s="20"/>
      <c r="E3183" s="20"/>
      <c r="F3183" s="20"/>
      <c r="G3183" s="20"/>
      <c r="H3183" s="20"/>
      <c r="J3183" s="20"/>
      <c r="K3183" s="20"/>
      <c r="L3183" s="20"/>
      <c r="R3183" s="20"/>
      <c r="S3183" s="20"/>
      <c r="T3183" s="20"/>
      <c r="Y3183" s="20"/>
      <c r="Z3183" s="20"/>
      <c r="AA3183" s="20"/>
    </row>
    <row r="3184" spans="2:27" x14ac:dyDescent="0.3">
      <c r="B3184" s="20"/>
      <c r="C3184" s="20"/>
      <c r="D3184" s="20"/>
      <c r="E3184" s="20"/>
      <c r="F3184" s="20"/>
      <c r="G3184" s="20"/>
      <c r="H3184" s="20"/>
      <c r="J3184" s="20"/>
      <c r="K3184" s="20"/>
      <c r="L3184" s="20"/>
      <c r="R3184" s="20"/>
      <c r="S3184" s="20"/>
      <c r="T3184" s="20"/>
      <c r="Y3184" s="20"/>
      <c r="Z3184" s="20"/>
      <c r="AA3184" s="20"/>
    </row>
    <row r="3185" spans="2:27" x14ac:dyDescent="0.3">
      <c r="B3185" s="20"/>
      <c r="C3185" s="20"/>
      <c r="D3185" s="20"/>
      <c r="E3185" s="20"/>
      <c r="F3185" s="20"/>
      <c r="G3185" s="20"/>
      <c r="H3185" s="20"/>
      <c r="J3185" s="20"/>
      <c r="K3185" s="20"/>
      <c r="L3185" s="20"/>
      <c r="R3185" s="20"/>
      <c r="S3185" s="20"/>
      <c r="T3185" s="20"/>
      <c r="Y3185" s="20"/>
      <c r="Z3185" s="20"/>
      <c r="AA3185" s="20"/>
    </row>
    <row r="3186" spans="2:27" x14ac:dyDescent="0.3">
      <c r="B3186" s="20"/>
      <c r="C3186" s="20"/>
      <c r="D3186" s="20"/>
      <c r="E3186" s="20"/>
      <c r="F3186" s="20"/>
      <c r="G3186" s="20"/>
      <c r="H3186" s="20"/>
      <c r="J3186" s="20"/>
      <c r="K3186" s="20"/>
      <c r="L3186" s="20"/>
      <c r="R3186" s="20"/>
      <c r="S3186" s="20"/>
      <c r="T3186" s="20"/>
      <c r="Y3186" s="20"/>
      <c r="Z3186" s="20"/>
      <c r="AA3186" s="20"/>
    </row>
    <row r="3187" spans="2:27" x14ac:dyDescent="0.3">
      <c r="B3187" s="20"/>
      <c r="C3187" s="20"/>
      <c r="D3187" s="20"/>
      <c r="E3187" s="20"/>
      <c r="F3187" s="20"/>
      <c r="G3187" s="20"/>
      <c r="H3187" s="20"/>
      <c r="J3187" s="20"/>
      <c r="K3187" s="20"/>
      <c r="L3187" s="20"/>
      <c r="R3187" s="20"/>
      <c r="S3187" s="20"/>
      <c r="T3187" s="20"/>
      <c r="Y3187" s="20"/>
      <c r="Z3187" s="20"/>
      <c r="AA3187" s="20"/>
    </row>
    <row r="3188" spans="2:27" x14ac:dyDescent="0.3">
      <c r="B3188" s="20"/>
      <c r="C3188" s="20"/>
      <c r="D3188" s="20"/>
      <c r="E3188" s="20"/>
      <c r="F3188" s="20"/>
      <c r="G3188" s="20"/>
      <c r="H3188" s="20"/>
      <c r="J3188" s="20"/>
      <c r="K3188" s="20"/>
      <c r="L3188" s="20"/>
      <c r="R3188" s="20"/>
      <c r="S3188" s="20"/>
      <c r="T3188" s="20"/>
      <c r="Y3188" s="20"/>
      <c r="Z3188" s="20"/>
      <c r="AA3188" s="20"/>
    </row>
    <row r="3189" spans="2:27" x14ac:dyDescent="0.3">
      <c r="B3189" s="20"/>
      <c r="C3189" s="20"/>
      <c r="D3189" s="20"/>
      <c r="E3189" s="20"/>
      <c r="F3189" s="20"/>
      <c r="G3189" s="20"/>
      <c r="H3189" s="20"/>
      <c r="J3189" s="20"/>
      <c r="K3189" s="20"/>
      <c r="L3189" s="20"/>
      <c r="R3189" s="20"/>
      <c r="S3189" s="20"/>
      <c r="T3189" s="20"/>
      <c r="Y3189" s="20"/>
      <c r="Z3189" s="20"/>
      <c r="AA3189" s="20"/>
    </row>
    <row r="3190" spans="2:27" x14ac:dyDescent="0.3">
      <c r="B3190" s="20"/>
      <c r="C3190" s="20"/>
      <c r="D3190" s="20"/>
      <c r="E3190" s="20"/>
      <c r="F3190" s="20"/>
      <c r="G3190" s="20"/>
      <c r="H3190" s="20"/>
      <c r="J3190" s="20"/>
      <c r="K3190" s="20"/>
      <c r="L3190" s="20"/>
      <c r="R3190" s="20"/>
      <c r="S3190" s="20"/>
      <c r="T3190" s="20"/>
      <c r="Y3190" s="20"/>
      <c r="Z3190" s="20"/>
      <c r="AA3190" s="20"/>
    </row>
    <row r="3191" spans="2:27" x14ac:dyDescent="0.3">
      <c r="B3191" s="20"/>
      <c r="C3191" s="20"/>
      <c r="D3191" s="20"/>
      <c r="E3191" s="20"/>
      <c r="F3191" s="20"/>
      <c r="G3191" s="20"/>
      <c r="H3191" s="20"/>
      <c r="J3191" s="20"/>
      <c r="K3191" s="20"/>
      <c r="L3191" s="20"/>
      <c r="R3191" s="20"/>
      <c r="S3191" s="20"/>
      <c r="T3191" s="20"/>
      <c r="Y3191" s="20"/>
      <c r="Z3191" s="20"/>
      <c r="AA3191" s="20"/>
    </row>
    <row r="3192" spans="2:27" x14ac:dyDescent="0.3">
      <c r="B3192" s="20"/>
      <c r="C3192" s="20"/>
      <c r="D3192" s="20"/>
      <c r="E3192" s="20"/>
      <c r="F3192" s="20"/>
      <c r="G3192" s="20"/>
      <c r="H3192" s="20"/>
      <c r="J3192" s="20"/>
      <c r="K3192" s="20"/>
      <c r="L3192" s="20"/>
      <c r="R3192" s="20"/>
      <c r="S3192" s="20"/>
      <c r="T3192" s="20"/>
      <c r="Y3192" s="20"/>
      <c r="Z3192" s="20"/>
      <c r="AA3192" s="20"/>
    </row>
    <row r="3193" spans="2:27" x14ac:dyDescent="0.3">
      <c r="B3193" s="20"/>
      <c r="C3193" s="20"/>
      <c r="D3193" s="20"/>
      <c r="E3193" s="20"/>
      <c r="F3193" s="20"/>
      <c r="G3193" s="20"/>
      <c r="H3193" s="20"/>
      <c r="J3193" s="20"/>
      <c r="K3193" s="20"/>
      <c r="L3193" s="20"/>
      <c r="R3193" s="20"/>
      <c r="S3193" s="20"/>
      <c r="T3193" s="20"/>
      <c r="Y3193" s="20"/>
      <c r="Z3193" s="20"/>
      <c r="AA3193" s="20"/>
    </row>
    <row r="3194" spans="2:27" x14ac:dyDescent="0.3">
      <c r="B3194" s="20"/>
      <c r="C3194" s="20"/>
      <c r="D3194" s="20"/>
      <c r="E3194" s="20"/>
      <c r="F3194" s="20"/>
      <c r="G3194" s="20"/>
      <c r="H3194" s="20"/>
      <c r="J3194" s="20"/>
      <c r="K3194" s="20"/>
      <c r="L3194" s="20"/>
      <c r="R3194" s="20"/>
      <c r="S3194" s="20"/>
      <c r="T3194" s="20"/>
      <c r="Y3194" s="20"/>
      <c r="Z3194" s="20"/>
      <c r="AA3194" s="20"/>
    </row>
    <row r="3195" spans="2:27" x14ac:dyDescent="0.3">
      <c r="B3195" s="20"/>
      <c r="C3195" s="20"/>
      <c r="D3195" s="20"/>
      <c r="E3195" s="20"/>
      <c r="F3195" s="20"/>
      <c r="G3195" s="20"/>
      <c r="H3195" s="20"/>
      <c r="J3195" s="20"/>
      <c r="K3195" s="20"/>
      <c r="L3195" s="20"/>
      <c r="R3195" s="20"/>
      <c r="S3195" s="20"/>
      <c r="T3195" s="20"/>
      <c r="Y3195" s="20"/>
      <c r="Z3195" s="20"/>
      <c r="AA3195" s="20"/>
    </row>
    <row r="3196" spans="2:27" x14ac:dyDescent="0.3">
      <c r="B3196" s="20"/>
      <c r="C3196" s="20"/>
      <c r="D3196" s="20"/>
      <c r="E3196" s="20"/>
      <c r="F3196" s="20"/>
      <c r="G3196" s="20"/>
      <c r="H3196" s="20"/>
      <c r="J3196" s="20"/>
      <c r="K3196" s="20"/>
      <c r="L3196" s="20"/>
      <c r="R3196" s="20"/>
      <c r="S3196" s="20"/>
      <c r="T3196" s="20"/>
      <c r="Y3196" s="20"/>
      <c r="Z3196" s="20"/>
      <c r="AA3196" s="20"/>
    </row>
    <row r="3197" spans="2:27" x14ac:dyDescent="0.3">
      <c r="B3197" s="20"/>
      <c r="C3197" s="20"/>
      <c r="D3197" s="20"/>
      <c r="E3197" s="20"/>
      <c r="F3197" s="20"/>
      <c r="G3197" s="20"/>
      <c r="H3197" s="20"/>
      <c r="J3197" s="20"/>
      <c r="K3197" s="20"/>
      <c r="L3197" s="20"/>
      <c r="R3197" s="20"/>
      <c r="S3197" s="20"/>
      <c r="T3197" s="20"/>
      <c r="Y3197" s="20"/>
      <c r="Z3197" s="20"/>
      <c r="AA3197" s="20"/>
    </row>
    <row r="3198" spans="2:27" x14ac:dyDescent="0.3">
      <c r="B3198" s="20"/>
      <c r="C3198" s="20"/>
      <c r="D3198" s="20"/>
      <c r="E3198" s="20"/>
      <c r="F3198" s="20"/>
      <c r="G3198" s="20"/>
      <c r="H3198" s="20"/>
      <c r="J3198" s="20"/>
      <c r="K3198" s="20"/>
      <c r="L3198" s="20"/>
      <c r="R3198" s="20"/>
      <c r="S3198" s="20"/>
      <c r="T3198" s="20"/>
      <c r="Y3198" s="20"/>
      <c r="Z3198" s="20"/>
      <c r="AA3198" s="20"/>
    </row>
    <row r="3199" spans="2:27" x14ac:dyDescent="0.3">
      <c r="B3199" s="20"/>
      <c r="C3199" s="20"/>
      <c r="D3199" s="20"/>
      <c r="E3199" s="20"/>
      <c r="F3199" s="20"/>
      <c r="G3199" s="20"/>
      <c r="H3199" s="20"/>
      <c r="J3199" s="20"/>
      <c r="K3199" s="20"/>
      <c r="L3199" s="20"/>
      <c r="R3199" s="20"/>
      <c r="S3199" s="20"/>
      <c r="T3199" s="20"/>
      <c r="Y3199" s="20"/>
      <c r="Z3199" s="20"/>
      <c r="AA3199" s="20"/>
    </row>
    <row r="3200" spans="2:27" x14ac:dyDescent="0.3">
      <c r="B3200" s="20"/>
      <c r="C3200" s="20"/>
      <c r="D3200" s="20"/>
      <c r="E3200" s="20"/>
      <c r="F3200" s="20"/>
      <c r="G3200" s="20"/>
      <c r="H3200" s="20"/>
      <c r="J3200" s="20"/>
      <c r="K3200" s="20"/>
      <c r="L3200" s="20"/>
      <c r="R3200" s="20"/>
      <c r="S3200" s="20"/>
      <c r="T3200" s="20"/>
      <c r="Y3200" s="20"/>
      <c r="Z3200" s="20"/>
      <c r="AA3200" s="20"/>
    </row>
    <row r="3201" spans="2:27" x14ac:dyDescent="0.3">
      <c r="B3201" s="20"/>
      <c r="C3201" s="20"/>
      <c r="D3201" s="20"/>
      <c r="E3201" s="20"/>
      <c r="F3201" s="20"/>
      <c r="G3201" s="20"/>
      <c r="H3201" s="20"/>
      <c r="J3201" s="20"/>
      <c r="K3201" s="20"/>
      <c r="L3201" s="20"/>
      <c r="R3201" s="20"/>
      <c r="S3201" s="20"/>
      <c r="T3201" s="20"/>
      <c r="Y3201" s="20"/>
      <c r="Z3201" s="20"/>
      <c r="AA3201" s="20"/>
    </row>
    <row r="3202" spans="2:27" x14ac:dyDescent="0.3">
      <c r="B3202" s="20"/>
      <c r="C3202" s="20"/>
      <c r="D3202" s="20"/>
      <c r="E3202" s="20"/>
      <c r="F3202" s="20"/>
      <c r="G3202" s="20"/>
      <c r="H3202" s="20"/>
      <c r="J3202" s="20"/>
      <c r="K3202" s="20"/>
      <c r="L3202" s="20"/>
      <c r="R3202" s="20"/>
      <c r="S3202" s="20"/>
      <c r="T3202" s="20"/>
      <c r="Y3202" s="20"/>
      <c r="Z3202" s="20"/>
      <c r="AA3202" s="20"/>
    </row>
    <row r="3203" spans="2:27" x14ac:dyDescent="0.3">
      <c r="B3203" s="20"/>
      <c r="C3203" s="20"/>
      <c r="D3203" s="20"/>
      <c r="E3203" s="20"/>
      <c r="F3203" s="20"/>
      <c r="G3203" s="20"/>
      <c r="H3203" s="20"/>
      <c r="J3203" s="20"/>
      <c r="K3203" s="20"/>
      <c r="L3203" s="20"/>
      <c r="R3203" s="20"/>
      <c r="S3203" s="20"/>
      <c r="T3203" s="20"/>
      <c r="Y3203" s="20"/>
      <c r="Z3203" s="20"/>
      <c r="AA3203" s="20"/>
    </row>
    <row r="3204" spans="2:27" x14ac:dyDescent="0.3">
      <c r="B3204" s="20"/>
      <c r="C3204" s="20"/>
      <c r="D3204" s="20"/>
      <c r="E3204" s="20"/>
      <c r="F3204" s="20"/>
      <c r="G3204" s="20"/>
      <c r="H3204" s="20"/>
      <c r="J3204" s="20"/>
      <c r="K3204" s="20"/>
      <c r="L3204" s="20"/>
      <c r="R3204" s="20"/>
      <c r="S3204" s="20"/>
      <c r="T3204" s="20"/>
      <c r="Y3204" s="20"/>
      <c r="Z3204" s="20"/>
      <c r="AA3204" s="20"/>
    </row>
    <row r="3205" spans="2:27" x14ac:dyDescent="0.3">
      <c r="B3205" s="20"/>
      <c r="C3205" s="20"/>
      <c r="D3205" s="20"/>
      <c r="E3205" s="20"/>
      <c r="F3205" s="20"/>
      <c r="G3205" s="20"/>
      <c r="H3205" s="20"/>
      <c r="J3205" s="20"/>
      <c r="K3205" s="20"/>
      <c r="L3205" s="20"/>
      <c r="R3205" s="20"/>
      <c r="S3205" s="20"/>
      <c r="T3205" s="20"/>
      <c r="Y3205" s="20"/>
      <c r="Z3205" s="20"/>
      <c r="AA3205" s="20"/>
    </row>
    <row r="3206" spans="2:27" x14ac:dyDescent="0.3">
      <c r="B3206" s="20"/>
      <c r="C3206" s="20"/>
      <c r="D3206" s="20"/>
      <c r="E3206" s="20"/>
      <c r="F3206" s="20"/>
      <c r="G3206" s="20"/>
      <c r="H3206" s="20"/>
      <c r="J3206" s="20"/>
      <c r="K3206" s="20"/>
      <c r="L3206" s="20"/>
      <c r="R3206" s="20"/>
      <c r="S3206" s="20"/>
      <c r="T3206" s="20"/>
      <c r="Y3206" s="20"/>
      <c r="Z3206" s="20"/>
      <c r="AA3206" s="20"/>
    </row>
    <row r="3207" spans="2:27" x14ac:dyDescent="0.3">
      <c r="B3207" s="20"/>
      <c r="C3207" s="20"/>
      <c r="D3207" s="20"/>
      <c r="E3207" s="20"/>
      <c r="F3207" s="20"/>
      <c r="G3207" s="20"/>
      <c r="H3207" s="20"/>
      <c r="J3207" s="20"/>
      <c r="K3207" s="20"/>
      <c r="L3207" s="20"/>
      <c r="R3207" s="20"/>
      <c r="S3207" s="20"/>
      <c r="T3207" s="20"/>
      <c r="Y3207" s="20"/>
      <c r="Z3207" s="20"/>
      <c r="AA3207" s="20"/>
    </row>
    <row r="3208" spans="2:27" x14ac:dyDescent="0.3">
      <c r="B3208" s="20"/>
      <c r="C3208" s="20"/>
      <c r="D3208" s="20"/>
      <c r="E3208" s="20"/>
      <c r="F3208" s="20"/>
      <c r="G3208" s="20"/>
      <c r="H3208" s="20"/>
      <c r="J3208" s="20"/>
      <c r="K3208" s="20"/>
      <c r="L3208" s="20"/>
      <c r="R3208" s="20"/>
      <c r="S3208" s="20"/>
      <c r="T3208" s="20"/>
      <c r="Y3208" s="20"/>
      <c r="Z3208" s="20"/>
      <c r="AA3208" s="20"/>
    </row>
    <row r="3209" spans="2:27" x14ac:dyDescent="0.3">
      <c r="B3209" s="20"/>
      <c r="C3209" s="20"/>
      <c r="D3209" s="20"/>
      <c r="E3209" s="20"/>
      <c r="F3209" s="20"/>
      <c r="G3209" s="20"/>
      <c r="H3209" s="20"/>
      <c r="J3209" s="20"/>
      <c r="K3209" s="20"/>
      <c r="L3209" s="20"/>
      <c r="R3209" s="20"/>
      <c r="S3209" s="20"/>
      <c r="T3209" s="20"/>
      <c r="Y3209" s="20"/>
      <c r="Z3209" s="20"/>
      <c r="AA3209" s="20"/>
    </row>
    <row r="3210" spans="2:27" x14ac:dyDescent="0.3">
      <c r="B3210" s="20"/>
      <c r="C3210" s="20"/>
      <c r="D3210" s="20"/>
      <c r="E3210" s="20"/>
      <c r="F3210" s="20"/>
      <c r="G3210" s="20"/>
      <c r="H3210" s="20"/>
      <c r="J3210" s="20"/>
      <c r="K3210" s="20"/>
      <c r="L3210" s="20"/>
      <c r="R3210" s="20"/>
      <c r="S3210" s="20"/>
      <c r="T3210" s="20"/>
      <c r="Y3210" s="20"/>
      <c r="Z3210" s="20"/>
      <c r="AA3210" s="20"/>
    </row>
    <row r="3211" spans="2:27" x14ac:dyDescent="0.3">
      <c r="B3211" s="20"/>
      <c r="C3211" s="20"/>
      <c r="D3211" s="20"/>
      <c r="E3211" s="20"/>
      <c r="F3211" s="20"/>
      <c r="G3211" s="20"/>
      <c r="H3211" s="20"/>
      <c r="J3211" s="20"/>
      <c r="K3211" s="20"/>
      <c r="L3211" s="20"/>
      <c r="R3211" s="20"/>
      <c r="S3211" s="20"/>
      <c r="T3211" s="20"/>
      <c r="Y3211" s="20"/>
      <c r="Z3211" s="20"/>
      <c r="AA3211" s="20"/>
    </row>
    <row r="3212" spans="2:27" x14ac:dyDescent="0.3">
      <c r="B3212" s="20"/>
      <c r="C3212" s="20"/>
      <c r="D3212" s="20"/>
      <c r="E3212" s="20"/>
      <c r="F3212" s="20"/>
      <c r="G3212" s="20"/>
      <c r="H3212" s="20"/>
      <c r="J3212" s="20"/>
      <c r="K3212" s="20"/>
      <c r="L3212" s="20"/>
      <c r="R3212" s="20"/>
      <c r="S3212" s="20"/>
      <c r="T3212" s="20"/>
      <c r="Y3212" s="20"/>
      <c r="Z3212" s="20"/>
      <c r="AA3212" s="20"/>
    </row>
    <row r="3213" spans="2:27" x14ac:dyDescent="0.3">
      <c r="B3213" s="20"/>
      <c r="C3213" s="20"/>
      <c r="D3213" s="20"/>
      <c r="E3213" s="20"/>
      <c r="F3213" s="20"/>
      <c r="G3213" s="20"/>
      <c r="H3213" s="20"/>
      <c r="J3213" s="20"/>
      <c r="K3213" s="20"/>
      <c r="L3213" s="20"/>
      <c r="R3213" s="20"/>
      <c r="S3213" s="20"/>
      <c r="T3213" s="20"/>
      <c r="Y3213" s="20"/>
      <c r="Z3213" s="20"/>
      <c r="AA3213" s="20"/>
    </row>
    <row r="3214" spans="2:27" x14ac:dyDescent="0.3">
      <c r="B3214" s="20"/>
      <c r="C3214" s="20"/>
      <c r="D3214" s="20"/>
      <c r="E3214" s="20"/>
      <c r="F3214" s="20"/>
      <c r="G3214" s="20"/>
      <c r="H3214" s="20"/>
      <c r="J3214" s="20"/>
      <c r="K3214" s="20"/>
      <c r="L3214" s="20"/>
      <c r="R3214" s="20"/>
      <c r="S3214" s="20"/>
      <c r="T3214" s="20"/>
      <c r="Y3214" s="20"/>
      <c r="Z3214" s="20"/>
      <c r="AA3214" s="20"/>
    </row>
    <row r="3215" spans="2:27" x14ac:dyDescent="0.3">
      <c r="B3215" s="20"/>
      <c r="C3215" s="20"/>
      <c r="D3215" s="20"/>
      <c r="E3215" s="20"/>
      <c r="F3215" s="20"/>
      <c r="G3215" s="20"/>
      <c r="H3215" s="20"/>
      <c r="J3215" s="20"/>
      <c r="K3215" s="20"/>
      <c r="L3215" s="20"/>
      <c r="R3215" s="20"/>
      <c r="S3215" s="20"/>
      <c r="T3215" s="20"/>
      <c r="Y3215" s="20"/>
      <c r="Z3215" s="20"/>
      <c r="AA3215" s="20"/>
    </row>
    <row r="3216" spans="2:27" x14ac:dyDescent="0.3">
      <c r="B3216" s="20"/>
      <c r="C3216" s="20"/>
      <c r="D3216" s="20"/>
      <c r="E3216" s="20"/>
      <c r="F3216" s="20"/>
      <c r="G3216" s="20"/>
      <c r="H3216" s="20"/>
      <c r="J3216" s="20"/>
      <c r="K3216" s="20"/>
      <c r="L3216" s="20"/>
      <c r="R3216" s="20"/>
      <c r="S3216" s="20"/>
      <c r="T3216" s="20"/>
      <c r="Y3216" s="20"/>
      <c r="Z3216" s="20"/>
      <c r="AA3216" s="20"/>
    </row>
    <row r="3217" spans="2:27" x14ac:dyDescent="0.3">
      <c r="B3217" s="20"/>
      <c r="C3217" s="20"/>
      <c r="D3217" s="20"/>
      <c r="E3217" s="20"/>
      <c r="F3217" s="20"/>
      <c r="G3217" s="20"/>
      <c r="H3217" s="20"/>
      <c r="J3217" s="20"/>
      <c r="K3217" s="20"/>
      <c r="L3217" s="20"/>
      <c r="R3217" s="20"/>
      <c r="S3217" s="20"/>
      <c r="T3217" s="20"/>
      <c r="Y3217" s="20"/>
      <c r="Z3217" s="20"/>
      <c r="AA3217" s="20"/>
    </row>
    <row r="3218" spans="2:27" x14ac:dyDescent="0.3">
      <c r="B3218" s="20"/>
      <c r="C3218" s="20"/>
      <c r="D3218" s="20"/>
      <c r="E3218" s="20"/>
      <c r="F3218" s="20"/>
      <c r="G3218" s="20"/>
      <c r="H3218" s="20"/>
      <c r="J3218" s="20"/>
      <c r="K3218" s="20"/>
      <c r="L3218" s="20"/>
      <c r="R3218" s="20"/>
      <c r="S3218" s="20"/>
      <c r="T3218" s="20"/>
      <c r="Y3218" s="20"/>
      <c r="Z3218" s="20"/>
      <c r="AA3218" s="20"/>
    </row>
    <row r="3219" spans="2:27" x14ac:dyDescent="0.3">
      <c r="B3219" s="20"/>
      <c r="C3219" s="20"/>
      <c r="D3219" s="20"/>
      <c r="E3219" s="20"/>
      <c r="F3219" s="20"/>
      <c r="G3219" s="20"/>
      <c r="H3219" s="20"/>
      <c r="J3219" s="20"/>
      <c r="K3219" s="20"/>
      <c r="L3219" s="20"/>
      <c r="R3219" s="20"/>
      <c r="S3219" s="20"/>
      <c r="T3219" s="20"/>
      <c r="Y3219" s="20"/>
      <c r="Z3219" s="20"/>
      <c r="AA3219" s="20"/>
    </row>
    <row r="3220" spans="2:27" x14ac:dyDescent="0.3">
      <c r="B3220" s="20"/>
      <c r="C3220" s="20"/>
      <c r="D3220" s="20"/>
      <c r="E3220" s="20"/>
      <c r="F3220" s="20"/>
      <c r="G3220" s="20"/>
      <c r="H3220" s="20"/>
      <c r="J3220" s="20"/>
      <c r="K3220" s="20"/>
      <c r="L3220" s="20"/>
      <c r="R3220" s="20"/>
      <c r="S3220" s="20"/>
      <c r="T3220" s="20"/>
      <c r="Y3220" s="20"/>
      <c r="Z3220" s="20"/>
      <c r="AA3220" s="20"/>
    </row>
    <row r="3221" spans="2:27" x14ac:dyDescent="0.3">
      <c r="B3221" s="20"/>
      <c r="C3221" s="20"/>
      <c r="D3221" s="20"/>
      <c r="E3221" s="20"/>
      <c r="F3221" s="20"/>
      <c r="G3221" s="20"/>
      <c r="H3221" s="20"/>
      <c r="J3221" s="20"/>
      <c r="K3221" s="20"/>
      <c r="L3221" s="20"/>
      <c r="R3221" s="20"/>
      <c r="S3221" s="20"/>
      <c r="T3221" s="20"/>
      <c r="Y3221" s="20"/>
      <c r="Z3221" s="20"/>
      <c r="AA3221" s="20"/>
    </row>
    <row r="3222" spans="2:27" x14ac:dyDescent="0.3">
      <c r="B3222" s="20"/>
      <c r="C3222" s="20"/>
      <c r="D3222" s="20"/>
      <c r="E3222" s="20"/>
      <c r="F3222" s="20"/>
      <c r="G3222" s="20"/>
      <c r="H3222" s="20"/>
      <c r="J3222" s="20"/>
      <c r="K3222" s="20"/>
      <c r="L3222" s="20"/>
      <c r="R3222" s="20"/>
      <c r="S3222" s="20"/>
      <c r="T3222" s="20"/>
      <c r="Y3222" s="20"/>
      <c r="Z3222" s="20"/>
      <c r="AA3222" s="20"/>
    </row>
    <row r="3223" spans="2:27" x14ac:dyDescent="0.3">
      <c r="B3223" s="20"/>
      <c r="C3223" s="20"/>
      <c r="D3223" s="20"/>
      <c r="E3223" s="20"/>
      <c r="F3223" s="20"/>
      <c r="G3223" s="20"/>
      <c r="H3223" s="20"/>
      <c r="J3223" s="20"/>
      <c r="K3223" s="20"/>
      <c r="L3223" s="20"/>
      <c r="R3223" s="20"/>
      <c r="S3223" s="20"/>
      <c r="T3223" s="20"/>
      <c r="Y3223" s="20"/>
      <c r="Z3223" s="20"/>
      <c r="AA3223" s="20"/>
    </row>
    <row r="3224" spans="2:27" x14ac:dyDescent="0.3">
      <c r="B3224" s="20"/>
      <c r="C3224" s="20"/>
      <c r="D3224" s="20"/>
      <c r="E3224" s="20"/>
      <c r="F3224" s="20"/>
      <c r="G3224" s="20"/>
      <c r="H3224" s="20"/>
      <c r="J3224" s="20"/>
      <c r="K3224" s="20"/>
      <c r="L3224" s="20"/>
      <c r="R3224" s="20"/>
      <c r="S3224" s="20"/>
      <c r="T3224" s="20"/>
      <c r="Y3224" s="20"/>
      <c r="Z3224" s="20"/>
      <c r="AA3224" s="20"/>
    </row>
    <row r="3225" spans="2:27" x14ac:dyDescent="0.3">
      <c r="B3225" s="20"/>
      <c r="C3225" s="20"/>
      <c r="D3225" s="20"/>
      <c r="E3225" s="20"/>
      <c r="F3225" s="20"/>
      <c r="G3225" s="20"/>
      <c r="H3225" s="20"/>
      <c r="J3225" s="20"/>
      <c r="K3225" s="20"/>
      <c r="L3225" s="20"/>
      <c r="R3225" s="20"/>
      <c r="S3225" s="20"/>
      <c r="T3225" s="20"/>
      <c r="Y3225" s="20"/>
      <c r="Z3225" s="20"/>
      <c r="AA3225" s="20"/>
    </row>
    <row r="3226" spans="2:27" x14ac:dyDescent="0.3">
      <c r="B3226" s="20"/>
      <c r="C3226" s="20"/>
      <c r="D3226" s="20"/>
      <c r="E3226" s="20"/>
      <c r="F3226" s="20"/>
      <c r="G3226" s="20"/>
      <c r="H3226" s="20"/>
      <c r="J3226" s="20"/>
      <c r="K3226" s="20"/>
      <c r="L3226" s="20"/>
      <c r="R3226" s="20"/>
      <c r="S3226" s="20"/>
      <c r="T3226" s="20"/>
      <c r="Y3226" s="20"/>
      <c r="Z3226" s="20"/>
      <c r="AA3226" s="20"/>
    </row>
    <row r="3227" spans="2:27" x14ac:dyDescent="0.3">
      <c r="B3227" s="20"/>
      <c r="C3227" s="20"/>
      <c r="D3227" s="20"/>
      <c r="E3227" s="20"/>
      <c r="F3227" s="20"/>
      <c r="G3227" s="20"/>
      <c r="H3227" s="20"/>
      <c r="J3227" s="20"/>
      <c r="K3227" s="20"/>
      <c r="L3227" s="20"/>
      <c r="R3227" s="20"/>
      <c r="S3227" s="20"/>
      <c r="T3227" s="20"/>
      <c r="Y3227" s="20"/>
      <c r="Z3227" s="20"/>
      <c r="AA3227" s="20"/>
    </row>
    <row r="3228" spans="2:27" x14ac:dyDescent="0.3">
      <c r="B3228" s="20"/>
      <c r="C3228" s="20"/>
      <c r="D3228" s="20"/>
      <c r="E3228" s="20"/>
      <c r="F3228" s="20"/>
      <c r="G3228" s="20"/>
      <c r="H3228" s="20"/>
      <c r="J3228" s="20"/>
      <c r="K3228" s="20"/>
      <c r="L3228" s="20"/>
      <c r="R3228" s="20"/>
      <c r="S3228" s="20"/>
      <c r="T3228" s="20"/>
      <c r="Y3228" s="20"/>
      <c r="Z3228" s="20"/>
      <c r="AA3228" s="20"/>
    </row>
    <row r="3229" spans="2:27" x14ac:dyDescent="0.3">
      <c r="B3229" s="20"/>
      <c r="C3229" s="20"/>
      <c r="D3229" s="20"/>
      <c r="E3229" s="20"/>
      <c r="F3229" s="20"/>
      <c r="G3229" s="20"/>
      <c r="H3229" s="20"/>
      <c r="J3229" s="20"/>
      <c r="K3229" s="20"/>
      <c r="L3229" s="20"/>
      <c r="R3229" s="20"/>
      <c r="S3229" s="20"/>
      <c r="T3229" s="20"/>
      <c r="Y3229" s="20"/>
      <c r="Z3229" s="20"/>
      <c r="AA3229" s="20"/>
    </row>
    <row r="3230" spans="2:27" x14ac:dyDescent="0.3">
      <c r="B3230" s="20"/>
      <c r="C3230" s="20"/>
      <c r="D3230" s="20"/>
      <c r="E3230" s="20"/>
      <c r="F3230" s="20"/>
      <c r="G3230" s="20"/>
      <c r="H3230" s="20"/>
      <c r="J3230" s="20"/>
      <c r="K3230" s="20"/>
      <c r="L3230" s="20"/>
      <c r="R3230" s="20"/>
      <c r="S3230" s="20"/>
      <c r="T3230" s="20"/>
      <c r="Y3230" s="20"/>
      <c r="Z3230" s="20"/>
      <c r="AA3230" s="20"/>
    </row>
    <row r="3231" spans="2:27" x14ac:dyDescent="0.3">
      <c r="B3231" s="20"/>
      <c r="C3231" s="20"/>
      <c r="D3231" s="20"/>
      <c r="E3231" s="20"/>
      <c r="F3231" s="20"/>
      <c r="G3231" s="20"/>
      <c r="H3231" s="20"/>
      <c r="J3231" s="20"/>
      <c r="K3231" s="20"/>
      <c r="L3231" s="20"/>
      <c r="R3231" s="20"/>
      <c r="S3231" s="20"/>
      <c r="T3231" s="20"/>
      <c r="Y3231" s="20"/>
      <c r="Z3231" s="20"/>
      <c r="AA3231" s="20"/>
    </row>
    <row r="3232" spans="2:27" x14ac:dyDescent="0.3">
      <c r="B3232" s="20"/>
      <c r="C3232" s="20"/>
      <c r="D3232" s="20"/>
      <c r="E3232" s="20"/>
      <c r="F3232" s="20"/>
      <c r="G3232" s="20"/>
      <c r="H3232" s="20"/>
      <c r="J3232" s="20"/>
      <c r="K3232" s="20"/>
      <c r="L3232" s="20"/>
      <c r="R3232" s="20"/>
      <c r="S3232" s="20"/>
      <c r="T3232" s="20"/>
      <c r="Y3232" s="20"/>
      <c r="Z3232" s="20"/>
      <c r="AA3232" s="20"/>
    </row>
    <row r="3233" spans="2:27" x14ac:dyDescent="0.3">
      <c r="B3233" s="20"/>
      <c r="C3233" s="20"/>
      <c r="D3233" s="20"/>
      <c r="E3233" s="20"/>
      <c r="F3233" s="20"/>
      <c r="G3233" s="20"/>
      <c r="H3233" s="20"/>
      <c r="J3233" s="20"/>
      <c r="K3233" s="20"/>
      <c r="L3233" s="20"/>
      <c r="R3233" s="20"/>
      <c r="S3233" s="20"/>
      <c r="T3233" s="20"/>
      <c r="Y3233" s="20"/>
      <c r="Z3233" s="20"/>
      <c r="AA3233" s="20"/>
    </row>
    <row r="3234" spans="2:27" x14ac:dyDescent="0.3">
      <c r="B3234" s="20"/>
      <c r="C3234" s="20"/>
      <c r="D3234" s="20"/>
      <c r="E3234" s="20"/>
      <c r="F3234" s="20"/>
      <c r="G3234" s="20"/>
      <c r="H3234" s="20"/>
      <c r="J3234" s="20"/>
      <c r="K3234" s="20"/>
      <c r="L3234" s="20"/>
      <c r="R3234" s="20"/>
      <c r="S3234" s="20"/>
      <c r="T3234" s="20"/>
      <c r="Y3234" s="20"/>
      <c r="Z3234" s="20"/>
      <c r="AA3234" s="20"/>
    </row>
    <row r="3235" spans="2:27" x14ac:dyDescent="0.3">
      <c r="B3235" s="20"/>
      <c r="C3235" s="20"/>
      <c r="D3235" s="20"/>
      <c r="E3235" s="20"/>
      <c r="F3235" s="20"/>
      <c r="G3235" s="20"/>
      <c r="H3235" s="20"/>
      <c r="J3235" s="20"/>
      <c r="K3235" s="20"/>
      <c r="L3235" s="20"/>
      <c r="R3235" s="20"/>
      <c r="S3235" s="20"/>
      <c r="T3235" s="20"/>
      <c r="Y3235" s="20"/>
      <c r="Z3235" s="20"/>
      <c r="AA3235" s="20"/>
    </row>
    <row r="3236" spans="2:27" x14ac:dyDescent="0.3">
      <c r="B3236" s="20"/>
      <c r="C3236" s="20"/>
      <c r="D3236" s="20"/>
      <c r="E3236" s="20"/>
      <c r="F3236" s="20"/>
      <c r="G3236" s="20"/>
      <c r="H3236" s="20"/>
      <c r="J3236" s="20"/>
      <c r="K3236" s="20"/>
      <c r="L3236" s="20"/>
      <c r="R3236" s="20"/>
      <c r="S3236" s="20"/>
      <c r="T3236" s="20"/>
      <c r="Y3236" s="20"/>
      <c r="Z3236" s="20"/>
      <c r="AA3236" s="20"/>
    </row>
    <row r="3237" spans="2:27" x14ac:dyDescent="0.3">
      <c r="B3237" s="20"/>
      <c r="C3237" s="20"/>
      <c r="D3237" s="20"/>
      <c r="E3237" s="20"/>
      <c r="F3237" s="20"/>
      <c r="G3237" s="20"/>
      <c r="H3237" s="20"/>
      <c r="J3237" s="20"/>
      <c r="K3237" s="20"/>
      <c r="L3237" s="20"/>
      <c r="R3237" s="20"/>
      <c r="S3237" s="20"/>
      <c r="T3237" s="20"/>
      <c r="Y3237" s="20"/>
      <c r="Z3237" s="20"/>
      <c r="AA3237" s="20"/>
    </row>
    <row r="3238" spans="2:27" x14ac:dyDescent="0.3">
      <c r="B3238" s="20"/>
      <c r="C3238" s="20"/>
      <c r="D3238" s="20"/>
      <c r="E3238" s="20"/>
      <c r="F3238" s="20"/>
      <c r="G3238" s="20"/>
      <c r="H3238" s="20"/>
      <c r="J3238" s="20"/>
      <c r="K3238" s="20"/>
      <c r="L3238" s="20"/>
      <c r="R3238" s="20"/>
      <c r="S3238" s="20"/>
      <c r="T3238" s="20"/>
      <c r="Y3238" s="20"/>
      <c r="Z3238" s="20"/>
      <c r="AA3238" s="20"/>
    </row>
    <row r="3239" spans="2:27" x14ac:dyDescent="0.3">
      <c r="B3239" s="20"/>
      <c r="C3239" s="20"/>
      <c r="D3239" s="20"/>
      <c r="E3239" s="20"/>
      <c r="F3239" s="20"/>
      <c r="G3239" s="20"/>
      <c r="H3239" s="20"/>
      <c r="J3239" s="20"/>
      <c r="K3239" s="20"/>
      <c r="L3239" s="20"/>
      <c r="R3239" s="20"/>
      <c r="S3239" s="20"/>
      <c r="T3239" s="20"/>
      <c r="Y3239" s="20"/>
      <c r="Z3239" s="20"/>
      <c r="AA3239" s="20"/>
    </row>
    <row r="3240" spans="2:27" x14ac:dyDescent="0.3">
      <c r="B3240" s="20"/>
      <c r="C3240" s="20"/>
      <c r="D3240" s="20"/>
      <c r="E3240" s="20"/>
      <c r="F3240" s="20"/>
      <c r="G3240" s="20"/>
      <c r="H3240" s="20"/>
      <c r="J3240" s="20"/>
      <c r="K3240" s="20"/>
      <c r="L3240" s="20"/>
      <c r="R3240" s="20"/>
      <c r="S3240" s="20"/>
      <c r="T3240" s="20"/>
      <c r="Y3240" s="20"/>
      <c r="Z3240" s="20"/>
      <c r="AA3240" s="20"/>
    </row>
    <row r="3241" spans="2:27" x14ac:dyDescent="0.3">
      <c r="B3241" s="20"/>
      <c r="C3241" s="20"/>
      <c r="D3241" s="20"/>
      <c r="E3241" s="20"/>
      <c r="F3241" s="20"/>
      <c r="G3241" s="20"/>
      <c r="H3241" s="20"/>
      <c r="J3241" s="20"/>
      <c r="K3241" s="20"/>
      <c r="L3241" s="20"/>
      <c r="R3241" s="20"/>
      <c r="S3241" s="20"/>
      <c r="T3241" s="20"/>
      <c r="Y3241" s="20"/>
      <c r="Z3241" s="20"/>
      <c r="AA3241" s="20"/>
    </row>
    <row r="3242" spans="2:27" x14ac:dyDescent="0.3">
      <c r="B3242" s="20"/>
      <c r="C3242" s="20"/>
      <c r="D3242" s="20"/>
      <c r="E3242" s="20"/>
      <c r="F3242" s="20"/>
      <c r="G3242" s="20"/>
      <c r="H3242" s="20"/>
      <c r="J3242" s="20"/>
      <c r="K3242" s="20"/>
      <c r="L3242" s="20"/>
      <c r="R3242" s="20"/>
      <c r="S3242" s="20"/>
      <c r="T3242" s="20"/>
      <c r="Y3242" s="20"/>
      <c r="Z3242" s="20"/>
      <c r="AA3242" s="20"/>
    </row>
    <row r="3243" spans="2:27" x14ac:dyDescent="0.3">
      <c r="B3243" s="20"/>
      <c r="C3243" s="20"/>
      <c r="D3243" s="20"/>
      <c r="E3243" s="20"/>
      <c r="F3243" s="20"/>
      <c r="G3243" s="20"/>
      <c r="H3243" s="20"/>
      <c r="J3243" s="20"/>
      <c r="K3243" s="20"/>
      <c r="L3243" s="20"/>
      <c r="R3243" s="20"/>
      <c r="S3243" s="20"/>
      <c r="T3243" s="20"/>
      <c r="Y3243" s="20"/>
      <c r="Z3243" s="20"/>
      <c r="AA3243" s="20"/>
    </row>
    <row r="3244" spans="2:27" x14ac:dyDescent="0.3">
      <c r="B3244" s="20"/>
      <c r="C3244" s="20"/>
      <c r="D3244" s="20"/>
      <c r="E3244" s="20"/>
      <c r="F3244" s="20"/>
      <c r="G3244" s="20"/>
      <c r="H3244" s="20"/>
      <c r="J3244" s="20"/>
      <c r="K3244" s="20"/>
      <c r="L3244" s="20"/>
      <c r="R3244" s="20"/>
      <c r="S3244" s="20"/>
      <c r="T3244" s="20"/>
      <c r="Y3244" s="20"/>
      <c r="Z3244" s="20"/>
      <c r="AA3244" s="20"/>
    </row>
    <row r="3245" spans="2:27" x14ac:dyDescent="0.3">
      <c r="B3245" s="20"/>
      <c r="C3245" s="20"/>
      <c r="D3245" s="20"/>
      <c r="E3245" s="20"/>
      <c r="F3245" s="20"/>
      <c r="G3245" s="20"/>
      <c r="H3245" s="20"/>
      <c r="J3245" s="20"/>
      <c r="K3245" s="20"/>
      <c r="L3245" s="20"/>
      <c r="R3245" s="20"/>
      <c r="S3245" s="20"/>
      <c r="T3245" s="20"/>
      <c r="Y3245" s="20"/>
      <c r="Z3245" s="20"/>
      <c r="AA3245" s="20"/>
    </row>
    <row r="3246" spans="2:27" x14ac:dyDescent="0.3">
      <c r="B3246" s="20"/>
      <c r="C3246" s="20"/>
      <c r="D3246" s="20"/>
      <c r="E3246" s="20"/>
      <c r="F3246" s="20"/>
      <c r="G3246" s="20"/>
      <c r="H3246" s="20"/>
      <c r="J3246" s="20"/>
      <c r="K3246" s="20"/>
      <c r="L3246" s="20"/>
      <c r="R3246" s="20"/>
      <c r="S3246" s="20"/>
      <c r="T3246" s="20"/>
      <c r="Y3246" s="20"/>
      <c r="Z3246" s="20"/>
      <c r="AA3246" s="20"/>
    </row>
    <row r="3247" spans="2:27" x14ac:dyDescent="0.3">
      <c r="B3247" s="20"/>
      <c r="C3247" s="20"/>
      <c r="D3247" s="20"/>
      <c r="E3247" s="20"/>
      <c r="F3247" s="20"/>
      <c r="G3247" s="20"/>
      <c r="H3247" s="20"/>
      <c r="J3247" s="20"/>
      <c r="K3247" s="20"/>
      <c r="L3247" s="20"/>
      <c r="R3247" s="20"/>
      <c r="S3247" s="20"/>
      <c r="T3247" s="20"/>
      <c r="Y3247" s="20"/>
      <c r="Z3247" s="20"/>
      <c r="AA3247" s="20"/>
    </row>
    <row r="3248" spans="2:27" x14ac:dyDescent="0.3">
      <c r="B3248" s="20"/>
      <c r="C3248" s="20"/>
      <c r="D3248" s="20"/>
      <c r="E3248" s="20"/>
      <c r="F3248" s="20"/>
      <c r="G3248" s="20"/>
      <c r="H3248" s="20"/>
      <c r="J3248" s="20"/>
      <c r="K3248" s="20"/>
      <c r="L3248" s="20"/>
      <c r="R3248" s="20"/>
      <c r="S3248" s="20"/>
      <c r="T3248" s="20"/>
      <c r="Y3248" s="20"/>
      <c r="Z3248" s="20"/>
      <c r="AA3248" s="20"/>
    </row>
    <row r="3249" spans="2:27" x14ac:dyDescent="0.3">
      <c r="B3249" s="20"/>
      <c r="C3249" s="20"/>
      <c r="D3249" s="20"/>
      <c r="E3249" s="20"/>
      <c r="F3249" s="20"/>
      <c r="G3249" s="20"/>
      <c r="H3249" s="20"/>
      <c r="J3249" s="20"/>
      <c r="K3249" s="20"/>
      <c r="L3249" s="20"/>
      <c r="R3249" s="20"/>
      <c r="S3249" s="20"/>
      <c r="T3249" s="20"/>
      <c r="Y3249" s="20"/>
      <c r="Z3249" s="20"/>
      <c r="AA3249" s="20"/>
    </row>
    <row r="3250" spans="2:27" x14ac:dyDescent="0.3">
      <c r="B3250" s="20"/>
      <c r="C3250" s="20"/>
      <c r="D3250" s="20"/>
      <c r="E3250" s="20"/>
      <c r="F3250" s="20"/>
      <c r="G3250" s="20"/>
      <c r="H3250" s="20"/>
      <c r="J3250" s="20"/>
      <c r="K3250" s="20"/>
      <c r="L3250" s="20"/>
      <c r="R3250" s="20"/>
      <c r="S3250" s="20"/>
      <c r="T3250" s="20"/>
      <c r="Y3250" s="20"/>
      <c r="Z3250" s="20"/>
      <c r="AA3250" s="20"/>
    </row>
    <row r="3251" spans="2:27" x14ac:dyDescent="0.3">
      <c r="B3251" s="20"/>
      <c r="C3251" s="20"/>
      <c r="D3251" s="20"/>
      <c r="E3251" s="20"/>
      <c r="F3251" s="20"/>
      <c r="G3251" s="20"/>
      <c r="H3251" s="20"/>
      <c r="J3251" s="20"/>
      <c r="K3251" s="20"/>
      <c r="L3251" s="20"/>
      <c r="R3251" s="20"/>
      <c r="S3251" s="20"/>
      <c r="T3251" s="20"/>
      <c r="Y3251" s="20"/>
      <c r="Z3251" s="20"/>
      <c r="AA3251" s="20"/>
    </row>
    <row r="3252" spans="2:27" x14ac:dyDescent="0.3">
      <c r="B3252" s="20"/>
      <c r="C3252" s="20"/>
      <c r="D3252" s="20"/>
      <c r="E3252" s="20"/>
      <c r="F3252" s="20"/>
      <c r="G3252" s="20"/>
      <c r="H3252" s="20"/>
      <c r="J3252" s="20"/>
      <c r="K3252" s="20"/>
      <c r="L3252" s="20"/>
      <c r="R3252" s="20"/>
      <c r="S3252" s="20"/>
      <c r="T3252" s="20"/>
      <c r="Y3252" s="20"/>
      <c r="Z3252" s="20"/>
      <c r="AA3252" s="20"/>
    </row>
    <row r="3253" spans="2:27" x14ac:dyDescent="0.3">
      <c r="B3253" s="20"/>
      <c r="C3253" s="20"/>
      <c r="D3253" s="20"/>
      <c r="E3253" s="20"/>
      <c r="F3253" s="20"/>
      <c r="G3253" s="20"/>
      <c r="H3253" s="20"/>
      <c r="J3253" s="20"/>
      <c r="K3253" s="20"/>
      <c r="L3253" s="20"/>
      <c r="R3253" s="20"/>
      <c r="S3253" s="20"/>
      <c r="T3253" s="20"/>
      <c r="Y3253" s="20"/>
      <c r="Z3253" s="20"/>
      <c r="AA3253" s="20"/>
    </row>
    <row r="3254" spans="2:27" x14ac:dyDescent="0.3">
      <c r="B3254" s="20"/>
      <c r="C3254" s="20"/>
      <c r="D3254" s="20"/>
      <c r="E3254" s="20"/>
      <c r="F3254" s="20"/>
      <c r="G3254" s="20"/>
      <c r="H3254" s="20"/>
      <c r="J3254" s="20"/>
      <c r="K3254" s="20"/>
      <c r="L3254" s="20"/>
      <c r="R3254" s="20"/>
      <c r="S3254" s="20"/>
      <c r="T3254" s="20"/>
      <c r="Y3254" s="20"/>
      <c r="Z3254" s="20"/>
      <c r="AA3254" s="20"/>
    </row>
    <row r="3255" spans="2:27" x14ac:dyDescent="0.3">
      <c r="B3255" s="20"/>
      <c r="C3255" s="20"/>
      <c r="D3255" s="20"/>
      <c r="E3255" s="20"/>
      <c r="F3255" s="20"/>
      <c r="G3255" s="20"/>
      <c r="H3255" s="20"/>
      <c r="J3255" s="20"/>
      <c r="K3255" s="20"/>
      <c r="L3255" s="20"/>
      <c r="R3255" s="20"/>
      <c r="S3255" s="20"/>
      <c r="T3255" s="20"/>
      <c r="Y3255" s="20"/>
      <c r="Z3255" s="20"/>
      <c r="AA3255" s="20"/>
    </row>
    <row r="3256" spans="2:27" x14ac:dyDescent="0.3">
      <c r="B3256" s="20"/>
      <c r="C3256" s="20"/>
      <c r="D3256" s="20"/>
      <c r="E3256" s="20"/>
      <c r="F3256" s="20"/>
      <c r="G3256" s="20"/>
      <c r="H3256" s="20"/>
      <c r="J3256" s="20"/>
      <c r="K3256" s="20"/>
      <c r="L3256" s="20"/>
      <c r="R3256" s="20"/>
      <c r="S3256" s="20"/>
      <c r="T3256" s="20"/>
      <c r="Y3256" s="20"/>
      <c r="Z3256" s="20"/>
      <c r="AA3256" s="20"/>
    </row>
    <row r="3257" spans="2:27" x14ac:dyDescent="0.3">
      <c r="B3257" s="20"/>
      <c r="C3257" s="20"/>
      <c r="D3257" s="20"/>
      <c r="E3257" s="20"/>
      <c r="F3257" s="20"/>
      <c r="G3257" s="20"/>
      <c r="H3257" s="20"/>
      <c r="J3257" s="20"/>
      <c r="K3257" s="20"/>
      <c r="L3257" s="20"/>
      <c r="R3257" s="20"/>
      <c r="S3257" s="20"/>
      <c r="T3257" s="20"/>
      <c r="Y3257" s="20"/>
      <c r="Z3257" s="20"/>
      <c r="AA3257" s="20"/>
    </row>
    <row r="3258" spans="2:27" x14ac:dyDescent="0.3">
      <c r="B3258" s="20"/>
      <c r="C3258" s="20"/>
      <c r="D3258" s="20"/>
      <c r="E3258" s="20"/>
      <c r="F3258" s="20"/>
      <c r="G3258" s="20"/>
      <c r="H3258" s="20"/>
      <c r="J3258" s="20"/>
      <c r="K3258" s="20"/>
      <c r="L3258" s="20"/>
      <c r="R3258" s="20"/>
      <c r="S3258" s="20"/>
      <c r="T3258" s="20"/>
      <c r="Y3258" s="20"/>
      <c r="Z3258" s="20"/>
      <c r="AA3258" s="20"/>
    </row>
    <row r="3259" spans="2:27" x14ac:dyDescent="0.3">
      <c r="B3259" s="20"/>
      <c r="C3259" s="20"/>
      <c r="D3259" s="20"/>
      <c r="E3259" s="20"/>
      <c r="F3259" s="20"/>
      <c r="G3259" s="20"/>
      <c r="H3259" s="20"/>
      <c r="J3259" s="20"/>
      <c r="K3259" s="20"/>
      <c r="L3259" s="20"/>
      <c r="R3259" s="20"/>
      <c r="S3259" s="20"/>
      <c r="T3259" s="20"/>
      <c r="Y3259" s="20"/>
      <c r="Z3259" s="20"/>
      <c r="AA3259" s="20"/>
    </row>
    <row r="3260" spans="2:27" x14ac:dyDescent="0.3">
      <c r="B3260" s="20"/>
      <c r="C3260" s="20"/>
      <c r="D3260" s="20"/>
      <c r="E3260" s="20"/>
      <c r="F3260" s="20"/>
      <c r="G3260" s="20"/>
      <c r="H3260" s="20"/>
      <c r="J3260" s="20"/>
      <c r="K3260" s="20"/>
      <c r="L3260" s="20"/>
      <c r="R3260" s="20"/>
      <c r="S3260" s="20"/>
      <c r="T3260" s="20"/>
      <c r="Y3260" s="20"/>
      <c r="Z3260" s="20"/>
      <c r="AA3260" s="20"/>
    </row>
    <row r="3261" spans="2:27" x14ac:dyDescent="0.3">
      <c r="B3261" s="20"/>
      <c r="C3261" s="20"/>
      <c r="D3261" s="20"/>
      <c r="E3261" s="20"/>
      <c r="F3261" s="20"/>
      <c r="G3261" s="20"/>
      <c r="H3261" s="20"/>
      <c r="J3261" s="20"/>
      <c r="K3261" s="20"/>
      <c r="L3261" s="20"/>
      <c r="R3261" s="20"/>
      <c r="S3261" s="20"/>
      <c r="T3261" s="20"/>
      <c r="Y3261" s="20"/>
      <c r="Z3261" s="20"/>
      <c r="AA3261" s="20"/>
    </row>
    <row r="3262" spans="2:27" x14ac:dyDescent="0.3">
      <c r="B3262" s="20"/>
      <c r="C3262" s="20"/>
      <c r="D3262" s="20"/>
      <c r="E3262" s="20"/>
      <c r="F3262" s="20"/>
      <c r="G3262" s="20"/>
      <c r="H3262" s="20"/>
      <c r="J3262" s="20"/>
      <c r="K3262" s="20"/>
      <c r="L3262" s="20"/>
      <c r="R3262" s="20"/>
      <c r="S3262" s="20"/>
      <c r="T3262" s="20"/>
      <c r="Y3262" s="20"/>
      <c r="Z3262" s="20"/>
      <c r="AA3262" s="20"/>
    </row>
    <row r="3263" spans="2:27" x14ac:dyDescent="0.3">
      <c r="B3263" s="20"/>
      <c r="C3263" s="20"/>
      <c r="D3263" s="20"/>
      <c r="E3263" s="20"/>
      <c r="F3263" s="20"/>
      <c r="G3263" s="20"/>
      <c r="H3263" s="20"/>
      <c r="J3263" s="20"/>
      <c r="K3263" s="20"/>
      <c r="L3263" s="20"/>
      <c r="R3263" s="20"/>
      <c r="S3263" s="20"/>
      <c r="T3263" s="20"/>
      <c r="Y3263" s="20"/>
      <c r="Z3263" s="20"/>
      <c r="AA3263" s="20"/>
    </row>
    <row r="3264" spans="2:27" x14ac:dyDescent="0.3">
      <c r="B3264" s="20"/>
      <c r="C3264" s="20"/>
      <c r="D3264" s="20"/>
      <c r="E3264" s="20"/>
      <c r="F3264" s="20"/>
      <c r="G3264" s="20"/>
      <c r="H3264" s="20"/>
      <c r="J3264" s="20"/>
      <c r="K3264" s="20"/>
      <c r="L3264" s="20"/>
      <c r="R3264" s="20"/>
      <c r="S3264" s="20"/>
      <c r="T3264" s="20"/>
      <c r="Y3264" s="20"/>
      <c r="Z3264" s="20"/>
      <c r="AA3264" s="20"/>
    </row>
    <row r="3265" spans="2:27" x14ac:dyDescent="0.3">
      <c r="B3265" s="20"/>
      <c r="C3265" s="20"/>
      <c r="D3265" s="20"/>
      <c r="E3265" s="20"/>
      <c r="F3265" s="20"/>
      <c r="G3265" s="20"/>
      <c r="H3265" s="20"/>
      <c r="J3265" s="20"/>
      <c r="K3265" s="20"/>
      <c r="L3265" s="20"/>
      <c r="R3265" s="20"/>
      <c r="S3265" s="20"/>
      <c r="T3265" s="20"/>
      <c r="Y3265" s="20"/>
      <c r="Z3265" s="20"/>
      <c r="AA3265" s="20"/>
    </row>
    <row r="3266" spans="2:27" x14ac:dyDescent="0.3">
      <c r="B3266" s="20"/>
      <c r="C3266" s="20"/>
      <c r="D3266" s="20"/>
      <c r="E3266" s="20"/>
      <c r="F3266" s="20"/>
      <c r="G3266" s="20"/>
      <c r="H3266" s="20"/>
      <c r="J3266" s="20"/>
      <c r="K3266" s="20"/>
      <c r="L3266" s="20"/>
      <c r="R3266" s="20"/>
      <c r="S3266" s="20"/>
      <c r="T3266" s="20"/>
      <c r="Y3266" s="20"/>
      <c r="Z3266" s="20"/>
      <c r="AA3266" s="20"/>
    </row>
    <row r="3267" spans="2:27" x14ac:dyDescent="0.3">
      <c r="B3267" s="20"/>
      <c r="C3267" s="20"/>
      <c r="D3267" s="20"/>
      <c r="E3267" s="20"/>
      <c r="F3267" s="20"/>
      <c r="G3267" s="20"/>
      <c r="H3267" s="20"/>
      <c r="J3267" s="20"/>
      <c r="K3267" s="20"/>
      <c r="L3267" s="20"/>
      <c r="R3267" s="20"/>
      <c r="S3267" s="20"/>
      <c r="T3267" s="20"/>
      <c r="Y3267" s="20"/>
      <c r="Z3267" s="20"/>
      <c r="AA3267" s="20"/>
    </row>
    <row r="3268" spans="2:27" x14ac:dyDescent="0.3">
      <c r="B3268" s="20"/>
      <c r="C3268" s="20"/>
      <c r="D3268" s="20"/>
      <c r="E3268" s="20"/>
      <c r="F3268" s="20"/>
      <c r="G3268" s="20"/>
      <c r="H3268" s="20"/>
      <c r="J3268" s="20"/>
      <c r="K3268" s="20"/>
      <c r="L3268" s="20"/>
      <c r="R3268" s="20"/>
      <c r="S3268" s="20"/>
      <c r="T3268" s="20"/>
      <c r="Y3268" s="20"/>
      <c r="Z3268" s="20"/>
      <c r="AA3268" s="20"/>
    </row>
    <row r="3269" spans="2:27" x14ac:dyDescent="0.3">
      <c r="B3269" s="20"/>
      <c r="C3269" s="20"/>
      <c r="D3269" s="20"/>
      <c r="E3269" s="20"/>
      <c r="F3269" s="20"/>
      <c r="G3269" s="20"/>
      <c r="H3269" s="20"/>
      <c r="J3269" s="20"/>
      <c r="K3269" s="20"/>
      <c r="L3269" s="20"/>
      <c r="R3269" s="20"/>
      <c r="S3269" s="20"/>
      <c r="T3269" s="20"/>
      <c r="Y3269" s="20"/>
      <c r="Z3269" s="20"/>
      <c r="AA3269" s="20"/>
    </row>
    <row r="3270" spans="2:27" x14ac:dyDescent="0.3">
      <c r="B3270" s="20"/>
      <c r="C3270" s="20"/>
      <c r="D3270" s="20"/>
      <c r="E3270" s="20"/>
      <c r="F3270" s="20"/>
      <c r="G3270" s="20"/>
      <c r="H3270" s="20"/>
      <c r="J3270" s="20"/>
      <c r="K3270" s="20"/>
      <c r="L3270" s="20"/>
      <c r="R3270" s="20"/>
      <c r="S3270" s="20"/>
      <c r="T3270" s="20"/>
      <c r="Y3270" s="20"/>
      <c r="Z3270" s="20"/>
      <c r="AA3270" s="20"/>
    </row>
    <row r="3271" spans="2:27" x14ac:dyDescent="0.3">
      <c r="B3271" s="20"/>
      <c r="C3271" s="20"/>
      <c r="D3271" s="20"/>
      <c r="E3271" s="20"/>
      <c r="F3271" s="20"/>
      <c r="G3271" s="20"/>
      <c r="H3271" s="20"/>
      <c r="J3271" s="20"/>
      <c r="K3271" s="20"/>
      <c r="L3271" s="20"/>
      <c r="R3271" s="20"/>
      <c r="S3271" s="20"/>
      <c r="T3271" s="20"/>
      <c r="Y3271" s="20"/>
      <c r="Z3271" s="20"/>
      <c r="AA3271" s="20"/>
    </row>
    <row r="3272" spans="2:27" x14ac:dyDescent="0.3">
      <c r="B3272" s="20"/>
      <c r="C3272" s="20"/>
      <c r="D3272" s="20"/>
      <c r="E3272" s="20"/>
      <c r="F3272" s="20"/>
      <c r="G3272" s="20"/>
      <c r="H3272" s="20"/>
      <c r="J3272" s="20"/>
      <c r="K3272" s="20"/>
      <c r="L3272" s="20"/>
      <c r="R3272" s="20"/>
      <c r="S3272" s="20"/>
      <c r="T3272" s="20"/>
      <c r="Y3272" s="20"/>
      <c r="Z3272" s="20"/>
      <c r="AA3272" s="20"/>
    </row>
    <row r="3273" spans="2:27" x14ac:dyDescent="0.3">
      <c r="B3273" s="20"/>
      <c r="C3273" s="20"/>
      <c r="D3273" s="20"/>
      <c r="E3273" s="20"/>
      <c r="F3273" s="20"/>
      <c r="G3273" s="20"/>
      <c r="H3273" s="20"/>
      <c r="J3273" s="20"/>
      <c r="K3273" s="20"/>
      <c r="L3273" s="20"/>
      <c r="R3273" s="20"/>
      <c r="S3273" s="20"/>
      <c r="T3273" s="20"/>
      <c r="Y3273" s="20"/>
      <c r="Z3273" s="20"/>
      <c r="AA3273" s="20"/>
    </row>
    <row r="3274" spans="2:27" x14ac:dyDescent="0.3">
      <c r="B3274" s="20"/>
      <c r="C3274" s="20"/>
      <c r="D3274" s="20"/>
      <c r="E3274" s="20"/>
      <c r="F3274" s="20"/>
      <c r="G3274" s="20"/>
      <c r="H3274" s="20"/>
      <c r="J3274" s="20"/>
      <c r="K3274" s="20"/>
      <c r="L3274" s="20"/>
      <c r="R3274" s="20"/>
      <c r="S3274" s="20"/>
      <c r="T3274" s="20"/>
      <c r="Y3274" s="20"/>
      <c r="Z3274" s="20"/>
      <c r="AA3274" s="20"/>
    </row>
    <row r="3275" spans="2:27" x14ac:dyDescent="0.3">
      <c r="B3275" s="20"/>
      <c r="C3275" s="20"/>
      <c r="D3275" s="20"/>
      <c r="E3275" s="20"/>
      <c r="F3275" s="20"/>
      <c r="G3275" s="20"/>
      <c r="H3275" s="20"/>
      <c r="J3275" s="20"/>
      <c r="K3275" s="20"/>
      <c r="L3275" s="20"/>
      <c r="R3275" s="20"/>
      <c r="S3275" s="20"/>
      <c r="T3275" s="20"/>
      <c r="Y3275" s="20"/>
      <c r="Z3275" s="20"/>
      <c r="AA3275" s="20"/>
    </row>
    <row r="3276" spans="2:27" x14ac:dyDescent="0.3">
      <c r="B3276" s="20"/>
      <c r="C3276" s="20"/>
      <c r="D3276" s="20"/>
      <c r="E3276" s="20"/>
      <c r="F3276" s="20"/>
      <c r="G3276" s="20"/>
      <c r="H3276" s="20"/>
      <c r="J3276" s="20"/>
      <c r="K3276" s="20"/>
      <c r="L3276" s="20"/>
      <c r="R3276" s="20"/>
      <c r="S3276" s="20"/>
      <c r="T3276" s="20"/>
      <c r="Y3276" s="20"/>
      <c r="Z3276" s="20"/>
      <c r="AA3276" s="20"/>
    </row>
    <row r="3277" spans="2:27" x14ac:dyDescent="0.3">
      <c r="B3277" s="20"/>
      <c r="C3277" s="20"/>
      <c r="D3277" s="20"/>
      <c r="E3277" s="20"/>
      <c r="F3277" s="20"/>
      <c r="G3277" s="20"/>
      <c r="H3277" s="20"/>
      <c r="J3277" s="20"/>
      <c r="K3277" s="20"/>
      <c r="L3277" s="20"/>
      <c r="R3277" s="20"/>
      <c r="S3277" s="20"/>
      <c r="T3277" s="20"/>
      <c r="Y3277" s="20"/>
      <c r="Z3277" s="20"/>
      <c r="AA3277" s="20"/>
    </row>
    <row r="3278" spans="2:27" x14ac:dyDescent="0.3">
      <c r="B3278" s="20"/>
      <c r="C3278" s="20"/>
      <c r="D3278" s="20"/>
      <c r="E3278" s="20"/>
      <c r="F3278" s="20"/>
      <c r="G3278" s="20"/>
      <c r="H3278" s="20"/>
      <c r="J3278" s="20"/>
      <c r="K3278" s="20"/>
      <c r="L3278" s="20"/>
      <c r="R3278" s="20"/>
      <c r="S3278" s="20"/>
      <c r="T3278" s="20"/>
      <c r="Y3278" s="20"/>
      <c r="Z3278" s="20"/>
      <c r="AA3278" s="20"/>
    </row>
    <row r="3279" spans="2:27" x14ac:dyDescent="0.3">
      <c r="B3279" s="20"/>
      <c r="C3279" s="20"/>
      <c r="D3279" s="20"/>
      <c r="E3279" s="20"/>
      <c r="F3279" s="20"/>
      <c r="G3279" s="20"/>
      <c r="H3279" s="20"/>
      <c r="J3279" s="20"/>
      <c r="K3279" s="20"/>
      <c r="L3279" s="20"/>
      <c r="R3279" s="20"/>
      <c r="S3279" s="20"/>
      <c r="T3279" s="20"/>
      <c r="Y3279" s="20"/>
      <c r="Z3279" s="20"/>
      <c r="AA3279" s="20"/>
    </row>
    <row r="3280" spans="2:27" x14ac:dyDescent="0.3">
      <c r="B3280" s="20"/>
      <c r="C3280" s="20"/>
      <c r="D3280" s="20"/>
      <c r="E3280" s="20"/>
      <c r="F3280" s="20"/>
      <c r="G3280" s="20"/>
      <c r="H3280" s="20"/>
      <c r="J3280" s="20"/>
      <c r="K3280" s="20"/>
      <c r="L3280" s="20"/>
      <c r="R3280" s="20"/>
      <c r="S3280" s="20"/>
      <c r="T3280" s="20"/>
      <c r="Y3280" s="20"/>
      <c r="Z3280" s="20"/>
      <c r="AA3280" s="20"/>
    </row>
    <row r="3281" spans="2:27" x14ac:dyDescent="0.3">
      <c r="B3281" s="20"/>
      <c r="C3281" s="20"/>
      <c r="D3281" s="20"/>
      <c r="E3281" s="20"/>
      <c r="F3281" s="20"/>
      <c r="G3281" s="20"/>
      <c r="H3281" s="20"/>
      <c r="J3281" s="20"/>
      <c r="K3281" s="20"/>
      <c r="L3281" s="20"/>
      <c r="R3281" s="20"/>
      <c r="S3281" s="20"/>
      <c r="T3281" s="20"/>
      <c r="Y3281" s="20"/>
      <c r="Z3281" s="20"/>
      <c r="AA3281" s="20"/>
    </row>
    <row r="3282" spans="2:27" x14ac:dyDescent="0.3">
      <c r="B3282" s="20"/>
      <c r="C3282" s="20"/>
      <c r="D3282" s="20"/>
      <c r="E3282" s="20"/>
      <c r="F3282" s="20"/>
      <c r="G3282" s="20"/>
      <c r="H3282" s="20"/>
      <c r="J3282" s="20"/>
      <c r="K3282" s="20"/>
      <c r="L3282" s="20"/>
      <c r="R3282" s="20"/>
      <c r="S3282" s="20"/>
      <c r="T3282" s="20"/>
      <c r="Y3282" s="20"/>
      <c r="Z3282" s="20"/>
      <c r="AA3282" s="20"/>
    </row>
    <row r="3283" spans="2:27" x14ac:dyDescent="0.3">
      <c r="B3283" s="20"/>
      <c r="C3283" s="20"/>
      <c r="D3283" s="20"/>
      <c r="E3283" s="20"/>
      <c r="F3283" s="20"/>
      <c r="G3283" s="20"/>
      <c r="H3283" s="20"/>
      <c r="J3283" s="20"/>
      <c r="K3283" s="20"/>
      <c r="L3283" s="20"/>
      <c r="R3283" s="20"/>
      <c r="S3283" s="20"/>
      <c r="T3283" s="20"/>
      <c r="Y3283" s="20"/>
      <c r="Z3283" s="20"/>
      <c r="AA3283" s="20"/>
    </row>
    <row r="3284" spans="2:27" x14ac:dyDescent="0.3">
      <c r="B3284" s="20"/>
      <c r="C3284" s="20"/>
      <c r="D3284" s="20"/>
      <c r="E3284" s="20"/>
      <c r="F3284" s="20"/>
      <c r="G3284" s="20"/>
      <c r="H3284" s="20"/>
      <c r="J3284" s="20"/>
      <c r="K3284" s="20"/>
      <c r="L3284" s="20"/>
      <c r="R3284" s="20"/>
      <c r="S3284" s="20"/>
      <c r="T3284" s="20"/>
      <c r="Y3284" s="20"/>
      <c r="Z3284" s="20"/>
      <c r="AA3284" s="20"/>
    </row>
    <row r="3285" spans="2:27" x14ac:dyDescent="0.3">
      <c r="B3285" s="20"/>
      <c r="C3285" s="20"/>
      <c r="D3285" s="20"/>
      <c r="E3285" s="20"/>
      <c r="F3285" s="20"/>
      <c r="G3285" s="20"/>
      <c r="H3285" s="20"/>
      <c r="J3285" s="20"/>
      <c r="K3285" s="20"/>
      <c r="L3285" s="20"/>
      <c r="R3285" s="20"/>
      <c r="S3285" s="20"/>
      <c r="T3285" s="20"/>
      <c r="Y3285" s="20"/>
      <c r="Z3285" s="20"/>
      <c r="AA3285" s="20"/>
    </row>
    <row r="3286" spans="2:27" x14ac:dyDescent="0.3">
      <c r="B3286" s="20"/>
      <c r="C3286" s="20"/>
      <c r="D3286" s="20"/>
      <c r="E3286" s="20"/>
      <c r="F3286" s="20"/>
      <c r="G3286" s="20"/>
      <c r="H3286" s="20"/>
      <c r="J3286" s="20"/>
      <c r="K3286" s="20"/>
      <c r="L3286" s="20"/>
      <c r="R3286" s="20"/>
      <c r="S3286" s="20"/>
      <c r="T3286" s="20"/>
      <c r="Y3286" s="20"/>
      <c r="Z3286" s="20"/>
      <c r="AA3286" s="20"/>
    </row>
    <row r="3287" spans="2:27" x14ac:dyDescent="0.3">
      <c r="B3287" s="20"/>
      <c r="C3287" s="20"/>
      <c r="D3287" s="20"/>
      <c r="E3287" s="20"/>
      <c r="F3287" s="20"/>
      <c r="G3287" s="20"/>
      <c r="H3287" s="20"/>
      <c r="J3287" s="20"/>
      <c r="K3287" s="20"/>
      <c r="L3287" s="20"/>
      <c r="R3287" s="20"/>
      <c r="S3287" s="20"/>
      <c r="T3287" s="20"/>
      <c r="Y3287" s="20"/>
      <c r="Z3287" s="20"/>
      <c r="AA3287" s="20"/>
    </row>
    <row r="3288" spans="2:27" x14ac:dyDescent="0.3">
      <c r="B3288" s="20"/>
      <c r="C3288" s="20"/>
      <c r="D3288" s="20"/>
      <c r="E3288" s="20"/>
      <c r="F3288" s="20"/>
      <c r="G3288" s="20"/>
      <c r="H3288" s="20"/>
      <c r="J3288" s="20"/>
      <c r="K3288" s="20"/>
      <c r="L3288" s="20"/>
      <c r="R3288" s="20"/>
      <c r="S3288" s="20"/>
      <c r="T3288" s="20"/>
      <c r="Y3288" s="20"/>
      <c r="Z3288" s="20"/>
      <c r="AA3288" s="20"/>
    </row>
    <row r="3289" spans="2:27" x14ac:dyDescent="0.3">
      <c r="B3289" s="20"/>
      <c r="C3289" s="20"/>
      <c r="D3289" s="20"/>
      <c r="E3289" s="20"/>
      <c r="F3289" s="20"/>
      <c r="G3289" s="20"/>
      <c r="H3289" s="20"/>
      <c r="J3289" s="20"/>
      <c r="K3289" s="20"/>
      <c r="L3289" s="20"/>
      <c r="R3289" s="20"/>
      <c r="S3289" s="20"/>
      <c r="T3289" s="20"/>
      <c r="Y3289" s="20"/>
      <c r="Z3289" s="20"/>
      <c r="AA3289" s="20"/>
    </row>
    <row r="3290" spans="2:27" x14ac:dyDescent="0.3">
      <c r="B3290" s="20"/>
      <c r="C3290" s="20"/>
      <c r="D3290" s="20"/>
      <c r="E3290" s="20"/>
      <c r="F3290" s="20"/>
      <c r="G3290" s="20"/>
      <c r="H3290" s="20"/>
      <c r="J3290" s="20"/>
      <c r="K3290" s="20"/>
      <c r="L3290" s="20"/>
      <c r="R3290" s="20"/>
      <c r="S3290" s="20"/>
      <c r="T3290" s="20"/>
      <c r="Y3290" s="20"/>
      <c r="Z3290" s="20"/>
      <c r="AA3290" s="20"/>
    </row>
    <row r="3291" spans="2:27" x14ac:dyDescent="0.3">
      <c r="B3291" s="20"/>
      <c r="C3291" s="20"/>
      <c r="D3291" s="20"/>
      <c r="E3291" s="20"/>
      <c r="F3291" s="20"/>
      <c r="G3291" s="20"/>
      <c r="H3291" s="20"/>
      <c r="J3291" s="20"/>
      <c r="K3291" s="20"/>
      <c r="L3291" s="20"/>
      <c r="R3291" s="20"/>
      <c r="S3291" s="20"/>
      <c r="T3291" s="20"/>
      <c r="Y3291" s="20"/>
      <c r="Z3291" s="20"/>
      <c r="AA3291" s="20"/>
    </row>
    <row r="3292" spans="2:27" x14ac:dyDescent="0.3">
      <c r="B3292" s="20"/>
      <c r="C3292" s="20"/>
      <c r="D3292" s="20"/>
      <c r="E3292" s="20"/>
      <c r="F3292" s="20"/>
      <c r="G3292" s="20"/>
      <c r="H3292" s="20"/>
      <c r="J3292" s="20"/>
      <c r="K3292" s="20"/>
      <c r="L3292" s="20"/>
      <c r="R3292" s="20"/>
      <c r="S3292" s="20"/>
      <c r="T3292" s="20"/>
      <c r="Y3292" s="20"/>
      <c r="Z3292" s="20"/>
      <c r="AA3292" s="20"/>
    </row>
    <row r="3293" spans="2:27" x14ac:dyDescent="0.3">
      <c r="B3293" s="20"/>
      <c r="C3293" s="20"/>
      <c r="D3293" s="20"/>
      <c r="E3293" s="20"/>
      <c r="F3293" s="20"/>
      <c r="G3293" s="20"/>
      <c r="H3293" s="20"/>
      <c r="J3293" s="20"/>
      <c r="K3293" s="20"/>
      <c r="L3293" s="20"/>
      <c r="R3293" s="20"/>
      <c r="S3293" s="20"/>
      <c r="T3293" s="20"/>
      <c r="Y3293" s="20"/>
      <c r="Z3293" s="20"/>
      <c r="AA3293" s="20"/>
    </row>
    <row r="3294" spans="2:27" x14ac:dyDescent="0.3">
      <c r="B3294" s="20"/>
      <c r="C3294" s="20"/>
      <c r="D3294" s="20"/>
      <c r="E3294" s="20"/>
      <c r="F3294" s="20"/>
      <c r="G3294" s="20"/>
      <c r="H3294" s="20"/>
      <c r="J3294" s="20"/>
      <c r="K3294" s="20"/>
      <c r="L3294" s="20"/>
      <c r="R3294" s="20"/>
      <c r="S3294" s="20"/>
      <c r="T3294" s="20"/>
      <c r="Y3294" s="20"/>
      <c r="Z3294" s="20"/>
      <c r="AA3294" s="20"/>
    </row>
    <row r="3295" spans="2:27" x14ac:dyDescent="0.3">
      <c r="B3295" s="20"/>
      <c r="C3295" s="20"/>
      <c r="D3295" s="20"/>
      <c r="E3295" s="20"/>
      <c r="F3295" s="20"/>
      <c r="G3295" s="20"/>
      <c r="H3295" s="20"/>
      <c r="J3295" s="20"/>
      <c r="K3295" s="20"/>
      <c r="L3295" s="20"/>
      <c r="R3295" s="20"/>
      <c r="S3295" s="20"/>
      <c r="T3295" s="20"/>
      <c r="Y3295" s="20"/>
      <c r="Z3295" s="20"/>
      <c r="AA3295" s="20"/>
    </row>
    <row r="3296" spans="2:27" x14ac:dyDescent="0.3">
      <c r="B3296" s="20"/>
      <c r="C3296" s="20"/>
      <c r="D3296" s="20"/>
      <c r="E3296" s="20"/>
      <c r="F3296" s="20"/>
      <c r="G3296" s="20"/>
      <c r="H3296" s="20"/>
      <c r="J3296" s="20"/>
      <c r="K3296" s="20"/>
      <c r="L3296" s="20"/>
      <c r="R3296" s="20"/>
      <c r="S3296" s="20"/>
      <c r="T3296" s="20"/>
      <c r="Y3296" s="20"/>
      <c r="Z3296" s="20"/>
      <c r="AA3296" s="20"/>
    </row>
    <row r="3297" spans="2:27" x14ac:dyDescent="0.3">
      <c r="B3297" s="20"/>
      <c r="C3297" s="20"/>
      <c r="D3297" s="20"/>
      <c r="E3297" s="20"/>
      <c r="F3297" s="20"/>
      <c r="G3297" s="20"/>
      <c r="H3297" s="20"/>
      <c r="J3297" s="20"/>
      <c r="K3297" s="20"/>
      <c r="L3297" s="20"/>
      <c r="R3297" s="20"/>
      <c r="S3297" s="20"/>
      <c r="T3297" s="20"/>
      <c r="Y3297" s="20"/>
      <c r="Z3297" s="20"/>
      <c r="AA3297" s="20"/>
    </row>
    <row r="3298" spans="2:27" x14ac:dyDescent="0.3">
      <c r="B3298" s="20"/>
      <c r="C3298" s="20"/>
      <c r="D3298" s="20"/>
      <c r="E3298" s="20"/>
      <c r="F3298" s="20"/>
      <c r="G3298" s="20"/>
      <c r="H3298" s="20"/>
      <c r="J3298" s="20"/>
      <c r="K3298" s="20"/>
      <c r="L3298" s="20"/>
      <c r="R3298" s="20"/>
      <c r="S3298" s="20"/>
      <c r="T3298" s="20"/>
      <c r="Y3298" s="20"/>
      <c r="Z3298" s="20"/>
      <c r="AA3298" s="20"/>
    </row>
    <row r="3299" spans="2:27" x14ac:dyDescent="0.3">
      <c r="B3299" s="20"/>
      <c r="C3299" s="20"/>
      <c r="D3299" s="20"/>
      <c r="E3299" s="20"/>
      <c r="F3299" s="20"/>
      <c r="G3299" s="20"/>
      <c r="H3299" s="20"/>
      <c r="J3299" s="20"/>
      <c r="K3299" s="20"/>
      <c r="L3299" s="20"/>
      <c r="R3299" s="20"/>
      <c r="S3299" s="20"/>
      <c r="T3299" s="20"/>
      <c r="Y3299" s="20"/>
      <c r="Z3299" s="20"/>
      <c r="AA3299" s="20"/>
    </row>
    <row r="3300" spans="2:27" x14ac:dyDescent="0.3">
      <c r="B3300" s="20"/>
      <c r="C3300" s="20"/>
      <c r="D3300" s="20"/>
      <c r="E3300" s="20"/>
      <c r="F3300" s="20"/>
      <c r="G3300" s="20"/>
      <c r="H3300" s="20"/>
      <c r="J3300" s="20"/>
      <c r="K3300" s="20"/>
      <c r="L3300" s="20"/>
      <c r="R3300" s="20"/>
      <c r="S3300" s="20"/>
      <c r="T3300" s="20"/>
      <c r="Y3300" s="20"/>
      <c r="Z3300" s="20"/>
      <c r="AA3300" s="20"/>
    </row>
    <row r="3301" spans="2:27" x14ac:dyDescent="0.3">
      <c r="B3301" s="20"/>
      <c r="C3301" s="20"/>
      <c r="D3301" s="20"/>
      <c r="E3301" s="20"/>
      <c r="F3301" s="20"/>
      <c r="G3301" s="20"/>
      <c r="H3301" s="20"/>
      <c r="J3301" s="20"/>
      <c r="K3301" s="20"/>
      <c r="L3301" s="20"/>
      <c r="R3301" s="20"/>
      <c r="S3301" s="20"/>
      <c r="T3301" s="20"/>
      <c r="Y3301" s="20"/>
      <c r="Z3301" s="20"/>
      <c r="AA3301" s="20"/>
    </row>
    <row r="3302" spans="2:27" x14ac:dyDescent="0.3">
      <c r="B3302" s="20"/>
      <c r="C3302" s="20"/>
      <c r="D3302" s="20"/>
      <c r="E3302" s="20"/>
      <c r="F3302" s="20"/>
      <c r="G3302" s="20"/>
      <c r="H3302" s="20"/>
      <c r="J3302" s="20"/>
      <c r="K3302" s="20"/>
      <c r="L3302" s="20"/>
      <c r="R3302" s="20"/>
      <c r="S3302" s="20"/>
      <c r="T3302" s="20"/>
      <c r="Y3302" s="20"/>
      <c r="Z3302" s="20"/>
      <c r="AA3302" s="20"/>
    </row>
    <row r="3303" spans="2:27" x14ac:dyDescent="0.3">
      <c r="B3303" s="20"/>
      <c r="C3303" s="20"/>
      <c r="D3303" s="20"/>
      <c r="E3303" s="20"/>
      <c r="F3303" s="20"/>
      <c r="G3303" s="20"/>
      <c r="H3303" s="20"/>
      <c r="J3303" s="20"/>
      <c r="K3303" s="20"/>
      <c r="L3303" s="20"/>
      <c r="R3303" s="20"/>
      <c r="S3303" s="20"/>
      <c r="T3303" s="20"/>
      <c r="Y3303" s="20"/>
      <c r="Z3303" s="20"/>
      <c r="AA3303" s="20"/>
    </row>
    <row r="3304" spans="2:27" x14ac:dyDescent="0.3">
      <c r="B3304" s="20"/>
      <c r="C3304" s="20"/>
      <c r="D3304" s="20"/>
      <c r="E3304" s="20"/>
      <c r="F3304" s="20"/>
      <c r="G3304" s="20"/>
      <c r="H3304" s="20"/>
      <c r="J3304" s="20"/>
      <c r="K3304" s="20"/>
      <c r="L3304" s="20"/>
      <c r="R3304" s="20"/>
      <c r="S3304" s="20"/>
      <c r="T3304" s="20"/>
      <c r="Y3304" s="20"/>
      <c r="Z3304" s="20"/>
      <c r="AA3304" s="20"/>
    </row>
    <row r="3305" spans="2:27" x14ac:dyDescent="0.3">
      <c r="B3305" s="20"/>
      <c r="C3305" s="20"/>
      <c r="D3305" s="20"/>
      <c r="E3305" s="20"/>
      <c r="F3305" s="20"/>
      <c r="G3305" s="20"/>
      <c r="H3305" s="20"/>
      <c r="J3305" s="20"/>
      <c r="K3305" s="20"/>
      <c r="L3305" s="20"/>
      <c r="R3305" s="20"/>
      <c r="S3305" s="20"/>
      <c r="T3305" s="20"/>
      <c r="Y3305" s="20"/>
      <c r="Z3305" s="20"/>
      <c r="AA3305" s="20"/>
    </row>
    <row r="3306" spans="2:27" x14ac:dyDescent="0.3">
      <c r="B3306" s="20"/>
      <c r="C3306" s="20"/>
      <c r="D3306" s="20"/>
      <c r="E3306" s="20"/>
      <c r="F3306" s="20"/>
      <c r="G3306" s="20"/>
      <c r="H3306" s="20"/>
      <c r="J3306" s="20"/>
      <c r="K3306" s="20"/>
      <c r="L3306" s="20"/>
      <c r="R3306" s="20"/>
      <c r="S3306" s="20"/>
      <c r="T3306" s="20"/>
      <c r="Y3306" s="20"/>
      <c r="Z3306" s="20"/>
      <c r="AA3306" s="20"/>
    </row>
    <row r="3307" spans="2:27" x14ac:dyDescent="0.3">
      <c r="B3307" s="20"/>
      <c r="C3307" s="20"/>
      <c r="D3307" s="20"/>
      <c r="E3307" s="20"/>
      <c r="F3307" s="20"/>
      <c r="G3307" s="20"/>
      <c r="H3307" s="20"/>
      <c r="J3307" s="20"/>
      <c r="K3307" s="20"/>
      <c r="L3307" s="20"/>
      <c r="R3307" s="20"/>
      <c r="S3307" s="20"/>
      <c r="T3307" s="20"/>
      <c r="Y3307" s="20"/>
      <c r="Z3307" s="20"/>
      <c r="AA3307" s="20"/>
    </row>
    <row r="3308" spans="2:27" x14ac:dyDescent="0.3">
      <c r="B3308" s="20"/>
      <c r="C3308" s="20"/>
      <c r="D3308" s="20"/>
      <c r="E3308" s="20"/>
      <c r="F3308" s="20"/>
      <c r="G3308" s="20"/>
      <c r="H3308" s="20"/>
      <c r="J3308" s="20"/>
      <c r="K3308" s="20"/>
      <c r="L3308" s="20"/>
      <c r="R3308" s="20"/>
      <c r="S3308" s="20"/>
      <c r="T3308" s="20"/>
      <c r="Y3308" s="20"/>
      <c r="Z3308" s="20"/>
      <c r="AA3308" s="20"/>
    </row>
    <row r="3309" spans="2:27" x14ac:dyDescent="0.3">
      <c r="B3309" s="20"/>
      <c r="C3309" s="20"/>
      <c r="D3309" s="20"/>
      <c r="E3309" s="20"/>
      <c r="F3309" s="20"/>
      <c r="G3309" s="20"/>
      <c r="H3309" s="20"/>
      <c r="J3309" s="20"/>
      <c r="K3309" s="20"/>
      <c r="L3309" s="20"/>
      <c r="R3309" s="20"/>
      <c r="S3309" s="20"/>
      <c r="T3309" s="20"/>
      <c r="Y3309" s="20"/>
      <c r="Z3309" s="20"/>
      <c r="AA3309" s="20"/>
    </row>
    <row r="3310" spans="2:27" x14ac:dyDescent="0.3">
      <c r="B3310" s="20"/>
      <c r="C3310" s="20"/>
      <c r="D3310" s="20"/>
      <c r="E3310" s="20"/>
      <c r="F3310" s="20"/>
      <c r="G3310" s="20"/>
      <c r="H3310" s="20"/>
      <c r="J3310" s="20"/>
      <c r="K3310" s="20"/>
      <c r="L3310" s="20"/>
      <c r="R3310" s="20"/>
      <c r="S3310" s="20"/>
      <c r="T3310" s="20"/>
      <c r="Y3310" s="20"/>
      <c r="Z3310" s="20"/>
      <c r="AA3310" s="20"/>
    </row>
    <row r="3311" spans="2:27" x14ac:dyDescent="0.3">
      <c r="B3311" s="20"/>
      <c r="C3311" s="20"/>
      <c r="D3311" s="20"/>
      <c r="E3311" s="20"/>
      <c r="F3311" s="20"/>
      <c r="G3311" s="20"/>
      <c r="H3311" s="20"/>
      <c r="J3311" s="20"/>
      <c r="K3311" s="20"/>
      <c r="L3311" s="20"/>
      <c r="R3311" s="20"/>
      <c r="S3311" s="20"/>
      <c r="T3311" s="20"/>
      <c r="Y3311" s="20"/>
      <c r="Z3311" s="20"/>
      <c r="AA3311" s="20"/>
    </row>
    <row r="3312" spans="2:27" x14ac:dyDescent="0.3">
      <c r="B3312" s="20"/>
      <c r="C3312" s="20"/>
      <c r="D3312" s="20"/>
      <c r="E3312" s="20"/>
      <c r="F3312" s="20"/>
      <c r="G3312" s="20"/>
      <c r="H3312" s="20"/>
      <c r="J3312" s="20"/>
      <c r="K3312" s="20"/>
      <c r="L3312" s="20"/>
      <c r="R3312" s="20"/>
      <c r="S3312" s="20"/>
      <c r="T3312" s="20"/>
      <c r="Y3312" s="20"/>
      <c r="Z3312" s="20"/>
      <c r="AA3312" s="20"/>
    </row>
    <row r="3313" spans="2:27" x14ac:dyDescent="0.3">
      <c r="B3313" s="20"/>
      <c r="C3313" s="20"/>
      <c r="D3313" s="20"/>
      <c r="E3313" s="20"/>
      <c r="F3313" s="20"/>
      <c r="G3313" s="20"/>
      <c r="H3313" s="20"/>
      <c r="J3313" s="20"/>
      <c r="K3313" s="20"/>
      <c r="L3313" s="20"/>
      <c r="R3313" s="20"/>
      <c r="S3313" s="20"/>
      <c r="T3313" s="20"/>
      <c r="Y3313" s="20"/>
      <c r="Z3313" s="20"/>
      <c r="AA3313" s="20"/>
    </row>
    <row r="3314" spans="2:27" x14ac:dyDescent="0.3">
      <c r="B3314" s="20"/>
      <c r="C3314" s="20"/>
      <c r="D3314" s="20"/>
      <c r="E3314" s="20"/>
      <c r="F3314" s="20"/>
      <c r="G3314" s="20"/>
      <c r="H3314" s="20"/>
      <c r="J3314" s="20"/>
      <c r="K3314" s="20"/>
      <c r="L3314" s="20"/>
      <c r="R3314" s="20"/>
      <c r="S3314" s="20"/>
      <c r="T3314" s="20"/>
      <c r="Y3314" s="20"/>
      <c r="Z3314" s="20"/>
      <c r="AA3314" s="20"/>
    </row>
    <row r="3315" spans="2:27" x14ac:dyDescent="0.3">
      <c r="B3315" s="20"/>
      <c r="C3315" s="20"/>
      <c r="D3315" s="20"/>
      <c r="E3315" s="20"/>
      <c r="F3315" s="20"/>
      <c r="G3315" s="20"/>
      <c r="H3315" s="20"/>
      <c r="J3315" s="20"/>
      <c r="K3315" s="20"/>
      <c r="L3315" s="20"/>
      <c r="R3315" s="20"/>
      <c r="S3315" s="20"/>
      <c r="T3315" s="20"/>
      <c r="Y3315" s="20"/>
      <c r="Z3315" s="20"/>
      <c r="AA3315" s="20"/>
    </row>
    <row r="3316" spans="2:27" x14ac:dyDescent="0.3">
      <c r="B3316" s="20"/>
      <c r="C3316" s="20"/>
      <c r="D3316" s="20"/>
      <c r="E3316" s="20"/>
      <c r="F3316" s="20"/>
      <c r="G3316" s="20"/>
      <c r="H3316" s="20"/>
      <c r="J3316" s="20"/>
      <c r="K3316" s="20"/>
      <c r="L3316" s="20"/>
      <c r="R3316" s="20"/>
      <c r="S3316" s="20"/>
      <c r="T3316" s="20"/>
      <c r="Y3316" s="20"/>
      <c r="Z3316" s="20"/>
      <c r="AA3316" s="20"/>
    </row>
    <row r="3317" spans="2:27" x14ac:dyDescent="0.3">
      <c r="B3317" s="20"/>
      <c r="C3317" s="20"/>
      <c r="D3317" s="20"/>
      <c r="E3317" s="20"/>
      <c r="F3317" s="20"/>
      <c r="G3317" s="20"/>
      <c r="H3317" s="20"/>
      <c r="J3317" s="20"/>
      <c r="K3317" s="20"/>
      <c r="L3317" s="20"/>
      <c r="R3317" s="20"/>
      <c r="S3317" s="20"/>
      <c r="T3317" s="20"/>
      <c r="Y3317" s="20"/>
      <c r="Z3317" s="20"/>
      <c r="AA3317" s="20"/>
    </row>
    <row r="3318" spans="2:27" x14ac:dyDescent="0.3">
      <c r="B3318" s="20"/>
      <c r="C3318" s="20"/>
      <c r="D3318" s="20"/>
      <c r="E3318" s="20"/>
      <c r="F3318" s="20"/>
      <c r="G3318" s="20"/>
      <c r="H3318" s="20"/>
      <c r="J3318" s="20"/>
      <c r="K3318" s="20"/>
      <c r="L3318" s="20"/>
      <c r="R3318" s="20"/>
      <c r="S3318" s="20"/>
      <c r="T3318" s="20"/>
      <c r="Y3318" s="20"/>
      <c r="Z3318" s="20"/>
      <c r="AA3318" s="20"/>
    </row>
    <row r="3319" spans="2:27" x14ac:dyDescent="0.3">
      <c r="B3319" s="20"/>
      <c r="C3319" s="20"/>
      <c r="D3319" s="20"/>
      <c r="E3319" s="20"/>
      <c r="F3319" s="20"/>
      <c r="G3319" s="20"/>
      <c r="H3319" s="20"/>
      <c r="J3319" s="20"/>
      <c r="K3319" s="20"/>
      <c r="L3319" s="20"/>
      <c r="R3319" s="20"/>
      <c r="S3319" s="20"/>
      <c r="T3319" s="20"/>
      <c r="Y3319" s="20"/>
      <c r="Z3319" s="20"/>
      <c r="AA3319" s="20"/>
    </row>
    <row r="3320" spans="2:27" x14ac:dyDescent="0.3">
      <c r="B3320" s="20"/>
      <c r="C3320" s="20"/>
      <c r="D3320" s="20"/>
      <c r="E3320" s="20"/>
      <c r="F3320" s="20"/>
      <c r="G3320" s="20"/>
      <c r="H3320" s="20"/>
      <c r="J3320" s="20"/>
      <c r="K3320" s="20"/>
      <c r="L3320" s="20"/>
      <c r="R3320" s="20"/>
      <c r="S3320" s="20"/>
      <c r="T3320" s="20"/>
      <c r="Y3320" s="20"/>
      <c r="Z3320" s="20"/>
      <c r="AA3320" s="20"/>
    </row>
    <row r="3321" spans="2:27" x14ac:dyDescent="0.3">
      <c r="B3321" s="20"/>
      <c r="C3321" s="20"/>
      <c r="D3321" s="20"/>
      <c r="E3321" s="20"/>
      <c r="F3321" s="20"/>
      <c r="G3321" s="20"/>
      <c r="H3321" s="20"/>
      <c r="J3321" s="20"/>
      <c r="K3321" s="20"/>
      <c r="L3321" s="20"/>
      <c r="R3321" s="20"/>
      <c r="S3321" s="20"/>
      <c r="T3321" s="20"/>
      <c r="Y3321" s="20"/>
      <c r="Z3321" s="20"/>
      <c r="AA3321" s="20"/>
    </row>
    <row r="3322" spans="2:27" x14ac:dyDescent="0.3">
      <c r="B3322" s="20"/>
      <c r="C3322" s="20"/>
      <c r="D3322" s="20"/>
      <c r="E3322" s="20"/>
      <c r="F3322" s="20"/>
      <c r="G3322" s="20"/>
      <c r="H3322" s="20"/>
      <c r="J3322" s="20"/>
      <c r="K3322" s="20"/>
      <c r="L3322" s="20"/>
      <c r="R3322" s="20"/>
      <c r="S3322" s="20"/>
      <c r="T3322" s="20"/>
      <c r="Y3322" s="20"/>
      <c r="Z3322" s="20"/>
      <c r="AA3322" s="20"/>
    </row>
    <row r="3323" spans="2:27" x14ac:dyDescent="0.3">
      <c r="B3323" s="20"/>
      <c r="C3323" s="20"/>
      <c r="D3323" s="20"/>
      <c r="E3323" s="20"/>
      <c r="F3323" s="20"/>
      <c r="G3323" s="20"/>
      <c r="H3323" s="20"/>
      <c r="J3323" s="20"/>
      <c r="K3323" s="20"/>
      <c r="L3323" s="20"/>
      <c r="R3323" s="20"/>
      <c r="S3323" s="20"/>
      <c r="T3323" s="20"/>
      <c r="Y3323" s="20"/>
      <c r="Z3323" s="20"/>
      <c r="AA3323" s="20"/>
    </row>
    <row r="3324" spans="2:27" x14ac:dyDescent="0.3">
      <c r="B3324" s="20"/>
      <c r="C3324" s="20"/>
      <c r="D3324" s="20"/>
      <c r="E3324" s="20"/>
      <c r="F3324" s="20"/>
      <c r="G3324" s="20"/>
      <c r="H3324" s="20"/>
      <c r="J3324" s="20"/>
      <c r="K3324" s="20"/>
      <c r="L3324" s="20"/>
      <c r="R3324" s="20"/>
      <c r="S3324" s="20"/>
      <c r="T3324" s="20"/>
      <c r="Y3324" s="20"/>
      <c r="Z3324" s="20"/>
      <c r="AA3324" s="20"/>
    </row>
    <row r="3325" spans="2:27" x14ac:dyDescent="0.3">
      <c r="B3325" s="20"/>
      <c r="C3325" s="20"/>
      <c r="D3325" s="20"/>
      <c r="E3325" s="20"/>
      <c r="F3325" s="20"/>
      <c r="G3325" s="20"/>
      <c r="H3325" s="20"/>
      <c r="J3325" s="20"/>
      <c r="K3325" s="20"/>
      <c r="L3325" s="20"/>
      <c r="R3325" s="20"/>
      <c r="S3325" s="20"/>
      <c r="T3325" s="20"/>
      <c r="Y3325" s="20"/>
      <c r="Z3325" s="20"/>
      <c r="AA3325" s="20"/>
    </row>
    <row r="3326" spans="2:27" x14ac:dyDescent="0.3">
      <c r="B3326" s="20"/>
      <c r="C3326" s="20"/>
      <c r="D3326" s="20"/>
      <c r="E3326" s="20"/>
      <c r="F3326" s="20"/>
      <c r="G3326" s="20"/>
      <c r="H3326" s="20"/>
      <c r="J3326" s="20"/>
      <c r="K3326" s="20"/>
      <c r="L3326" s="20"/>
      <c r="R3326" s="20"/>
      <c r="S3326" s="20"/>
      <c r="T3326" s="20"/>
      <c r="Y3326" s="20"/>
      <c r="Z3326" s="20"/>
      <c r="AA3326" s="20"/>
    </row>
    <row r="3327" spans="2:27" x14ac:dyDescent="0.3">
      <c r="B3327" s="20"/>
      <c r="C3327" s="20"/>
      <c r="D3327" s="20"/>
      <c r="E3327" s="20"/>
      <c r="F3327" s="20"/>
      <c r="G3327" s="20"/>
      <c r="H3327" s="20"/>
      <c r="J3327" s="20"/>
      <c r="K3327" s="20"/>
      <c r="L3327" s="20"/>
      <c r="R3327" s="20"/>
      <c r="S3327" s="20"/>
      <c r="T3327" s="20"/>
      <c r="Y3327" s="20"/>
      <c r="Z3327" s="20"/>
      <c r="AA3327" s="20"/>
    </row>
    <row r="3328" spans="2:27" x14ac:dyDescent="0.3">
      <c r="B3328" s="20"/>
      <c r="C3328" s="20"/>
      <c r="D3328" s="20"/>
      <c r="E3328" s="20"/>
      <c r="F3328" s="20"/>
      <c r="G3328" s="20"/>
      <c r="H3328" s="20"/>
      <c r="J3328" s="20"/>
      <c r="K3328" s="20"/>
      <c r="L3328" s="20"/>
      <c r="R3328" s="20"/>
      <c r="S3328" s="20"/>
      <c r="T3328" s="20"/>
      <c r="Y3328" s="20"/>
      <c r="Z3328" s="20"/>
      <c r="AA3328" s="20"/>
    </row>
    <row r="3329" spans="2:27" x14ac:dyDescent="0.3">
      <c r="B3329" s="20"/>
      <c r="C3329" s="20"/>
      <c r="D3329" s="20"/>
      <c r="E3329" s="20"/>
      <c r="F3329" s="20"/>
      <c r="G3329" s="20"/>
      <c r="H3329" s="20"/>
      <c r="J3329" s="20"/>
      <c r="K3329" s="20"/>
      <c r="L3329" s="20"/>
      <c r="R3329" s="20"/>
      <c r="S3329" s="20"/>
      <c r="T3329" s="20"/>
      <c r="Y3329" s="20"/>
      <c r="Z3329" s="20"/>
      <c r="AA3329" s="20"/>
    </row>
    <row r="3330" spans="2:27" x14ac:dyDescent="0.3">
      <c r="B3330" s="20"/>
      <c r="C3330" s="20"/>
      <c r="D3330" s="20"/>
      <c r="E3330" s="20"/>
      <c r="F3330" s="20"/>
      <c r="G3330" s="20"/>
      <c r="H3330" s="20"/>
      <c r="J3330" s="20"/>
      <c r="K3330" s="20"/>
      <c r="L3330" s="20"/>
      <c r="R3330" s="20"/>
      <c r="S3330" s="20"/>
      <c r="T3330" s="20"/>
      <c r="Y3330" s="20"/>
      <c r="Z3330" s="20"/>
      <c r="AA3330" s="20"/>
    </row>
    <row r="3331" spans="2:27" x14ac:dyDescent="0.3">
      <c r="B3331" s="20"/>
      <c r="C3331" s="20"/>
      <c r="D3331" s="20"/>
      <c r="E3331" s="20"/>
      <c r="F3331" s="20"/>
      <c r="G3331" s="20"/>
      <c r="H3331" s="20"/>
      <c r="J3331" s="20"/>
      <c r="K3331" s="20"/>
      <c r="L3331" s="20"/>
      <c r="R3331" s="20"/>
      <c r="S3331" s="20"/>
      <c r="T3331" s="20"/>
      <c r="Y3331" s="20"/>
      <c r="Z3331" s="20"/>
      <c r="AA3331" s="20"/>
    </row>
    <row r="3332" spans="2:27" x14ac:dyDescent="0.3">
      <c r="B3332" s="20"/>
      <c r="C3332" s="20"/>
      <c r="D3332" s="20"/>
      <c r="E3332" s="20"/>
      <c r="F3332" s="20"/>
      <c r="G3332" s="20"/>
      <c r="H3332" s="20"/>
      <c r="J3332" s="20"/>
      <c r="K3332" s="20"/>
      <c r="L3332" s="20"/>
      <c r="R3332" s="20"/>
      <c r="S3332" s="20"/>
      <c r="T3332" s="20"/>
      <c r="Y3332" s="20"/>
      <c r="Z3332" s="20"/>
      <c r="AA3332" s="20"/>
    </row>
    <row r="3333" spans="2:27" x14ac:dyDescent="0.3">
      <c r="B3333" s="20"/>
      <c r="C3333" s="20"/>
      <c r="D3333" s="20"/>
      <c r="E3333" s="20"/>
      <c r="F3333" s="20"/>
      <c r="G3333" s="20"/>
      <c r="H3333" s="20"/>
      <c r="J3333" s="20"/>
      <c r="K3333" s="20"/>
      <c r="L3333" s="20"/>
      <c r="R3333" s="20"/>
      <c r="S3333" s="20"/>
      <c r="T3333" s="20"/>
      <c r="Y3333" s="20"/>
      <c r="Z3333" s="20"/>
      <c r="AA3333" s="20"/>
    </row>
    <row r="3334" spans="2:27" x14ac:dyDescent="0.3">
      <c r="B3334" s="20"/>
      <c r="C3334" s="20"/>
      <c r="D3334" s="20"/>
      <c r="E3334" s="20"/>
      <c r="F3334" s="20"/>
      <c r="G3334" s="20"/>
      <c r="H3334" s="20"/>
      <c r="J3334" s="20"/>
      <c r="K3334" s="20"/>
      <c r="L3334" s="20"/>
      <c r="R3334" s="20"/>
      <c r="S3334" s="20"/>
      <c r="T3334" s="20"/>
      <c r="Y3334" s="20"/>
      <c r="Z3334" s="20"/>
      <c r="AA3334" s="20"/>
    </row>
    <row r="3335" spans="2:27" x14ac:dyDescent="0.3">
      <c r="B3335" s="20"/>
      <c r="C3335" s="20"/>
      <c r="D3335" s="20"/>
      <c r="E3335" s="20"/>
      <c r="F3335" s="20"/>
      <c r="G3335" s="20"/>
      <c r="H3335" s="20"/>
      <c r="J3335" s="20"/>
      <c r="K3335" s="20"/>
      <c r="L3335" s="20"/>
      <c r="R3335" s="20"/>
      <c r="S3335" s="20"/>
      <c r="T3335" s="20"/>
      <c r="Y3335" s="20"/>
      <c r="Z3335" s="20"/>
      <c r="AA3335" s="20"/>
    </row>
    <row r="3336" spans="2:27" x14ac:dyDescent="0.3">
      <c r="B3336" s="20"/>
      <c r="C3336" s="20"/>
      <c r="D3336" s="20"/>
      <c r="E3336" s="20"/>
      <c r="F3336" s="20"/>
      <c r="G3336" s="20"/>
      <c r="H3336" s="20"/>
      <c r="J3336" s="20"/>
      <c r="K3336" s="20"/>
      <c r="L3336" s="20"/>
      <c r="R3336" s="20"/>
      <c r="S3336" s="20"/>
      <c r="T3336" s="20"/>
      <c r="Y3336" s="20"/>
      <c r="Z3336" s="20"/>
      <c r="AA3336" s="20"/>
    </row>
    <row r="3337" spans="2:27" x14ac:dyDescent="0.3">
      <c r="B3337" s="20"/>
      <c r="C3337" s="20"/>
      <c r="D3337" s="20"/>
      <c r="E3337" s="20"/>
      <c r="F3337" s="20"/>
      <c r="G3337" s="20"/>
      <c r="H3337" s="20"/>
      <c r="J3337" s="20"/>
      <c r="K3337" s="20"/>
      <c r="L3337" s="20"/>
      <c r="R3337" s="20"/>
      <c r="S3337" s="20"/>
      <c r="T3337" s="20"/>
      <c r="Y3337" s="20"/>
      <c r="Z3337" s="20"/>
      <c r="AA3337" s="20"/>
    </row>
    <row r="3338" spans="2:27" x14ac:dyDescent="0.3">
      <c r="B3338" s="20"/>
      <c r="C3338" s="20"/>
      <c r="D3338" s="20"/>
      <c r="E3338" s="20"/>
      <c r="F3338" s="20"/>
      <c r="G3338" s="20"/>
      <c r="H3338" s="20"/>
      <c r="J3338" s="20"/>
      <c r="K3338" s="20"/>
      <c r="L3338" s="20"/>
      <c r="R3338" s="20"/>
      <c r="S3338" s="20"/>
      <c r="T3338" s="20"/>
      <c r="Y3338" s="20"/>
      <c r="Z3338" s="20"/>
      <c r="AA3338" s="20"/>
    </row>
    <row r="3339" spans="2:27" x14ac:dyDescent="0.3">
      <c r="B3339" s="20"/>
      <c r="C3339" s="20"/>
      <c r="D3339" s="20"/>
      <c r="E3339" s="20"/>
      <c r="F3339" s="20"/>
      <c r="G3339" s="20"/>
      <c r="H3339" s="20"/>
      <c r="J3339" s="20"/>
      <c r="K3339" s="20"/>
      <c r="L3339" s="20"/>
      <c r="R3339" s="20"/>
      <c r="S3339" s="20"/>
      <c r="T3339" s="20"/>
      <c r="Y3339" s="20"/>
      <c r="Z3339" s="20"/>
      <c r="AA3339" s="20"/>
    </row>
    <row r="3340" spans="2:27" x14ac:dyDescent="0.3">
      <c r="B3340" s="20"/>
      <c r="C3340" s="20"/>
      <c r="D3340" s="20"/>
      <c r="E3340" s="20"/>
      <c r="F3340" s="20"/>
      <c r="G3340" s="20"/>
      <c r="H3340" s="20"/>
      <c r="J3340" s="20"/>
      <c r="K3340" s="20"/>
      <c r="L3340" s="20"/>
      <c r="R3340" s="20"/>
      <c r="S3340" s="20"/>
      <c r="T3340" s="20"/>
      <c r="Y3340" s="20"/>
      <c r="Z3340" s="20"/>
      <c r="AA3340" s="20"/>
    </row>
    <row r="3341" spans="2:27" x14ac:dyDescent="0.3">
      <c r="B3341" s="20"/>
      <c r="C3341" s="20"/>
      <c r="D3341" s="20"/>
      <c r="E3341" s="20"/>
      <c r="F3341" s="20"/>
      <c r="G3341" s="20"/>
      <c r="H3341" s="20"/>
      <c r="J3341" s="20"/>
      <c r="K3341" s="20"/>
      <c r="L3341" s="20"/>
      <c r="R3341" s="20"/>
      <c r="S3341" s="20"/>
      <c r="T3341" s="20"/>
      <c r="Y3341" s="20"/>
      <c r="Z3341" s="20"/>
      <c r="AA3341" s="20"/>
    </row>
    <row r="3342" spans="2:27" x14ac:dyDescent="0.3">
      <c r="B3342" s="20"/>
      <c r="C3342" s="20"/>
      <c r="D3342" s="20"/>
      <c r="E3342" s="20"/>
      <c r="F3342" s="20"/>
      <c r="G3342" s="20"/>
      <c r="H3342" s="20"/>
      <c r="J3342" s="20"/>
      <c r="K3342" s="20"/>
      <c r="L3342" s="20"/>
      <c r="R3342" s="20"/>
      <c r="S3342" s="20"/>
      <c r="T3342" s="20"/>
      <c r="Y3342" s="20"/>
      <c r="Z3342" s="20"/>
      <c r="AA3342" s="20"/>
    </row>
    <row r="3343" spans="2:27" x14ac:dyDescent="0.3">
      <c r="B3343" s="20"/>
      <c r="C3343" s="20"/>
      <c r="D3343" s="20"/>
      <c r="E3343" s="20"/>
      <c r="F3343" s="20"/>
      <c r="G3343" s="20"/>
      <c r="H3343" s="20"/>
      <c r="J3343" s="20"/>
      <c r="K3343" s="20"/>
      <c r="L3343" s="20"/>
      <c r="R3343" s="20"/>
      <c r="S3343" s="20"/>
      <c r="T3343" s="20"/>
      <c r="Y3343" s="20"/>
      <c r="Z3343" s="20"/>
      <c r="AA3343" s="20"/>
    </row>
    <row r="3344" spans="2:27" x14ac:dyDescent="0.3">
      <c r="B3344" s="20"/>
      <c r="C3344" s="20"/>
      <c r="D3344" s="20"/>
      <c r="E3344" s="20"/>
      <c r="F3344" s="20"/>
      <c r="G3344" s="20"/>
      <c r="H3344" s="20"/>
      <c r="J3344" s="20"/>
      <c r="K3344" s="20"/>
      <c r="L3344" s="20"/>
      <c r="R3344" s="20"/>
      <c r="S3344" s="20"/>
      <c r="T3344" s="20"/>
      <c r="Y3344" s="20"/>
      <c r="Z3344" s="20"/>
      <c r="AA3344" s="20"/>
    </row>
    <row r="3345" spans="2:27" x14ac:dyDescent="0.3">
      <c r="B3345" s="20"/>
      <c r="C3345" s="20"/>
      <c r="D3345" s="20"/>
      <c r="E3345" s="20"/>
      <c r="F3345" s="20"/>
      <c r="G3345" s="20"/>
      <c r="H3345" s="20"/>
      <c r="J3345" s="20"/>
      <c r="K3345" s="20"/>
      <c r="L3345" s="20"/>
      <c r="R3345" s="20"/>
      <c r="S3345" s="20"/>
      <c r="T3345" s="20"/>
      <c r="Y3345" s="20"/>
      <c r="Z3345" s="20"/>
      <c r="AA3345" s="20"/>
    </row>
    <row r="3346" spans="2:27" x14ac:dyDescent="0.3">
      <c r="B3346" s="20"/>
      <c r="C3346" s="20"/>
      <c r="D3346" s="20"/>
      <c r="E3346" s="20"/>
      <c r="F3346" s="20"/>
      <c r="G3346" s="20"/>
      <c r="H3346" s="20"/>
      <c r="J3346" s="20"/>
      <c r="K3346" s="20"/>
      <c r="L3346" s="20"/>
      <c r="R3346" s="20"/>
      <c r="S3346" s="20"/>
      <c r="T3346" s="20"/>
      <c r="Y3346" s="20"/>
      <c r="Z3346" s="20"/>
      <c r="AA3346" s="20"/>
    </row>
    <row r="3347" spans="2:27" x14ac:dyDescent="0.3">
      <c r="B3347" s="20"/>
      <c r="C3347" s="20"/>
      <c r="D3347" s="20"/>
      <c r="E3347" s="20"/>
      <c r="F3347" s="20"/>
      <c r="G3347" s="20"/>
      <c r="H3347" s="20"/>
      <c r="J3347" s="20"/>
      <c r="K3347" s="20"/>
      <c r="L3347" s="20"/>
      <c r="R3347" s="20"/>
      <c r="S3347" s="20"/>
      <c r="T3347" s="20"/>
      <c r="Y3347" s="20"/>
      <c r="Z3347" s="20"/>
      <c r="AA3347" s="20"/>
    </row>
    <row r="3348" spans="2:27" x14ac:dyDescent="0.3">
      <c r="B3348" s="20"/>
      <c r="C3348" s="20"/>
      <c r="D3348" s="20"/>
      <c r="E3348" s="20"/>
      <c r="F3348" s="20"/>
      <c r="G3348" s="20"/>
      <c r="H3348" s="20"/>
      <c r="J3348" s="20"/>
      <c r="K3348" s="20"/>
      <c r="L3348" s="20"/>
      <c r="R3348" s="20"/>
      <c r="S3348" s="20"/>
      <c r="T3348" s="20"/>
      <c r="Y3348" s="20"/>
      <c r="Z3348" s="20"/>
      <c r="AA3348" s="20"/>
    </row>
    <row r="3349" spans="2:27" x14ac:dyDescent="0.3">
      <c r="B3349" s="20"/>
      <c r="C3349" s="20"/>
      <c r="D3349" s="20"/>
      <c r="E3349" s="20"/>
      <c r="F3349" s="20"/>
      <c r="G3349" s="20"/>
      <c r="H3349" s="20"/>
      <c r="J3349" s="20"/>
      <c r="K3349" s="20"/>
      <c r="L3349" s="20"/>
      <c r="R3349" s="20"/>
      <c r="S3349" s="20"/>
      <c r="T3349" s="20"/>
      <c r="Y3349" s="20"/>
      <c r="Z3349" s="20"/>
      <c r="AA3349" s="20"/>
    </row>
    <row r="3350" spans="2:27" x14ac:dyDescent="0.3">
      <c r="B3350" s="20"/>
      <c r="C3350" s="20"/>
      <c r="D3350" s="20"/>
      <c r="E3350" s="20"/>
      <c r="F3350" s="20"/>
      <c r="G3350" s="20"/>
      <c r="H3350" s="20"/>
      <c r="J3350" s="20"/>
      <c r="K3350" s="20"/>
      <c r="L3350" s="20"/>
      <c r="R3350" s="20"/>
      <c r="S3350" s="20"/>
      <c r="T3350" s="20"/>
      <c r="Y3350" s="20"/>
      <c r="Z3350" s="20"/>
      <c r="AA3350" s="20"/>
    </row>
    <row r="3351" spans="2:27" x14ac:dyDescent="0.3">
      <c r="B3351" s="20"/>
      <c r="C3351" s="20"/>
      <c r="D3351" s="20"/>
      <c r="E3351" s="20"/>
      <c r="F3351" s="20"/>
      <c r="G3351" s="20"/>
      <c r="H3351" s="20"/>
      <c r="J3351" s="20"/>
      <c r="K3351" s="20"/>
      <c r="L3351" s="20"/>
      <c r="R3351" s="20"/>
      <c r="S3351" s="20"/>
      <c r="T3351" s="20"/>
      <c r="Y3351" s="20"/>
      <c r="Z3351" s="20"/>
      <c r="AA3351" s="20"/>
    </row>
    <row r="3352" spans="2:27" x14ac:dyDescent="0.3">
      <c r="B3352" s="20"/>
      <c r="C3352" s="20"/>
      <c r="D3352" s="20"/>
      <c r="E3352" s="20"/>
      <c r="F3352" s="20"/>
      <c r="G3352" s="20"/>
      <c r="H3352" s="20"/>
      <c r="J3352" s="20"/>
      <c r="K3352" s="20"/>
      <c r="L3352" s="20"/>
      <c r="R3352" s="20"/>
      <c r="S3352" s="20"/>
      <c r="T3352" s="20"/>
      <c r="Y3352" s="20"/>
      <c r="Z3352" s="20"/>
      <c r="AA3352" s="20"/>
    </row>
    <row r="3353" spans="2:27" x14ac:dyDescent="0.3">
      <c r="B3353" s="20"/>
      <c r="C3353" s="20"/>
      <c r="D3353" s="20"/>
      <c r="E3353" s="20"/>
      <c r="F3353" s="20"/>
      <c r="G3353" s="20"/>
      <c r="H3353" s="20"/>
      <c r="J3353" s="20"/>
      <c r="K3353" s="20"/>
      <c r="L3353" s="20"/>
      <c r="R3353" s="20"/>
      <c r="S3353" s="20"/>
      <c r="T3353" s="20"/>
      <c r="Y3353" s="20"/>
      <c r="Z3353" s="20"/>
      <c r="AA3353" s="20"/>
    </row>
    <row r="3354" spans="2:27" x14ac:dyDescent="0.3">
      <c r="B3354" s="20"/>
      <c r="C3354" s="20"/>
      <c r="D3354" s="20"/>
      <c r="E3354" s="20"/>
      <c r="F3354" s="20"/>
      <c r="G3354" s="20"/>
      <c r="H3354" s="20"/>
      <c r="J3354" s="20"/>
      <c r="K3354" s="20"/>
      <c r="L3354" s="20"/>
      <c r="R3354" s="20"/>
      <c r="S3354" s="20"/>
      <c r="T3354" s="20"/>
      <c r="Y3354" s="20"/>
      <c r="Z3354" s="20"/>
      <c r="AA3354" s="20"/>
    </row>
    <row r="3355" spans="2:27" x14ac:dyDescent="0.3">
      <c r="B3355" s="20"/>
      <c r="C3355" s="20"/>
      <c r="D3355" s="20"/>
      <c r="E3355" s="20"/>
      <c r="F3355" s="20"/>
      <c r="G3355" s="20"/>
      <c r="H3355" s="20"/>
      <c r="J3355" s="20"/>
      <c r="K3355" s="20"/>
      <c r="L3355" s="20"/>
      <c r="R3355" s="20"/>
      <c r="S3355" s="20"/>
      <c r="T3355" s="20"/>
      <c r="Y3355" s="20"/>
      <c r="Z3355" s="20"/>
      <c r="AA3355" s="20"/>
    </row>
    <row r="3356" spans="2:27" x14ac:dyDescent="0.3">
      <c r="B3356" s="20"/>
      <c r="C3356" s="20"/>
      <c r="D3356" s="20"/>
      <c r="E3356" s="20"/>
      <c r="F3356" s="20"/>
      <c r="G3356" s="20"/>
      <c r="H3356" s="20"/>
      <c r="J3356" s="20"/>
      <c r="K3356" s="20"/>
      <c r="L3356" s="20"/>
      <c r="R3356" s="20"/>
      <c r="S3356" s="20"/>
      <c r="T3356" s="20"/>
      <c r="Y3356" s="20"/>
      <c r="Z3356" s="20"/>
      <c r="AA3356" s="20"/>
    </row>
    <row r="3357" spans="2:27" x14ac:dyDescent="0.3">
      <c r="B3357" s="20"/>
      <c r="C3357" s="20"/>
      <c r="D3357" s="20"/>
      <c r="E3357" s="20"/>
      <c r="F3357" s="20"/>
      <c r="G3357" s="20"/>
      <c r="H3357" s="20"/>
      <c r="J3357" s="20"/>
      <c r="K3357" s="20"/>
      <c r="L3357" s="20"/>
      <c r="R3357" s="20"/>
      <c r="S3357" s="20"/>
      <c r="T3357" s="20"/>
      <c r="Y3357" s="20"/>
      <c r="Z3357" s="20"/>
      <c r="AA3357" s="20"/>
    </row>
    <row r="3358" spans="2:27" x14ac:dyDescent="0.3">
      <c r="B3358" s="20"/>
      <c r="C3358" s="20"/>
      <c r="D3358" s="20"/>
      <c r="E3358" s="20"/>
      <c r="F3358" s="20"/>
      <c r="G3358" s="20"/>
      <c r="H3358" s="20"/>
      <c r="J3358" s="20"/>
      <c r="K3358" s="20"/>
      <c r="L3358" s="20"/>
      <c r="R3358" s="20"/>
      <c r="S3358" s="20"/>
      <c r="T3358" s="20"/>
      <c r="Y3358" s="20"/>
      <c r="Z3358" s="20"/>
      <c r="AA3358" s="20"/>
    </row>
    <row r="3359" spans="2:27" x14ac:dyDescent="0.3">
      <c r="B3359" s="20"/>
      <c r="C3359" s="20"/>
      <c r="D3359" s="20"/>
      <c r="E3359" s="20"/>
      <c r="F3359" s="20"/>
      <c r="G3359" s="20"/>
      <c r="H3359" s="20"/>
      <c r="J3359" s="20"/>
      <c r="K3359" s="20"/>
      <c r="L3359" s="20"/>
      <c r="R3359" s="20"/>
      <c r="S3359" s="20"/>
      <c r="T3359" s="20"/>
      <c r="Y3359" s="20"/>
      <c r="Z3359" s="20"/>
      <c r="AA3359" s="20"/>
    </row>
    <row r="3360" spans="2:27" x14ac:dyDescent="0.3">
      <c r="B3360" s="20"/>
      <c r="C3360" s="20"/>
      <c r="D3360" s="20"/>
      <c r="E3360" s="20"/>
      <c r="F3360" s="20"/>
      <c r="G3360" s="20"/>
      <c r="H3360" s="20"/>
      <c r="J3360" s="20"/>
      <c r="K3360" s="20"/>
      <c r="L3360" s="20"/>
      <c r="R3360" s="20"/>
      <c r="S3360" s="20"/>
      <c r="T3360" s="20"/>
      <c r="Y3360" s="20"/>
      <c r="Z3360" s="20"/>
      <c r="AA3360" s="20"/>
    </row>
    <row r="3361" spans="2:27" x14ac:dyDescent="0.3">
      <c r="B3361" s="20"/>
      <c r="C3361" s="20"/>
      <c r="D3361" s="20"/>
      <c r="E3361" s="20"/>
      <c r="F3361" s="20"/>
      <c r="G3361" s="20"/>
      <c r="H3361" s="20"/>
      <c r="J3361" s="20"/>
      <c r="K3361" s="20"/>
      <c r="L3361" s="20"/>
      <c r="R3361" s="20"/>
      <c r="S3361" s="20"/>
      <c r="T3361" s="20"/>
      <c r="Y3361" s="20"/>
      <c r="Z3361" s="20"/>
      <c r="AA3361" s="20"/>
    </row>
    <row r="3362" spans="2:27" x14ac:dyDescent="0.3">
      <c r="B3362" s="20"/>
      <c r="C3362" s="20"/>
      <c r="D3362" s="20"/>
      <c r="E3362" s="20"/>
      <c r="F3362" s="20"/>
      <c r="G3362" s="20"/>
      <c r="H3362" s="20"/>
      <c r="J3362" s="20"/>
      <c r="K3362" s="20"/>
      <c r="L3362" s="20"/>
      <c r="R3362" s="20"/>
      <c r="S3362" s="20"/>
      <c r="T3362" s="20"/>
      <c r="Y3362" s="20"/>
      <c r="Z3362" s="20"/>
      <c r="AA3362" s="20"/>
    </row>
    <row r="3363" spans="2:27" x14ac:dyDescent="0.3">
      <c r="B3363" s="20"/>
      <c r="C3363" s="20"/>
      <c r="D3363" s="20"/>
      <c r="E3363" s="20"/>
      <c r="F3363" s="20"/>
      <c r="G3363" s="20"/>
      <c r="H3363" s="20"/>
      <c r="J3363" s="20"/>
      <c r="K3363" s="20"/>
      <c r="L3363" s="20"/>
      <c r="R3363" s="20"/>
      <c r="S3363" s="20"/>
      <c r="T3363" s="20"/>
      <c r="Y3363" s="20"/>
      <c r="Z3363" s="20"/>
      <c r="AA3363" s="20"/>
    </row>
    <row r="3364" spans="2:27" x14ac:dyDescent="0.3">
      <c r="B3364" s="20"/>
      <c r="C3364" s="20"/>
      <c r="D3364" s="20"/>
      <c r="E3364" s="20"/>
      <c r="F3364" s="20"/>
      <c r="G3364" s="20"/>
      <c r="H3364" s="20"/>
      <c r="J3364" s="20"/>
      <c r="K3364" s="20"/>
      <c r="L3364" s="20"/>
      <c r="R3364" s="20"/>
      <c r="S3364" s="20"/>
      <c r="T3364" s="20"/>
      <c r="Y3364" s="20"/>
      <c r="Z3364" s="20"/>
      <c r="AA3364" s="20"/>
    </row>
    <row r="3365" spans="2:27" x14ac:dyDescent="0.3">
      <c r="B3365" s="20"/>
      <c r="C3365" s="20"/>
      <c r="D3365" s="20"/>
      <c r="E3365" s="20"/>
      <c r="F3365" s="20"/>
      <c r="G3365" s="20"/>
      <c r="H3365" s="20"/>
      <c r="J3365" s="20"/>
      <c r="K3365" s="20"/>
      <c r="L3365" s="20"/>
      <c r="R3365" s="20"/>
      <c r="S3365" s="20"/>
      <c r="T3365" s="20"/>
      <c r="Y3365" s="20"/>
      <c r="Z3365" s="20"/>
      <c r="AA3365" s="20"/>
    </row>
    <row r="3366" spans="2:27" x14ac:dyDescent="0.3">
      <c r="B3366" s="20"/>
      <c r="C3366" s="20"/>
      <c r="D3366" s="20"/>
      <c r="E3366" s="20"/>
      <c r="F3366" s="20"/>
      <c r="G3366" s="20"/>
      <c r="H3366" s="20"/>
      <c r="J3366" s="20"/>
      <c r="K3366" s="20"/>
      <c r="L3366" s="20"/>
      <c r="R3366" s="20"/>
      <c r="S3366" s="20"/>
      <c r="T3366" s="20"/>
      <c r="Y3366" s="20"/>
      <c r="Z3366" s="20"/>
      <c r="AA3366" s="20"/>
    </row>
    <row r="3367" spans="2:27" x14ac:dyDescent="0.3">
      <c r="B3367" s="20"/>
      <c r="C3367" s="20"/>
      <c r="D3367" s="20"/>
      <c r="E3367" s="20"/>
      <c r="F3367" s="20"/>
      <c r="G3367" s="20"/>
      <c r="H3367" s="20"/>
      <c r="J3367" s="20"/>
      <c r="K3367" s="20"/>
      <c r="L3367" s="20"/>
      <c r="R3367" s="20"/>
      <c r="S3367" s="20"/>
      <c r="T3367" s="20"/>
      <c r="Y3367" s="20"/>
      <c r="Z3367" s="20"/>
      <c r="AA3367" s="20"/>
    </row>
    <row r="3368" spans="2:27" x14ac:dyDescent="0.3">
      <c r="B3368" s="20"/>
      <c r="C3368" s="20"/>
      <c r="D3368" s="20"/>
      <c r="E3368" s="20"/>
      <c r="F3368" s="20"/>
      <c r="G3368" s="20"/>
      <c r="H3368" s="20"/>
      <c r="J3368" s="20"/>
      <c r="K3368" s="20"/>
      <c r="L3368" s="20"/>
      <c r="R3368" s="20"/>
      <c r="S3368" s="20"/>
      <c r="T3368" s="20"/>
      <c r="Y3368" s="20"/>
      <c r="Z3368" s="20"/>
      <c r="AA3368" s="20"/>
    </row>
    <row r="3369" spans="2:27" x14ac:dyDescent="0.3">
      <c r="B3369" s="20"/>
      <c r="C3369" s="20"/>
      <c r="D3369" s="20"/>
      <c r="E3369" s="20"/>
      <c r="F3369" s="20"/>
      <c r="G3369" s="20"/>
      <c r="H3369" s="20"/>
      <c r="J3369" s="20"/>
      <c r="K3369" s="20"/>
      <c r="L3369" s="20"/>
      <c r="R3369" s="20"/>
      <c r="S3369" s="20"/>
      <c r="T3369" s="20"/>
      <c r="Y3369" s="20"/>
      <c r="Z3369" s="20"/>
      <c r="AA3369" s="20"/>
    </row>
    <row r="3370" spans="2:27" x14ac:dyDescent="0.3">
      <c r="B3370" s="20"/>
      <c r="C3370" s="20"/>
      <c r="D3370" s="20"/>
      <c r="E3370" s="20"/>
      <c r="F3370" s="20"/>
      <c r="G3370" s="20"/>
      <c r="H3370" s="20"/>
      <c r="J3370" s="20"/>
      <c r="K3370" s="20"/>
      <c r="L3370" s="20"/>
      <c r="R3370" s="20"/>
      <c r="S3370" s="20"/>
      <c r="T3370" s="20"/>
      <c r="Y3370" s="20"/>
      <c r="Z3370" s="20"/>
      <c r="AA3370" s="20"/>
    </row>
    <row r="3371" spans="2:27" x14ac:dyDescent="0.3">
      <c r="B3371" s="20"/>
      <c r="C3371" s="20"/>
      <c r="D3371" s="20"/>
      <c r="E3371" s="20"/>
      <c r="F3371" s="20"/>
      <c r="G3371" s="20"/>
      <c r="H3371" s="20"/>
      <c r="J3371" s="20"/>
      <c r="K3371" s="20"/>
      <c r="L3371" s="20"/>
      <c r="R3371" s="20"/>
      <c r="S3371" s="20"/>
      <c r="T3371" s="20"/>
      <c r="Y3371" s="20"/>
      <c r="Z3371" s="20"/>
      <c r="AA3371" s="20"/>
    </row>
    <row r="3372" spans="2:27" x14ac:dyDescent="0.3">
      <c r="B3372" s="20"/>
      <c r="C3372" s="20"/>
      <c r="D3372" s="20"/>
      <c r="E3372" s="20"/>
      <c r="F3372" s="20"/>
      <c r="G3372" s="20"/>
      <c r="H3372" s="20"/>
      <c r="J3372" s="20"/>
      <c r="K3372" s="20"/>
      <c r="L3372" s="20"/>
      <c r="R3372" s="20"/>
      <c r="S3372" s="20"/>
      <c r="T3372" s="20"/>
      <c r="Y3372" s="20"/>
      <c r="Z3372" s="20"/>
      <c r="AA3372" s="20"/>
    </row>
    <row r="3373" spans="2:27" x14ac:dyDescent="0.3">
      <c r="B3373" s="20"/>
      <c r="C3373" s="20"/>
      <c r="D3373" s="20"/>
      <c r="E3373" s="20"/>
      <c r="F3373" s="20"/>
      <c r="G3373" s="20"/>
      <c r="H3373" s="20"/>
      <c r="J3373" s="20"/>
      <c r="K3373" s="20"/>
      <c r="L3373" s="20"/>
      <c r="R3373" s="20"/>
      <c r="S3373" s="20"/>
      <c r="T3373" s="20"/>
      <c r="Y3373" s="20"/>
      <c r="Z3373" s="20"/>
      <c r="AA3373" s="20"/>
    </row>
    <row r="3374" spans="2:27" x14ac:dyDescent="0.3">
      <c r="B3374" s="20"/>
      <c r="C3374" s="20"/>
      <c r="D3374" s="20"/>
      <c r="E3374" s="20"/>
      <c r="F3374" s="20"/>
      <c r="G3374" s="20"/>
      <c r="H3374" s="20"/>
      <c r="J3374" s="20"/>
      <c r="K3374" s="20"/>
      <c r="L3374" s="20"/>
      <c r="R3374" s="20"/>
      <c r="S3374" s="20"/>
      <c r="T3374" s="20"/>
      <c r="Y3374" s="20"/>
      <c r="Z3374" s="20"/>
      <c r="AA3374" s="20"/>
    </row>
    <row r="3375" spans="2:27" x14ac:dyDescent="0.3">
      <c r="B3375" s="20"/>
      <c r="C3375" s="20"/>
      <c r="D3375" s="20"/>
      <c r="E3375" s="20"/>
      <c r="F3375" s="20"/>
      <c r="G3375" s="20"/>
      <c r="H3375" s="20"/>
      <c r="J3375" s="20"/>
      <c r="K3375" s="20"/>
      <c r="L3375" s="20"/>
      <c r="R3375" s="20"/>
      <c r="S3375" s="20"/>
      <c r="T3375" s="20"/>
      <c r="Y3375" s="20"/>
      <c r="Z3375" s="20"/>
      <c r="AA3375" s="20"/>
    </row>
    <row r="3376" spans="2:27" x14ac:dyDescent="0.3">
      <c r="B3376" s="20"/>
      <c r="C3376" s="20"/>
      <c r="D3376" s="20"/>
      <c r="E3376" s="20"/>
      <c r="F3376" s="20"/>
      <c r="G3376" s="20"/>
      <c r="H3376" s="20"/>
      <c r="J3376" s="20"/>
      <c r="K3376" s="20"/>
      <c r="L3376" s="20"/>
      <c r="R3376" s="20"/>
      <c r="S3376" s="20"/>
      <c r="T3376" s="20"/>
      <c r="Y3376" s="20"/>
      <c r="Z3376" s="20"/>
      <c r="AA3376" s="20"/>
    </row>
    <row r="3377" spans="2:27" x14ac:dyDescent="0.3">
      <c r="B3377" s="20"/>
      <c r="C3377" s="20"/>
      <c r="D3377" s="20"/>
      <c r="E3377" s="20"/>
      <c r="F3377" s="20"/>
      <c r="G3377" s="20"/>
      <c r="H3377" s="20"/>
      <c r="J3377" s="20"/>
      <c r="K3377" s="20"/>
      <c r="L3377" s="20"/>
      <c r="R3377" s="20"/>
      <c r="S3377" s="20"/>
      <c r="T3377" s="20"/>
      <c r="Y3377" s="20"/>
      <c r="Z3377" s="20"/>
      <c r="AA3377" s="20"/>
    </row>
    <row r="3378" spans="2:27" x14ac:dyDescent="0.3">
      <c r="B3378" s="20"/>
      <c r="C3378" s="20"/>
      <c r="D3378" s="20"/>
      <c r="E3378" s="20"/>
      <c r="F3378" s="20"/>
      <c r="G3378" s="20"/>
      <c r="H3378" s="20"/>
      <c r="J3378" s="20"/>
      <c r="K3378" s="20"/>
      <c r="L3378" s="20"/>
      <c r="R3378" s="20"/>
      <c r="S3378" s="20"/>
      <c r="T3378" s="20"/>
      <c r="Y3378" s="20"/>
      <c r="Z3378" s="20"/>
      <c r="AA3378" s="20"/>
    </row>
    <row r="3379" spans="2:27" x14ac:dyDescent="0.3">
      <c r="B3379" s="20"/>
      <c r="C3379" s="20"/>
      <c r="D3379" s="20"/>
      <c r="E3379" s="20"/>
      <c r="F3379" s="20"/>
      <c r="G3379" s="20"/>
      <c r="H3379" s="20"/>
      <c r="J3379" s="20"/>
      <c r="K3379" s="20"/>
      <c r="L3379" s="20"/>
      <c r="R3379" s="20"/>
      <c r="S3379" s="20"/>
      <c r="T3379" s="20"/>
      <c r="Y3379" s="20"/>
      <c r="Z3379" s="20"/>
      <c r="AA3379" s="20"/>
    </row>
    <row r="3380" spans="2:27" x14ac:dyDescent="0.3">
      <c r="B3380" s="20"/>
      <c r="C3380" s="20"/>
      <c r="D3380" s="20"/>
      <c r="E3380" s="20"/>
      <c r="F3380" s="20"/>
      <c r="G3380" s="20"/>
      <c r="H3380" s="20"/>
      <c r="J3380" s="20"/>
      <c r="K3380" s="20"/>
      <c r="L3380" s="20"/>
      <c r="R3380" s="20"/>
      <c r="S3380" s="20"/>
      <c r="T3380" s="20"/>
      <c r="Y3380" s="20"/>
      <c r="Z3380" s="20"/>
      <c r="AA3380" s="20"/>
    </row>
    <row r="3381" spans="2:27" x14ac:dyDescent="0.3">
      <c r="B3381" s="20"/>
      <c r="C3381" s="20"/>
      <c r="D3381" s="20"/>
      <c r="E3381" s="20"/>
      <c r="F3381" s="20"/>
      <c r="G3381" s="20"/>
      <c r="H3381" s="20"/>
      <c r="J3381" s="20"/>
      <c r="K3381" s="20"/>
      <c r="L3381" s="20"/>
      <c r="R3381" s="20"/>
      <c r="S3381" s="20"/>
      <c r="T3381" s="20"/>
      <c r="Y3381" s="20"/>
      <c r="Z3381" s="20"/>
      <c r="AA3381" s="20"/>
    </row>
    <row r="3382" spans="2:27" x14ac:dyDescent="0.3">
      <c r="B3382" s="20"/>
      <c r="C3382" s="20"/>
      <c r="D3382" s="20"/>
      <c r="E3382" s="20"/>
      <c r="F3382" s="20"/>
      <c r="G3382" s="20"/>
      <c r="H3382" s="20"/>
      <c r="J3382" s="20"/>
      <c r="K3382" s="20"/>
      <c r="L3382" s="20"/>
      <c r="R3382" s="20"/>
      <c r="S3382" s="20"/>
      <c r="T3382" s="20"/>
      <c r="Y3382" s="20"/>
      <c r="Z3382" s="20"/>
      <c r="AA3382" s="20"/>
    </row>
    <row r="3383" spans="2:27" x14ac:dyDescent="0.3">
      <c r="B3383" s="20"/>
      <c r="C3383" s="20"/>
      <c r="D3383" s="20"/>
      <c r="E3383" s="20"/>
      <c r="F3383" s="20"/>
      <c r="G3383" s="20"/>
      <c r="H3383" s="20"/>
      <c r="J3383" s="20"/>
      <c r="K3383" s="20"/>
      <c r="L3383" s="20"/>
      <c r="R3383" s="20"/>
      <c r="S3383" s="20"/>
      <c r="T3383" s="20"/>
      <c r="Y3383" s="20"/>
      <c r="Z3383" s="20"/>
      <c r="AA3383" s="20"/>
    </row>
    <row r="3384" spans="2:27" x14ac:dyDescent="0.3">
      <c r="B3384" s="20"/>
      <c r="C3384" s="20"/>
      <c r="D3384" s="20"/>
      <c r="E3384" s="20"/>
      <c r="F3384" s="20"/>
      <c r="G3384" s="20"/>
      <c r="H3384" s="20"/>
      <c r="J3384" s="20"/>
      <c r="K3384" s="20"/>
      <c r="L3384" s="20"/>
      <c r="R3384" s="20"/>
      <c r="S3384" s="20"/>
      <c r="T3384" s="20"/>
      <c r="Y3384" s="20"/>
      <c r="Z3384" s="20"/>
      <c r="AA3384" s="20"/>
    </row>
    <row r="3385" spans="2:27" x14ac:dyDescent="0.3">
      <c r="B3385" s="20"/>
      <c r="C3385" s="20"/>
      <c r="D3385" s="20"/>
      <c r="E3385" s="20"/>
      <c r="F3385" s="20"/>
      <c r="G3385" s="20"/>
      <c r="H3385" s="20"/>
      <c r="J3385" s="20"/>
      <c r="K3385" s="20"/>
      <c r="L3385" s="20"/>
      <c r="R3385" s="20"/>
      <c r="S3385" s="20"/>
      <c r="T3385" s="20"/>
      <c r="Y3385" s="20"/>
      <c r="Z3385" s="20"/>
      <c r="AA3385" s="20"/>
    </row>
    <row r="3386" spans="2:27" x14ac:dyDescent="0.3">
      <c r="B3386" s="20"/>
      <c r="C3386" s="20"/>
      <c r="D3386" s="20"/>
      <c r="E3386" s="20"/>
      <c r="F3386" s="20"/>
      <c r="G3386" s="20"/>
      <c r="H3386" s="20"/>
      <c r="J3386" s="20"/>
      <c r="K3386" s="20"/>
      <c r="L3386" s="20"/>
      <c r="R3386" s="20"/>
      <c r="S3386" s="20"/>
      <c r="T3386" s="20"/>
      <c r="Y3386" s="20"/>
      <c r="Z3386" s="20"/>
      <c r="AA3386" s="20"/>
    </row>
    <row r="3387" spans="2:27" x14ac:dyDescent="0.3">
      <c r="B3387" s="20"/>
      <c r="C3387" s="20"/>
      <c r="D3387" s="20"/>
      <c r="E3387" s="20"/>
      <c r="F3387" s="20"/>
      <c r="G3387" s="20"/>
      <c r="H3387" s="20"/>
      <c r="J3387" s="20"/>
      <c r="K3387" s="20"/>
      <c r="L3387" s="20"/>
      <c r="R3387" s="20"/>
      <c r="S3387" s="20"/>
      <c r="T3387" s="20"/>
      <c r="Y3387" s="20"/>
      <c r="Z3387" s="20"/>
      <c r="AA3387" s="20"/>
    </row>
    <row r="3388" spans="2:27" x14ac:dyDescent="0.3">
      <c r="B3388" s="20"/>
      <c r="C3388" s="20"/>
      <c r="D3388" s="20"/>
      <c r="E3388" s="20"/>
      <c r="F3388" s="20"/>
      <c r="G3388" s="20"/>
      <c r="H3388" s="20"/>
      <c r="J3388" s="20"/>
      <c r="K3388" s="20"/>
      <c r="L3388" s="20"/>
      <c r="R3388" s="20"/>
      <c r="S3388" s="20"/>
      <c r="T3388" s="20"/>
      <c r="Y3388" s="20"/>
      <c r="Z3388" s="20"/>
      <c r="AA3388" s="20"/>
    </row>
    <row r="3389" spans="2:27" x14ac:dyDescent="0.3">
      <c r="B3389" s="20"/>
      <c r="C3389" s="20"/>
      <c r="D3389" s="20"/>
      <c r="E3389" s="20"/>
      <c r="F3389" s="20"/>
      <c r="G3389" s="20"/>
      <c r="H3389" s="20"/>
      <c r="J3389" s="20"/>
      <c r="K3389" s="20"/>
      <c r="L3389" s="20"/>
      <c r="R3389" s="20"/>
      <c r="S3389" s="20"/>
      <c r="T3389" s="20"/>
      <c r="Y3389" s="20"/>
      <c r="Z3389" s="20"/>
      <c r="AA3389" s="20"/>
    </row>
    <row r="3390" spans="2:27" x14ac:dyDescent="0.3">
      <c r="B3390" s="20"/>
      <c r="C3390" s="20"/>
      <c r="D3390" s="20"/>
      <c r="E3390" s="20"/>
      <c r="F3390" s="20"/>
      <c r="G3390" s="20"/>
      <c r="H3390" s="20"/>
      <c r="J3390" s="20"/>
      <c r="K3390" s="20"/>
      <c r="L3390" s="20"/>
      <c r="R3390" s="20"/>
      <c r="S3390" s="20"/>
      <c r="T3390" s="20"/>
      <c r="Y3390" s="20"/>
      <c r="Z3390" s="20"/>
      <c r="AA3390" s="20"/>
    </row>
    <row r="3391" spans="2:27" x14ac:dyDescent="0.3">
      <c r="B3391" s="20"/>
      <c r="C3391" s="20"/>
      <c r="D3391" s="20"/>
      <c r="E3391" s="20"/>
      <c r="F3391" s="20"/>
      <c r="G3391" s="20"/>
      <c r="H3391" s="20"/>
      <c r="J3391" s="20"/>
      <c r="K3391" s="20"/>
      <c r="L3391" s="20"/>
      <c r="R3391" s="20"/>
      <c r="S3391" s="20"/>
      <c r="T3391" s="20"/>
      <c r="Y3391" s="20"/>
      <c r="Z3391" s="20"/>
      <c r="AA3391" s="20"/>
    </row>
    <row r="3392" spans="2:27" x14ac:dyDescent="0.3">
      <c r="B3392" s="20"/>
      <c r="C3392" s="20"/>
      <c r="D3392" s="20"/>
      <c r="E3392" s="20"/>
      <c r="F3392" s="20"/>
      <c r="G3392" s="20"/>
      <c r="H3392" s="20"/>
      <c r="J3392" s="20"/>
      <c r="K3392" s="20"/>
      <c r="L3392" s="20"/>
      <c r="R3392" s="20"/>
      <c r="S3392" s="20"/>
      <c r="T3392" s="20"/>
      <c r="Y3392" s="20"/>
      <c r="Z3392" s="20"/>
      <c r="AA3392" s="20"/>
    </row>
    <row r="3393" spans="2:27" x14ac:dyDescent="0.3">
      <c r="B3393" s="20"/>
      <c r="C3393" s="20"/>
      <c r="D3393" s="20"/>
      <c r="E3393" s="20"/>
      <c r="F3393" s="20"/>
      <c r="G3393" s="20"/>
      <c r="H3393" s="20"/>
      <c r="J3393" s="20"/>
      <c r="K3393" s="20"/>
      <c r="L3393" s="20"/>
      <c r="R3393" s="20"/>
      <c r="S3393" s="20"/>
      <c r="T3393" s="20"/>
      <c r="Y3393" s="20"/>
      <c r="Z3393" s="20"/>
      <c r="AA3393" s="20"/>
    </row>
    <row r="3394" spans="2:27" x14ac:dyDescent="0.3">
      <c r="B3394" s="20"/>
      <c r="C3394" s="20"/>
      <c r="D3394" s="20"/>
      <c r="E3394" s="20"/>
      <c r="F3394" s="20"/>
      <c r="G3394" s="20"/>
      <c r="H3394" s="20"/>
      <c r="J3394" s="20"/>
      <c r="K3394" s="20"/>
      <c r="L3394" s="20"/>
      <c r="R3394" s="20"/>
      <c r="S3394" s="20"/>
      <c r="T3394" s="20"/>
      <c r="Y3394" s="20"/>
      <c r="Z3394" s="20"/>
      <c r="AA3394" s="20"/>
    </row>
    <row r="3395" spans="2:27" x14ac:dyDescent="0.3">
      <c r="B3395" s="20"/>
      <c r="C3395" s="20"/>
      <c r="D3395" s="20"/>
      <c r="E3395" s="20"/>
      <c r="F3395" s="20"/>
      <c r="G3395" s="20"/>
      <c r="H3395" s="20"/>
      <c r="J3395" s="20"/>
      <c r="K3395" s="20"/>
      <c r="L3395" s="20"/>
      <c r="R3395" s="20"/>
      <c r="S3395" s="20"/>
      <c r="T3395" s="20"/>
      <c r="Y3395" s="20"/>
      <c r="Z3395" s="20"/>
      <c r="AA3395" s="20"/>
    </row>
    <row r="3396" spans="2:27" x14ac:dyDescent="0.3">
      <c r="B3396" s="20"/>
      <c r="C3396" s="20"/>
      <c r="D3396" s="20"/>
      <c r="E3396" s="20"/>
      <c r="F3396" s="20"/>
      <c r="G3396" s="20"/>
      <c r="H3396" s="20"/>
      <c r="J3396" s="20"/>
      <c r="K3396" s="20"/>
      <c r="L3396" s="20"/>
      <c r="R3396" s="20"/>
      <c r="S3396" s="20"/>
      <c r="T3396" s="20"/>
      <c r="Y3396" s="20"/>
      <c r="Z3396" s="20"/>
      <c r="AA3396" s="20"/>
    </row>
    <row r="3397" spans="2:27" x14ac:dyDescent="0.3">
      <c r="B3397" s="20"/>
      <c r="C3397" s="20"/>
      <c r="D3397" s="20"/>
      <c r="E3397" s="20"/>
      <c r="F3397" s="20"/>
      <c r="G3397" s="20"/>
      <c r="H3397" s="20"/>
      <c r="J3397" s="20"/>
      <c r="K3397" s="20"/>
      <c r="L3397" s="20"/>
      <c r="R3397" s="20"/>
      <c r="S3397" s="20"/>
      <c r="T3397" s="20"/>
      <c r="Y3397" s="20"/>
      <c r="Z3397" s="20"/>
      <c r="AA3397" s="20"/>
    </row>
    <row r="3398" spans="2:27" x14ac:dyDescent="0.3">
      <c r="B3398" s="20"/>
      <c r="C3398" s="20"/>
      <c r="D3398" s="20"/>
      <c r="E3398" s="20"/>
      <c r="F3398" s="20"/>
      <c r="G3398" s="20"/>
      <c r="H3398" s="20"/>
      <c r="J3398" s="20"/>
      <c r="K3398" s="20"/>
      <c r="L3398" s="20"/>
      <c r="R3398" s="20"/>
      <c r="S3398" s="20"/>
      <c r="T3398" s="20"/>
      <c r="Y3398" s="20"/>
      <c r="Z3398" s="20"/>
      <c r="AA3398" s="20"/>
    </row>
    <row r="3399" spans="2:27" x14ac:dyDescent="0.3">
      <c r="B3399" s="20"/>
      <c r="C3399" s="20"/>
      <c r="D3399" s="20"/>
      <c r="E3399" s="20"/>
      <c r="F3399" s="20"/>
      <c r="G3399" s="20"/>
      <c r="H3399" s="20"/>
      <c r="J3399" s="20"/>
      <c r="K3399" s="20"/>
      <c r="L3399" s="20"/>
      <c r="R3399" s="20"/>
      <c r="S3399" s="20"/>
      <c r="T3399" s="20"/>
      <c r="Y3399" s="20"/>
      <c r="Z3399" s="20"/>
      <c r="AA3399" s="20"/>
    </row>
    <row r="3400" spans="2:27" x14ac:dyDescent="0.3">
      <c r="B3400" s="20"/>
      <c r="C3400" s="20"/>
      <c r="D3400" s="20"/>
      <c r="E3400" s="20"/>
      <c r="F3400" s="20"/>
      <c r="G3400" s="20"/>
      <c r="H3400" s="20"/>
      <c r="J3400" s="20"/>
      <c r="K3400" s="20"/>
      <c r="L3400" s="20"/>
      <c r="R3400" s="20"/>
      <c r="S3400" s="20"/>
      <c r="T3400" s="20"/>
      <c r="Y3400" s="20"/>
      <c r="Z3400" s="20"/>
      <c r="AA3400" s="20"/>
    </row>
    <row r="3401" spans="2:27" x14ac:dyDescent="0.3">
      <c r="B3401" s="20"/>
      <c r="C3401" s="20"/>
      <c r="D3401" s="20"/>
      <c r="E3401" s="20"/>
      <c r="F3401" s="20"/>
      <c r="G3401" s="20"/>
      <c r="H3401" s="20"/>
      <c r="J3401" s="20"/>
      <c r="K3401" s="20"/>
      <c r="L3401" s="20"/>
      <c r="R3401" s="20"/>
      <c r="S3401" s="20"/>
      <c r="T3401" s="20"/>
      <c r="Y3401" s="20"/>
      <c r="Z3401" s="20"/>
      <c r="AA3401" s="20"/>
    </row>
    <row r="3402" spans="2:27" x14ac:dyDescent="0.3">
      <c r="B3402" s="20"/>
      <c r="C3402" s="20"/>
      <c r="D3402" s="20"/>
      <c r="E3402" s="20"/>
      <c r="F3402" s="20"/>
      <c r="G3402" s="20"/>
      <c r="H3402" s="20"/>
      <c r="J3402" s="20"/>
      <c r="K3402" s="20"/>
      <c r="L3402" s="20"/>
      <c r="R3402" s="20"/>
      <c r="S3402" s="20"/>
      <c r="T3402" s="20"/>
      <c r="Y3402" s="20"/>
      <c r="Z3402" s="20"/>
      <c r="AA3402" s="20"/>
    </row>
    <row r="3403" spans="2:27" x14ac:dyDescent="0.3">
      <c r="B3403" s="20"/>
      <c r="C3403" s="20"/>
      <c r="D3403" s="20"/>
      <c r="E3403" s="20"/>
      <c r="F3403" s="20"/>
      <c r="G3403" s="20"/>
      <c r="H3403" s="20"/>
      <c r="J3403" s="20"/>
      <c r="K3403" s="20"/>
      <c r="L3403" s="20"/>
      <c r="R3403" s="20"/>
      <c r="S3403" s="20"/>
      <c r="T3403" s="20"/>
      <c r="Y3403" s="20"/>
      <c r="Z3403" s="20"/>
      <c r="AA3403" s="20"/>
    </row>
    <row r="3404" spans="2:27" x14ac:dyDescent="0.3">
      <c r="B3404" s="20"/>
      <c r="C3404" s="20"/>
      <c r="D3404" s="20"/>
      <c r="E3404" s="20"/>
      <c r="F3404" s="20"/>
      <c r="G3404" s="20"/>
      <c r="H3404" s="20"/>
      <c r="J3404" s="20"/>
      <c r="K3404" s="20"/>
      <c r="L3404" s="20"/>
      <c r="R3404" s="20"/>
      <c r="S3404" s="20"/>
      <c r="T3404" s="20"/>
      <c r="Y3404" s="20"/>
      <c r="Z3404" s="20"/>
      <c r="AA3404" s="20"/>
    </row>
    <row r="3405" spans="2:27" x14ac:dyDescent="0.3">
      <c r="B3405" s="20"/>
      <c r="C3405" s="20"/>
      <c r="D3405" s="20"/>
      <c r="E3405" s="20"/>
      <c r="F3405" s="20"/>
      <c r="G3405" s="20"/>
      <c r="H3405" s="20"/>
      <c r="J3405" s="20"/>
      <c r="K3405" s="20"/>
      <c r="L3405" s="20"/>
      <c r="R3405" s="20"/>
      <c r="S3405" s="20"/>
      <c r="T3405" s="20"/>
      <c r="Y3405" s="20"/>
      <c r="Z3405" s="20"/>
      <c r="AA3405" s="20"/>
    </row>
    <row r="3406" spans="2:27" x14ac:dyDescent="0.3">
      <c r="B3406" s="20"/>
      <c r="C3406" s="20"/>
      <c r="D3406" s="20"/>
      <c r="E3406" s="20"/>
      <c r="F3406" s="20"/>
      <c r="G3406" s="20"/>
      <c r="H3406" s="20"/>
      <c r="J3406" s="20"/>
      <c r="K3406" s="20"/>
      <c r="L3406" s="20"/>
      <c r="R3406" s="20"/>
      <c r="S3406" s="20"/>
      <c r="T3406" s="20"/>
      <c r="Y3406" s="20"/>
      <c r="Z3406" s="20"/>
      <c r="AA3406" s="20"/>
    </row>
    <row r="3407" spans="2:27" x14ac:dyDescent="0.3">
      <c r="B3407" s="20"/>
      <c r="C3407" s="20"/>
      <c r="D3407" s="20"/>
      <c r="E3407" s="20"/>
      <c r="F3407" s="20"/>
      <c r="G3407" s="20"/>
      <c r="H3407" s="20"/>
      <c r="J3407" s="20"/>
      <c r="K3407" s="20"/>
      <c r="L3407" s="20"/>
      <c r="R3407" s="20"/>
      <c r="S3407" s="20"/>
      <c r="T3407" s="20"/>
      <c r="Y3407" s="20"/>
      <c r="Z3407" s="20"/>
      <c r="AA3407" s="20"/>
    </row>
    <row r="3408" spans="2:27" x14ac:dyDescent="0.3">
      <c r="B3408" s="20"/>
      <c r="C3408" s="20"/>
      <c r="D3408" s="20"/>
      <c r="E3408" s="20"/>
      <c r="F3408" s="20"/>
      <c r="G3408" s="20"/>
      <c r="H3408" s="20"/>
      <c r="J3408" s="20"/>
      <c r="K3408" s="20"/>
      <c r="L3408" s="20"/>
      <c r="R3408" s="20"/>
      <c r="S3408" s="20"/>
      <c r="T3408" s="20"/>
      <c r="Y3408" s="20"/>
      <c r="Z3408" s="20"/>
      <c r="AA3408" s="20"/>
    </row>
    <row r="3409" spans="2:27" x14ac:dyDescent="0.3">
      <c r="B3409" s="20"/>
      <c r="C3409" s="20"/>
      <c r="D3409" s="20"/>
      <c r="E3409" s="20"/>
      <c r="F3409" s="20"/>
      <c r="G3409" s="20"/>
      <c r="H3409" s="20"/>
      <c r="J3409" s="20"/>
      <c r="K3409" s="20"/>
      <c r="L3409" s="20"/>
      <c r="R3409" s="20"/>
      <c r="S3409" s="20"/>
      <c r="T3409" s="20"/>
      <c r="Y3409" s="20"/>
      <c r="Z3409" s="20"/>
      <c r="AA3409" s="20"/>
    </row>
    <row r="3410" spans="2:27" x14ac:dyDescent="0.3">
      <c r="B3410" s="20"/>
      <c r="C3410" s="20"/>
      <c r="D3410" s="20"/>
      <c r="E3410" s="20"/>
      <c r="F3410" s="20"/>
      <c r="G3410" s="20"/>
      <c r="H3410" s="20"/>
      <c r="J3410" s="20"/>
      <c r="K3410" s="20"/>
      <c r="L3410" s="20"/>
      <c r="R3410" s="20"/>
      <c r="S3410" s="20"/>
      <c r="T3410" s="20"/>
      <c r="Y3410" s="20"/>
      <c r="Z3410" s="20"/>
      <c r="AA3410" s="20"/>
    </row>
    <row r="3411" spans="2:27" x14ac:dyDescent="0.3">
      <c r="B3411" s="20"/>
      <c r="C3411" s="20"/>
      <c r="D3411" s="20"/>
      <c r="E3411" s="20"/>
      <c r="F3411" s="20"/>
      <c r="G3411" s="20"/>
      <c r="H3411" s="20"/>
      <c r="J3411" s="20"/>
      <c r="K3411" s="20"/>
      <c r="L3411" s="20"/>
      <c r="R3411" s="20"/>
      <c r="S3411" s="20"/>
      <c r="T3411" s="20"/>
      <c r="Y3411" s="20"/>
      <c r="Z3411" s="20"/>
      <c r="AA3411" s="20"/>
    </row>
    <row r="3412" spans="2:27" x14ac:dyDescent="0.3">
      <c r="B3412" s="20"/>
      <c r="C3412" s="20"/>
      <c r="D3412" s="20"/>
      <c r="E3412" s="20"/>
      <c r="F3412" s="20"/>
      <c r="G3412" s="20"/>
      <c r="H3412" s="20"/>
      <c r="J3412" s="20"/>
      <c r="K3412" s="20"/>
      <c r="L3412" s="20"/>
      <c r="R3412" s="20"/>
      <c r="S3412" s="20"/>
      <c r="T3412" s="20"/>
      <c r="Y3412" s="20"/>
      <c r="Z3412" s="20"/>
      <c r="AA3412" s="20"/>
    </row>
    <row r="3413" spans="2:27" x14ac:dyDescent="0.3">
      <c r="B3413" s="20"/>
      <c r="C3413" s="20"/>
      <c r="D3413" s="20"/>
      <c r="E3413" s="20"/>
      <c r="F3413" s="20"/>
      <c r="G3413" s="20"/>
      <c r="H3413" s="20"/>
      <c r="J3413" s="20"/>
      <c r="K3413" s="20"/>
      <c r="L3413" s="20"/>
      <c r="R3413" s="20"/>
      <c r="S3413" s="20"/>
      <c r="T3413" s="20"/>
      <c r="Y3413" s="20"/>
      <c r="Z3413" s="20"/>
      <c r="AA3413" s="20"/>
    </row>
    <row r="3414" spans="2:27" x14ac:dyDescent="0.3">
      <c r="B3414" s="20"/>
      <c r="C3414" s="20"/>
      <c r="D3414" s="20"/>
      <c r="E3414" s="20"/>
      <c r="F3414" s="20"/>
      <c r="G3414" s="20"/>
      <c r="H3414" s="20"/>
      <c r="J3414" s="20"/>
      <c r="K3414" s="20"/>
      <c r="L3414" s="20"/>
      <c r="R3414" s="20"/>
      <c r="S3414" s="20"/>
      <c r="T3414" s="20"/>
      <c r="Y3414" s="20"/>
      <c r="Z3414" s="20"/>
      <c r="AA3414" s="20"/>
    </row>
    <row r="3415" spans="2:27" x14ac:dyDescent="0.3">
      <c r="B3415" s="20"/>
      <c r="C3415" s="20"/>
      <c r="D3415" s="20"/>
      <c r="E3415" s="20"/>
      <c r="F3415" s="20"/>
      <c r="G3415" s="20"/>
      <c r="H3415" s="20"/>
      <c r="J3415" s="20"/>
      <c r="K3415" s="20"/>
      <c r="L3415" s="20"/>
      <c r="R3415" s="20"/>
      <c r="S3415" s="20"/>
      <c r="T3415" s="20"/>
      <c r="Y3415" s="20"/>
      <c r="Z3415" s="20"/>
      <c r="AA3415" s="20"/>
    </row>
    <row r="3416" spans="2:27" x14ac:dyDescent="0.3">
      <c r="B3416" s="20"/>
      <c r="C3416" s="20"/>
      <c r="D3416" s="20"/>
      <c r="E3416" s="20"/>
      <c r="F3416" s="20"/>
      <c r="G3416" s="20"/>
      <c r="H3416" s="20"/>
      <c r="J3416" s="20"/>
      <c r="K3416" s="20"/>
      <c r="L3416" s="20"/>
      <c r="R3416" s="20"/>
      <c r="S3416" s="20"/>
      <c r="T3416" s="20"/>
      <c r="Y3416" s="20"/>
      <c r="Z3416" s="20"/>
      <c r="AA3416" s="20"/>
    </row>
    <row r="3417" spans="2:27" x14ac:dyDescent="0.3">
      <c r="B3417" s="20"/>
      <c r="C3417" s="20"/>
      <c r="D3417" s="20"/>
      <c r="E3417" s="20"/>
      <c r="F3417" s="20"/>
      <c r="G3417" s="20"/>
      <c r="H3417" s="20"/>
      <c r="J3417" s="20"/>
      <c r="K3417" s="20"/>
      <c r="L3417" s="20"/>
      <c r="R3417" s="20"/>
      <c r="S3417" s="20"/>
      <c r="T3417" s="20"/>
      <c r="Y3417" s="20"/>
      <c r="Z3417" s="20"/>
      <c r="AA3417" s="20"/>
    </row>
    <row r="3418" spans="2:27" x14ac:dyDescent="0.3">
      <c r="B3418" s="20"/>
      <c r="C3418" s="20"/>
      <c r="D3418" s="20"/>
      <c r="E3418" s="20"/>
      <c r="F3418" s="20"/>
      <c r="G3418" s="20"/>
      <c r="H3418" s="20"/>
      <c r="J3418" s="20"/>
      <c r="K3418" s="20"/>
      <c r="L3418" s="20"/>
      <c r="R3418" s="20"/>
      <c r="S3418" s="20"/>
      <c r="T3418" s="20"/>
      <c r="Y3418" s="20"/>
      <c r="Z3418" s="20"/>
      <c r="AA3418" s="20"/>
    </row>
    <row r="3419" spans="2:27" x14ac:dyDescent="0.3">
      <c r="B3419" s="20"/>
      <c r="C3419" s="20"/>
      <c r="D3419" s="20"/>
      <c r="E3419" s="20"/>
      <c r="F3419" s="20"/>
      <c r="G3419" s="20"/>
      <c r="H3419" s="20"/>
      <c r="J3419" s="20"/>
      <c r="K3419" s="20"/>
      <c r="L3419" s="20"/>
      <c r="R3419" s="20"/>
      <c r="S3419" s="20"/>
      <c r="T3419" s="20"/>
      <c r="Y3419" s="20"/>
      <c r="Z3419" s="20"/>
      <c r="AA3419" s="20"/>
    </row>
    <row r="3420" spans="2:27" x14ac:dyDescent="0.3">
      <c r="B3420" s="20"/>
      <c r="C3420" s="20"/>
      <c r="D3420" s="20"/>
      <c r="E3420" s="20"/>
      <c r="F3420" s="20"/>
      <c r="G3420" s="20"/>
      <c r="H3420" s="20"/>
      <c r="J3420" s="20"/>
      <c r="K3420" s="20"/>
      <c r="L3420" s="20"/>
      <c r="R3420" s="20"/>
      <c r="S3420" s="20"/>
      <c r="T3420" s="20"/>
      <c r="Y3420" s="20"/>
      <c r="Z3420" s="20"/>
      <c r="AA3420" s="20"/>
    </row>
    <row r="3421" spans="2:27" x14ac:dyDescent="0.3">
      <c r="B3421" s="20"/>
      <c r="C3421" s="20"/>
      <c r="D3421" s="20"/>
      <c r="E3421" s="20"/>
      <c r="F3421" s="20"/>
      <c r="G3421" s="20"/>
      <c r="H3421" s="20"/>
      <c r="J3421" s="20"/>
      <c r="K3421" s="20"/>
      <c r="L3421" s="20"/>
      <c r="R3421" s="20"/>
      <c r="S3421" s="20"/>
      <c r="T3421" s="20"/>
      <c r="Y3421" s="20"/>
      <c r="Z3421" s="20"/>
      <c r="AA3421" s="20"/>
    </row>
    <row r="3422" spans="2:27" x14ac:dyDescent="0.3">
      <c r="B3422" s="20"/>
      <c r="C3422" s="20"/>
      <c r="D3422" s="20"/>
      <c r="E3422" s="20"/>
      <c r="F3422" s="20"/>
      <c r="G3422" s="20"/>
      <c r="H3422" s="20"/>
      <c r="J3422" s="20"/>
      <c r="K3422" s="20"/>
      <c r="L3422" s="20"/>
      <c r="R3422" s="20"/>
      <c r="S3422" s="20"/>
      <c r="T3422" s="20"/>
      <c r="Y3422" s="20"/>
      <c r="Z3422" s="20"/>
      <c r="AA3422" s="20"/>
    </row>
    <row r="3423" spans="2:27" x14ac:dyDescent="0.3">
      <c r="B3423" s="20"/>
      <c r="C3423" s="20"/>
      <c r="D3423" s="20"/>
      <c r="E3423" s="20"/>
      <c r="F3423" s="20"/>
      <c r="G3423" s="20"/>
      <c r="H3423" s="20"/>
      <c r="J3423" s="20"/>
      <c r="K3423" s="20"/>
      <c r="L3423" s="20"/>
      <c r="R3423" s="20"/>
      <c r="S3423" s="20"/>
      <c r="T3423" s="20"/>
      <c r="Y3423" s="20"/>
      <c r="Z3423" s="20"/>
      <c r="AA3423" s="20"/>
    </row>
    <row r="3424" spans="2:27" x14ac:dyDescent="0.3">
      <c r="B3424" s="20"/>
      <c r="C3424" s="20"/>
      <c r="D3424" s="20"/>
      <c r="E3424" s="20"/>
      <c r="F3424" s="20"/>
      <c r="G3424" s="20"/>
      <c r="H3424" s="20"/>
      <c r="J3424" s="20"/>
      <c r="K3424" s="20"/>
      <c r="L3424" s="20"/>
      <c r="R3424" s="20"/>
      <c r="S3424" s="20"/>
      <c r="T3424" s="20"/>
      <c r="Y3424" s="20"/>
      <c r="Z3424" s="20"/>
      <c r="AA3424" s="20"/>
    </row>
    <row r="3425" spans="2:27" x14ac:dyDescent="0.3">
      <c r="B3425" s="20"/>
      <c r="C3425" s="20"/>
      <c r="D3425" s="20"/>
      <c r="E3425" s="20"/>
      <c r="F3425" s="20"/>
      <c r="G3425" s="20"/>
      <c r="H3425" s="20"/>
      <c r="J3425" s="20"/>
      <c r="K3425" s="20"/>
      <c r="L3425" s="20"/>
      <c r="R3425" s="20"/>
      <c r="S3425" s="20"/>
      <c r="T3425" s="20"/>
      <c r="Y3425" s="20"/>
      <c r="Z3425" s="20"/>
      <c r="AA3425" s="20"/>
    </row>
    <row r="3426" spans="2:27" x14ac:dyDescent="0.3">
      <c r="B3426" s="20"/>
      <c r="C3426" s="20"/>
      <c r="D3426" s="20"/>
      <c r="E3426" s="20"/>
      <c r="F3426" s="20"/>
      <c r="G3426" s="20"/>
      <c r="H3426" s="20"/>
      <c r="J3426" s="20"/>
      <c r="K3426" s="20"/>
      <c r="L3426" s="20"/>
      <c r="R3426" s="20"/>
      <c r="S3426" s="20"/>
      <c r="T3426" s="20"/>
      <c r="Y3426" s="20"/>
      <c r="Z3426" s="20"/>
      <c r="AA3426" s="20"/>
    </row>
    <row r="3427" spans="2:27" x14ac:dyDescent="0.3">
      <c r="B3427" s="20"/>
      <c r="C3427" s="20"/>
      <c r="D3427" s="20"/>
      <c r="E3427" s="20"/>
      <c r="F3427" s="20"/>
      <c r="G3427" s="20"/>
      <c r="H3427" s="20"/>
      <c r="J3427" s="20"/>
      <c r="K3427" s="20"/>
      <c r="L3427" s="20"/>
      <c r="R3427" s="20"/>
      <c r="S3427" s="20"/>
      <c r="T3427" s="20"/>
      <c r="Y3427" s="20"/>
      <c r="Z3427" s="20"/>
      <c r="AA3427" s="20"/>
    </row>
    <row r="3428" spans="2:27" x14ac:dyDescent="0.3">
      <c r="B3428" s="20"/>
      <c r="C3428" s="20"/>
      <c r="D3428" s="20"/>
      <c r="E3428" s="20"/>
      <c r="F3428" s="20"/>
      <c r="G3428" s="20"/>
      <c r="H3428" s="20"/>
      <c r="J3428" s="20"/>
      <c r="K3428" s="20"/>
      <c r="L3428" s="20"/>
      <c r="R3428" s="20"/>
      <c r="S3428" s="20"/>
      <c r="T3428" s="20"/>
      <c r="Y3428" s="20"/>
      <c r="Z3428" s="20"/>
      <c r="AA3428" s="20"/>
    </row>
    <row r="3429" spans="2:27" x14ac:dyDescent="0.3">
      <c r="B3429" s="20"/>
      <c r="C3429" s="20"/>
      <c r="D3429" s="20"/>
      <c r="E3429" s="20"/>
      <c r="F3429" s="20"/>
      <c r="G3429" s="20"/>
      <c r="H3429" s="20"/>
      <c r="J3429" s="20"/>
      <c r="K3429" s="20"/>
      <c r="L3429" s="20"/>
      <c r="R3429" s="20"/>
      <c r="S3429" s="20"/>
      <c r="T3429" s="20"/>
      <c r="Y3429" s="20"/>
      <c r="Z3429" s="20"/>
      <c r="AA3429" s="20"/>
    </row>
    <row r="3430" spans="2:27" x14ac:dyDescent="0.3">
      <c r="B3430" s="20"/>
      <c r="C3430" s="20"/>
      <c r="D3430" s="20"/>
      <c r="E3430" s="20"/>
      <c r="F3430" s="20"/>
      <c r="G3430" s="20"/>
      <c r="H3430" s="20"/>
      <c r="J3430" s="20"/>
      <c r="K3430" s="20"/>
      <c r="L3430" s="20"/>
      <c r="R3430" s="20"/>
      <c r="S3430" s="20"/>
      <c r="T3430" s="20"/>
      <c r="Y3430" s="20"/>
      <c r="Z3430" s="20"/>
      <c r="AA3430" s="20"/>
    </row>
    <row r="3431" spans="2:27" x14ac:dyDescent="0.3">
      <c r="B3431" s="20"/>
      <c r="C3431" s="20"/>
      <c r="D3431" s="20"/>
      <c r="E3431" s="20"/>
      <c r="F3431" s="20"/>
      <c r="G3431" s="20"/>
      <c r="H3431" s="20"/>
      <c r="J3431" s="20"/>
      <c r="K3431" s="20"/>
      <c r="L3431" s="20"/>
      <c r="R3431" s="20"/>
      <c r="S3431" s="20"/>
      <c r="T3431" s="20"/>
      <c r="Y3431" s="20"/>
      <c r="Z3431" s="20"/>
      <c r="AA3431" s="20"/>
    </row>
    <row r="3432" spans="2:27" x14ac:dyDescent="0.3">
      <c r="B3432" s="20"/>
      <c r="C3432" s="20"/>
      <c r="D3432" s="20"/>
      <c r="E3432" s="20"/>
      <c r="F3432" s="20"/>
      <c r="G3432" s="20"/>
      <c r="H3432" s="20"/>
      <c r="J3432" s="20"/>
      <c r="K3432" s="20"/>
      <c r="L3432" s="20"/>
      <c r="R3432" s="20"/>
      <c r="S3432" s="20"/>
      <c r="T3432" s="20"/>
      <c r="Y3432" s="20"/>
      <c r="Z3432" s="20"/>
      <c r="AA3432" s="20"/>
    </row>
    <row r="3433" spans="2:27" x14ac:dyDescent="0.3">
      <c r="B3433" s="20"/>
      <c r="C3433" s="20"/>
      <c r="D3433" s="20"/>
      <c r="E3433" s="20"/>
      <c r="F3433" s="20"/>
      <c r="G3433" s="20"/>
      <c r="H3433" s="20"/>
      <c r="J3433" s="20"/>
      <c r="K3433" s="20"/>
      <c r="L3433" s="20"/>
      <c r="R3433" s="20"/>
      <c r="S3433" s="20"/>
      <c r="T3433" s="20"/>
      <c r="Y3433" s="20"/>
      <c r="Z3433" s="20"/>
      <c r="AA3433" s="20"/>
    </row>
    <row r="3434" spans="2:27" x14ac:dyDescent="0.3">
      <c r="B3434" s="20"/>
      <c r="C3434" s="20"/>
      <c r="D3434" s="20"/>
      <c r="E3434" s="20"/>
      <c r="F3434" s="20"/>
      <c r="G3434" s="20"/>
      <c r="H3434" s="20"/>
      <c r="J3434" s="20"/>
      <c r="K3434" s="20"/>
      <c r="L3434" s="20"/>
      <c r="R3434" s="20"/>
      <c r="S3434" s="20"/>
      <c r="T3434" s="20"/>
      <c r="Y3434" s="20"/>
      <c r="Z3434" s="20"/>
      <c r="AA3434" s="20"/>
    </row>
    <row r="3435" spans="2:27" x14ac:dyDescent="0.3">
      <c r="B3435" s="20"/>
      <c r="C3435" s="20"/>
      <c r="D3435" s="20"/>
      <c r="E3435" s="20"/>
      <c r="F3435" s="20"/>
      <c r="G3435" s="20"/>
      <c r="H3435" s="20"/>
      <c r="J3435" s="20"/>
      <c r="K3435" s="20"/>
      <c r="L3435" s="20"/>
      <c r="R3435" s="20"/>
      <c r="S3435" s="20"/>
      <c r="T3435" s="20"/>
      <c r="Y3435" s="20"/>
      <c r="Z3435" s="20"/>
      <c r="AA3435" s="20"/>
    </row>
    <row r="3436" spans="2:27" x14ac:dyDescent="0.3">
      <c r="B3436" s="20"/>
      <c r="C3436" s="20"/>
      <c r="D3436" s="20"/>
      <c r="E3436" s="20"/>
      <c r="F3436" s="20"/>
      <c r="G3436" s="20"/>
      <c r="H3436" s="20"/>
      <c r="J3436" s="20"/>
      <c r="K3436" s="20"/>
      <c r="L3436" s="20"/>
      <c r="R3436" s="20"/>
      <c r="S3436" s="20"/>
      <c r="T3436" s="20"/>
      <c r="Y3436" s="20"/>
      <c r="Z3436" s="20"/>
      <c r="AA3436" s="20"/>
    </row>
    <row r="3437" spans="2:27" x14ac:dyDescent="0.3">
      <c r="B3437" s="20"/>
      <c r="C3437" s="20"/>
      <c r="D3437" s="20"/>
      <c r="E3437" s="20"/>
      <c r="F3437" s="20"/>
      <c r="G3437" s="20"/>
      <c r="H3437" s="20"/>
      <c r="J3437" s="20"/>
      <c r="K3437" s="20"/>
      <c r="L3437" s="20"/>
      <c r="R3437" s="20"/>
      <c r="S3437" s="20"/>
      <c r="T3437" s="20"/>
      <c r="Y3437" s="20"/>
      <c r="Z3437" s="20"/>
      <c r="AA3437" s="20"/>
    </row>
    <row r="3438" spans="2:27" x14ac:dyDescent="0.3">
      <c r="B3438" s="20"/>
      <c r="C3438" s="20"/>
      <c r="D3438" s="20"/>
      <c r="E3438" s="20"/>
      <c r="F3438" s="20"/>
      <c r="G3438" s="20"/>
      <c r="H3438" s="20"/>
      <c r="J3438" s="20"/>
      <c r="K3438" s="20"/>
      <c r="L3438" s="20"/>
      <c r="R3438" s="20"/>
      <c r="S3438" s="20"/>
      <c r="T3438" s="20"/>
      <c r="Y3438" s="20"/>
      <c r="Z3438" s="20"/>
      <c r="AA3438" s="20"/>
    </row>
    <row r="3439" spans="2:27" x14ac:dyDescent="0.3">
      <c r="B3439" s="20"/>
      <c r="C3439" s="20"/>
      <c r="D3439" s="20"/>
      <c r="E3439" s="20"/>
      <c r="F3439" s="20"/>
      <c r="G3439" s="20"/>
      <c r="H3439" s="20"/>
      <c r="J3439" s="20"/>
      <c r="K3439" s="20"/>
      <c r="L3439" s="20"/>
      <c r="R3439" s="20"/>
      <c r="S3439" s="20"/>
      <c r="T3439" s="20"/>
      <c r="Y3439" s="20"/>
      <c r="Z3439" s="20"/>
      <c r="AA3439" s="20"/>
    </row>
    <row r="3440" spans="2:27" x14ac:dyDescent="0.3">
      <c r="B3440" s="20"/>
      <c r="C3440" s="20"/>
      <c r="D3440" s="20"/>
      <c r="E3440" s="20"/>
      <c r="F3440" s="20"/>
      <c r="G3440" s="20"/>
      <c r="H3440" s="20"/>
      <c r="J3440" s="20"/>
      <c r="K3440" s="20"/>
      <c r="L3440" s="20"/>
      <c r="R3440" s="20"/>
      <c r="S3440" s="20"/>
      <c r="T3440" s="20"/>
      <c r="Y3440" s="20"/>
      <c r="Z3440" s="20"/>
      <c r="AA3440" s="20"/>
    </row>
    <row r="3441" spans="2:27" x14ac:dyDescent="0.3">
      <c r="B3441" s="20"/>
      <c r="C3441" s="20"/>
      <c r="D3441" s="20"/>
      <c r="E3441" s="20"/>
      <c r="F3441" s="20"/>
      <c r="G3441" s="20"/>
      <c r="H3441" s="20"/>
      <c r="J3441" s="20"/>
      <c r="K3441" s="20"/>
      <c r="L3441" s="20"/>
      <c r="R3441" s="20"/>
      <c r="S3441" s="20"/>
      <c r="T3441" s="20"/>
      <c r="Y3441" s="20"/>
      <c r="Z3441" s="20"/>
      <c r="AA3441" s="20"/>
    </row>
    <row r="3442" spans="2:27" x14ac:dyDescent="0.3">
      <c r="B3442" s="20"/>
      <c r="C3442" s="20"/>
      <c r="D3442" s="20"/>
      <c r="E3442" s="20"/>
      <c r="F3442" s="20"/>
      <c r="G3442" s="20"/>
      <c r="H3442" s="20"/>
      <c r="J3442" s="20"/>
      <c r="K3442" s="20"/>
      <c r="L3442" s="20"/>
      <c r="R3442" s="20"/>
      <c r="S3442" s="20"/>
      <c r="T3442" s="20"/>
      <c r="Y3442" s="20"/>
      <c r="Z3442" s="20"/>
      <c r="AA3442" s="20"/>
    </row>
    <row r="3443" spans="2:27" x14ac:dyDescent="0.3">
      <c r="B3443" s="20"/>
      <c r="C3443" s="20"/>
      <c r="D3443" s="20"/>
      <c r="E3443" s="20"/>
      <c r="F3443" s="20"/>
      <c r="G3443" s="20"/>
      <c r="H3443" s="20"/>
      <c r="J3443" s="20"/>
      <c r="K3443" s="20"/>
      <c r="L3443" s="20"/>
      <c r="R3443" s="20"/>
      <c r="S3443" s="20"/>
      <c r="T3443" s="20"/>
      <c r="Y3443" s="20"/>
      <c r="Z3443" s="20"/>
      <c r="AA3443" s="20"/>
    </row>
    <row r="3444" spans="2:27" x14ac:dyDescent="0.3">
      <c r="B3444" s="20"/>
      <c r="C3444" s="20"/>
      <c r="D3444" s="20"/>
      <c r="E3444" s="20"/>
      <c r="F3444" s="20"/>
      <c r="G3444" s="20"/>
      <c r="H3444" s="20"/>
      <c r="J3444" s="20"/>
      <c r="K3444" s="20"/>
      <c r="L3444" s="20"/>
      <c r="R3444" s="20"/>
      <c r="S3444" s="20"/>
      <c r="T3444" s="20"/>
      <c r="Y3444" s="20"/>
      <c r="Z3444" s="20"/>
      <c r="AA3444" s="20"/>
    </row>
    <row r="3445" spans="2:27" x14ac:dyDescent="0.3">
      <c r="B3445" s="20"/>
      <c r="C3445" s="20"/>
      <c r="D3445" s="20"/>
      <c r="E3445" s="20"/>
      <c r="F3445" s="20"/>
      <c r="G3445" s="20"/>
      <c r="H3445" s="20"/>
      <c r="J3445" s="20"/>
      <c r="K3445" s="20"/>
      <c r="L3445" s="20"/>
      <c r="R3445" s="20"/>
      <c r="S3445" s="20"/>
      <c r="T3445" s="20"/>
      <c r="Y3445" s="20"/>
      <c r="Z3445" s="20"/>
      <c r="AA3445" s="20"/>
    </row>
    <row r="3446" spans="2:27" x14ac:dyDescent="0.3">
      <c r="B3446" s="20"/>
      <c r="C3446" s="20"/>
      <c r="D3446" s="20"/>
      <c r="E3446" s="20"/>
      <c r="F3446" s="20"/>
      <c r="G3446" s="20"/>
      <c r="H3446" s="20"/>
      <c r="J3446" s="20"/>
      <c r="K3446" s="20"/>
      <c r="L3446" s="20"/>
      <c r="R3446" s="20"/>
      <c r="S3446" s="20"/>
      <c r="T3446" s="20"/>
      <c r="Y3446" s="20"/>
      <c r="Z3446" s="20"/>
      <c r="AA3446" s="20"/>
    </row>
    <row r="3447" spans="2:27" x14ac:dyDescent="0.3">
      <c r="B3447" s="20"/>
      <c r="C3447" s="20"/>
      <c r="D3447" s="20"/>
      <c r="E3447" s="20"/>
      <c r="F3447" s="20"/>
      <c r="G3447" s="20"/>
      <c r="H3447" s="20"/>
      <c r="J3447" s="20"/>
      <c r="K3447" s="20"/>
      <c r="L3447" s="20"/>
      <c r="R3447" s="20"/>
      <c r="S3447" s="20"/>
      <c r="T3447" s="20"/>
      <c r="Y3447" s="20"/>
      <c r="Z3447" s="20"/>
      <c r="AA3447" s="20"/>
    </row>
    <row r="3448" spans="2:27" x14ac:dyDescent="0.3">
      <c r="B3448" s="20"/>
      <c r="C3448" s="20"/>
      <c r="D3448" s="20"/>
      <c r="E3448" s="20"/>
      <c r="F3448" s="20"/>
      <c r="G3448" s="20"/>
      <c r="H3448" s="20"/>
      <c r="J3448" s="20"/>
      <c r="K3448" s="20"/>
      <c r="L3448" s="20"/>
      <c r="R3448" s="20"/>
      <c r="S3448" s="20"/>
      <c r="T3448" s="20"/>
      <c r="Y3448" s="20"/>
      <c r="Z3448" s="20"/>
      <c r="AA3448" s="20"/>
    </row>
    <row r="3449" spans="2:27" x14ac:dyDescent="0.3">
      <c r="B3449" s="20"/>
      <c r="C3449" s="20"/>
      <c r="D3449" s="20"/>
      <c r="E3449" s="20"/>
      <c r="F3449" s="20"/>
      <c r="G3449" s="20"/>
      <c r="H3449" s="20"/>
      <c r="J3449" s="20"/>
      <c r="K3449" s="20"/>
      <c r="L3449" s="20"/>
      <c r="R3449" s="20"/>
      <c r="S3449" s="20"/>
      <c r="T3449" s="20"/>
      <c r="Y3449" s="20"/>
      <c r="Z3449" s="20"/>
      <c r="AA3449" s="20"/>
    </row>
    <row r="3450" spans="2:27" x14ac:dyDescent="0.3">
      <c r="B3450" s="20"/>
      <c r="C3450" s="20"/>
      <c r="D3450" s="20"/>
      <c r="E3450" s="20"/>
      <c r="F3450" s="20"/>
      <c r="G3450" s="20"/>
      <c r="H3450" s="20"/>
      <c r="J3450" s="20"/>
      <c r="K3450" s="20"/>
      <c r="L3450" s="20"/>
      <c r="R3450" s="20"/>
      <c r="S3450" s="20"/>
      <c r="T3450" s="20"/>
      <c r="Y3450" s="20"/>
      <c r="Z3450" s="20"/>
      <c r="AA3450" s="20"/>
    </row>
    <row r="3451" spans="2:27" x14ac:dyDescent="0.3">
      <c r="B3451" s="20"/>
      <c r="C3451" s="20"/>
      <c r="D3451" s="20"/>
      <c r="E3451" s="20"/>
      <c r="F3451" s="20"/>
      <c r="G3451" s="20"/>
      <c r="H3451" s="20"/>
      <c r="J3451" s="20"/>
      <c r="K3451" s="20"/>
      <c r="L3451" s="20"/>
      <c r="R3451" s="20"/>
      <c r="S3451" s="20"/>
      <c r="T3451" s="20"/>
      <c r="Y3451" s="20"/>
      <c r="Z3451" s="20"/>
      <c r="AA3451" s="20"/>
    </row>
    <row r="3452" spans="2:27" x14ac:dyDescent="0.3">
      <c r="B3452" s="20"/>
      <c r="C3452" s="20"/>
      <c r="D3452" s="20"/>
      <c r="E3452" s="20"/>
      <c r="F3452" s="20"/>
      <c r="G3452" s="20"/>
      <c r="H3452" s="20"/>
      <c r="J3452" s="20"/>
      <c r="K3452" s="20"/>
      <c r="L3452" s="20"/>
      <c r="R3452" s="20"/>
      <c r="S3452" s="20"/>
      <c r="T3452" s="20"/>
      <c r="Y3452" s="20"/>
      <c r="Z3452" s="20"/>
      <c r="AA3452" s="20"/>
    </row>
    <row r="3453" spans="2:27" x14ac:dyDescent="0.3">
      <c r="B3453" s="20"/>
      <c r="C3453" s="20"/>
      <c r="D3453" s="20"/>
      <c r="E3453" s="20"/>
      <c r="F3453" s="20"/>
      <c r="G3453" s="20"/>
      <c r="H3453" s="20"/>
      <c r="J3453" s="20"/>
      <c r="K3453" s="20"/>
      <c r="L3453" s="20"/>
      <c r="R3453" s="20"/>
      <c r="S3453" s="20"/>
      <c r="T3453" s="20"/>
      <c r="Y3453" s="20"/>
      <c r="Z3453" s="20"/>
      <c r="AA3453" s="20"/>
    </row>
    <row r="3454" spans="2:27" x14ac:dyDescent="0.3">
      <c r="B3454" s="20"/>
      <c r="C3454" s="20"/>
      <c r="D3454" s="20"/>
      <c r="E3454" s="20"/>
      <c r="F3454" s="20"/>
      <c r="G3454" s="20"/>
      <c r="H3454" s="20"/>
      <c r="J3454" s="20"/>
      <c r="K3454" s="20"/>
      <c r="L3454" s="20"/>
      <c r="R3454" s="20"/>
      <c r="S3454" s="20"/>
      <c r="T3454" s="20"/>
      <c r="Y3454" s="20"/>
      <c r="Z3454" s="20"/>
      <c r="AA3454" s="20"/>
    </row>
    <row r="3455" spans="2:27" x14ac:dyDescent="0.3">
      <c r="B3455" s="20"/>
      <c r="C3455" s="20"/>
      <c r="D3455" s="20"/>
      <c r="E3455" s="20"/>
      <c r="F3455" s="20"/>
      <c r="G3455" s="20"/>
      <c r="H3455" s="20"/>
      <c r="J3455" s="20"/>
      <c r="K3455" s="20"/>
      <c r="L3455" s="20"/>
      <c r="R3455" s="20"/>
      <c r="S3455" s="20"/>
      <c r="T3455" s="20"/>
      <c r="Y3455" s="20"/>
      <c r="Z3455" s="20"/>
      <c r="AA3455" s="20"/>
    </row>
    <row r="3456" spans="2:27" x14ac:dyDescent="0.3">
      <c r="B3456" s="20"/>
      <c r="C3456" s="20"/>
      <c r="D3456" s="20"/>
      <c r="E3456" s="20"/>
      <c r="F3456" s="20"/>
      <c r="G3456" s="20"/>
      <c r="H3456" s="20"/>
      <c r="J3456" s="20"/>
      <c r="K3456" s="20"/>
      <c r="L3456" s="20"/>
      <c r="R3456" s="20"/>
      <c r="S3456" s="20"/>
      <c r="T3456" s="20"/>
      <c r="Y3456" s="20"/>
      <c r="Z3456" s="20"/>
      <c r="AA3456" s="20"/>
    </row>
    <row r="3457" spans="2:27" x14ac:dyDescent="0.3">
      <c r="B3457" s="20"/>
      <c r="C3457" s="20"/>
      <c r="D3457" s="20"/>
      <c r="E3457" s="20"/>
      <c r="F3457" s="20"/>
      <c r="G3457" s="20"/>
      <c r="H3457" s="20"/>
      <c r="J3457" s="20"/>
      <c r="K3457" s="20"/>
      <c r="L3457" s="20"/>
      <c r="R3457" s="20"/>
      <c r="S3457" s="20"/>
      <c r="T3457" s="20"/>
      <c r="Y3457" s="20"/>
      <c r="Z3457" s="20"/>
      <c r="AA3457" s="20"/>
    </row>
    <row r="3458" spans="2:27" x14ac:dyDescent="0.3">
      <c r="B3458" s="20"/>
      <c r="C3458" s="20"/>
      <c r="D3458" s="20"/>
      <c r="E3458" s="20"/>
      <c r="F3458" s="20"/>
      <c r="G3458" s="20"/>
      <c r="H3458" s="20"/>
      <c r="J3458" s="20"/>
      <c r="K3458" s="20"/>
      <c r="L3458" s="20"/>
      <c r="R3458" s="20"/>
      <c r="S3458" s="20"/>
      <c r="T3458" s="20"/>
      <c r="Y3458" s="20"/>
      <c r="Z3458" s="20"/>
      <c r="AA3458" s="20"/>
    </row>
    <row r="3459" spans="2:27" x14ac:dyDescent="0.3">
      <c r="B3459" s="20"/>
      <c r="C3459" s="20"/>
      <c r="D3459" s="20"/>
      <c r="E3459" s="20"/>
      <c r="F3459" s="20"/>
      <c r="G3459" s="20"/>
      <c r="H3459" s="20"/>
      <c r="J3459" s="20"/>
      <c r="K3459" s="20"/>
      <c r="L3459" s="20"/>
      <c r="R3459" s="20"/>
      <c r="S3459" s="20"/>
      <c r="T3459" s="20"/>
      <c r="Y3459" s="20"/>
      <c r="Z3459" s="20"/>
      <c r="AA3459" s="20"/>
    </row>
    <row r="3460" spans="2:27" x14ac:dyDescent="0.3">
      <c r="B3460" s="20"/>
      <c r="C3460" s="20"/>
      <c r="D3460" s="20"/>
      <c r="E3460" s="20"/>
      <c r="F3460" s="20"/>
      <c r="G3460" s="20"/>
      <c r="H3460" s="20"/>
      <c r="J3460" s="20"/>
      <c r="K3460" s="20"/>
      <c r="L3460" s="20"/>
      <c r="R3460" s="20"/>
      <c r="S3460" s="20"/>
      <c r="T3460" s="20"/>
      <c r="Y3460" s="20"/>
      <c r="Z3460" s="20"/>
      <c r="AA3460" s="20"/>
    </row>
    <row r="3461" spans="2:27" x14ac:dyDescent="0.3">
      <c r="B3461" s="20"/>
      <c r="C3461" s="20"/>
      <c r="D3461" s="20"/>
      <c r="E3461" s="20"/>
      <c r="F3461" s="20"/>
      <c r="G3461" s="20"/>
      <c r="H3461" s="20"/>
      <c r="J3461" s="20"/>
      <c r="K3461" s="20"/>
      <c r="L3461" s="20"/>
      <c r="R3461" s="20"/>
      <c r="S3461" s="20"/>
      <c r="T3461" s="20"/>
      <c r="Y3461" s="20"/>
      <c r="Z3461" s="20"/>
      <c r="AA3461" s="20"/>
    </row>
    <row r="3462" spans="2:27" x14ac:dyDescent="0.3">
      <c r="B3462" s="20"/>
      <c r="C3462" s="20"/>
      <c r="D3462" s="20"/>
      <c r="E3462" s="20"/>
      <c r="F3462" s="20"/>
      <c r="G3462" s="20"/>
      <c r="H3462" s="20"/>
      <c r="J3462" s="20"/>
      <c r="K3462" s="20"/>
      <c r="L3462" s="20"/>
      <c r="R3462" s="20"/>
      <c r="S3462" s="20"/>
      <c r="T3462" s="20"/>
      <c r="Y3462" s="20"/>
      <c r="Z3462" s="20"/>
      <c r="AA3462" s="20"/>
    </row>
    <row r="3463" spans="2:27" x14ac:dyDescent="0.3">
      <c r="B3463" s="20"/>
      <c r="C3463" s="20"/>
      <c r="D3463" s="20"/>
      <c r="E3463" s="20"/>
      <c r="F3463" s="20"/>
      <c r="G3463" s="20"/>
      <c r="H3463" s="20"/>
      <c r="J3463" s="20"/>
      <c r="K3463" s="20"/>
      <c r="L3463" s="20"/>
      <c r="R3463" s="20"/>
      <c r="S3463" s="20"/>
      <c r="T3463" s="20"/>
      <c r="Y3463" s="20"/>
      <c r="Z3463" s="20"/>
      <c r="AA3463" s="20"/>
    </row>
    <row r="3464" spans="2:27" x14ac:dyDescent="0.3">
      <c r="B3464" s="20"/>
      <c r="C3464" s="20"/>
      <c r="D3464" s="20"/>
      <c r="E3464" s="20"/>
      <c r="F3464" s="20"/>
      <c r="G3464" s="20"/>
      <c r="H3464" s="20"/>
      <c r="J3464" s="20"/>
      <c r="K3464" s="20"/>
      <c r="L3464" s="20"/>
      <c r="R3464" s="20"/>
      <c r="S3464" s="20"/>
      <c r="T3464" s="20"/>
      <c r="Y3464" s="20"/>
      <c r="Z3464" s="20"/>
      <c r="AA3464" s="20"/>
    </row>
    <row r="3465" spans="2:27" x14ac:dyDescent="0.3">
      <c r="B3465" s="20"/>
      <c r="C3465" s="20"/>
      <c r="D3465" s="20"/>
      <c r="E3465" s="20"/>
      <c r="F3465" s="20"/>
      <c r="G3465" s="20"/>
      <c r="H3465" s="20"/>
      <c r="J3465" s="20"/>
      <c r="K3465" s="20"/>
      <c r="L3465" s="20"/>
      <c r="R3465" s="20"/>
      <c r="S3465" s="20"/>
      <c r="T3465" s="20"/>
      <c r="Y3465" s="20"/>
      <c r="Z3465" s="20"/>
      <c r="AA3465" s="20"/>
    </row>
    <row r="3466" spans="2:27" x14ac:dyDescent="0.3">
      <c r="B3466" s="20"/>
      <c r="C3466" s="20"/>
      <c r="D3466" s="20"/>
      <c r="E3466" s="20"/>
      <c r="F3466" s="20"/>
      <c r="G3466" s="20"/>
      <c r="H3466" s="20"/>
      <c r="J3466" s="20"/>
      <c r="K3466" s="20"/>
      <c r="L3466" s="20"/>
      <c r="R3466" s="20"/>
      <c r="S3466" s="20"/>
      <c r="T3466" s="20"/>
      <c r="Y3466" s="20"/>
      <c r="Z3466" s="20"/>
      <c r="AA3466" s="20"/>
    </row>
    <row r="3467" spans="2:27" x14ac:dyDescent="0.3">
      <c r="B3467" s="20"/>
      <c r="C3467" s="20"/>
      <c r="D3467" s="20"/>
      <c r="E3467" s="20"/>
      <c r="F3467" s="20"/>
      <c r="G3467" s="20"/>
      <c r="H3467" s="20"/>
      <c r="J3467" s="20"/>
      <c r="K3467" s="20"/>
      <c r="L3467" s="20"/>
      <c r="R3467" s="20"/>
      <c r="S3467" s="20"/>
      <c r="T3467" s="20"/>
      <c r="Y3467" s="20"/>
      <c r="Z3467" s="20"/>
      <c r="AA3467" s="20"/>
    </row>
    <row r="3468" spans="2:27" x14ac:dyDescent="0.3">
      <c r="B3468" s="20"/>
      <c r="C3468" s="20"/>
      <c r="D3468" s="20"/>
      <c r="E3468" s="20"/>
      <c r="F3468" s="20"/>
      <c r="G3468" s="20"/>
      <c r="H3468" s="20"/>
      <c r="J3468" s="20"/>
      <c r="K3468" s="20"/>
      <c r="L3468" s="20"/>
      <c r="R3468" s="20"/>
      <c r="S3468" s="20"/>
      <c r="T3468" s="20"/>
      <c r="Y3468" s="20"/>
      <c r="Z3468" s="20"/>
      <c r="AA3468" s="20"/>
    </row>
    <row r="3469" spans="2:27" x14ac:dyDescent="0.3">
      <c r="B3469" s="20"/>
      <c r="C3469" s="20"/>
      <c r="D3469" s="20"/>
      <c r="E3469" s="20"/>
      <c r="F3469" s="20"/>
      <c r="G3469" s="20"/>
      <c r="H3469" s="20"/>
      <c r="J3469" s="20"/>
      <c r="K3469" s="20"/>
      <c r="L3469" s="20"/>
      <c r="R3469" s="20"/>
      <c r="S3469" s="20"/>
      <c r="T3469" s="20"/>
      <c r="Y3469" s="20"/>
      <c r="Z3469" s="20"/>
      <c r="AA3469" s="20"/>
    </row>
    <row r="3470" spans="2:27" x14ac:dyDescent="0.3">
      <c r="B3470" s="20"/>
      <c r="C3470" s="20"/>
      <c r="D3470" s="20"/>
      <c r="E3470" s="20"/>
      <c r="F3470" s="20"/>
      <c r="G3470" s="20"/>
      <c r="H3470" s="20"/>
      <c r="J3470" s="20"/>
      <c r="K3470" s="20"/>
      <c r="L3470" s="20"/>
      <c r="R3470" s="20"/>
      <c r="S3470" s="20"/>
      <c r="T3470" s="20"/>
      <c r="Y3470" s="20"/>
      <c r="Z3470" s="20"/>
      <c r="AA3470" s="20"/>
    </row>
    <row r="3471" spans="2:27" x14ac:dyDescent="0.3">
      <c r="B3471" s="20"/>
      <c r="C3471" s="20"/>
      <c r="D3471" s="20"/>
      <c r="E3471" s="20"/>
      <c r="F3471" s="20"/>
      <c r="G3471" s="20"/>
      <c r="H3471" s="20"/>
      <c r="J3471" s="20"/>
      <c r="K3471" s="20"/>
      <c r="L3471" s="20"/>
      <c r="R3471" s="20"/>
      <c r="S3471" s="20"/>
      <c r="T3471" s="20"/>
      <c r="Y3471" s="20"/>
      <c r="Z3471" s="20"/>
      <c r="AA3471" s="20"/>
    </row>
    <row r="3472" spans="2:27" x14ac:dyDescent="0.3">
      <c r="B3472" s="20"/>
      <c r="C3472" s="20"/>
      <c r="D3472" s="20"/>
      <c r="E3472" s="20"/>
      <c r="F3472" s="20"/>
      <c r="G3472" s="20"/>
      <c r="H3472" s="20"/>
      <c r="J3472" s="20"/>
      <c r="K3472" s="20"/>
      <c r="L3472" s="20"/>
      <c r="R3472" s="20"/>
      <c r="S3472" s="20"/>
      <c r="T3472" s="20"/>
      <c r="Y3472" s="20"/>
      <c r="Z3472" s="20"/>
      <c r="AA3472" s="20"/>
    </row>
    <row r="3473" spans="2:27" x14ac:dyDescent="0.3">
      <c r="B3473" s="20"/>
      <c r="C3473" s="20"/>
      <c r="D3473" s="20"/>
      <c r="E3473" s="20"/>
      <c r="F3473" s="20"/>
      <c r="G3473" s="20"/>
      <c r="H3473" s="20"/>
      <c r="J3473" s="20"/>
      <c r="K3473" s="20"/>
      <c r="L3473" s="20"/>
      <c r="R3473" s="20"/>
      <c r="S3473" s="20"/>
      <c r="T3473" s="20"/>
      <c r="Y3473" s="20"/>
      <c r="Z3473" s="20"/>
      <c r="AA3473" s="20"/>
    </row>
    <row r="3474" spans="2:27" x14ac:dyDescent="0.3">
      <c r="B3474" s="20"/>
      <c r="C3474" s="20"/>
      <c r="D3474" s="20"/>
      <c r="E3474" s="20"/>
      <c r="F3474" s="20"/>
      <c r="G3474" s="20"/>
      <c r="H3474" s="20"/>
      <c r="J3474" s="20"/>
      <c r="K3474" s="20"/>
      <c r="L3474" s="20"/>
      <c r="R3474" s="20"/>
      <c r="S3474" s="20"/>
      <c r="T3474" s="20"/>
      <c r="Y3474" s="20"/>
      <c r="Z3474" s="20"/>
      <c r="AA3474" s="20"/>
    </row>
    <row r="3475" spans="2:27" x14ac:dyDescent="0.3">
      <c r="B3475" s="20"/>
      <c r="C3475" s="20"/>
      <c r="D3475" s="20"/>
      <c r="E3475" s="20"/>
      <c r="F3475" s="20"/>
      <c r="G3475" s="20"/>
      <c r="H3475" s="20"/>
      <c r="J3475" s="20"/>
      <c r="K3475" s="20"/>
      <c r="L3475" s="20"/>
      <c r="R3475" s="20"/>
      <c r="S3475" s="20"/>
      <c r="T3475" s="20"/>
      <c r="Y3475" s="20"/>
      <c r="Z3475" s="20"/>
      <c r="AA3475" s="20"/>
    </row>
    <row r="3476" spans="2:27" x14ac:dyDescent="0.3">
      <c r="B3476" s="20"/>
      <c r="C3476" s="20"/>
      <c r="D3476" s="20"/>
      <c r="E3476" s="20"/>
      <c r="F3476" s="20"/>
      <c r="G3476" s="20"/>
      <c r="H3476" s="20"/>
      <c r="J3476" s="20"/>
      <c r="K3476" s="20"/>
      <c r="L3476" s="20"/>
      <c r="R3476" s="20"/>
      <c r="S3476" s="20"/>
      <c r="T3476" s="20"/>
      <c r="Y3476" s="20"/>
      <c r="Z3476" s="20"/>
      <c r="AA3476" s="20"/>
    </row>
    <row r="3477" spans="2:27" x14ac:dyDescent="0.3">
      <c r="B3477" s="20"/>
      <c r="C3477" s="20"/>
      <c r="D3477" s="20"/>
      <c r="E3477" s="20"/>
      <c r="F3477" s="20"/>
      <c r="G3477" s="20"/>
      <c r="H3477" s="20"/>
      <c r="J3477" s="20"/>
      <c r="K3477" s="20"/>
      <c r="L3477" s="20"/>
      <c r="R3477" s="20"/>
      <c r="S3477" s="20"/>
      <c r="T3477" s="20"/>
      <c r="Y3477" s="20"/>
      <c r="Z3477" s="20"/>
      <c r="AA3477" s="20"/>
    </row>
    <row r="3478" spans="2:27" x14ac:dyDescent="0.3">
      <c r="B3478" s="20"/>
      <c r="C3478" s="20"/>
      <c r="D3478" s="20"/>
      <c r="E3478" s="20"/>
      <c r="F3478" s="20"/>
      <c r="G3478" s="20"/>
      <c r="H3478" s="20"/>
      <c r="J3478" s="20"/>
      <c r="K3478" s="20"/>
      <c r="L3478" s="20"/>
      <c r="R3478" s="20"/>
      <c r="S3478" s="20"/>
      <c r="T3478" s="20"/>
      <c r="Y3478" s="20"/>
      <c r="Z3478" s="20"/>
      <c r="AA3478" s="20"/>
    </row>
    <row r="3479" spans="2:27" x14ac:dyDescent="0.3">
      <c r="B3479" s="20"/>
      <c r="C3479" s="20"/>
      <c r="D3479" s="20"/>
      <c r="E3479" s="20"/>
      <c r="F3479" s="20"/>
      <c r="G3479" s="20"/>
      <c r="H3479" s="20"/>
      <c r="J3479" s="20"/>
      <c r="K3479" s="20"/>
      <c r="L3479" s="20"/>
      <c r="R3479" s="20"/>
      <c r="S3479" s="20"/>
      <c r="T3479" s="20"/>
      <c r="Y3479" s="20"/>
      <c r="Z3479" s="20"/>
      <c r="AA3479" s="20"/>
    </row>
    <row r="3480" spans="2:27" x14ac:dyDescent="0.3">
      <c r="B3480" s="20"/>
      <c r="C3480" s="20"/>
      <c r="D3480" s="20"/>
      <c r="E3480" s="20"/>
      <c r="F3480" s="20"/>
      <c r="G3480" s="20"/>
      <c r="H3480" s="20"/>
      <c r="J3480" s="20"/>
      <c r="K3480" s="20"/>
      <c r="L3480" s="20"/>
      <c r="R3480" s="20"/>
      <c r="S3480" s="20"/>
      <c r="T3480" s="20"/>
      <c r="Y3480" s="20"/>
      <c r="Z3480" s="20"/>
      <c r="AA3480" s="20"/>
    </row>
    <row r="3481" spans="2:27" x14ac:dyDescent="0.3">
      <c r="B3481" s="20"/>
      <c r="C3481" s="20"/>
      <c r="D3481" s="20"/>
      <c r="E3481" s="20"/>
      <c r="F3481" s="20"/>
      <c r="G3481" s="20"/>
      <c r="H3481" s="20"/>
      <c r="J3481" s="20"/>
      <c r="K3481" s="20"/>
      <c r="L3481" s="20"/>
      <c r="R3481" s="20"/>
      <c r="S3481" s="20"/>
      <c r="T3481" s="20"/>
      <c r="Y3481" s="20"/>
      <c r="Z3481" s="20"/>
      <c r="AA3481" s="20"/>
    </row>
    <row r="3482" spans="2:27" x14ac:dyDescent="0.3">
      <c r="B3482" s="20"/>
      <c r="C3482" s="20"/>
      <c r="D3482" s="20"/>
      <c r="E3482" s="20"/>
      <c r="F3482" s="20"/>
      <c r="G3482" s="20"/>
      <c r="H3482" s="20"/>
      <c r="J3482" s="20"/>
      <c r="K3482" s="20"/>
      <c r="L3482" s="20"/>
      <c r="R3482" s="20"/>
      <c r="S3482" s="20"/>
      <c r="T3482" s="20"/>
      <c r="Y3482" s="20"/>
      <c r="Z3482" s="20"/>
      <c r="AA3482" s="20"/>
    </row>
    <row r="3483" spans="2:27" x14ac:dyDescent="0.3">
      <c r="B3483" s="20"/>
      <c r="C3483" s="20"/>
      <c r="D3483" s="20"/>
      <c r="E3483" s="20"/>
      <c r="F3483" s="20"/>
      <c r="G3483" s="20"/>
      <c r="H3483" s="20"/>
      <c r="J3483" s="20"/>
      <c r="K3483" s="20"/>
      <c r="L3483" s="20"/>
      <c r="R3483" s="20"/>
      <c r="S3483" s="20"/>
      <c r="T3483" s="20"/>
      <c r="Y3483" s="20"/>
      <c r="Z3483" s="20"/>
      <c r="AA3483" s="20"/>
    </row>
    <row r="3484" spans="2:27" x14ac:dyDescent="0.3">
      <c r="B3484" s="20"/>
      <c r="C3484" s="20"/>
      <c r="D3484" s="20"/>
      <c r="E3484" s="20"/>
      <c r="F3484" s="20"/>
      <c r="G3484" s="20"/>
      <c r="H3484" s="20"/>
      <c r="J3484" s="20"/>
      <c r="K3484" s="20"/>
      <c r="L3484" s="20"/>
      <c r="R3484" s="20"/>
      <c r="S3484" s="20"/>
      <c r="T3484" s="20"/>
      <c r="Y3484" s="20"/>
      <c r="Z3484" s="20"/>
      <c r="AA3484" s="20"/>
    </row>
    <row r="3485" spans="2:27" x14ac:dyDescent="0.3">
      <c r="B3485" s="20"/>
      <c r="C3485" s="20"/>
      <c r="D3485" s="20"/>
      <c r="E3485" s="20"/>
      <c r="F3485" s="20"/>
      <c r="G3485" s="20"/>
      <c r="H3485" s="20"/>
      <c r="J3485" s="20"/>
      <c r="K3485" s="20"/>
      <c r="L3485" s="20"/>
      <c r="R3485" s="20"/>
      <c r="S3485" s="20"/>
      <c r="T3485" s="20"/>
      <c r="Y3485" s="20"/>
      <c r="Z3485" s="20"/>
      <c r="AA3485" s="20"/>
    </row>
    <row r="3486" spans="2:27" x14ac:dyDescent="0.3">
      <c r="B3486" s="20"/>
      <c r="C3486" s="20"/>
      <c r="D3486" s="20"/>
      <c r="E3486" s="20"/>
      <c r="F3486" s="20"/>
      <c r="G3486" s="20"/>
      <c r="H3486" s="20"/>
      <c r="J3486" s="20"/>
      <c r="K3486" s="20"/>
      <c r="L3486" s="20"/>
      <c r="R3486" s="20"/>
      <c r="S3486" s="20"/>
      <c r="T3486" s="20"/>
      <c r="Y3486" s="20"/>
      <c r="Z3486" s="20"/>
      <c r="AA3486" s="20"/>
    </row>
    <row r="3487" spans="2:27" x14ac:dyDescent="0.3">
      <c r="B3487" s="20"/>
      <c r="C3487" s="20"/>
      <c r="D3487" s="20"/>
      <c r="E3487" s="20"/>
      <c r="F3487" s="20"/>
      <c r="G3487" s="20"/>
      <c r="H3487" s="20"/>
      <c r="J3487" s="20"/>
      <c r="K3487" s="20"/>
      <c r="L3487" s="20"/>
      <c r="R3487" s="20"/>
      <c r="S3487" s="20"/>
      <c r="T3487" s="20"/>
      <c r="Y3487" s="20"/>
      <c r="Z3487" s="20"/>
      <c r="AA3487" s="20"/>
    </row>
    <row r="3488" spans="2:27" x14ac:dyDescent="0.3">
      <c r="B3488" s="20"/>
      <c r="C3488" s="20"/>
      <c r="D3488" s="20"/>
      <c r="E3488" s="20"/>
      <c r="F3488" s="20"/>
      <c r="G3488" s="20"/>
      <c r="H3488" s="20"/>
      <c r="J3488" s="20"/>
      <c r="K3488" s="20"/>
      <c r="L3488" s="20"/>
      <c r="R3488" s="20"/>
      <c r="S3488" s="20"/>
      <c r="T3488" s="20"/>
      <c r="Y3488" s="20"/>
      <c r="Z3488" s="20"/>
      <c r="AA3488" s="20"/>
    </row>
    <row r="3489" spans="2:27" x14ac:dyDescent="0.3">
      <c r="B3489" s="20"/>
      <c r="C3489" s="20"/>
      <c r="D3489" s="20"/>
      <c r="E3489" s="20"/>
      <c r="F3489" s="20"/>
      <c r="G3489" s="20"/>
      <c r="H3489" s="20"/>
      <c r="J3489" s="20"/>
      <c r="K3489" s="20"/>
      <c r="L3489" s="20"/>
      <c r="R3489" s="20"/>
      <c r="S3489" s="20"/>
      <c r="T3489" s="20"/>
      <c r="Y3489" s="20"/>
      <c r="Z3489" s="20"/>
      <c r="AA3489" s="20"/>
    </row>
    <row r="3490" spans="2:27" x14ac:dyDescent="0.3">
      <c r="B3490" s="20"/>
      <c r="C3490" s="20"/>
      <c r="D3490" s="20"/>
      <c r="E3490" s="20"/>
      <c r="F3490" s="20"/>
      <c r="G3490" s="20"/>
      <c r="H3490" s="20"/>
      <c r="J3490" s="20"/>
      <c r="K3490" s="20"/>
      <c r="L3490" s="20"/>
      <c r="R3490" s="20"/>
      <c r="S3490" s="20"/>
      <c r="T3490" s="20"/>
      <c r="Y3490" s="20"/>
      <c r="Z3490" s="20"/>
      <c r="AA3490" s="20"/>
    </row>
    <row r="3491" spans="2:27" x14ac:dyDescent="0.3">
      <c r="B3491" s="20"/>
      <c r="C3491" s="20"/>
      <c r="D3491" s="20"/>
      <c r="E3491" s="20"/>
      <c r="F3491" s="20"/>
      <c r="G3491" s="20"/>
      <c r="H3491" s="20"/>
      <c r="J3491" s="20"/>
      <c r="K3491" s="20"/>
      <c r="L3491" s="20"/>
      <c r="R3491" s="20"/>
      <c r="S3491" s="20"/>
      <c r="T3491" s="20"/>
      <c r="Y3491" s="20"/>
      <c r="Z3491" s="20"/>
      <c r="AA3491" s="20"/>
    </row>
    <row r="3492" spans="2:27" x14ac:dyDescent="0.3">
      <c r="B3492" s="20"/>
      <c r="C3492" s="20"/>
      <c r="D3492" s="20"/>
      <c r="E3492" s="20"/>
      <c r="F3492" s="20"/>
      <c r="G3492" s="20"/>
      <c r="H3492" s="20"/>
      <c r="J3492" s="20"/>
      <c r="K3492" s="20"/>
      <c r="L3492" s="20"/>
      <c r="R3492" s="20"/>
      <c r="S3492" s="20"/>
      <c r="T3492" s="20"/>
      <c r="Y3492" s="20"/>
      <c r="Z3492" s="20"/>
      <c r="AA3492" s="20"/>
    </row>
    <row r="3493" spans="2:27" x14ac:dyDescent="0.3">
      <c r="B3493" s="20"/>
      <c r="C3493" s="20"/>
      <c r="D3493" s="20"/>
      <c r="E3493" s="20"/>
      <c r="F3493" s="20"/>
      <c r="G3493" s="20"/>
      <c r="H3493" s="20"/>
      <c r="J3493" s="20"/>
      <c r="K3493" s="20"/>
      <c r="L3493" s="20"/>
      <c r="R3493" s="20"/>
      <c r="S3493" s="20"/>
      <c r="T3493" s="20"/>
      <c r="Y3493" s="20"/>
      <c r="Z3493" s="20"/>
      <c r="AA3493" s="20"/>
    </row>
    <row r="3494" spans="2:27" x14ac:dyDescent="0.3">
      <c r="B3494" s="20"/>
      <c r="C3494" s="20"/>
      <c r="D3494" s="20"/>
      <c r="E3494" s="20"/>
      <c r="F3494" s="20"/>
      <c r="G3494" s="20"/>
      <c r="H3494" s="20"/>
      <c r="J3494" s="20"/>
      <c r="K3494" s="20"/>
      <c r="L3494" s="20"/>
      <c r="R3494" s="20"/>
      <c r="S3494" s="20"/>
      <c r="T3494" s="20"/>
      <c r="Y3494" s="20"/>
      <c r="Z3494" s="20"/>
      <c r="AA3494" s="20"/>
    </row>
    <row r="3495" spans="2:27" x14ac:dyDescent="0.3">
      <c r="B3495" s="20"/>
      <c r="C3495" s="20"/>
      <c r="D3495" s="20"/>
      <c r="E3495" s="20"/>
      <c r="F3495" s="20"/>
      <c r="G3495" s="20"/>
      <c r="H3495" s="20"/>
      <c r="J3495" s="20"/>
      <c r="K3495" s="20"/>
      <c r="L3495" s="20"/>
      <c r="R3495" s="20"/>
      <c r="S3495" s="20"/>
      <c r="T3495" s="20"/>
      <c r="Y3495" s="20"/>
      <c r="Z3495" s="20"/>
      <c r="AA3495" s="20"/>
    </row>
    <row r="3496" spans="2:27" x14ac:dyDescent="0.3">
      <c r="B3496" s="20"/>
      <c r="C3496" s="20"/>
      <c r="D3496" s="20"/>
      <c r="E3496" s="20"/>
      <c r="F3496" s="20"/>
      <c r="G3496" s="20"/>
      <c r="H3496" s="20"/>
      <c r="J3496" s="20"/>
      <c r="K3496" s="20"/>
      <c r="L3496" s="20"/>
      <c r="R3496" s="20"/>
      <c r="S3496" s="20"/>
      <c r="T3496" s="20"/>
      <c r="Y3496" s="20"/>
      <c r="Z3496" s="20"/>
      <c r="AA3496" s="20"/>
    </row>
    <row r="3497" spans="2:27" x14ac:dyDescent="0.3">
      <c r="B3497" s="20"/>
      <c r="C3497" s="20"/>
      <c r="D3497" s="20"/>
      <c r="E3497" s="20"/>
      <c r="F3497" s="20"/>
      <c r="G3497" s="20"/>
      <c r="H3497" s="20"/>
      <c r="J3497" s="20"/>
      <c r="K3497" s="20"/>
      <c r="L3497" s="20"/>
      <c r="R3497" s="20"/>
      <c r="S3497" s="20"/>
      <c r="T3497" s="20"/>
      <c r="Y3497" s="20"/>
      <c r="Z3497" s="20"/>
      <c r="AA3497" s="20"/>
    </row>
    <row r="3498" spans="2:27" x14ac:dyDescent="0.3">
      <c r="B3498" s="20"/>
      <c r="C3498" s="20"/>
      <c r="D3498" s="20"/>
      <c r="E3498" s="20"/>
      <c r="F3498" s="20"/>
      <c r="G3498" s="20"/>
      <c r="H3498" s="20"/>
      <c r="J3498" s="20"/>
      <c r="K3498" s="20"/>
      <c r="L3498" s="20"/>
      <c r="R3498" s="20"/>
      <c r="S3498" s="20"/>
      <c r="T3498" s="20"/>
      <c r="Y3498" s="20"/>
      <c r="Z3498" s="20"/>
      <c r="AA3498" s="20"/>
    </row>
    <row r="3499" spans="2:27" x14ac:dyDescent="0.3">
      <c r="B3499" s="20"/>
      <c r="C3499" s="20"/>
      <c r="D3499" s="20"/>
      <c r="E3499" s="20"/>
      <c r="F3499" s="20"/>
      <c r="G3499" s="20"/>
      <c r="H3499" s="20"/>
      <c r="J3499" s="20"/>
      <c r="K3499" s="20"/>
      <c r="L3499" s="20"/>
      <c r="R3499" s="20"/>
      <c r="S3499" s="20"/>
      <c r="T3499" s="20"/>
      <c r="Y3499" s="20"/>
      <c r="Z3499" s="20"/>
      <c r="AA3499" s="20"/>
    </row>
    <row r="3500" spans="2:27" x14ac:dyDescent="0.3">
      <c r="B3500" s="20"/>
      <c r="C3500" s="20"/>
      <c r="D3500" s="20"/>
      <c r="E3500" s="20"/>
      <c r="F3500" s="20"/>
      <c r="G3500" s="20"/>
      <c r="H3500" s="20"/>
      <c r="J3500" s="20"/>
      <c r="K3500" s="20"/>
      <c r="L3500" s="20"/>
      <c r="R3500" s="20"/>
      <c r="S3500" s="20"/>
      <c r="T3500" s="20"/>
      <c r="Y3500" s="20"/>
      <c r="Z3500" s="20"/>
      <c r="AA3500" s="20"/>
    </row>
    <row r="3501" spans="2:27" x14ac:dyDescent="0.3">
      <c r="B3501" s="20"/>
      <c r="C3501" s="20"/>
      <c r="D3501" s="20"/>
      <c r="E3501" s="20"/>
      <c r="F3501" s="20"/>
      <c r="G3501" s="20"/>
      <c r="H3501" s="20"/>
      <c r="J3501" s="20"/>
      <c r="K3501" s="20"/>
      <c r="L3501" s="20"/>
      <c r="R3501" s="20"/>
      <c r="S3501" s="20"/>
      <c r="T3501" s="20"/>
      <c r="Y3501" s="20"/>
      <c r="Z3501" s="20"/>
      <c r="AA3501" s="20"/>
    </row>
    <row r="3502" spans="2:27" x14ac:dyDescent="0.3">
      <c r="B3502" s="20"/>
      <c r="C3502" s="20"/>
      <c r="D3502" s="20"/>
      <c r="E3502" s="20"/>
      <c r="F3502" s="20"/>
      <c r="G3502" s="20"/>
      <c r="H3502" s="20"/>
      <c r="J3502" s="20"/>
      <c r="K3502" s="20"/>
      <c r="L3502" s="20"/>
      <c r="R3502" s="20"/>
      <c r="S3502" s="20"/>
      <c r="T3502" s="20"/>
      <c r="Y3502" s="20"/>
      <c r="Z3502" s="20"/>
      <c r="AA3502" s="20"/>
    </row>
    <row r="3503" spans="2:27" x14ac:dyDescent="0.3">
      <c r="B3503" s="20"/>
      <c r="C3503" s="20"/>
      <c r="D3503" s="20"/>
      <c r="E3503" s="20"/>
      <c r="F3503" s="20"/>
      <c r="G3503" s="20"/>
      <c r="H3503" s="20"/>
      <c r="J3503" s="20"/>
      <c r="K3503" s="20"/>
      <c r="L3503" s="20"/>
      <c r="R3503" s="20"/>
      <c r="S3503" s="20"/>
      <c r="T3503" s="20"/>
      <c r="Y3503" s="20"/>
      <c r="Z3503" s="20"/>
      <c r="AA3503" s="20"/>
    </row>
    <row r="3504" spans="2:27" x14ac:dyDescent="0.3">
      <c r="B3504" s="20"/>
      <c r="C3504" s="20"/>
      <c r="D3504" s="20"/>
      <c r="E3504" s="20"/>
      <c r="F3504" s="20"/>
      <c r="G3504" s="20"/>
      <c r="H3504" s="20"/>
      <c r="J3504" s="20"/>
      <c r="K3504" s="20"/>
      <c r="L3504" s="20"/>
      <c r="R3504" s="20"/>
      <c r="S3504" s="20"/>
      <c r="T3504" s="20"/>
      <c r="Y3504" s="20"/>
      <c r="Z3504" s="20"/>
      <c r="AA3504" s="20"/>
    </row>
    <row r="3505" spans="2:27" x14ac:dyDescent="0.3">
      <c r="B3505" s="20"/>
      <c r="C3505" s="20"/>
      <c r="D3505" s="20"/>
      <c r="E3505" s="20"/>
      <c r="F3505" s="20"/>
      <c r="G3505" s="20"/>
      <c r="H3505" s="20"/>
      <c r="J3505" s="20"/>
      <c r="K3505" s="20"/>
      <c r="L3505" s="20"/>
      <c r="R3505" s="20"/>
      <c r="S3505" s="20"/>
      <c r="T3505" s="20"/>
      <c r="Y3505" s="20"/>
      <c r="Z3505" s="20"/>
      <c r="AA3505" s="20"/>
    </row>
    <row r="3506" spans="2:27" x14ac:dyDescent="0.3">
      <c r="B3506" s="20"/>
      <c r="C3506" s="20"/>
      <c r="D3506" s="20"/>
      <c r="E3506" s="20"/>
      <c r="F3506" s="20"/>
      <c r="G3506" s="20"/>
      <c r="H3506" s="20"/>
      <c r="J3506" s="20"/>
      <c r="K3506" s="20"/>
      <c r="L3506" s="20"/>
      <c r="R3506" s="20"/>
      <c r="S3506" s="20"/>
      <c r="T3506" s="20"/>
      <c r="Y3506" s="20"/>
      <c r="Z3506" s="20"/>
      <c r="AA3506" s="20"/>
    </row>
    <row r="3507" spans="2:27" x14ac:dyDescent="0.3">
      <c r="B3507" s="20"/>
      <c r="C3507" s="20"/>
      <c r="D3507" s="20"/>
      <c r="E3507" s="20"/>
      <c r="F3507" s="20"/>
      <c r="G3507" s="20"/>
      <c r="H3507" s="20"/>
      <c r="J3507" s="20"/>
      <c r="K3507" s="20"/>
      <c r="L3507" s="20"/>
      <c r="R3507" s="20"/>
      <c r="S3507" s="20"/>
      <c r="T3507" s="20"/>
      <c r="Y3507" s="20"/>
      <c r="Z3507" s="20"/>
      <c r="AA3507" s="20"/>
    </row>
    <row r="3508" spans="2:27" x14ac:dyDescent="0.3">
      <c r="B3508" s="20"/>
      <c r="C3508" s="20"/>
      <c r="D3508" s="20"/>
      <c r="E3508" s="20"/>
      <c r="F3508" s="20"/>
      <c r="G3508" s="20"/>
      <c r="H3508" s="20"/>
      <c r="J3508" s="20"/>
      <c r="K3508" s="20"/>
      <c r="L3508" s="20"/>
      <c r="R3508" s="20"/>
      <c r="S3508" s="20"/>
      <c r="T3508" s="20"/>
      <c r="Y3508" s="20"/>
      <c r="Z3508" s="20"/>
      <c r="AA3508" s="20"/>
    </row>
    <row r="3509" spans="2:27" x14ac:dyDescent="0.3">
      <c r="B3509" s="20"/>
      <c r="C3509" s="20"/>
      <c r="D3509" s="20"/>
      <c r="E3509" s="20"/>
      <c r="F3509" s="20"/>
      <c r="G3509" s="20"/>
      <c r="H3509" s="20"/>
      <c r="J3509" s="20"/>
      <c r="K3509" s="20"/>
      <c r="L3509" s="20"/>
      <c r="R3509" s="20"/>
      <c r="S3509" s="20"/>
      <c r="T3509" s="20"/>
      <c r="Y3509" s="20"/>
      <c r="Z3509" s="20"/>
      <c r="AA3509" s="20"/>
    </row>
    <row r="3510" spans="2:27" x14ac:dyDescent="0.3">
      <c r="B3510" s="20"/>
      <c r="C3510" s="20"/>
      <c r="D3510" s="20"/>
      <c r="E3510" s="20"/>
      <c r="F3510" s="20"/>
      <c r="G3510" s="20"/>
      <c r="H3510" s="20"/>
      <c r="J3510" s="20"/>
      <c r="K3510" s="20"/>
      <c r="L3510" s="20"/>
      <c r="R3510" s="20"/>
      <c r="S3510" s="20"/>
      <c r="T3510" s="20"/>
      <c r="Y3510" s="20"/>
      <c r="Z3510" s="20"/>
      <c r="AA3510" s="20"/>
    </row>
    <row r="3511" spans="2:27" x14ac:dyDescent="0.3">
      <c r="B3511" s="20"/>
      <c r="C3511" s="20"/>
      <c r="D3511" s="20"/>
      <c r="E3511" s="20"/>
      <c r="F3511" s="20"/>
      <c r="G3511" s="20"/>
      <c r="H3511" s="20"/>
      <c r="J3511" s="20"/>
      <c r="K3511" s="20"/>
      <c r="L3511" s="20"/>
      <c r="R3511" s="20"/>
      <c r="S3511" s="20"/>
      <c r="T3511" s="20"/>
      <c r="Y3511" s="20"/>
      <c r="Z3511" s="20"/>
      <c r="AA3511" s="20"/>
    </row>
    <row r="3512" spans="2:27" x14ac:dyDescent="0.3">
      <c r="B3512" s="20"/>
      <c r="C3512" s="20"/>
      <c r="D3512" s="20"/>
      <c r="E3512" s="20"/>
      <c r="F3512" s="20"/>
      <c r="G3512" s="20"/>
      <c r="H3512" s="20"/>
      <c r="J3512" s="20"/>
      <c r="K3512" s="20"/>
      <c r="L3512" s="20"/>
      <c r="R3512" s="20"/>
      <c r="S3512" s="20"/>
      <c r="T3512" s="20"/>
      <c r="Y3512" s="20"/>
      <c r="Z3512" s="20"/>
      <c r="AA3512" s="20"/>
    </row>
    <row r="3513" spans="2:27" x14ac:dyDescent="0.3">
      <c r="B3513" s="20"/>
      <c r="C3513" s="20"/>
      <c r="D3513" s="20"/>
      <c r="E3513" s="20"/>
      <c r="F3513" s="20"/>
      <c r="G3513" s="20"/>
      <c r="H3513" s="20"/>
      <c r="J3513" s="20"/>
      <c r="K3513" s="20"/>
      <c r="L3513" s="20"/>
      <c r="R3513" s="20"/>
      <c r="S3513" s="20"/>
      <c r="T3513" s="20"/>
      <c r="Y3513" s="20"/>
      <c r="Z3513" s="20"/>
      <c r="AA3513" s="20"/>
    </row>
    <row r="3514" spans="2:27" x14ac:dyDescent="0.3">
      <c r="B3514" s="20"/>
      <c r="C3514" s="20"/>
      <c r="D3514" s="20"/>
      <c r="E3514" s="20"/>
      <c r="F3514" s="20"/>
      <c r="G3514" s="20"/>
      <c r="H3514" s="20"/>
      <c r="J3514" s="20"/>
      <c r="K3514" s="20"/>
      <c r="L3514" s="20"/>
      <c r="R3514" s="20"/>
      <c r="S3514" s="20"/>
      <c r="T3514" s="20"/>
      <c r="Y3514" s="20"/>
      <c r="Z3514" s="20"/>
      <c r="AA3514" s="20"/>
    </row>
    <row r="3515" spans="2:27" x14ac:dyDescent="0.3">
      <c r="B3515" s="20"/>
      <c r="C3515" s="20"/>
      <c r="D3515" s="20"/>
      <c r="E3515" s="20"/>
      <c r="F3515" s="20"/>
      <c r="G3515" s="20"/>
      <c r="H3515" s="20"/>
      <c r="J3515" s="20"/>
      <c r="K3515" s="20"/>
      <c r="L3515" s="20"/>
      <c r="R3515" s="20"/>
      <c r="S3515" s="20"/>
      <c r="T3515" s="20"/>
      <c r="Y3515" s="20"/>
      <c r="Z3515" s="20"/>
      <c r="AA3515" s="20"/>
    </row>
    <row r="3516" spans="2:27" x14ac:dyDescent="0.3">
      <c r="B3516" s="20"/>
      <c r="C3516" s="20"/>
      <c r="D3516" s="20"/>
      <c r="E3516" s="20"/>
      <c r="F3516" s="20"/>
      <c r="G3516" s="20"/>
      <c r="H3516" s="20"/>
      <c r="J3516" s="20"/>
      <c r="K3516" s="20"/>
      <c r="L3516" s="20"/>
      <c r="R3516" s="20"/>
      <c r="S3516" s="20"/>
      <c r="T3516" s="20"/>
      <c r="Y3516" s="20"/>
      <c r="Z3516" s="20"/>
      <c r="AA3516" s="20"/>
    </row>
    <row r="3517" spans="2:27" x14ac:dyDescent="0.3">
      <c r="B3517" s="20"/>
      <c r="C3517" s="20"/>
      <c r="D3517" s="20"/>
      <c r="E3517" s="20"/>
      <c r="F3517" s="20"/>
      <c r="G3517" s="20"/>
      <c r="H3517" s="20"/>
      <c r="J3517" s="20"/>
      <c r="K3517" s="20"/>
      <c r="L3517" s="20"/>
      <c r="R3517" s="20"/>
      <c r="S3517" s="20"/>
      <c r="T3517" s="20"/>
      <c r="Y3517" s="20"/>
      <c r="Z3517" s="20"/>
      <c r="AA3517" s="20"/>
    </row>
    <row r="3518" spans="2:27" x14ac:dyDescent="0.3">
      <c r="B3518" s="20"/>
      <c r="C3518" s="20"/>
      <c r="D3518" s="20"/>
      <c r="E3518" s="20"/>
      <c r="F3518" s="20"/>
      <c r="G3518" s="20"/>
      <c r="H3518" s="20"/>
      <c r="J3518" s="20"/>
      <c r="K3518" s="20"/>
      <c r="L3518" s="20"/>
      <c r="R3518" s="20"/>
      <c r="S3518" s="20"/>
      <c r="T3518" s="20"/>
      <c r="Y3518" s="20"/>
      <c r="Z3518" s="20"/>
      <c r="AA3518" s="20"/>
    </row>
    <row r="3519" spans="2:27" x14ac:dyDescent="0.3">
      <c r="B3519" s="20"/>
      <c r="C3519" s="20"/>
      <c r="D3519" s="20"/>
      <c r="E3519" s="20"/>
      <c r="F3519" s="20"/>
      <c r="G3519" s="20"/>
      <c r="H3519" s="20"/>
      <c r="J3519" s="20"/>
      <c r="K3519" s="20"/>
      <c r="L3519" s="20"/>
      <c r="R3519" s="20"/>
      <c r="S3519" s="20"/>
      <c r="T3519" s="20"/>
      <c r="Y3519" s="20"/>
      <c r="Z3519" s="20"/>
      <c r="AA3519" s="20"/>
    </row>
    <row r="3520" spans="2:27" x14ac:dyDescent="0.3">
      <c r="B3520" s="20"/>
      <c r="C3520" s="20"/>
      <c r="D3520" s="20"/>
      <c r="E3520" s="20"/>
      <c r="F3520" s="20"/>
      <c r="G3520" s="20"/>
      <c r="H3520" s="20"/>
      <c r="J3520" s="20"/>
      <c r="K3520" s="20"/>
      <c r="L3520" s="20"/>
      <c r="R3520" s="20"/>
      <c r="S3520" s="20"/>
      <c r="T3520" s="20"/>
      <c r="Y3520" s="20"/>
      <c r="Z3520" s="20"/>
      <c r="AA3520" s="20"/>
    </row>
    <row r="3521" spans="2:27" x14ac:dyDescent="0.3">
      <c r="B3521" s="20"/>
      <c r="C3521" s="20"/>
      <c r="D3521" s="20"/>
      <c r="E3521" s="20"/>
      <c r="F3521" s="20"/>
      <c r="G3521" s="20"/>
      <c r="H3521" s="20"/>
      <c r="J3521" s="20"/>
      <c r="K3521" s="20"/>
      <c r="L3521" s="20"/>
      <c r="R3521" s="20"/>
      <c r="S3521" s="20"/>
      <c r="T3521" s="20"/>
      <c r="Y3521" s="20"/>
      <c r="Z3521" s="20"/>
      <c r="AA3521" s="20"/>
    </row>
    <row r="3522" spans="2:27" x14ac:dyDescent="0.3">
      <c r="B3522" s="20"/>
      <c r="C3522" s="20"/>
      <c r="D3522" s="20"/>
      <c r="E3522" s="20"/>
      <c r="F3522" s="20"/>
      <c r="G3522" s="20"/>
      <c r="H3522" s="20"/>
      <c r="J3522" s="20"/>
      <c r="K3522" s="20"/>
      <c r="L3522" s="20"/>
      <c r="R3522" s="20"/>
      <c r="S3522" s="20"/>
      <c r="T3522" s="20"/>
      <c r="Y3522" s="20"/>
      <c r="Z3522" s="20"/>
      <c r="AA3522" s="20"/>
    </row>
    <row r="3523" spans="2:27" x14ac:dyDescent="0.3">
      <c r="B3523" s="20"/>
      <c r="C3523" s="20"/>
      <c r="D3523" s="20"/>
      <c r="E3523" s="20"/>
      <c r="F3523" s="20"/>
      <c r="G3523" s="20"/>
      <c r="H3523" s="20"/>
      <c r="J3523" s="20"/>
      <c r="K3523" s="20"/>
      <c r="L3523" s="20"/>
      <c r="R3523" s="20"/>
      <c r="S3523" s="20"/>
      <c r="T3523" s="20"/>
      <c r="Y3523" s="20"/>
      <c r="Z3523" s="20"/>
      <c r="AA3523" s="20"/>
    </row>
    <row r="3524" spans="2:27" x14ac:dyDescent="0.3">
      <c r="B3524" s="20"/>
      <c r="C3524" s="20"/>
      <c r="D3524" s="20"/>
      <c r="E3524" s="20"/>
      <c r="F3524" s="20"/>
      <c r="G3524" s="20"/>
      <c r="H3524" s="20"/>
      <c r="J3524" s="20"/>
      <c r="K3524" s="20"/>
      <c r="L3524" s="20"/>
      <c r="R3524" s="20"/>
      <c r="S3524" s="20"/>
      <c r="T3524" s="20"/>
      <c r="Y3524" s="20"/>
      <c r="Z3524" s="20"/>
      <c r="AA3524" s="20"/>
    </row>
    <row r="3525" spans="2:27" x14ac:dyDescent="0.3">
      <c r="B3525" s="20"/>
      <c r="C3525" s="20"/>
      <c r="D3525" s="20"/>
      <c r="E3525" s="20"/>
      <c r="F3525" s="20"/>
      <c r="G3525" s="20"/>
      <c r="H3525" s="20"/>
      <c r="J3525" s="20"/>
      <c r="K3525" s="20"/>
      <c r="L3525" s="20"/>
      <c r="R3525" s="20"/>
      <c r="S3525" s="20"/>
      <c r="T3525" s="20"/>
      <c r="Y3525" s="20"/>
      <c r="Z3525" s="20"/>
      <c r="AA3525" s="20"/>
    </row>
    <row r="3526" spans="2:27" x14ac:dyDescent="0.3">
      <c r="B3526" s="20"/>
      <c r="C3526" s="20"/>
      <c r="D3526" s="20"/>
      <c r="E3526" s="20"/>
      <c r="F3526" s="20"/>
      <c r="G3526" s="20"/>
      <c r="H3526" s="20"/>
      <c r="J3526" s="20"/>
      <c r="K3526" s="20"/>
      <c r="L3526" s="20"/>
      <c r="R3526" s="20"/>
      <c r="S3526" s="20"/>
      <c r="T3526" s="20"/>
      <c r="Y3526" s="20"/>
      <c r="Z3526" s="20"/>
      <c r="AA3526" s="20"/>
    </row>
    <row r="3527" spans="2:27" x14ac:dyDescent="0.3">
      <c r="B3527" s="20"/>
      <c r="C3527" s="20"/>
      <c r="D3527" s="20"/>
      <c r="E3527" s="20"/>
      <c r="F3527" s="20"/>
      <c r="G3527" s="20"/>
      <c r="H3527" s="20"/>
      <c r="J3527" s="20"/>
      <c r="K3527" s="20"/>
      <c r="L3527" s="20"/>
      <c r="R3527" s="20"/>
      <c r="S3527" s="20"/>
      <c r="T3527" s="20"/>
      <c r="Y3527" s="20"/>
      <c r="Z3527" s="20"/>
      <c r="AA3527" s="20"/>
    </row>
    <row r="3528" spans="2:27" x14ac:dyDescent="0.3">
      <c r="B3528" s="20"/>
      <c r="C3528" s="20"/>
      <c r="D3528" s="20"/>
      <c r="E3528" s="20"/>
      <c r="F3528" s="20"/>
      <c r="G3528" s="20"/>
      <c r="H3528" s="20"/>
      <c r="J3528" s="20"/>
      <c r="K3528" s="20"/>
      <c r="L3528" s="20"/>
      <c r="R3528" s="20"/>
      <c r="S3528" s="20"/>
      <c r="T3528" s="20"/>
      <c r="Y3528" s="20"/>
      <c r="Z3528" s="20"/>
      <c r="AA3528" s="20"/>
    </row>
    <row r="3529" spans="2:27" x14ac:dyDescent="0.3">
      <c r="B3529" s="20"/>
      <c r="C3529" s="20"/>
      <c r="D3529" s="20"/>
      <c r="E3529" s="20"/>
      <c r="F3529" s="20"/>
      <c r="G3529" s="20"/>
      <c r="H3529" s="20"/>
      <c r="J3529" s="20"/>
      <c r="K3529" s="20"/>
      <c r="L3529" s="20"/>
      <c r="R3529" s="20"/>
      <c r="S3529" s="20"/>
      <c r="T3529" s="20"/>
      <c r="Y3529" s="20"/>
      <c r="Z3529" s="20"/>
      <c r="AA3529" s="20"/>
    </row>
    <row r="3530" spans="2:27" x14ac:dyDescent="0.3">
      <c r="B3530" s="20"/>
      <c r="C3530" s="20"/>
      <c r="D3530" s="20"/>
      <c r="E3530" s="20"/>
      <c r="F3530" s="20"/>
      <c r="G3530" s="20"/>
      <c r="H3530" s="20"/>
      <c r="J3530" s="20"/>
      <c r="K3530" s="20"/>
      <c r="L3530" s="20"/>
      <c r="R3530" s="20"/>
      <c r="S3530" s="20"/>
      <c r="T3530" s="20"/>
      <c r="Y3530" s="20"/>
      <c r="Z3530" s="20"/>
      <c r="AA3530" s="20"/>
    </row>
    <row r="3531" spans="2:27" x14ac:dyDescent="0.3">
      <c r="B3531" s="20"/>
      <c r="C3531" s="20"/>
      <c r="D3531" s="20"/>
      <c r="E3531" s="20"/>
      <c r="F3531" s="20"/>
      <c r="G3531" s="20"/>
      <c r="H3531" s="20"/>
      <c r="J3531" s="20"/>
      <c r="K3531" s="20"/>
      <c r="L3531" s="20"/>
      <c r="R3531" s="20"/>
      <c r="S3531" s="20"/>
      <c r="T3531" s="20"/>
      <c r="Y3531" s="20"/>
      <c r="Z3531" s="20"/>
      <c r="AA3531" s="20"/>
    </row>
    <row r="3532" spans="2:27" x14ac:dyDescent="0.3">
      <c r="B3532" s="20"/>
      <c r="C3532" s="20"/>
      <c r="D3532" s="20"/>
      <c r="E3532" s="20"/>
      <c r="F3532" s="20"/>
      <c r="G3532" s="20"/>
      <c r="H3532" s="20"/>
      <c r="J3532" s="20"/>
      <c r="K3532" s="20"/>
      <c r="L3532" s="20"/>
      <c r="R3532" s="20"/>
      <c r="S3532" s="20"/>
      <c r="T3532" s="20"/>
      <c r="Y3532" s="20"/>
      <c r="Z3532" s="20"/>
      <c r="AA3532" s="20"/>
    </row>
    <row r="3533" spans="2:27" x14ac:dyDescent="0.3">
      <c r="B3533" s="20"/>
      <c r="C3533" s="20"/>
      <c r="D3533" s="20"/>
      <c r="E3533" s="20"/>
      <c r="F3533" s="20"/>
      <c r="G3533" s="20"/>
      <c r="H3533" s="20"/>
      <c r="J3533" s="20"/>
      <c r="K3533" s="20"/>
      <c r="L3533" s="20"/>
      <c r="R3533" s="20"/>
      <c r="S3533" s="20"/>
      <c r="T3533" s="20"/>
      <c r="Y3533" s="20"/>
      <c r="Z3533" s="20"/>
      <c r="AA3533" s="20"/>
    </row>
    <row r="3534" spans="2:27" x14ac:dyDescent="0.3">
      <c r="B3534" s="20"/>
      <c r="C3534" s="20"/>
      <c r="D3534" s="20"/>
      <c r="E3534" s="20"/>
      <c r="F3534" s="20"/>
      <c r="G3534" s="20"/>
      <c r="H3534" s="20"/>
      <c r="J3534" s="20"/>
      <c r="K3534" s="20"/>
      <c r="L3534" s="20"/>
      <c r="R3534" s="20"/>
      <c r="S3534" s="20"/>
      <c r="T3534" s="20"/>
      <c r="Y3534" s="20"/>
      <c r="Z3534" s="20"/>
      <c r="AA3534" s="20"/>
    </row>
    <row r="3535" spans="2:27" x14ac:dyDescent="0.3">
      <c r="B3535" s="20"/>
      <c r="C3535" s="20"/>
      <c r="D3535" s="20"/>
      <c r="E3535" s="20"/>
      <c r="F3535" s="20"/>
      <c r="G3535" s="20"/>
      <c r="H3535" s="20"/>
      <c r="J3535" s="20"/>
      <c r="K3535" s="20"/>
      <c r="L3535" s="20"/>
      <c r="R3535" s="20"/>
      <c r="S3535" s="20"/>
      <c r="T3535" s="20"/>
      <c r="Y3535" s="20"/>
      <c r="Z3535" s="20"/>
      <c r="AA3535" s="20"/>
    </row>
    <row r="3536" spans="2:27" x14ac:dyDescent="0.3">
      <c r="B3536" s="20"/>
      <c r="C3536" s="20"/>
      <c r="D3536" s="20"/>
      <c r="E3536" s="20"/>
      <c r="F3536" s="20"/>
      <c r="G3536" s="20"/>
      <c r="H3536" s="20"/>
      <c r="J3536" s="20"/>
      <c r="K3536" s="20"/>
      <c r="L3536" s="20"/>
      <c r="R3536" s="20"/>
      <c r="S3536" s="20"/>
      <c r="T3536" s="20"/>
      <c r="Y3536" s="20"/>
      <c r="Z3536" s="20"/>
      <c r="AA3536" s="20"/>
    </row>
    <row r="3537" spans="2:27" x14ac:dyDescent="0.3">
      <c r="B3537" s="20"/>
      <c r="C3537" s="20"/>
      <c r="D3537" s="20"/>
      <c r="E3537" s="20"/>
      <c r="F3537" s="20"/>
      <c r="G3537" s="20"/>
      <c r="H3537" s="20"/>
      <c r="J3537" s="20"/>
      <c r="K3537" s="20"/>
      <c r="L3537" s="20"/>
      <c r="R3537" s="20"/>
      <c r="S3537" s="20"/>
      <c r="T3537" s="20"/>
      <c r="Y3537" s="20"/>
      <c r="Z3537" s="20"/>
      <c r="AA3537" s="20"/>
    </row>
    <row r="3538" spans="2:27" x14ac:dyDescent="0.3">
      <c r="B3538" s="20"/>
      <c r="C3538" s="20"/>
      <c r="D3538" s="20"/>
      <c r="E3538" s="20"/>
      <c r="F3538" s="20"/>
      <c r="G3538" s="20"/>
      <c r="H3538" s="20"/>
      <c r="J3538" s="20"/>
      <c r="K3538" s="20"/>
      <c r="L3538" s="20"/>
      <c r="R3538" s="20"/>
      <c r="S3538" s="20"/>
      <c r="T3538" s="20"/>
      <c r="Y3538" s="20"/>
      <c r="Z3538" s="20"/>
      <c r="AA3538" s="20"/>
    </row>
    <row r="3539" spans="2:27" x14ac:dyDescent="0.3">
      <c r="B3539" s="20"/>
      <c r="C3539" s="20"/>
      <c r="D3539" s="20"/>
      <c r="E3539" s="20"/>
      <c r="F3539" s="20"/>
      <c r="G3539" s="20"/>
      <c r="H3539" s="20"/>
      <c r="J3539" s="20"/>
      <c r="K3539" s="20"/>
      <c r="L3539" s="20"/>
      <c r="R3539" s="20"/>
      <c r="S3539" s="20"/>
      <c r="T3539" s="20"/>
      <c r="Y3539" s="20"/>
      <c r="Z3539" s="20"/>
      <c r="AA3539" s="20"/>
    </row>
    <row r="3540" spans="2:27" x14ac:dyDescent="0.3">
      <c r="B3540" s="20"/>
      <c r="C3540" s="20"/>
      <c r="D3540" s="20"/>
      <c r="E3540" s="20"/>
      <c r="F3540" s="20"/>
      <c r="G3540" s="20"/>
      <c r="H3540" s="20"/>
      <c r="J3540" s="20"/>
      <c r="K3540" s="20"/>
      <c r="L3540" s="20"/>
      <c r="R3540" s="20"/>
      <c r="S3540" s="20"/>
      <c r="T3540" s="20"/>
      <c r="Y3540" s="20"/>
      <c r="Z3540" s="20"/>
      <c r="AA3540" s="20"/>
    </row>
    <row r="3541" spans="2:27" x14ac:dyDescent="0.3">
      <c r="B3541" s="20"/>
      <c r="C3541" s="20"/>
      <c r="D3541" s="20"/>
      <c r="E3541" s="20"/>
      <c r="F3541" s="20"/>
      <c r="G3541" s="20"/>
      <c r="H3541" s="20"/>
      <c r="J3541" s="20"/>
      <c r="K3541" s="20"/>
      <c r="L3541" s="20"/>
      <c r="R3541" s="20"/>
      <c r="S3541" s="20"/>
      <c r="T3541" s="20"/>
      <c r="Y3541" s="20"/>
      <c r="Z3541" s="20"/>
      <c r="AA3541" s="20"/>
    </row>
    <row r="3542" spans="2:27" x14ac:dyDescent="0.3">
      <c r="B3542" s="20"/>
      <c r="C3542" s="20"/>
      <c r="D3542" s="20"/>
      <c r="E3542" s="20"/>
      <c r="F3542" s="20"/>
      <c r="G3542" s="20"/>
      <c r="H3542" s="20"/>
      <c r="J3542" s="20"/>
      <c r="K3542" s="20"/>
      <c r="L3542" s="20"/>
      <c r="R3542" s="20"/>
      <c r="S3542" s="20"/>
      <c r="T3542" s="20"/>
      <c r="Y3542" s="20"/>
      <c r="Z3542" s="20"/>
      <c r="AA3542" s="20"/>
    </row>
    <row r="3543" spans="2:27" x14ac:dyDescent="0.3">
      <c r="B3543" s="20"/>
      <c r="C3543" s="20"/>
      <c r="D3543" s="20"/>
      <c r="E3543" s="20"/>
      <c r="F3543" s="20"/>
      <c r="G3543" s="20"/>
      <c r="H3543" s="20"/>
      <c r="J3543" s="20"/>
      <c r="K3543" s="20"/>
      <c r="L3543" s="20"/>
      <c r="R3543" s="20"/>
      <c r="S3543" s="20"/>
      <c r="T3543" s="20"/>
      <c r="Y3543" s="20"/>
      <c r="Z3543" s="20"/>
      <c r="AA3543" s="20"/>
    </row>
    <row r="3544" spans="2:27" x14ac:dyDescent="0.3">
      <c r="B3544" s="20"/>
      <c r="C3544" s="20"/>
      <c r="D3544" s="20"/>
      <c r="E3544" s="20"/>
      <c r="F3544" s="20"/>
      <c r="G3544" s="20"/>
      <c r="H3544" s="20"/>
      <c r="J3544" s="20"/>
      <c r="K3544" s="20"/>
      <c r="L3544" s="20"/>
      <c r="R3544" s="20"/>
      <c r="S3544" s="20"/>
      <c r="T3544" s="20"/>
      <c r="Y3544" s="20"/>
      <c r="Z3544" s="20"/>
      <c r="AA3544" s="20"/>
    </row>
    <row r="3545" spans="2:27" x14ac:dyDescent="0.3">
      <c r="B3545" s="20"/>
      <c r="C3545" s="20"/>
      <c r="D3545" s="20"/>
      <c r="E3545" s="20"/>
      <c r="F3545" s="20"/>
      <c r="G3545" s="20"/>
      <c r="H3545" s="20"/>
      <c r="J3545" s="20"/>
      <c r="K3545" s="20"/>
      <c r="L3545" s="20"/>
      <c r="R3545" s="20"/>
      <c r="S3545" s="20"/>
      <c r="T3545" s="20"/>
      <c r="Y3545" s="20"/>
      <c r="Z3545" s="20"/>
      <c r="AA3545" s="20"/>
    </row>
    <row r="3546" spans="2:27" x14ac:dyDescent="0.3">
      <c r="B3546" s="20"/>
      <c r="C3546" s="20"/>
      <c r="D3546" s="20"/>
      <c r="E3546" s="20"/>
      <c r="F3546" s="20"/>
      <c r="G3546" s="20"/>
      <c r="H3546" s="20"/>
      <c r="J3546" s="20"/>
      <c r="K3546" s="20"/>
      <c r="L3546" s="20"/>
      <c r="R3546" s="20"/>
      <c r="S3546" s="20"/>
      <c r="T3546" s="20"/>
      <c r="Y3546" s="20"/>
      <c r="Z3546" s="20"/>
      <c r="AA3546" s="20"/>
    </row>
    <row r="3547" spans="2:27" x14ac:dyDescent="0.3">
      <c r="B3547" s="20"/>
      <c r="C3547" s="20"/>
      <c r="D3547" s="20"/>
      <c r="E3547" s="20"/>
      <c r="F3547" s="20"/>
      <c r="G3547" s="20"/>
      <c r="H3547" s="20"/>
      <c r="J3547" s="20"/>
      <c r="K3547" s="20"/>
      <c r="L3547" s="20"/>
      <c r="R3547" s="20"/>
      <c r="S3547" s="20"/>
      <c r="T3547" s="20"/>
      <c r="Y3547" s="20"/>
      <c r="Z3547" s="20"/>
      <c r="AA3547" s="20"/>
    </row>
    <row r="3548" spans="2:27" x14ac:dyDescent="0.3">
      <c r="B3548" s="20"/>
      <c r="C3548" s="20"/>
      <c r="D3548" s="20"/>
      <c r="E3548" s="20"/>
      <c r="F3548" s="20"/>
      <c r="G3548" s="20"/>
      <c r="H3548" s="20"/>
      <c r="J3548" s="20"/>
      <c r="K3548" s="20"/>
      <c r="L3548" s="20"/>
      <c r="R3548" s="20"/>
      <c r="S3548" s="20"/>
      <c r="T3548" s="20"/>
      <c r="Y3548" s="20"/>
      <c r="Z3548" s="20"/>
      <c r="AA3548" s="20"/>
    </row>
    <row r="3549" spans="2:27" x14ac:dyDescent="0.3">
      <c r="B3549" s="20"/>
      <c r="C3549" s="20"/>
      <c r="D3549" s="20"/>
      <c r="E3549" s="20"/>
      <c r="F3549" s="20"/>
      <c r="G3549" s="20"/>
      <c r="H3549" s="20"/>
      <c r="J3549" s="20"/>
      <c r="K3549" s="20"/>
      <c r="L3549" s="20"/>
      <c r="R3549" s="20"/>
      <c r="S3549" s="20"/>
      <c r="T3549" s="20"/>
      <c r="Y3549" s="20"/>
      <c r="Z3549" s="20"/>
      <c r="AA3549" s="20"/>
    </row>
    <row r="3550" spans="2:27" x14ac:dyDescent="0.3">
      <c r="B3550" s="20"/>
      <c r="C3550" s="20"/>
      <c r="D3550" s="20"/>
      <c r="E3550" s="20"/>
      <c r="F3550" s="20"/>
      <c r="G3550" s="20"/>
      <c r="H3550" s="20"/>
      <c r="J3550" s="20"/>
      <c r="K3550" s="20"/>
      <c r="L3550" s="20"/>
      <c r="R3550" s="20"/>
      <c r="S3550" s="20"/>
      <c r="T3550" s="20"/>
      <c r="Y3550" s="20"/>
      <c r="Z3550" s="20"/>
      <c r="AA3550" s="20"/>
    </row>
    <row r="3551" spans="2:27" x14ac:dyDescent="0.3">
      <c r="B3551" s="20"/>
      <c r="C3551" s="20"/>
      <c r="D3551" s="20"/>
      <c r="E3551" s="20"/>
      <c r="F3551" s="20"/>
      <c r="G3551" s="20"/>
      <c r="H3551" s="20"/>
      <c r="J3551" s="20"/>
      <c r="K3551" s="20"/>
      <c r="L3551" s="20"/>
      <c r="R3551" s="20"/>
      <c r="S3551" s="20"/>
      <c r="T3551" s="20"/>
      <c r="Y3551" s="20"/>
      <c r="Z3551" s="20"/>
      <c r="AA3551" s="20"/>
    </row>
    <row r="3552" spans="2:27" x14ac:dyDescent="0.3">
      <c r="B3552" s="20"/>
      <c r="C3552" s="20"/>
      <c r="D3552" s="20"/>
      <c r="E3552" s="20"/>
      <c r="F3552" s="20"/>
      <c r="G3552" s="20"/>
      <c r="H3552" s="20"/>
      <c r="J3552" s="20"/>
      <c r="K3552" s="20"/>
      <c r="L3552" s="20"/>
      <c r="R3552" s="20"/>
      <c r="S3552" s="20"/>
      <c r="T3552" s="20"/>
      <c r="Y3552" s="20"/>
      <c r="Z3552" s="20"/>
      <c r="AA3552" s="20"/>
    </row>
    <row r="3553" spans="2:27" x14ac:dyDescent="0.3">
      <c r="B3553" s="20"/>
      <c r="C3553" s="20"/>
      <c r="D3553" s="20"/>
      <c r="E3553" s="20"/>
      <c r="F3553" s="20"/>
      <c r="G3553" s="20"/>
      <c r="H3553" s="20"/>
      <c r="J3553" s="20"/>
      <c r="K3553" s="20"/>
      <c r="L3553" s="20"/>
      <c r="R3553" s="20"/>
      <c r="S3553" s="20"/>
      <c r="T3553" s="20"/>
      <c r="Y3553" s="20"/>
      <c r="Z3553" s="20"/>
      <c r="AA3553" s="20"/>
    </row>
    <row r="3554" spans="2:27" x14ac:dyDescent="0.3">
      <c r="B3554" s="20"/>
      <c r="C3554" s="20"/>
      <c r="D3554" s="20"/>
      <c r="E3554" s="20"/>
      <c r="F3554" s="20"/>
      <c r="G3554" s="20"/>
      <c r="H3554" s="20"/>
      <c r="J3554" s="20"/>
      <c r="K3554" s="20"/>
      <c r="L3554" s="20"/>
      <c r="R3554" s="20"/>
      <c r="S3554" s="20"/>
      <c r="T3554" s="20"/>
      <c r="Y3554" s="20"/>
      <c r="Z3554" s="20"/>
      <c r="AA3554" s="20"/>
    </row>
    <row r="3555" spans="2:27" x14ac:dyDescent="0.3">
      <c r="B3555" s="20"/>
      <c r="C3555" s="20"/>
      <c r="D3555" s="20"/>
      <c r="E3555" s="20"/>
      <c r="F3555" s="20"/>
      <c r="G3555" s="20"/>
      <c r="H3555" s="20"/>
      <c r="J3555" s="20"/>
      <c r="K3555" s="20"/>
      <c r="L3555" s="20"/>
      <c r="R3555" s="20"/>
      <c r="S3555" s="20"/>
      <c r="T3555" s="20"/>
      <c r="Y3555" s="20"/>
      <c r="Z3555" s="20"/>
      <c r="AA3555" s="20"/>
    </row>
    <row r="3556" spans="2:27" x14ac:dyDescent="0.3">
      <c r="B3556" s="20"/>
      <c r="C3556" s="20"/>
      <c r="D3556" s="20"/>
      <c r="E3556" s="20"/>
      <c r="F3556" s="20"/>
      <c r="G3556" s="20"/>
      <c r="H3556" s="20"/>
      <c r="J3556" s="20"/>
      <c r="K3556" s="20"/>
      <c r="L3556" s="20"/>
      <c r="R3556" s="20"/>
      <c r="S3556" s="20"/>
      <c r="T3556" s="20"/>
      <c r="Y3556" s="20"/>
      <c r="Z3556" s="20"/>
      <c r="AA3556" s="20"/>
    </row>
    <row r="3557" spans="2:27" x14ac:dyDescent="0.3">
      <c r="B3557" s="20"/>
      <c r="C3557" s="20"/>
      <c r="D3557" s="20"/>
      <c r="E3557" s="20"/>
      <c r="F3557" s="20"/>
      <c r="G3557" s="20"/>
      <c r="H3557" s="20"/>
      <c r="J3557" s="20"/>
      <c r="K3557" s="20"/>
      <c r="L3557" s="20"/>
      <c r="R3557" s="20"/>
      <c r="S3557" s="20"/>
      <c r="T3557" s="20"/>
      <c r="Y3557" s="20"/>
      <c r="Z3557" s="20"/>
      <c r="AA3557" s="20"/>
    </row>
    <row r="3558" spans="2:27" x14ac:dyDescent="0.3">
      <c r="B3558" s="20"/>
      <c r="C3558" s="20"/>
      <c r="D3558" s="20"/>
      <c r="E3558" s="20"/>
      <c r="F3558" s="20"/>
      <c r="G3558" s="20"/>
      <c r="H3558" s="20"/>
      <c r="J3558" s="20"/>
      <c r="K3558" s="20"/>
      <c r="L3558" s="20"/>
      <c r="R3558" s="20"/>
      <c r="S3558" s="20"/>
      <c r="T3558" s="20"/>
      <c r="Y3558" s="20"/>
      <c r="Z3558" s="20"/>
      <c r="AA3558" s="20"/>
    </row>
    <row r="3559" spans="2:27" x14ac:dyDescent="0.3">
      <c r="B3559" s="20"/>
      <c r="C3559" s="20"/>
      <c r="D3559" s="20"/>
      <c r="E3559" s="20"/>
      <c r="F3559" s="20"/>
      <c r="G3559" s="20"/>
      <c r="H3559" s="20"/>
      <c r="J3559" s="20"/>
      <c r="K3559" s="20"/>
      <c r="L3559" s="20"/>
      <c r="R3559" s="20"/>
      <c r="S3559" s="20"/>
      <c r="T3559" s="20"/>
      <c r="Y3559" s="20"/>
      <c r="Z3559" s="20"/>
      <c r="AA3559" s="20"/>
    </row>
    <row r="3560" spans="2:27" x14ac:dyDescent="0.3">
      <c r="B3560" s="20"/>
      <c r="C3560" s="20"/>
      <c r="D3560" s="20"/>
      <c r="E3560" s="20"/>
      <c r="F3560" s="20"/>
      <c r="G3560" s="20"/>
      <c r="H3560" s="20"/>
      <c r="J3560" s="20"/>
      <c r="K3560" s="20"/>
      <c r="L3560" s="20"/>
      <c r="R3560" s="20"/>
      <c r="S3560" s="20"/>
      <c r="T3560" s="20"/>
      <c r="Y3560" s="20"/>
      <c r="Z3560" s="20"/>
      <c r="AA3560" s="20"/>
    </row>
    <row r="3561" spans="2:27" x14ac:dyDescent="0.3">
      <c r="B3561" s="20"/>
      <c r="C3561" s="20"/>
      <c r="D3561" s="20"/>
      <c r="E3561" s="20"/>
      <c r="F3561" s="20"/>
      <c r="G3561" s="20"/>
      <c r="H3561" s="20"/>
      <c r="J3561" s="20"/>
      <c r="K3561" s="20"/>
      <c r="L3561" s="20"/>
      <c r="R3561" s="20"/>
      <c r="S3561" s="20"/>
      <c r="T3561" s="20"/>
      <c r="Y3561" s="20"/>
      <c r="Z3561" s="20"/>
      <c r="AA3561" s="20"/>
    </row>
    <row r="3562" spans="2:27" x14ac:dyDescent="0.3">
      <c r="B3562" s="20"/>
      <c r="C3562" s="20"/>
      <c r="D3562" s="20"/>
      <c r="E3562" s="20"/>
      <c r="F3562" s="20"/>
      <c r="G3562" s="20"/>
      <c r="H3562" s="20"/>
      <c r="J3562" s="20"/>
      <c r="K3562" s="20"/>
      <c r="L3562" s="20"/>
      <c r="R3562" s="20"/>
      <c r="S3562" s="20"/>
      <c r="T3562" s="20"/>
      <c r="Y3562" s="20"/>
      <c r="Z3562" s="20"/>
      <c r="AA3562" s="20"/>
    </row>
    <row r="3563" spans="2:27" x14ac:dyDescent="0.3">
      <c r="B3563" s="20"/>
      <c r="C3563" s="20"/>
      <c r="D3563" s="20"/>
      <c r="E3563" s="20"/>
      <c r="F3563" s="20"/>
      <c r="G3563" s="20"/>
      <c r="H3563" s="20"/>
      <c r="J3563" s="20"/>
      <c r="K3563" s="20"/>
      <c r="L3563" s="20"/>
      <c r="R3563" s="20"/>
      <c r="S3563" s="20"/>
      <c r="T3563" s="20"/>
      <c r="Y3563" s="20"/>
      <c r="Z3563" s="20"/>
      <c r="AA3563" s="20"/>
    </row>
    <row r="3564" spans="2:27" x14ac:dyDescent="0.3">
      <c r="B3564" s="20"/>
      <c r="C3564" s="20"/>
      <c r="D3564" s="20"/>
      <c r="E3564" s="20"/>
      <c r="F3564" s="20"/>
      <c r="G3564" s="20"/>
      <c r="H3564" s="20"/>
      <c r="J3564" s="20"/>
      <c r="K3564" s="20"/>
      <c r="L3564" s="20"/>
      <c r="R3564" s="20"/>
      <c r="S3564" s="20"/>
      <c r="T3564" s="20"/>
      <c r="Y3564" s="20"/>
      <c r="Z3564" s="20"/>
      <c r="AA3564" s="20"/>
    </row>
    <row r="3565" spans="2:27" x14ac:dyDescent="0.3">
      <c r="B3565" s="20"/>
      <c r="C3565" s="20"/>
      <c r="D3565" s="20"/>
      <c r="E3565" s="20"/>
      <c r="F3565" s="20"/>
      <c r="G3565" s="20"/>
      <c r="H3565" s="20"/>
      <c r="J3565" s="20"/>
      <c r="K3565" s="20"/>
      <c r="L3565" s="20"/>
      <c r="R3565" s="20"/>
      <c r="S3565" s="20"/>
      <c r="T3565" s="20"/>
      <c r="Y3565" s="20"/>
      <c r="Z3565" s="20"/>
      <c r="AA3565" s="20"/>
    </row>
    <row r="3566" spans="2:27" x14ac:dyDescent="0.3">
      <c r="B3566" s="20"/>
      <c r="C3566" s="20"/>
      <c r="D3566" s="20"/>
      <c r="E3566" s="20"/>
      <c r="F3566" s="20"/>
      <c r="G3566" s="20"/>
      <c r="H3566" s="20"/>
      <c r="J3566" s="20"/>
      <c r="K3566" s="20"/>
      <c r="L3566" s="20"/>
      <c r="R3566" s="20"/>
      <c r="S3566" s="20"/>
      <c r="T3566" s="20"/>
      <c r="Y3566" s="20"/>
      <c r="Z3566" s="20"/>
      <c r="AA3566" s="20"/>
    </row>
    <row r="3567" spans="2:27" x14ac:dyDescent="0.3">
      <c r="B3567" s="20"/>
      <c r="C3567" s="20"/>
      <c r="D3567" s="20"/>
      <c r="E3567" s="20"/>
      <c r="F3567" s="20"/>
      <c r="G3567" s="20"/>
      <c r="H3567" s="20"/>
      <c r="J3567" s="20"/>
      <c r="K3567" s="20"/>
      <c r="L3567" s="20"/>
      <c r="R3567" s="20"/>
      <c r="S3567" s="20"/>
      <c r="T3567" s="20"/>
      <c r="Y3567" s="20"/>
      <c r="Z3567" s="20"/>
      <c r="AA3567" s="20"/>
    </row>
    <row r="3568" spans="2:27" x14ac:dyDescent="0.3">
      <c r="B3568" s="20"/>
      <c r="C3568" s="20"/>
      <c r="D3568" s="20"/>
      <c r="E3568" s="20"/>
      <c r="F3568" s="20"/>
      <c r="G3568" s="20"/>
      <c r="H3568" s="20"/>
      <c r="J3568" s="20"/>
      <c r="K3568" s="20"/>
      <c r="L3568" s="20"/>
      <c r="R3568" s="20"/>
      <c r="S3568" s="20"/>
      <c r="T3568" s="20"/>
      <c r="Y3568" s="20"/>
      <c r="Z3568" s="20"/>
      <c r="AA3568" s="20"/>
    </row>
    <row r="3569" spans="2:27" x14ac:dyDescent="0.3">
      <c r="B3569" s="20"/>
      <c r="C3569" s="20"/>
      <c r="D3569" s="20"/>
      <c r="E3569" s="20"/>
      <c r="F3569" s="20"/>
      <c r="G3569" s="20"/>
      <c r="H3569" s="20"/>
      <c r="J3569" s="20"/>
      <c r="K3569" s="20"/>
      <c r="L3569" s="20"/>
      <c r="R3569" s="20"/>
      <c r="S3569" s="20"/>
      <c r="T3569" s="20"/>
      <c r="Y3569" s="20"/>
      <c r="Z3569" s="20"/>
      <c r="AA3569" s="20"/>
    </row>
    <row r="3570" spans="2:27" x14ac:dyDescent="0.3">
      <c r="B3570" s="20"/>
      <c r="C3570" s="20"/>
      <c r="D3570" s="20"/>
      <c r="E3570" s="20"/>
      <c r="F3570" s="20"/>
      <c r="G3570" s="20"/>
      <c r="H3570" s="20"/>
      <c r="J3570" s="20"/>
      <c r="K3570" s="20"/>
      <c r="L3570" s="20"/>
      <c r="R3570" s="20"/>
      <c r="S3570" s="20"/>
      <c r="T3570" s="20"/>
      <c r="Y3570" s="20"/>
      <c r="Z3570" s="20"/>
      <c r="AA3570" s="20"/>
    </row>
    <row r="3571" spans="2:27" x14ac:dyDescent="0.3">
      <c r="B3571" s="20"/>
      <c r="C3571" s="20"/>
      <c r="D3571" s="20"/>
      <c r="E3571" s="20"/>
      <c r="F3571" s="20"/>
      <c r="G3571" s="20"/>
      <c r="H3571" s="20"/>
      <c r="J3571" s="20"/>
      <c r="K3571" s="20"/>
      <c r="L3571" s="20"/>
      <c r="R3571" s="20"/>
      <c r="S3571" s="20"/>
      <c r="T3571" s="20"/>
      <c r="Y3571" s="20"/>
      <c r="Z3571" s="20"/>
      <c r="AA3571" s="20"/>
    </row>
    <row r="3572" spans="2:27" x14ac:dyDescent="0.3">
      <c r="B3572" s="20"/>
      <c r="C3572" s="20"/>
      <c r="D3572" s="20"/>
      <c r="E3572" s="20"/>
      <c r="F3572" s="20"/>
      <c r="G3572" s="20"/>
      <c r="H3572" s="20"/>
      <c r="J3572" s="20"/>
      <c r="K3572" s="20"/>
      <c r="L3572" s="20"/>
      <c r="R3572" s="20"/>
      <c r="S3572" s="20"/>
      <c r="T3572" s="20"/>
      <c r="Y3572" s="20"/>
      <c r="Z3572" s="20"/>
      <c r="AA3572" s="20"/>
    </row>
    <row r="3573" spans="2:27" x14ac:dyDescent="0.3">
      <c r="B3573" s="20"/>
      <c r="C3573" s="20"/>
      <c r="D3573" s="20"/>
      <c r="E3573" s="20"/>
      <c r="F3573" s="20"/>
      <c r="G3573" s="20"/>
      <c r="H3573" s="20"/>
      <c r="J3573" s="20"/>
      <c r="K3573" s="20"/>
      <c r="L3573" s="20"/>
      <c r="R3573" s="20"/>
      <c r="S3573" s="20"/>
      <c r="T3573" s="20"/>
      <c r="Y3573" s="20"/>
      <c r="Z3573" s="20"/>
      <c r="AA3573" s="20"/>
    </row>
    <row r="3574" spans="2:27" x14ac:dyDescent="0.3">
      <c r="B3574" s="20"/>
      <c r="C3574" s="20"/>
      <c r="D3574" s="20"/>
      <c r="E3574" s="20"/>
      <c r="F3574" s="20"/>
      <c r="G3574" s="20"/>
      <c r="H3574" s="20"/>
      <c r="J3574" s="20"/>
      <c r="K3574" s="20"/>
      <c r="L3574" s="20"/>
      <c r="R3574" s="20"/>
      <c r="S3574" s="20"/>
      <c r="T3574" s="20"/>
      <c r="Y3574" s="20"/>
      <c r="Z3574" s="20"/>
      <c r="AA3574" s="20"/>
    </row>
    <row r="3575" spans="2:27" x14ac:dyDescent="0.3">
      <c r="B3575" s="20"/>
      <c r="C3575" s="20"/>
      <c r="D3575" s="20"/>
      <c r="E3575" s="20"/>
      <c r="F3575" s="20"/>
      <c r="G3575" s="20"/>
      <c r="H3575" s="20"/>
      <c r="J3575" s="20"/>
      <c r="K3575" s="20"/>
      <c r="L3575" s="20"/>
      <c r="R3575" s="20"/>
      <c r="S3575" s="20"/>
      <c r="T3575" s="20"/>
      <c r="Y3575" s="20"/>
      <c r="Z3575" s="20"/>
      <c r="AA3575" s="20"/>
    </row>
    <row r="3576" spans="2:27" x14ac:dyDescent="0.3">
      <c r="B3576" s="20"/>
      <c r="C3576" s="20"/>
      <c r="D3576" s="20"/>
      <c r="E3576" s="20"/>
      <c r="F3576" s="20"/>
      <c r="G3576" s="20"/>
      <c r="H3576" s="20"/>
      <c r="J3576" s="20"/>
      <c r="K3576" s="20"/>
      <c r="L3576" s="20"/>
      <c r="R3576" s="20"/>
      <c r="S3576" s="20"/>
      <c r="T3576" s="20"/>
      <c r="Y3576" s="20"/>
      <c r="Z3576" s="20"/>
      <c r="AA3576" s="20"/>
    </row>
    <row r="3577" spans="2:27" x14ac:dyDescent="0.3">
      <c r="B3577" s="20"/>
      <c r="C3577" s="20"/>
      <c r="D3577" s="20"/>
      <c r="E3577" s="20"/>
      <c r="F3577" s="20"/>
      <c r="G3577" s="20"/>
      <c r="H3577" s="20"/>
      <c r="J3577" s="20"/>
      <c r="K3577" s="20"/>
      <c r="L3577" s="20"/>
      <c r="R3577" s="20"/>
      <c r="S3577" s="20"/>
      <c r="T3577" s="20"/>
      <c r="Y3577" s="20"/>
      <c r="Z3577" s="20"/>
      <c r="AA3577" s="20"/>
    </row>
    <row r="3578" spans="2:27" x14ac:dyDescent="0.3">
      <c r="B3578" s="20"/>
      <c r="C3578" s="20"/>
      <c r="D3578" s="20"/>
      <c r="E3578" s="20"/>
      <c r="F3578" s="20"/>
      <c r="G3578" s="20"/>
      <c r="H3578" s="20"/>
      <c r="J3578" s="20"/>
      <c r="K3578" s="20"/>
      <c r="L3578" s="20"/>
      <c r="R3578" s="20"/>
      <c r="S3578" s="20"/>
      <c r="T3578" s="20"/>
      <c r="Y3578" s="20"/>
      <c r="Z3578" s="20"/>
      <c r="AA3578" s="20"/>
    </row>
    <row r="3579" spans="2:27" x14ac:dyDescent="0.3">
      <c r="B3579" s="20"/>
      <c r="C3579" s="20"/>
      <c r="D3579" s="20"/>
      <c r="E3579" s="20"/>
      <c r="F3579" s="20"/>
      <c r="G3579" s="20"/>
      <c r="H3579" s="20"/>
      <c r="J3579" s="20"/>
      <c r="K3579" s="20"/>
      <c r="L3579" s="20"/>
      <c r="R3579" s="20"/>
      <c r="S3579" s="20"/>
      <c r="T3579" s="20"/>
      <c r="Y3579" s="20"/>
      <c r="Z3579" s="20"/>
      <c r="AA3579" s="20"/>
    </row>
    <row r="3580" spans="2:27" x14ac:dyDescent="0.3">
      <c r="B3580" s="20"/>
      <c r="C3580" s="20"/>
      <c r="D3580" s="20"/>
      <c r="E3580" s="20"/>
      <c r="F3580" s="20"/>
      <c r="G3580" s="20"/>
      <c r="H3580" s="20"/>
      <c r="J3580" s="20"/>
      <c r="K3580" s="20"/>
      <c r="L3580" s="20"/>
      <c r="R3580" s="20"/>
      <c r="S3580" s="20"/>
      <c r="T3580" s="20"/>
      <c r="Y3580" s="20"/>
      <c r="Z3580" s="20"/>
      <c r="AA3580" s="20"/>
    </row>
    <row r="3581" spans="2:27" x14ac:dyDescent="0.3">
      <c r="B3581" s="20"/>
      <c r="C3581" s="20"/>
      <c r="D3581" s="20"/>
      <c r="E3581" s="20"/>
      <c r="F3581" s="20"/>
      <c r="G3581" s="20"/>
      <c r="H3581" s="20"/>
      <c r="J3581" s="20"/>
      <c r="K3581" s="20"/>
      <c r="L3581" s="20"/>
      <c r="R3581" s="20"/>
      <c r="S3581" s="20"/>
      <c r="T3581" s="20"/>
      <c r="Y3581" s="20"/>
      <c r="Z3581" s="20"/>
      <c r="AA3581" s="20"/>
    </row>
    <row r="3582" spans="2:27" x14ac:dyDescent="0.3">
      <c r="B3582" s="20"/>
      <c r="C3582" s="20"/>
      <c r="D3582" s="20"/>
      <c r="E3582" s="20"/>
      <c r="F3582" s="20"/>
      <c r="G3582" s="20"/>
      <c r="H3582" s="20"/>
      <c r="J3582" s="20"/>
      <c r="K3582" s="20"/>
      <c r="L3582" s="20"/>
      <c r="R3582" s="20"/>
      <c r="S3582" s="20"/>
      <c r="T3582" s="20"/>
      <c r="Y3582" s="20"/>
      <c r="Z3582" s="20"/>
      <c r="AA3582" s="20"/>
    </row>
    <row r="3583" spans="2:27" x14ac:dyDescent="0.3">
      <c r="B3583" s="20"/>
      <c r="C3583" s="20"/>
      <c r="D3583" s="20"/>
      <c r="E3583" s="20"/>
      <c r="F3583" s="20"/>
      <c r="G3583" s="20"/>
      <c r="H3583" s="20"/>
      <c r="J3583" s="20"/>
      <c r="K3583" s="20"/>
      <c r="L3583" s="20"/>
      <c r="R3583" s="20"/>
      <c r="S3583" s="20"/>
      <c r="T3583" s="20"/>
      <c r="Y3583" s="20"/>
      <c r="Z3583" s="20"/>
      <c r="AA3583" s="20"/>
    </row>
    <row r="3584" spans="2:27" x14ac:dyDescent="0.3">
      <c r="B3584" s="20"/>
      <c r="C3584" s="20"/>
      <c r="D3584" s="20"/>
      <c r="E3584" s="20"/>
      <c r="F3584" s="20"/>
      <c r="G3584" s="20"/>
      <c r="H3584" s="20"/>
      <c r="J3584" s="20"/>
      <c r="K3584" s="20"/>
      <c r="L3584" s="20"/>
      <c r="R3584" s="20"/>
      <c r="S3584" s="20"/>
      <c r="T3584" s="20"/>
      <c r="Y3584" s="20"/>
      <c r="Z3584" s="20"/>
      <c r="AA3584" s="20"/>
    </row>
    <row r="3585" spans="2:27" x14ac:dyDescent="0.3">
      <c r="B3585" s="20"/>
      <c r="C3585" s="20"/>
      <c r="D3585" s="20"/>
      <c r="E3585" s="20"/>
      <c r="F3585" s="20"/>
      <c r="G3585" s="20"/>
      <c r="H3585" s="20"/>
      <c r="J3585" s="20"/>
      <c r="K3585" s="20"/>
      <c r="L3585" s="20"/>
      <c r="R3585" s="20"/>
      <c r="S3585" s="20"/>
      <c r="T3585" s="20"/>
      <c r="Y3585" s="20"/>
      <c r="Z3585" s="20"/>
      <c r="AA3585" s="20"/>
    </row>
    <row r="3586" spans="2:27" x14ac:dyDescent="0.3">
      <c r="B3586" s="20"/>
      <c r="C3586" s="20"/>
      <c r="D3586" s="20"/>
      <c r="E3586" s="20"/>
      <c r="F3586" s="20"/>
      <c r="G3586" s="20"/>
      <c r="H3586" s="20"/>
      <c r="J3586" s="20"/>
      <c r="K3586" s="20"/>
      <c r="L3586" s="20"/>
      <c r="R3586" s="20"/>
      <c r="S3586" s="20"/>
      <c r="T3586" s="20"/>
      <c r="Y3586" s="20"/>
      <c r="Z3586" s="20"/>
      <c r="AA3586" s="20"/>
    </row>
    <row r="3587" spans="2:27" x14ac:dyDescent="0.3">
      <c r="B3587" s="20"/>
      <c r="C3587" s="20"/>
      <c r="D3587" s="20"/>
      <c r="E3587" s="20"/>
      <c r="F3587" s="20"/>
      <c r="G3587" s="20"/>
      <c r="H3587" s="20"/>
      <c r="J3587" s="20"/>
      <c r="K3587" s="20"/>
      <c r="L3587" s="20"/>
      <c r="R3587" s="20"/>
      <c r="S3587" s="20"/>
      <c r="T3587" s="20"/>
      <c r="Y3587" s="20"/>
      <c r="Z3587" s="20"/>
      <c r="AA3587" s="20"/>
    </row>
    <row r="3588" spans="2:27" x14ac:dyDescent="0.3">
      <c r="B3588" s="20"/>
      <c r="C3588" s="20"/>
      <c r="D3588" s="20"/>
      <c r="E3588" s="20"/>
      <c r="F3588" s="20"/>
      <c r="G3588" s="20"/>
      <c r="H3588" s="20"/>
      <c r="J3588" s="20"/>
      <c r="K3588" s="20"/>
      <c r="L3588" s="20"/>
      <c r="R3588" s="20"/>
      <c r="S3588" s="20"/>
      <c r="T3588" s="20"/>
      <c r="Y3588" s="20"/>
      <c r="Z3588" s="20"/>
      <c r="AA3588" s="20"/>
    </row>
    <row r="3589" spans="2:27" x14ac:dyDescent="0.3">
      <c r="B3589" s="20"/>
      <c r="C3589" s="20"/>
      <c r="D3589" s="20"/>
      <c r="E3589" s="20"/>
      <c r="F3589" s="20"/>
      <c r="G3589" s="20"/>
      <c r="H3589" s="20"/>
      <c r="J3589" s="20"/>
      <c r="K3589" s="20"/>
      <c r="L3589" s="20"/>
      <c r="R3589" s="20"/>
      <c r="S3589" s="20"/>
      <c r="T3589" s="20"/>
      <c r="Y3589" s="20"/>
      <c r="Z3589" s="20"/>
      <c r="AA3589" s="20"/>
    </row>
    <row r="3590" spans="2:27" x14ac:dyDescent="0.3">
      <c r="B3590" s="20"/>
      <c r="C3590" s="20"/>
      <c r="D3590" s="20"/>
      <c r="E3590" s="20"/>
      <c r="F3590" s="20"/>
      <c r="G3590" s="20"/>
      <c r="H3590" s="20"/>
      <c r="J3590" s="20"/>
      <c r="K3590" s="20"/>
      <c r="L3590" s="20"/>
      <c r="R3590" s="20"/>
      <c r="S3590" s="20"/>
      <c r="T3590" s="20"/>
      <c r="Y3590" s="20"/>
      <c r="Z3590" s="20"/>
      <c r="AA3590" s="20"/>
    </row>
    <row r="3591" spans="2:27" x14ac:dyDescent="0.3">
      <c r="B3591" s="20"/>
      <c r="C3591" s="20"/>
      <c r="D3591" s="20"/>
      <c r="E3591" s="20"/>
      <c r="F3591" s="20"/>
      <c r="G3591" s="20"/>
      <c r="H3591" s="20"/>
      <c r="J3591" s="20"/>
      <c r="K3591" s="20"/>
      <c r="L3591" s="20"/>
      <c r="R3591" s="20"/>
      <c r="S3591" s="20"/>
      <c r="T3591" s="20"/>
      <c r="Y3591" s="20"/>
      <c r="Z3591" s="20"/>
      <c r="AA3591" s="20"/>
    </row>
    <row r="3592" spans="2:27" x14ac:dyDescent="0.3">
      <c r="B3592" s="20"/>
      <c r="C3592" s="20"/>
      <c r="D3592" s="20"/>
      <c r="E3592" s="20"/>
      <c r="F3592" s="20"/>
      <c r="G3592" s="20"/>
      <c r="H3592" s="20"/>
      <c r="J3592" s="20"/>
      <c r="K3592" s="20"/>
      <c r="L3592" s="20"/>
      <c r="R3592" s="20"/>
      <c r="S3592" s="20"/>
      <c r="T3592" s="20"/>
      <c r="Y3592" s="20"/>
      <c r="Z3592" s="20"/>
      <c r="AA3592" s="20"/>
    </row>
    <row r="3593" spans="2:27" x14ac:dyDescent="0.3">
      <c r="B3593" s="20"/>
      <c r="C3593" s="20"/>
      <c r="D3593" s="20"/>
      <c r="E3593" s="20"/>
      <c r="F3593" s="20"/>
      <c r="G3593" s="20"/>
      <c r="H3593" s="20"/>
      <c r="J3593" s="20"/>
      <c r="K3593" s="20"/>
      <c r="L3593" s="20"/>
      <c r="R3593" s="20"/>
      <c r="S3593" s="20"/>
      <c r="T3593" s="20"/>
      <c r="Y3593" s="20"/>
      <c r="Z3593" s="20"/>
      <c r="AA3593" s="20"/>
    </row>
    <row r="3594" spans="2:27" x14ac:dyDescent="0.3">
      <c r="B3594" s="20"/>
      <c r="C3594" s="20"/>
      <c r="D3594" s="20"/>
      <c r="E3594" s="20"/>
      <c r="F3594" s="20"/>
      <c r="G3594" s="20"/>
      <c r="H3594" s="20"/>
      <c r="J3594" s="20"/>
      <c r="K3594" s="20"/>
      <c r="L3594" s="20"/>
      <c r="R3594" s="20"/>
      <c r="S3594" s="20"/>
      <c r="T3594" s="20"/>
      <c r="Y3594" s="20"/>
      <c r="Z3594" s="20"/>
      <c r="AA3594" s="20"/>
    </row>
    <row r="3595" spans="2:27" x14ac:dyDescent="0.3">
      <c r="B3595" s="20"/>
      <c r="C3595" s="20"/>
      <c r="D3595" s="20"/>
      <c r="E3595" s="20"/>
      <c r="F3595" s="20"/>
      <c r="G3595" s="20"/>
      <c r="H3595" s="20"/>
      <c r="J3595" s="20"/>
      <c r="K3595" s="20"/>
      <c r="L3595" s="20"/>
      <c r="R3595" s="20"/>
      <c r="S3595" s="20"/>
      <c r="T3595" s="20"/>
      <c r="Y3595" s="20"/>
      <c r="Z3595" s="20"/>
      <c r="AA3595" s="20"/>
    </row>
    <row r="3596" spans="2:27" x14ac:dyDescent="0.3">
      <c r="B3596" s="20"/>
      <c r="C3596" s="20"/>
      <c r="D3596" s="20"/>
      <c r="E3596" s="20"/>
      <c r="F3596" s="20"/>
      <c r="G3596" s="20"/>
      <c r="H3596" s="20"/>
      <c r="J3596" s="20"/>
      <c r="K3596" s="20"/>
      <c r="L3596" s="20"/>
      <c r="R3596" s="20"/>
      <c r="S3596" s="20"/>
      <c r="T3596" s="20"/>
      <c r="Y3596" s="20"/>
      <c r="Z3596" s="20"/>
      <c r="AA3596" s="20"/>
    </row>
    <row r="3597" spans="2:27" x14ac:dyDescent="0.3">
      <c r="B3597" s="20"/>
      <c r="C3597" s="20"/>
      <c r="D3597" s="20"/>
      <c r="E3597" s="20"/>
      <c r="F3597" s="20"/>
      <c r="G3597" s="20"/>
      <c r="H3597" s="20"/>
      <c r="J3597" s="20"/>
      <c r="K3597" s="20"/>
      <c r="L3597" s="20"/>
      <c r="R3597" s="20"/>
      <c r="S3597" s="20"/>
      <c r="T3597" s="20"/>
      <c r="Y3597" s="20"/>
      <c r="Z3597" s="20"/>
      <c r="AA3597" s="20"/>
    </row>
    <row r="3598" spans="2:27" x14ac:dyDescent="0.3">
      <c r="B3598" s="20"/>
      <c r="C3598" s="20"/>
      <c r="D3598" s="20"/>
      <c r="E3598" s="20"/>
      <c r="F3598" s="20"/>
      <c r="G3598" s="20"/>
      <c r="H3598" s="20"/>
      <c r="J3598" s="20"/>
      <c r="K3598" s="20"/>
      <c r="L3598" s="20"/>
      <c r="R3598" s="20"/>
      <c r="S3598" s="20"/>
      <c r="T3598" s="20"/>
      <c r="Y3598" s="20"/>
      <c r="Z3598" s="20"/>
      <c r="AA3598" s="20"/>
    </row>
    <row r="3599" spans="2:27" x14ac:dyDescent="0.3">
      <c r="B3599" s="20"/>
      <c r="C3599" s="20"/>
      <c r="D3599" s="20"/>
      <c r="E3599" s="20"/>
      <c r="F3599" s="20"/>
      <c r="G3599" s="20"/>
      <c r="H3599" s="20"/>
      <c r="J3599" s="20"/>
      <c r="K3599" s="20"/>
      <c r="L3599" s="20"/>
      <c r="R3599" s="20"/>
      <c r="S3599" s="20"/>
      <c r="T3599" s="20"/>
      <c r="Y3599" s="20"/>
      <c r="Z3599" s="20"/>
      <c r="AA3599" s="20"/>
    </row>
    <row r="3600" spans="2:27" x14ac:dyDescent="0.3">
      <c r="B3600" s="20"/>
      <c r="C3600" s="20"/>
      <c r="D3600" s="20"/>
      <c r="E3600" s="20"/>
      <c r="F3600" s="20"/>
      <c r="G3600" s="20"/>
      <c r="H3600" s="20"/>
      <c r="J3600" s="20"/>
      <c r="K3600" s="20"/>
      <c r="L3600" s="20"/>
      <c r="R3600" s="20"/>
      <c r="S3600" s="20"/>
      <c r="T3600" s="20"/>
      <c r="Y3600" s="20"/>
      <c r="Z3600" s="20"/>
      <c r="AA3600" s="20"/>
    </row>
    <row r="3601" spans="2:27" x14ac:dyDescent="0.3">
      <c r="B3601" s="20"/>
      <c r="C3601" s="20"/>
      <c r="D3601" s="20"/>
      <c r="E3601" s="20"/>
      <c r="F3601" s="20"/>
      <c r="G3601" s="20"/>
      <c r="H3601" s="20"/>
      <c r="J3601" s="20"/>
      <c r="K3601" s="20"/>
      <c r="L3601" s="20"/>
      <c r="R3601" s="20"/>
      <c r="S3601" s="20"/>
      <c r="T3601" s="20"/>
      <c r="Y3601" s="20"/>
      <c r="Z3601" s="20"/>
      <c r="AA3601" s="20"/>
    </row>
    <row r="3602" spans="2:27" x14ac:dyDescent="0.3">
      <c r="B3602" s="20"/>
      <c r="C3602" s="20"/>
      <c r="D3602" s="20"/>
      <c r="E3602" s="20"/>
      <c r="F3602" s="20"/>
      <c r="G3602" s="20"/>
      <c r="H3602" s="20"/>
      <c r="J3602" s="20"/>
      <c r="K3602" s="20"/>
      <c r="L3602" s="20"/>
      <c r="R3602" s="20"/>
      <c r="S3602" s="20"/>
      <c r="T3602" s="20"/>
      <c r="Y3602" s="20"/>
      <c r="Z3602" s="20"/>
      <c r="AA3602" s="20"/>
    </row>
    <row r="3603" spans="2:27" x14ac:dyDescent="0.3">
      <c r="B3603" s="20"/>
      <c r="C3603" s="20"/>
      <c r="D3603" s="20"/>
      <c r="E3603" s="20"/>
      <c r="F3603" s="20"/>
      <c r="G3603" s="20"/>
      <c r="H3603" s="20"/>
      <c r="J3603" s="20"/>
      <c r="K3603" s="20"/>
      <c r="L3603" s="20"/>
      <c r="R3603" s="20"/>
      <c r="S3603" s="20"/>
      <c r="T3603" s="20"/>
      <c r="Y3603" s="20"/>
      <c r="Z3603" s="20"/>
      <c r="AA3603" s="20"/>
    </row>
    <row r="3604" spans="2:27" x14ac:dyDescent="0.3">
      <c r="B3604" s="20"/>
      <c r="C3604" s="20"/>
      <c r="D3604" s="20"/>
      <c r="E3604" s="20"/>
      <c r="F3604" s="20"/>
      <c r="G3604" s="20"/>
      <c r="H3604" s="20"/>
      <c r="J3604" s="20"/>
      <c r="K3604" s="20"/>
      <c r="L3604" s="20"/>
      <c r="R3604" s="20"/>
      <c r="S3604" s="20"/>
      <c r="T3604" s="20"/>
      <c r="Y3604" s="20"/>
      <c r="Z3604" s="20"/>
      <c r="AA3604" s="20"/>
    </row>
    <row r="3605" spans="2:27" x14ac:dyDescent="0.3">
      <c r="B3605" s="20"/>
      <c r="C3605" s="20"/>
      <c r="D3605" s="20"/>
      <c r="E3605" s="20"/>
      <c r="F3605" s="20"/>
      <c r="G3605" s="20"/>
      <c r="H3605" s="20"/>
      <c r="J3605" s="20"/>
      <c r="K3605" s="20"/>
      <c r="L3605" s="20"/>
      <c r="R3605" s="20"/>
      <c r="S3605" s="20"/>
      <c r="T3605" s="20"/>
      <c r="Y3605" s="20"/>
      <c r="Z3605" s="20"/>
      <c r="AA3605" s="20"/>
    </row>
    <row r="3606" spans="2:27" x14ac:dyDescent="0.3">
      <c r="B3606" s="20"/>
      <c r="C3606" s="20"/>
      <c r="D3606" s="20"/>
      <c r="E3606" s="20"/>
      <c r="F3606" s="20"/>
      <c r="G3606" s="20"/>
      <c r="H3606" s="20"/>
      <c r="J3606" s="20"/>
      <c r="K3606" s="20"/>
      <c r="L3606" s="20"/>
      <c r="R3606" s="20"/>
      <c r="S3606" s="20"/>
      <c r="T3606" s="20"/>
      <c r="Y3606" s="20"/>
      <c r="Z3606" s="20"/>
      <c r="AA3606" s="20"/>
    </row>
    <row r="3607" spans="2:27" x14ac:dyDescent="0.3">
      <c r="B3607" s="20"/>
      <c r="C3607" s="20"/>
      <c r="D3607" s="20"/>
      <c r="E3607" s="20"/>
      <c r="F3607" s="20"/>
      <c r="G3607" s="20"/>
      <c r="H3607" s="20"/>
      <c r="J3607" s="20"/>
      <c r="K3607" s="20"/>
      <c r="L3607" s="20"/>
      <c r="R3607" s="20"/>
      <c r="S3607" s="20"/>
      <c r="T3607" s="20"/>
      <c r="Y3607" s="20"/>
      <c r="Z3607" s="20"/>
      <c r="AA3607" s="20"/>
    </row>
    <row r="3608" spans="2:27" x14ac:dyDescent="0.3">
      <c r="B3608" s="20"/>
      <c r="C3608" s="20"/>
      <c r="D3608" s="20"/>
      <c r="E3608" s="20"/>
      <c r="F3608" s="20"/>
      <c r="G3608" s="20"/>
      <c r="H3608" s="20"/>
      <c r="J3608" s="20"/>
      <c r="K3608" s="20"/>
      <c r="L3608" s="20"/>
      <c r="R3608" s="20"/>
      <c r="S3608" s="20"/>
      <c r="T3608" s="20"/>
      <c r="Y3608" s="20"/>
      <c r="Z3608" s="20"/>
      <c r="AA3608" s="20"/>
    </row>
    <row r="3609" spans="2:27" x14ac:dyDescent="0.3">
      <c r="B3609" s="20"/>
      <c r="C3609" s="20"/>
      <c r="D3609" s="20"/>
      <c r="E3609" s="20"/>
      <c r="F3609" s="20"/>
      <c r="G3609" s="20"/>
      <c r="H3609" s="20"/>
      <c r="J3609" s="20"/>
      <c r="K3609" s="20"/>
      <c r="L3609" s="20"/>
      <c r="R3609" s="20"/>
      <c r="S3609" s="20"/>
      <c r="T3609" s="20"/>
      <c r="Y3609" s="20"/>
      <c r="Z3609" s="20"/>
      <c r="AA3609" s="20"/>
    </row>
    <row r="3610" spans="2:27" x14ac:dyDescent="0.3">
      <c r="B3610" s="20"/>
      <c r="C3610" s="20"/>
      <c r="D3610" s="20"/>
      <c r="E3610" s="20"/>
      <c r="F3610" s="20"/>
      <c r="G3610" s="20"/>
      <c r="H3610" s="20"/>
      <c r="J3610" s="20"/>
      <c r="K3610" s="20"/>
      <c r="L3610" s="20"/>
      <c r="R3610" s="20"/>
      <c r="S3610" s="20"/>
      <c r="T3610" s="20"/>
      <c r="Y3610" s="20"/>
      <c r="Z3610" s="20"/>
      <c r="AA3610" s="20"/>
    </row>
    <row r="3611" spans="2:27" x14ac:dyDescent="0.3">
      <c r="B3611" s="20"/>
      <c r="C3611" s="20"/>
      <c r="D3611" s="20"/>
      <c r="E3611" s="20"/>
      <c r="F3611" s="20"/>
      <c r="G3611" s="20"/>
      <c r="H3611" s="20"/>
      <c r="J3611" s="20"/>
      <c r="K3611" s="20"/>
      <c r="L3611" s="20"/>
      <c r="R3611" s="20"/>
      <c r="S3611" s="20"/>
      <c r="T3611" s="20"/>
      <c r="Y3611" s="20"/>
      <c r="Z3611" s="20"/>
      <c r="AA3611" s="20"/>
    </row>
    <row r="3612" spans="2:27" x14ac:dyDescent="0.3">
      <c r="B3612" s="20"/>
      <c r="C3612" s="20"/>
      <c r="D3612" s="20"/>
      <c r="E3612" s="20"/>
      <c r="F3612" s="20"/>
      <c r="G3612" s="20"/>
      <c r="H3612" s="20"/>
      <c r="J3612" s="20"/>
      <c r="K3612" s="20"/>
      <c r="L3612" s="20"/>
      <c r="R3612" s="20"/>
      <c r="S3612" s="20"/>
      <c r="T3612" s="20"/>
      <c r="Y3612" s="20"/>
      <c r="Z3612" s="20"/>
      <c r="AA3612" s="20"/>
    </row>
    <row r="3613" spans="2:27" x14ac:dyDescent="0.3">
      <c r="B3613" s="20"/>
      <c r="C3613" s="20"/>
      <c r="D3613" s="20"/>
      <c r="E3613" s="20"/>
      <c r="F3613" s="20"/>
      <c r="G3613" s="20"/>
      <c r="H3613" s="20"/>
      <c r="J3613" s="20"/>
      <c r="K3613" s="20"/>
      <c r="L3613" s="20"/>
      <c r="R3613" s="20"/>
      <c r="S3613" s="20"/>
      <c r="T3613" s="20"/>
      <c r="Y3613" s="20"/>
      <c r="Z3613" s="20"/>
      <c r="AA3613" s="20"/>
    </row>
    <row r="3614" spans="2:27" x14ac:dyDescent="0.3">
      <c r="B3614" s="20"/>
      <c r="C3614" s="20"/>
      <c r="D3614" s="20"/>
      <c r="E3614" s="20"/>
      <c r="F3614" s="20"/>
      <c r="G3614" s="20"/>
      <c r="H3614" s="20"/>
      <c r="J3614" s="20"/>
      <c r="K3614" s="20"/>
      <c r="L3614" s="20"/>
      <c r="R3614" s="20"/>
      <c r="S3614" s="20"/>
      <c r="T3614" s="20"/>
      <c r="Y3614" s="20"/>
      <c r="Z3614" s="20"/>
      <c r="AA3614" s="20"/>
    </row>
    <row r="3615" spans="2:27" x14ac:dyDescent="0.3">
      <c r="B3615" s="20"/>
      <c r="C3615" s="20"/>
      <c r="D3615" s="20"/>
      <c r="E3615" s="20"/>
      <c r="F3615" s="20"/>
      <c r="G3615" s="20"/>
      <c r="H3615" s="20"/>
      <c r="J3615" s="20"/>
      <c r="K3615" s="20"/>
      <c r="L3615" s="20"/>
      <c r="R3615" s="20"/>
      <c r="S3615" s="20"/>
      <c r="T3615" s="20"/>
      <c r="Y3615" s="20"/>
      <c r="Z3615" s="20"/>
      <c r="AA3615" s="20"/>
    </row>
    <row r="3616" spans="2:27" x14ac:dyDescent="0.3">
      <c r="B3616" s="20"/>
      <c r="C3616" s="20"/>
      <c r="D3616" s="20"/>
      <c r="E3616" s="20"/>
      <c r="F3616" s="20"/>
      <c r="G3616" s="20"/>
      <c r="H3616" s="20"/>
      <c r="J3616" s="20"/>
      <c r="K3616" s="20"/>
      <c r="L3616" s="20"/>
      <c r="R3616" s="20"/>
      <c r="S3616" s="20"/>
      <c r="T3616" s="20"/>
      <c r="Y3616" s="20"/>
      <c r="Z3616" s="20"/>
      <c r="AA3616" s="20"/>
    </row>
    <row r="3617" spans="2:27" x14ac:dyDescent="0.3">
      <c r="B3617" s="20"/>
      <c r="C3617" s="20"/>
      <c r="D3617" s="20"/>
      <c r="E3617" s="20"/>
      <c r="F3617" s="20"/>
      <c r="G3617" s="20"/>
      <c r="H3617" s="20"/>
      <c r="J3617" s="20"/>
      <c r="K3617" s="20"/>
      <c r="L3617" s="20"/>
      <c r="R3617" s="20"/>
      <c r="S3617" s="20"/>
      <c r="T3617" s="20"/>
      <c r="Y3617" s="20"/>
      <c r="Z3617" s="20"/>
      <c r="AA3617" s="20"/>
    </row>
    <row r="3618" spans="2:27" x14ac:dyDescent="0.3">
      <c r="B3618" s="20"/>
      <c r="C3618" s="20"/>
      <c r="D3618" s="20"/>
      <c r="E3618" s="20"/>
      <c r="F3618" s="20"/>
      <c r="G3618" s="20"/>
      <c r="H3618" s="20"/>
      <c r="J3618" s="20"/>
      <c r="K3618" s="20"/>
      <c r="L3618" s="20"/>
      <c r="R3618" s="20"/>
      <c r="S3618" s="20"/>
      <c r="T3618" s="20"/>
      <c r="Y3618" s="20"/>
      <c r="Z3618" s="20"/>
      <c r="AA3618" s="20"/>
    </row>
    <row r="3619" spans="2:27" x14ac:dyDescent="0.3">
      <c r="B3619" s="20"/>
      <c r="C3619" s="20"/>
      <c r="D3619" s="20"/>
      <c r="E3619" s="20"/>
      <c r="F3619" s="20"/>
      <c r="G3619" s="20"/>
      <c r="H3619" s="20"/>
      <c r="J3619" s="20"/>
      <c r="K3619" s="20"/>
      <c r="L3619" s="20"/>
      <c r="R3619" s="20"/>
      <c r="S3619" s="20"/>
      <c r="T3619" s="20"/>
      <c r="Y3619" s="20"/>
      <c r="Z3619" s="20"/>
      <c r="AA3619" s="20"/>
    </row>
    <row r="3620" spans="2:27" x14ac:dyDescent="0.3">
      <c r="B3620" s="20"/>
      <c r="C3620" s="20"/>
      <c r="D3620" s="20"/>
      <c r="E3620" s="20"/>
      <c r="F3620" s="20"/>
      <c r="G3620" s="20"/>
      <c r="H3620" s="20"/>
      <c r="J3620" s="20"/>
      <c r="K3620" s="20"/>
      <c r="L3620" s="20"/>
      <c r="R3620" s="20"/>
      <c r="S3620" s="20"/>
      <c r="T3620" s="20"/>
      <c r="Y3620" s="20"/>
      <c r="Z3620" s="20"/>
      <c r="AA3620" s="20"/>
    </row>
    <row r="3621" spans="2:27" x14ac:dyDescent="0.3">
      <c r="B3621" s="20"/>
      <c r="C3621" s="20"/>
      <c r="D3621" s="20"/>
      <c r="E3621" s="20"/>
      <c r="F3621" s="20"/>
      <c r="G3621" s="20"/>
      <c r="H3621" s="20"/>
      <c r="J3621" s="20"/>
      <c r="K3621" s="20"/>
      <c r="L3621" s="20"/>
      <c r="R3621" s="20"/>
      <c r="S3621" s="20"/>
      <c r="T3621" s="20"/>
      <c r="Y3621" s="20"/>
      <c r="Z3621" s="20"/>
      <c r="AA3621" s="20"/>
    </row>
    <row r="3622" spans="2:27" x14ac:dyDescent="0.3">
      <c r="B3622" s="20"/>
      <c r="C3622" s="20"/>
      <c r="D3622" s="20"/>
      <c r="E3622" s="20"/>
      <c r="F3622" s="20"/>
      <c r="G3622" s="20"/>
      <c r="H3622" s="20"/>
      <c r="J3622" s="20"/>
      <c r="K3622" s="20"/>
      <c r="L3622" s="20"/>
      <c r="R3622" s="20"/>
      <c r="S3622" s="20"/>
      <c r="T3622" s="20"/>
      <c r="Y3622" s="20"/>
      <c r="Z3622" s="20"/>
      <c r="AA3622" s="20"/>
    </row>
    <row r="3623" spans="2:27" x14ac:dyDescent="0.3">
      <c r="B3623" s="20"/>
      <c r="C3623" s="20"/>
      <c r="D3623" s="20"/>
      <c r="E3623" s="20"/>
      <c r="F3623" s="20"/>
      <c r="G3623" s="20"/>
      <c r="H3623" s="20"/>
      <c r="J3623" s="20"/>
      <c r="K3623" s="20"/>
      <c r="L3623" s="20"/>
      <c r="R3623" s="20"/>
      <c r="S3623" s="20"/>
      <c r="T3623" s="20"/>
      <c r="Y3623" s="20"/>
      <c r="Z3623" s="20"/>
      <c r="AA3623" s="20"/>
    </row>
    <row r="3624" spans="2:27" x14ac:dyDescent="0.3">
      <c r="B3624" s="20"/>
      <c r="C3624" s="20"/>
      <c r="D3624" s="20"/>
      <c r="E3624" s="20"/>
      <c r="F3624" s="20"/>
      <c r="G3624" s="20"/>
      <c r="H3624" s="20"/>
      <c r="J3624" s="20"/>
      <c r="K3624" s="20"/>
      <c r="L3624" s="20"/>
      <c r="R3624" s="20"/>
      <c r="S3624" s="20"/>
      <c r="T3624" s="20"/>
      <c r="Y3624" s="20"/>
      <c r="Z3624" s="20"/>
      <c r="AA3624" s="20"/>
    </row>
    <row r="3625" spans="2:27" x14ac:dyDescent="0.3">
      <c r="B3625" s="20"/>
      <c r="C3625" s="20"/>
      <c r="D3625" s="20"/>
      <c r="E3625" s="20"/>
      <c r="F3625" s="20"/>
      <c r="G3625" s="20"/>
      <c r="H3625" s="20"/>
      <c r="J3625" s="20"/>
      <c r="K3625" s="20"/>
      <c r="L3625" s="20"/>
      <c r="R3625" s="20"/>
      <c r="S3625" s="20"/>
      <c r="T3625" s="20"/>
      <c r="Y3625" s="20"/>
      <c r="Z3625" s="20"/>
      <c r="AA3625" s="20"/>
    </row>
    <row r="3626" spans="2:27" x14ac:dyDescent="0.3">
      <c r="B3626" s="20"/>
      <c r="C3626" s="20"/>
      <c r="D3626" s="20"/>
      <c r="E3626" s="20"/>
      <c r="F3626" s="20"/>
      <c r="G3626" s="20"/>
      <c r="H3626" s="20"/>
      <c r="J3626" s="20"/>
      <c r="K3626" s="20"/>
      <c r="L3626" s="20"/>
      <c r="R3626" s="20"/>
      <c r="S3626" s="20"/>
      <c r="T3626" s="20"/>
      <c r="Y3626" s="20"/>
      <c r="Z3626" s="20"/>
      <c r="AA3626" s="20"/>
    </row>
    <row r="3627" spans="2:27" x14ac:dyDescent="0.3">
      <c r="B3627" s="20"/>
      <c r="C3627" s="20"/>
      <c r="D3627" s="20"/>
      <c r="E3627" s="20"/>
      <c r="F3627" s="20"/>
      <c r="G3627" s="20"/>
      <c r="H3627" s="20"/>
      <c r="J3627" s="20"/>
      <c r="K3627" s="20"/>
      <c r="L3627" s="20"/>
      <c r="R3627" s="20"/>
      <c r="S3627" s="20"/>
      <c r="T3627" s="20"/>
      <c r="Y3627" s="20"/>
      <c r="Z3627" s="20"/>
      <c r="AA3627" s="20"/>
    </row>
    <row r="3628" spans="2:27" x14ac:dyDescent="0.3">
      <c r="B3628" s="20"/>
      <c r="C3628" s="20"/>
      <c r="D3628" s="20"/>
      <c r="E3628" s="20"/>
      <c r="F3628" s="20"/>
      <c r="G3628" s="20"/>
      <c r="H3628" s="20"/>
      <c r="J3628" s="20"/>
      <c r="K3628" s="20"/>
      <c r="L3628" s="20"/>
      <c r="R3628" s="20"/>
      <c r="S3628" s="20"/>
      <c r="T3628" s="20"/>
      <c r="Y3628" s="20"/>
      <c r="Z3628" s="20"/>
      <c r="AA3628" s="20"/>
    </row>
    <row r="3629" spans="2:27" x14ac:dyDescent="0.3">
      <c r="B3629" s="20"/>
      <c r="C3629" s="20"/>
      <c r="D3629" s="20"/>
      <c r="E3629" s="20"/>
      <c r="F3629" s="20"/>
      <c r="G3629" s="20"/>
      <c r="H3629" s="20"/>
      <c r="J3629" s="20"/>
      <c r="K3629" s="20"/>
      <c r="L3629" s="20"/>
      <c r="R3629" s="20"/>
      <c r="S3629" s="20"/>
      <c r="T3629" s="20"/>
      <c r="Y3629" s="20"/>
      <c r="Z3629" s="20"/>
      <c r="AA3629" s="20"/>
    </row>
    <row r="3630" spans="2:27" x14ac:dyDescent="0.3">
      <c r="B3630" s="20"/>
      <c r="C3630" s="20"/>
      <c r="D3630" s="20"/>
      <c r="E3630" s="20"/>
      <c r="F3630" s="20"/>
      <c r="G3630" s="20"/>
      <c r="H3630" s="20"/>
      <c r="J3630" s="20"/>
      <c r="K3630" s="20"/>
      <c r="L3630" s="20"/>
      <c r="R3630" s="20"/>
      <c r="S3630" s="20"/>
      <c r="T3630" s="20"/>
      <c r="Y3630" s="20"/>
      <c r="Z3630" s="20"/>
      <c r="AA3630" s="20"/>
    </row>
    <row r="3631" spans="2:27" x14ac:dyDescent="0.3">
      <c r="B3631" s="20"/>
      <c r="C3631" s="20"/>
      <c r="D3631" s="20"/>
      <c r="E3631" s="20"/>
      <c r="F3631" s="20"/>
      <c r="G3631" s="20"/>
      <c r="H3631" s="20"/>
      <c r="J3631" s="20"/>
      <c r="K3631" s="20"/>
      <c r="L3631" s="20"/>
      <c r="R3631" s="20"/>
      <c r="S3631" s="20"/>
      <c r="T3631" s="20"/>
      <c r="Y3631" s="20"/>
      <c r="Z3631" s="20"/>
      <c r="AA3631" s="20"/>
    </row>
    <row r="3632" spans="2:27" x14ac:dyDescent="0.3">
      <c r="B3632" s="20"/>
      <c r="C3632" s="20"/>
      <c r="D3632" s="20"/>
      <c r="E3632" s="20"/>
      <c r="F3632" s="20"/>
      <c r="G3632" s="20"/>
      <c r="H3632" s="20"/>
      <c r="J3632" s="20"/>
      <c r="K3632" s="20"/>
      <c r="L3632" s="20"/>
      <c r="R3632" s="20"/>
      <c r="S3632" s="20"/>
      <c r="T3632" s="20"/>
      <c r="Y3632" s="20"/>
      <c r="Z3632" s="20"/>
      <c r="AA3632" s="20"/>
    </row>
    <row r="3633" spans="2:27" x14ac:dyDescent="0.3">
      <c r="B3633" s="20"/>
      <c r="C3633" s="20"/>
      <c r="D3633" s="20"/>
      <c r="E3633" s="20"/>
      <c r="F3633" s="20"/>
      <c r="G3633" s="20"/>
      <c r="H3633" s="20"/>
      <c r="J3633" s="20"/>
      <c r="K3633" s="20"/>
      <c r="L3633" s="20"/>
      <c r="R3633" s="20"/>
      <c r="S3633" s="20"/>
      <c r="T3633" s="20"/>
      <c r="Y3633" s="20"/>
      <c r="Z3633" s="20"/>
      <c r="AA3633" s="20"/>
    </row>
    <row r="3634" spans="2:27" x14ac:dyDescent="0.3">
      <c r="B3634" s="20"/>
      <c r="C3634" s="20"/>
      <c r="D3634" s="20"/>
      <c r="E3634" s="20"/>
      <c r="F3634" s="20"/>
      <c r="G3634" s="20"/>
      <c r="H3634" s="20"/>
      <c r="J3634" s="20"/>
      <c r="K3634" s="20"/>
      <c r="L3634" s="20"/>
      <c r="R3634" s="20"/>
      <c r="S3634" s="20"/>
      <c r="T3634" s="20"/>
      <c r="Y3634" s="20"/>
      <c r="Z3634" s="20"/>
      <c r="AA3634" s="20"/>
    </row>
    <row r="3635" spans="2:27" x14ac:dyDescent="0.3">
      <c r="B3635" s="20"/>
      <c r="C3635" s="20"/>
      <c r="D3635" s="20"/>
      <c r="E3635" s="20"/>
      <c r="F3635" s="20"/>
      <c r="G3635" s="20"/>
      <c r="H3635" s="20"/>
      <c r="J3635" s="20"/>
      <c r="K3635" s="20"/>
      <c r="L3635" s="20"/>
      <c r="R3635" s="20"/>
      <c r="S3635" s="20"/>
      <c r="T3635" s="20"/>
      <c r="Y3635" s="20"/>
      <c r="Z3635" s="20"/>
      <c r="AA3635" s="20"/>
    </row>
    <row r="3636" spans="2:27" x14ac:dyDescent="0.3">
      <c r="B3636" s="20"/>
      <c r="C3636" s="20"/>
      <c r="D3636" s="20"/>
      <c r="E3636" s="20"/>
      <c r="F3636" s="20"/>
      <c r="G3636" s="20"/>
      <c r="H3636" s="20"/>
      <c r="J3636" s="20"/>
      <c r="K3636" s="20"/>
      <c r="L3636" s="20"/>
      <c r="R3636" s="20"/>
      <c r="S3636" s="20"/>
      <c r="T3636" s="20"/>
      <c r="Y3636" s="20"/>
      <c r="Z3636" s="20"/>
      <c r="AA3636" s="20"/>
    </row>
    <row r="3637" spans="2:27" x14ac:dyDescent="0.3">
      <c r="B3637" s="20"/>
      <c r="C3637" s="20"/>
      <c r="D3637" s="20"/>
      <c r="E3637" s="20"/>
      <c r="F3637" s="20"/>
      <c r="G3637" s="20"/>
      <c r="H3637" s="20"/>
      <c r="J3637" s="20"/>
      <c r="K3637" s="20"/>
      <c r="L3637" s="20"/>
      <c r="R3637" s="20"/>
      <c r="S3637" s="20"/>
      <c r="T3637" s="20"/>
      <c r="Y3637" s="20"/>
      <c r="Z3637" s="20"/>
      <c r="AA3637" s="20"/>
    </row>
    <row r="3638" spans="2:27" x14ac:dyDescent="0.3">
      <c r="B3638" s="20"/>
      <c r="C3638" s="20"/>
      <c r="D3638" s="20"/>
      <c r="E3638" s="20"/>
      <c r="F3638" s="20"/>
      <c r="G3638" s="20"/>
      <c r="H3638" s="20"/>
      <c r="J3638" s="20"/>
      <c r="K3638" s="20"/>
      <c r="L3638" s="20"/>
      <c r="R3638" s="20"/>
      <c r="S3638" s="20"/>
      <c r="T3638" s="20"/>
      <c r="Y3638" s="20"/>
      <c r="Z3638" s="20"/>
      <c r="AA3638" s="20"/>
    </row>
    <row r="3639" spans="2:27" x14ac:dyDescent="0.3">
      <c r="B3639" s="20"/>
      <c r="C3639" s="20"/>
      <c r="D3639" s="20"/>
      <c r="E3639" s="20"/>
      <c r="F3639" s="20"/>
      <c r="G3639" s="20"/>
      <c r="H3639" s="20"/>
      <c r="J3639" s="20"/>
      <c r="K3639" s="20"/>
      <c r="L3639" s="20"/>
      <c r="R3639" s="20"/>
      <c r="S3639" s="20"/>
      <c r="T3639" s="20"/>
      <c r="Y3639" s="20"/>
      <c r="Z3639" s="20"/>
      <c r="AA3639" s="20"/>
    </row>
    <row r="3640" spans="2:27" x14ac:dyDescent="0.3">
      <c r="B3640" s="20"/>
      <c r="C3640" s="20"/>
      <c r="D3640" s="20"/>
      <c r="E3640" s="20"/>
      <c r="F3640" s="20"/>
      <c r="G3640" s="20"/>
      <c r="H3640" s="20"/>
      <c r="J3640" s="20"/>
      <c r="K3640" s="20"/>
      <c r="L3640" s="20"/>
      <c r="R3640" s="20"/>
      <c r="S3640" s="20"/>
      <c r="T3640" s="20"/>
      <c r="Y3640" s="20"/>
      <c r="Z3640" s="20"/>
      <c r="AA3640" s="20"/>
    </row>
    <row r="3641" spans="2:27" x14ac:dyDescent="0.3">
      <c r="B3641" s="20"/>
      <c r="C3641" s="20"/>
      <c r="D3641" s="20"/>
      <c r="E3641" s="20"/>
      <c r="F3641" s="20"/>
      <c r="G3641" s="20"/>
      <c r="H3641" s="20"/>
      <c r="J3641" s="20"/>
      <c r="K3641" s="20"/>
      <c r="L3641" s="20"/>
      <c r="R3641" s="20"/>
      <c r="S3641" s="20"/>
      <c r="T3641" s="20"/>
      <c r="Y3641" s="20"/>
      <c r="Z3641" s="20"/>
      <c r="AA3641" s="20"/>
    </row>
    <row r="3642" spans="2:27" x14ac:dyDescent="0.3">
      <c r="B3642" s="20"/>
      <c r="C3642" s="20"/>
      <c r="D3642" s="20"/>
      <c r="E3642" s="20"/>
      <c r="F3642" s="20"/>
      <c r="G3642" s="20"/>
      <c r="H3642" s="20"/>
      <c r="J3642" s="20"/>
      <c r="K3642" s="20"/>
      <c r="L3642" s="20"/>
      <c r="R3642" s="20"/>
      <c r="S3642" s="20"/>
      <c r="T3642" s="20"/>
      <c r="Y3642" s="20"/>
      <c r="Z3642" s="20"/>
      <c r="AA3642" s="20"/>
    </row>
    <row r="3643" spans="2:27" x14ac:dyDescent="0.3">
      <c r="B3643" s="20"/>
      <c r="C3643" s="20"/>
      <c r="D3643" s="20"/>
      <c r="E3643" s="20"/>
      <c r="F3643" s="20"/>
      <c r="G3643" s="20"/>
      <c r="H3643" s="20"/>
      <c r="J3643" s="20"/>
      <c r="K3643" s="20"/>
      <c r="L3643" s="20"/>
      <c r="R3643" s="20"/>
      <c r="S3643" s="20"/>
      <c r="T3643" s="20"/>
      <c r="Y3643" s="20"/>
      <c r="Z3643" s="20"/>
      <c r="AA3643" s="20"/>
    </row>
    <row r="3644" spans="2:27" x14ac:dyDescent="0.3">
      <c r="B3644" s="20"/>
      <c r="C3644" s="20"/>
      <c r="D3644" s="20"/>
      <c r="E3644" s="20"/>
      <c r="F3644" s="20"/>
      <c r="G3644" s="20"/>
      <c r="H3644" s="20"/>
      <c r="J3644" s="20"/>
      <c r="K3644" s="20"/>
      <c r="L3644" s="20"/>
      <c r="R3644" s="20"/>
      <c r="S3644" s="20"/>
      <c r="T3644" s="20"/>
      <c r="Y3644" s="20"/>
      <c r="Z3644" s="20"/>
      <c r="AA3644" s="20"/>
    </row>
    <row r="3645" spans="2:27" x14ac:dyDescent="0.3">
      <c r="B3645" s="20"/>
      <c r="C3645" s="20"/>
      <c r="D3645" s="20"/>
      <c r="E3645" s="20"/>
      <c r="F3645" s="20"/>
      <c r="G3645" s="20"/>
      <c r="H3645" s="20"/>
      <c r="J3645" s="20"/>
      <c r="K3645" s="20"/>
      <c r="L3645" s="20"/>
      <c r="R3645" s="20"/>
      <c r="S3645" s="20"/>
      <c r="T3645" s="20"/>
      <c r="Y3645" s="20"/>
      <c r="Z3645" s="20"/>
      <c r="AA3645" s="20"/>
    </row>
    <row r="3646" spans="2:27" x14ac:dyDescent="0.3">
      <c r="B3646" s="20"/>
      <c r="C3646" s="20"/>
      <c r="D3646" s="20"/>
      <c r="E3646" s="20"/>
      <c r="F3646" s="20"/>
      <c r="G3646" s="20"/>
      <c r="H3646" s="20"/>
      <c r="J3646" s="20"/>
      <c r="K3646" s="20"/>
      <c r="L3646" s="20"/>
      <c r="R3646" s="20"/>
      <c r="S3646" s="20"/>
      <c r="T3646" s="20"/>
      <c r="Y3646" s="20"/>
      <c r="Z3646" s="20"/>
      <c r="AA3646" s="20"/>
    </row>
    <row r="3647" spans="2:27" x14ac:dyDescent="0.3">
      <c r="B3647" s="20"/>
      <c r="C3647" s="20"/>
      <c r="D3647" s="20"/>
      <c r="E3647" s="20"/>
      <c r="F3647" s="20"/>
      <c r="G3647" s="20"/>
      <c r="H3647" s="20"/>
      <c r="J3647" s="20"/>
      <c r="K3647" s="20"/>
      <c r="L3647" s="20"/>
      <c r="R3647" s="20"/>
      <c r="S3647" s="20"/>
      <c r="T3647" s="20"/>
      <c r="Y3647" s="20"/>
      <c r="Z3647" s="20"/>
      <c r="AA3647" s="20"/>
    </row>
    <row r="3648" spans="2:27" x14ac:dyDescent="0.3">
      <c r="B3648" s="20"/>
      <c r="C3648" s="20"/>
      <c r="D3648" s="20"/>
      <c r="E3648" s="20"/>
      <c r="F3648" s="20"/>
      <c r="G3648" s="20"/>
      <c r="H3648" s="20"/>
      <c r="J3648" s="20"/>
      <c r="K3648" s="20"/>
      <c r="L3648" s="20"/>
      <c r="R3648" s="20"/>
      <c r="S3648" s="20"/>
      <c r="T3648" s="20"/>
      <c r="Y3648" s="20"/>
      <c r="Z3648" s="20"/>
      <c r="AA3648" s="20"/>
    </row>
    <row r="3649" spans="2:27" x14ac:dyDescent="0.3">
      <c r="B3649" s="20"/>
      <c r="C3649" s="20"/>
      <c r="D3649" s="20"/>
      <c r="E3649" s="20"/>
      <c r="F3649" s="20"/>
      <c r="G3649" s="20"/>
      <c r="H3649" s="20"/>
      <c r="J3649" s="20"/>
      <c r="K3649" s="20"/>
      <c r="L3649" s="20"/>
      <c r="R3649" s="20"/>
      <c r="S3649" s="20"/>
      <c r="T3649" s="20"/>
      <c r="Y3649" s="20"/>
      <c r="Z3649" s="20"/>
      <c r="AA3649" s="20"/>
    </row>
    <row r="3650" spans="2:27" x14ac:dyDescent="0.3">
      <c r="B3650" s="20"/>
      <c r="C3650" s="20"/>
      <c r="D3650" s="20"/>
      <c r="E3650" s="20"/>
      <c r="F3650" s="20"/>
      <c r="G3650" s="20"/>
      <c r="H3650" s="20"/>
      <c r="J3650" s="20"/>
      <c r="K3650" s="20"/>
      <c r="L3650" s="20"/>
      <c r="R3650" s="20"/>
      <c r="S3650" s="20"/>
      <c r="T3650" s="20"/>
      <c r="Y3650" s="20"/>
      <c r="Z3650" s="20"/>
      <c r="AA3650" s="20"/>
    </row>
    <row r="3651" spans="2:27" x14ac:dyDescent="0.3">
      <c r="B3651" s="20"/>
      <c r="C3651" s="20"/>
      <c r="D3651" s="20"/>
      <c r="E3651" s="20"/>
      <c r="F3651" s="20"/>
      <c r="G3651" s="20"/>
      <c r="H3651" s="20"/>
      <c r="J3651" s="20"/>
      <c r="K3651" s="20"/>
      <c r="L3651" s="20"/>
      <c r="R3651" s="20"/>
      <c r="S3651" s="20"/>
      <c r="T3651" s="20"/>
      <c r="Y3651" s="20"/>
      <c r="Z3651" s="20"/>
      <c r="AA3651" s="20"/>
    </row>
    <row r="3652" spans="2:27" x14ac:dyDescent="0.3">
      <c r="B3652" s="20"/>
      <c r="C3652" s="20"/>
      <c r="D3652" s="20"/>
      <c r="E3652" s="20"/>
      <c r="F3652" s="20"/>
      <c r="G3652" s="20"/>
      <c r="H3652" s="20"/>
      <c r="J3652" s="20"/>
      <c r="K3652" s="20"/>
      <c r="L3652" s="20"/>
      <c r="R3652" s="20"/>
      <c r="S3652" s="20"/>
      <c r="T3652" s="20"/>
      <c r="Y3652" s="20"/>
      <c r="Z3652" s="20"/>
      <c r="AA3652" s="20"/>
    </row>
    <row r="3653" spans="2:27" x14ac:dyDescent="0.3">
      <c r="B3653" s="20"/>
      <c r="C3653" s="20"/>
      <c r="D3653" s="20"/>
      <c r="E3653" s="20"/>
      <c r="F3653" s="20"/>
      <c r="G3653" s="20"/>
      <c r="H3653" s="20"/>
      <c r="J3653" s="20"/>
      <c r="K3653" s="20"/>
      <c r="L3653" s="20"/>
      <c r="R3653" s="20"/>
      <c r="S3653" s="20"/>
      <c r="T3653" s="20"/>
      <c r="Y3653" s="20"/>
      <c r="Z3653" s="20"/>
      <c r="AA3653" s="20"/>
    </row>
    <row r="3654" spans="2:27" x14ac:dyDescent="0.3">
      <c r="B3654" s="20"/>
      <c r="C3654" s="20"/>
      <c r="D3654" s="20"/>
      <c r="E3654" s="20"/>
      <c r="F3654" s="20"/>
      <c r="G3654" s="20"/>
      <c r="H3654" s="20"/>
      <c r="J3654" s="20"/>
      <c r="K3654" s="20"/>
      <c r="L3654" s="20"/>
      <c r="R3654" s="20"/>
      <c r="S3654" s="20"/>
      <c r="T3654" s="20"/>
      <c r="Y3654" s="20"/>
      <c r="Z3654" s="20"/>
      <c r="AA3654" s="20"/>
    </row>
    <row r="3655" spans="2:27" x14ac:dyDescent="0.3">
      <c r="B3655" s="20"/>
      <c r="C3655" s="20"/>
      <c r="D3655" s="20"/>
      <c r="E3655" s="20"/>
      <c r="F3655" s="20"/>
      <c r="G3655" s="20"/>
      <c r="H3655" s="20"/>
      <c r="J3655" s="20"/>
      <c r="K3655" s="20"/>
      <c r="L3655" s="20"/>
      <c r="R3655" s="20"/>
      <c r="S3655" s="20"/>
      <c r="T3655" s="20"/>
      <c r="Y3655" s="20"/>
      <c r="Z3655" s="20"/>
      <c r="AA3655" s="20"/>
    </row>
    <row r="3656" spans="2:27" x14ac:dyDescent="0.3">
      <c r="B3656" s="20"/>
      <c r="C3656" s="20"/>
      <c r="D3656" s="20"/>
      <c r="E3656" s="20"/>
      <c r="F3656" s="20"/>
      <c r="G3656" s="20"/>
      <c r="H3656" s="20"/>
      <c r="J3656" s="20"/>
      <c r="K3656" s="20"/>
      <c r="L3656" s="20"/>
      <c r="R3656" s="20"/>
      <c r="S3656" s="20"/>
      <c r="T3656" s="20"/>
      <c r="Y3656" s="20"/>
      <c r="Z3656" s="20"/>
      <c r="AA3656" s="20"/>
    </row>
    <row r="3657" spans="2:27" x14ac:dyDescent="0.3">
      <c r="B3657" s="20"/>
      <c r="C3657" s="20"/>
      <c r="D3657" s="20"/>
      <c r="E3657" s="20"/>
      <c r="F3657" s="20"/>
      <c r="G3657" s="20"/>
      <c r="H3657" s="20"/>
      <c r="J3657" s="20"/>
      <c r="K3657" s="20"/>
      <c r="L3657" s="20"/>
      <c r="R3657" s="20"/>
      <c r="S3657" s="20"/>
      <c r="T3657" s="20"/>
      <c r="Y3657" s="20"/>
      <c r="Z3657" s="20"/>
      <c r="AA3657" s="20"/>
    </row>
    <row r="3658" spans="2:27" x14ac:dyDescent="0.3">
      <c r="B3658" s="20"/>
      <c r="C3658" s="20"/>
      <c r="D3658" s="20"/>
      <c r="E3658" s="20"/>
      <c r="F3658" s="20"/>
      <c r="G3658" s="20"/>
      <c r="H3658" s="20"/>
      <c r="J3658" s="20"/>
      <c r="K3658" s="20"/>
      <c r="L3658" s="20"/>
      <c r="R3658" s="20"/>
      <c r="S3658" s="20"/>
      <c r="T3658" s="20"/>
      <c r="Y3658" s="20"/>
      <c r="Z3658" s="20"/>
      <c r="AA3658" s="20"/>
    </row>
    <row r="3659" spans="2:27" x14ac:dyDescent="0.3">
      <c r="B3659" s="20"/>
      <c r="C3659" s="20"/>
      <c r="D3659" s="20"/>
      <c r="E3659" s="20"/>
      <c r="F3659" s="20"/>
      <c r="G3659" s="20"/>
      <c r="H3659" s="20"/>
      <c r="J3659" s="20"/>
      <c r="K3659" s="20"/>
      <c r="L3659" s="20"/>
      <c r="R3659" s="20"/>
      <c r="S3659" s="20"/>
      <c r="T3659" s="20"/>
      <c r="Y3659" s="20"/>
      <c r="Z3659" s="20"/>
      <c r="AA3659" s="20"/>
    </row>
    <row r="3660" spans="2:27" x14ac:dyDescent="0.3">
      <c r="B3660" s="20"/>
      <c r="C3660" s="20"/>
      <c r="D3660" s="20"/>
      <c r="E3660" s="20"/>
      <c r="F3660" s="20"/>
      <c r="G3660" s="20"/>
      <c r="H3660" s="20"/>
      <c r="J3660" s="20"/>
      <c r="K3660" s="20"/>
      <c r="L3660" s="20"/>
      <c r="R3660" s="20"/>
      <c r="S3660" s="20"/>
      <c r="T3660" s="20"/>
      <c r="Y3660" s="20"/>
      <c r="Z3660" s="20"/>
      <c r="AA3660" s="20"/>
    </row>
    <row r="3661" spans="2:27" x14ac:dyDescent="0.3">
      <c r="B3661" s="20"/>
      <c r="C3661" s="20"/>
      <c r="D3661" s="20"/>
      <c r="E3661" s="20"/>
      <c r="F3661" s="20"/>
      <c r="G3661" s="20"/>
      <c r="H3661" s="20"/>
      <c r="J3661" s="20"/>
      <c r="K3661" s="20"/>
      <c r="L3661" s="20"/>
      <c r="R3661" s="20"/>
      <c r="S3661" s="20"/>
      <c r="T3661" s="20"/>
      <c r="Y3661" s="20"/>
      <c r="Z3661" s="20"/>
      <c r="AA3661" s="20"/>
    </row>
    <row r="3662" spans="2:27" x14ac:dyDescent="0.3">
      <c r="B3662" s="20"/>
      <c r="C3662" s="20"/>
      <c r="D3662" s="20"/>
      <c r="E3662" s="20"/>
      <c r="F3662" s="20"/>
      <c r="G3662" s="20"/>
      <c r="H3662" s="20"/>
      <c r="J3662" s="20"/>
      <c r="K3662" s="20"/>
      <c r="L3662" s="20"/>
      <c r="R3662" s="20"/>
      <c r="S3662" s="20"/>
      <c r="T3662" s="20"/>
      <c r="Y3662" s="20"/>
      <c r="Z3662" s="20"/>
      <c r="AA3662" s="20"/>
    </row>
    <row r="3663" spans="2:27" x14ac:dyDescent="0.3">
      <c r="B3663" s="20"/>
      <c r="C3663" s="20"/>
      <c r="D3663" s="20"/>
      <c r="E3663" s="20"/>
      <c r="F3663" s="20"/>
      <c r="G3663" s="20"/>
      <c r="H3663" s="20"/>
      <c r="J3663" s="20"/>
      <c r="K3663" s="20"/>
      <c r="L3663" s="20"/>
      <c r="R3663" s="20"/>
      <c r="S3663" s="20"/>
      <c r="T3663" s="20"/>
      <c r="Y3663" s="20"/>
      <c r="Z3663" s="20"/>
      <c r="AA3663" s="20"/>
    </row>
    <row r="3664" spans="2:27" x14ac:dyDescent="0.3">
      <c r="B3664" s="20"/>
      <c r="C3664" s="20"/>
      <c r="D3664" s="20"/>
      <c r="E3664" s="20"/>
      <c r="F3664" s="20"/>
      <c r="G3664" s="20"/>
      <c r="H3664" s="20"/>
      <c r="J3664" s="20"/>
      <c r="K3664" s="20"/>
      <c r="L3664" s="20"/>
      <c r="R3664" s="20"/>
      <c r="S3664" s="20"/>
      <c r="T3664" s="20"/>
      <c r="Y3664" s="20"/>
      <c r="Z3664" s="20"/>
      <c r="AA3664" s="20"/>
    </row>
    <row r="3665" spans="2:27" x14ac:dyDescent="0.3">
      <c r="B3665" s="20"/>
      <c r="C3665" s="20"/>
      <c r="D3665" s="20"/>
      <c r="E3665" s="20"/>
      <c r="F3665" s="20"/>
      <c r="G3665" s="20"/>
      <c r="H3665" s="20"/>
      <c r="J3665" s="20"/>
      <c r="K3665" s="20"/>
      <c r="L3665" s="20"/>
      <c r="R3665" s="20"/>
      <c r="S3665" s="20"/>
      <c r="T3665" s="20"/>
      <c r="Y3665" s="20"/>
      <c r="Z3665" s="20"/>
      <c r="AA3665" s="20"/>
    </row>
    <row r="3666" spans="2:27" x14ac:dyDescent="0.3">
      <c r="B3666" s="20"/>
      <c r="C3666" s="20"/>
      <c r="D3666" s="20"/>
      <c r="E3666" s="20"/>
      <c r="F3666" s="20"/>
      <c r="G3666" s="20"/>
      <c r="H3666" s="20"/>
      <c r="J3666" s="20"/>
      <c r="K3666" s="20"/>
      <c r="L3666" s="20"/>
      <c r="R3666" s="20"/>
      <c r="S3666" s="20"/>
      <c r="T3666" s="20"/>
      <c r="Y3666" s="20"/>
      <c r="Z3666" s="20"/>
      <c r="AA3666" s="20"/>
    </row>
    <row r="3667" spans="2:27" x14ac:dyDescent="0.3">
      <c r="B3667" s="20"/>
      <c r="C3667" s="20"/>
      <c r="D3667" s="20"/>
      <c r="E3667" s="20"/>
      <c r="F3667" s="20"/>
      <c r="G3667" s="20"/>
      <c r="H3667" s="20"/>
      <c r="J3667" s="20"/>
      <c r="K3667" s="20"/>
      <c r="L3667" s="20"/>
      <c r="R3667" s="20"/>
      <c r="S3667" s="20"/>
      <c r="T3667" s="20"/>
      <c r="Y3667" s="20"/>
      <c r="Z3667" s="20"/>
      <c r="AA3667" s="20"/>
    </row>
    <row r="3668" spans="2:27" x14ac:dyDescent="0.3">
      <c r="B3668" s="20"/>
      <c r="C3668" s="20"/>
      <c r="D3668" s="20"/>
      <c r="E3668" s="20"/>
      <c r="F3668" s="20"/>
      <c r="G3668" s="20"/>
      <c r="H3668" s="20"/>
      <c r="J3668" s="20"/>
      <c r="K3668" s="20"/>
      <c r="L3668" s="20"/>
      <c r="R3668" s="20"/>
      <c r="S3668" s="20"/>
      <c r="T3668" s="20"/>
      <c r="Y3668" s="20"/>
      <c r="Z3668" s="20"/>
      <c r="AA3668" s="20"/>
    </row>
    <row r="3669" spans="2:27" x14ac:dyDescent="0.3">
      <c r="B3669" s="20"/>
      <c r="C3669" s="20"/>
      <c r="D3669" s="20"/>
      <c r="E3669" s="20"/>
      <c r="F3669" s="20"/>
      <c r="G3669" s="20"/>
      <c r="H3669" s="20"/>
      <c r="J3669" s="20"/>
      <c r="K3669" s="20"/>
      <c r="L3669" s="20"/>
      <c r="R3669" s="20"/>
      <c r="S3669" s="20"/>
      <c r="T3669" s="20"/>
      <c r="Y3669" s="20"/>
      <c r="Z3669" s="20"/>
      <c r="AA3669" s="20"/>
    </row>
    <row r="3670" spans="2:27" x14ac:dyDescent="0.3">
      <c r="B3670" s="20"/>
      <c r="C3670" s="20"/>
      <c r="D3670" s="20"/>
      <c r="E3670" s="20"/>
      <c r="F3670" s="20"/>
      <c r="G3670" s="20"/>
      <c r="H3670" s="20"/>
      <c r="J3670" s="20"/>
      <c r="K3670" s="20"/>
      <c r="L3670" s="20"/>
      <c r="R3670" s="20"/>
      <c r="S3670" s="20"/>
      <c r="T3670" s="20"/>
      <c r="Y3670" s="20"/>
      <c r="Z3670" s="20"/>
      <c r="AA3670" s="20"/>
    </row>
    <row r="3671" spans="2:27" x14ac:dyDescent="0.3">
      <c r="B3671" s="20"/>
      <c r="C3671" s="20"/>
      <c r="D3671" s="20"/>
      <c r="E3671" s="20"/>
      <c r="F3671" s="20"/>
      <c r="G3671" s="20"/>
      <c r="H3671" s="20"/>
      <c r="J3671" s="20"/>
      <c r="K3671" s="20"/>
      <c r="L3671" s="20"/>
      <c r="R3671" s="20"/>
      <c r="S3671" s="20"/>
      <c r="T3671" s="20"/>
      <c r="Y3671" s="20"/>
      <c r="Z3671" s="20"/>
      <c r="AA3671" s="20"/>
    </row>
    <row r="3672" spans="2:27" x14ac:dyDescent="0.3">
      <c r="B3672" s="20"/>
      <c r="C3672" s="20"/>
      <c r="D3672" s="20"/>
      <c r="E3672" s="20"/>
      <c r="F3672" s="20"/>
      <c r="G3672" s="20"/>
      <c r="H3672" s="20"/>
      <c r="J3672" s="20"/>
      <c r="K3672" s="20"/>
      <c r="L3672" s="20"/>
      <c r="R3672" s="20"/>
      <c r="S3672" s="20"/>
      <c r="T3672" s="20"/>
      <c r="Y3672" s="20"/>
      <c r="Z3672" s="20"/>
      <c r="AA3672" s="20"/>
    </row>
    <row r="3673" spans="2:27" x14ac:dyDescent="0.3">
      <c r="B3673" s="20"/>
      <c r="C3673" s="20"/>
      <c r="D3673" s="20"/>
      <c r="E3673" s="20"/>
      <c r="F3673" s="20"/>
      <c r="G3673" s="20"/>
      <c r="H3673" s="20"/>
      <c r="J3673" s="20"/>
      <c r="K3673" s="20"/>
      <c r="L3673" s="20"/>
      <c r="R3673" s="20"/>
      <c r="S3673" s="20"/>
      <c r="T3673" s="20"/>
      <c r="Y3673" s="20"/>
      <c r="Z3673" s="20"/>
      <c r="AA3673" s="20"/>
    </row>
    <row r="3674" spans="2:27" x14ac:dyDescent="0.3">
      <c r="B3674" s="20"/>
      <c r="C3674" s="20"/>
      <c r="D3674" s="20"/>
      <c r="E3674" s="20"/>
      <c r="F3674" s="20"/>
      <c r="G3674" s="20"/>
      <c r="H3674" s="20"/>
      <c r="J3674" s="20"/>
      <c r="K3674" s="20"/>
      <c r="L3674" s="20"/>
      <c r="R3674" s="20"/>
      <c r="S3674" s="20"/>
      <c r="T3674" s="20"/>
      <c r="Y3674" s="20"/>
      <c r="Z3674" s="20"/>
      <c r="AA3674" s="20"/>
    </row>
    <row r="3675" spans="2:27" x14ac:dyDescent="0.3">
      <c r="B3675" s="20"/>
      <c r="C3675" s="20"/>
      <c r="D3675" s="20"/>
      <c r="E3675" s="20"/>
      <c r="F3675" s="20"/>
      <c r="G3675" s="20"/>
      <c r="H3675" s="20"/>
      <c r="J3675" s="20"/>
      <c r="K3675" s="20"/>
      <c r="L3675" s="20"/>
      <c r="R3675" s="20"/>
      <c r="S3675" s="20"/>
      <c r="T3675" s="20"/>
      <c r="Y3675" s="20"/>
      <c r="Z3675" s="20"/>
      <c r="AA3675" s="20"/>
    </row>
    <row r="3676" spans="2:27" x14ac:dyDescent="0.3">
      <c r="B3676" s="20"/>
      <c r="C3676" s="20"/>
      <c r="D3676" s="20"/>
      <c r="E3676" s="20"/>
      <c r="F3676" s="20"/>
      <c r="G3676" s="20"/>
      <c r="H3676" s="20"/>
      <c r="J3676" s="20"/>
      <c r="K3676" s="20"/>
      <c r="L3676" s="20"/>
      <c r="R3676" s="20"/>
      <c r="S3676" s="20"/>
      <c r="T3676" s="20"/>
      <c r="Y3676" s="20"/>
      <c r="Z3676" s="20"/>
      <c r="AA3676" s="20"/>
    </row>
    <row r="3677" spans="2:27" x14ac:dyDescent="0.3">
      <c r="B3677" s="20"/>
      <c r="C3677" s="20"/>
      <c r="D3677" s="20"/>
      <c r="E3677" s="20"/>
      <c r="F3677" s="20"/>
      <c r="G3677" s="20"/>
      <c r="H3677" s="20"/>
      <c r="J3677" s="20"/>
      <c r="K3677" s="20"/>
      <c r="L3677" s="20"/>
      <c r="R3677" s="20"/>
      <c r="S3677" s="20"/>
      <c r="T3677" s="20"/>
      <c r="Y3677" s="20"/>
      <c r="Z3677" s="20"/>
      <c r="AA3677" s="20"/>
    </row>
    <row r="3678" spans="2:27" x14ac:dyDescent="0.3">
      <c r="B3678" s="20"/>
      <c r="C3678" s="20"/>
      <c r="D3678" s="20"/>
      <c r="E3678" s="20"/>
      <c r="F3678" s="20"/>
      <c r="G3678" s="20"/>
      <c r="H3678" s="20"/>
      <c r="J3678" s="20"/>
      <c r="K3678" s="20"/>
      <c r="L3678" s="20"/>
      <c r="R3678" s="20"/>
      <c r="S3678" s="20"/>
      <c r="T3678" s="20"/>
      <c r="Y3678" s="20"/>
      <c r="Z3678" s="20"/>
      <c r="AA3678" s="20"/>
    </row>
    <row r="3679" spans="2:27" x14ac:dyDescent="0.3">
      <c r="B3679" s="20"/>
      <c r="C3679" s="20"/>
      <c r="D3679" s="20"/>
      <c r="E3679" s="20"/>
      <c r="F3679" s="20"/>
      <c r="G3679" s="20"/>
      <c r="H3679" s="20"/>
      <c r="J3679" s="20"/>
      <c r="K3679" s="20"/>
      <c r="L3679" s="20"/>
      <c r="R3679" s="20"/>
      <c r="S3679" s="20"/>
      <c r="T3679" s="20"/>
      <c r="Y3679" s="20"/>
      <c r="Z3679" s="20"/>
      <c r="AA3679" s="20"/>
    </row>
    <row r="3680" spans="2:27" x14ac:dyDescent="0.3">
      <c r="B3680" s="20"/>
      <c r="C3680" s="20"/>
      <c r="D3680" s="20"/>
      <c r="E3680" s="20"/>
      <c r="F3680" s="20"/>
      <c r="G3680" s="20"/>
      <c r="H3680" s="20"/>
      <c r="J3680" s="20"/>
      <c r="K3680" s="20"/>
      <c r="L3680" s="20"/>
      <c r="R3680" s="20"/>
      <c r="S3680" s="20"/>
      <c r="T3680" s="20"/>
      <c r="Y3680" s="20"/>
      <c r="Z3680" s="20"/>
      <c r="AA3680" s="20"/>
    </row>
    <row r="3681" spans="2:27" x14ac:dyDescent="0.3">
      <c r="B3681" s="20"/>
      <c r="C3681" s="20"/>
      <c r="D3681" s="20"/>
      <c r="E3681" s="20"/>
      <c r="F3681" s="20"/>
      <c r="G3681" s="20"/>
      <c r="H3681" s="20"/>
      <c r="J3681" s="20"/>
      <c r="K3681" s="20"/>
      <c r="L3681" s="20"/>
      <c r="R3681" s="20"/>
      <c r="S3681" s="20"/>
      <c r="T3681" s="20"/>
      <c r="Y3681" s="20"/>
      <c r="Z3681" s="20"/>
      <c r="AA3681" s="20"/>
    </row>
    <row r="3682" spans="2:27" x14ac:dyDescent="0.3">
      <c r="B3682" s="20"/>
      <c r="C3682" s="20"/>
      <c r="D3682" s="20"/>
      <c r="E3682" s="20"/>
      <c r="F3682" s="20"/>
      <c r="G3682" s="20"/>
      <c r="H3682" s="20"/>
      <c r="J3682" s="20"/>
      <c r="K3682" s="20"/>
      <c r="L3682" s="20"/>
      <c r="R3682" s="20"/>
      <c r="S3682" s="20"/>
      <c r="T3682" s="20"/>
      <c r="Y3682" s="20"/>
      <c r="Z3682" s="20"/>
      <c r="AA3682" s="20"/>
    </row>
    <row r="3683" spans="2:27" x14ac:dyDescent="0.3">
      <c r="B3683" s="20"/>
      <c r="C3683" s="20"/>
      <c r="D3683" s="20"/>
      <c r="E3683" s="20"/>
      <c r="F3683" s="20"/>
      <c r="G3683" s="20"/>
      <c r="H3683" s="20"/>
      <c r="J3683" s="20"/>
      <c r="K3683" s="20"/>
      <c r="L3683" s="20"/>
      <c r="R3683" s="20"/>
      <c r="S3683" s="20"/>
      <c r="T3683" s="20"/>
      <c r="Y3683" s="20"/>
      <c r="Z3683" s="20"/>
      <c r="AA3683" s="20"/>
    </row>
    <row r="3684" spans="2:27" x14ac:dyDescent="0.3">
      <c r="B3684" s="20"/>
      <c r="C3684" s="20"/>
      <c r="D3684" s="20"/>
      <c r="E3684" s="20"/>
      <c r="F3684" s="20"/>
      <c r="G3684" s="20"/>
      <c r="H3684" s="20"/>
      <c r="J3684" s="20"/>
      <c r="K3684" s="20"/>
      <c r="L3684" s="20"/>
      <c r="R3684" s="20"/>
      <c r="S3684" s="20"/>
      <c r="T3684" s="20"/>
      <c r="Y3684" s="20"/>
      <c r="Z3684" s="20"/>
      <c r="AA3684" s="20"/>
    </row>
    <row r="3685" spans="2:27" x14ac:dyDescent="0.3">
      <c r="B3685" s="20"/>
      <c r="C3685" s="20"/>
      <c r="D3685" s="20"/>
      <c r="E3685" s="20"/>
      <c r="F3685" s="20"/>
      <c r="G3685" s="20"/>
      <c r="H3685" s="20"/>
      <c r="J3685" s="20"/>
      <c r="K3685" s="20"/>
      <c r="L3685" s="20"/>
      <c r="R3685" s="20"/>
      <c r="S3685" s="20"/>
      <c r="T3685" s="20"/>
      <c r="Y3685" s="20"/>
      <c r="Z3685" s="20"/>
      <c r="AA3685" s="20"/>
    </row>
    <row r="3686" spans="2:27" x14ac:dyDescent="0.3">
      <c r="B3686" s="20"/>
      <c r="C3686" s="20"/>
      <c r="D3686" s="20"/>
      <c r="E3686" s="20"/>
      <c r="F3686" s="20"/>
      <c r="G3686" s="20"/>
      <c r="H3686" s="20"/>
      <c r="J3686" s="20"/>
      <c r="K3686" s="20"/>
      <c r="L3686" s="20"/>
      <c r="R3686" s="20"/>
      <c r="S3686" s="20"/>
      <c r="T3686" s="20"/>
      <c r="Y3686" s="20"/>
      <c r="Z3686" s="20"/>
      <c r="AA3686" s="20"/>
    </row>
    <row r="3687" spans="2:27" x14ac:dyDescent="0.3">
      <c r="B3687" s="20"/>
      <c r="C3687" s="20"/>
      <c r="D3687" s="20"/>
      <c r="E3687" s="20"/>
      <c r="F3687" s="20"/>
      <c r="G3687" s="20"/>
      <c r="H3687" s="20"/>
      <c r="J3687" s="20"/>
      <c r="K3687" s="20"/>
      <c r="L3687" s="20"/>
      <c r="R3687" s="20"/>
      <c r="S3687" s="20"/>
      <c r="T3687" s="20"/>
      <c r="Y3687" s="20"/>
      <c r="Z3687" s="20"/>
      <c r="AA3687" s="20"/>
    </row>
    <row r="3688" spans="2:27" x14ac:dyDescent="0.3">
      <c r="B3688" s="20"/>
      <c r="C3688" s="20"/>
      <c r="D3688" s="20"/>
      <c r="E3688" s="20"/>
      <c r="F3688" s="20"/>
      <c r="G3688" s="20"/>
      <c r="H3688" s="20"/>
      <c r="J3688" s="20"/>
      <c r="K3688" s="20"/>
      <c r="L3688" s="20"/>
      <c r="R3688" s="20"/>
      <c r="S3688" s="20"/>
      <c r="T3688" s="20"/>
      <c r="Y3688" s="20"/>
      <c r="Z3688" s="20"/>
      <c r="AA3688" s="20"/>
    </row>
    <row r="3689" spans="2:27" x14ac:dyDescent="0.3">
      <c r="B3689" s="20"/>
      <c r="C3689" s="20"/>
      <c r="D3689" s="20"/>
      <c r="E3689" s="20"/>
      <c r="F3689" s="20"/>
      <c r="G3689" s="20"/>
      <c r="H3689" s="20"/>
      <c r="J3689" s="20"/>
      <c r="K3689" s="20"/>
      <c r="L3689" s="20"/>
      <c r="R3689" s="20"/>
      <c r="S3689" s="20"/>
      <c r="T3689" s="20"/>
      <c r="Y3689" s="20"/>
      <c r="Z3689" s="20"/>
      <c r="AA3689" s="20"/>
    </row>
    <row r="3690" spans="2:27" x14ac:dyDescent="0.3">
      <c r="B3690" s="20"/>
      <c r="C3690" s="20"/>
      <c r="D3690" s="20"/>
      <c r="E3690" s="20"/>
      <c r="F3690" s="20"/>
      <c r="G3690" s="20"/>
      <c r="H3690" s="20"/>
      <c r="J3690" s="20"/>
      <c r="K3690" s="20"/>
      <c r="L3690" s="20"/>
      <c r="R3690" s="20"/>
      <c r="S3690" s="20"/>
      <c r="T3690" s="20"/>
      <c r="Y3690" s="20"/>
      <c r="Z3690" s="20"/>
      <c r="AA3690" s="20"/>
    </row>
    <row r="3691" spans="2:27" x14ac:dyDescent="0.3">
      <c r="B3691" s="20"/>
      <c r="C3691" s="20"/>
      <c r="D3691" s="20"/>
      <c r="E3691" s="20"/>
      <c r="F3691" s="20"/>
      <c r="G3691" s="20"/>
      <c r="H3691" s="20"/>
      <c r="J3691" s="20"/>
      <c r="K3691" s="20"/>
      <c r="L3691" s="20"/>
      <c r="R3691" s="20"/>
      <c r="S3691" s="20"/>
      <c r="T3691" s="20"/>
      <c r="Y3691" s="20"/>
      <c r="Z3691" s="20"/>
      <c r="AA3691" s="20"/>
    </row>
    <row r="3692" spans="2:27" x14ac:dyDescent="0.3">
      <c r="B3692" s="20"/>
      <c r="C3692" s="20"/>
      <c r="D3692" s="20"/>
      <c r="E3692" s="20"/>
      <c r="F3692" s="20"/>
      <c r="G3692" s="20"/>
      <c r="H3692" s="20"/>
      <c r="J3692" s="20"/>
      <c r="K3692" s="20"/>
      <c r="L3692" s="20"/>
      <c r="R3692" s="20"/>
      <c r="S3692" s="20"/>
      <c r="T3692" s="20"/>
      <c r="Y3692" s="20"/>
      <c r="Z3692" s="20"/>
      <c r="AA3692" s="20"/>
    </row>
    <row r="3693" spans="2:27" x14ac:dyDescent="0.3">
      <c r="B3693" s="20"/>
      <c r="C3693" s="20"/>
      <c r="D3693" s="20"/>
      <c r="E3693" s="20"/>
      <c r="F3693" s="20"/>
      <c r="G3693" s="20"/>
      <c r="H3693" s="20"/>
      <c r="J3693" s="20"/>
      <c r="K3693" s="20"/>
      <c r="L3693" s="20"/>
      <c r="R3693" s="20"/>
      <c r="S3693" s="20"/>
      <c r="T3693" s="20"/>
      <c r="Y3693" s="20"/>
      <c r="Z3693" s="20"/>
      <c r="AA3693" s="20"/>
    </row>
    <row r="3694" spans="2:27" x14ac:dyDescent="0.3">
      <c r="B3694" s="20"/>
      <c r="C3694" s="20"/>
      <c r="D3694" s="20"/>
      <c r="E3694" s="20"/>
      <c r="F3694" s="20"/>
      <c r="G3694" s="20"/>
      <c r="H3694" s="20"/>
      <c r="J3694" s="20"/>
      <c r="K3694" s="20"/>
      <c r="L3694" s="20"/>
      <c r="R3694" s="20"/>
      <c r="S3694" s="20"/>
      <c r="T3694" s="20"/>
      <c r="Y3694" s="20"/>
      <c r="Z3694" s="20"/>
      <c r="AA3694" s="20"/>
    </row>
    <row r="3695" spans="2:27" x14ac:dyDescent="0.3">
      <c r="B3695" s="20"/>
      <c r="C3695" s="20"/>
      <c r="D3695" s="20"/>
      <c r="E3695" s="20"/>
      <c r="F3695" s="20"/>
      <c r="G3695" s="20"/>
      <c r="H3695" s="20"/>
      <c r="J3695" s="20"/>
      <c r="K3695" s="20"/>
      <c r="L3695" s="20"/>
      <c r="R3695" s="20"/>
      <c r="S3695" s="20"/>
      <c r="T3695" s="20"/>
      <c r="Y3695" s="20"/>
      <c r="Z3695" s="20"/>
      <c r="AA3695" s="20"/>
    </row>
    <row r="3696" spans="2:27" x14ac:dyDescent="0.3">
      <c r="B3696" s="20"/>
      <c r="C3696" s="20"/>
      <c r="D3696" s="20"/>
      <c r="E3696" s="20"/>
      <c r="F3696" s="20"/>
      <c r="G3696" s="20"/>
      <c r="H3696" s="20"/>
      <c r="J3696" s="20"/>
      <c r="K3696" s="20"/>
      <c r="L3696" s="20"/>
      <c r="R3696" s="20"/>
      <c r="S3696" s="20"/>
      <c r="T3696" s="20"/>
      <c r="Y3696" s="20"/>
      <c r="Z3696" s="20"/>
      <c r="AA3696" s="20"/>
    </row>
    <row r="3697" spans="2:27" x14ac:dyDescent="0.3">
      <c r="B3697" s="20"/>
      <c r="C3697" s="20"/>
      <c r="D3697" s="20"/>
      <c r="E3697" s="20"/>
      <c r="F3697" s="20"/>
      <c r="G3697" s="20"/>
      <c r="H3697" s="20"/>
      <c r="J3697" s="20"/>
      <c r="K3697" s="20"/>
      <c r="L3697" s="20"/>
      <c r="R3697" s="20"/>
      <c r="S3697" s="20"/>
      <c r="T3697" s="20"/>
      <c r="Y3697" s="20"/>
      <c r="Z3697" s="20"/>
      <c r="AA3697" s="20"/>
    </row>
    <row r="3698" spans="2:27" x14ac:dyDescent="0.3">
      <c r="B3698" s="20"/>
      <c r="C3698" s="20"/>
      <c r="D3698" s="20"/>
      <c r="E3698" s="20"/>
      <c r="F3698" s="20"/>
      <c r="G3698" s="20"/>
      <c r="H3698" s="20"/>
      <c r="J3698" s="20"/>
      <c r="K3698" s="20"/>
      <c r="L3698" s="20"/>
      <c r="R3698" s="20"/>
      <c r="S3698" s="20"/>
      <c r="T3698" s="20"/>
      <c r="Y3698" s="20"/>
      <c r="Z3698" s="20"/>
      <c r="AA3698" s="20"/>
    </row>
    <row r="3699" spans="2:27" x14ac:dyDescent="0.3">
      <c r="B3699" s="20"/>
      <c r="C3699" s="20"/>
      <c r="D3699" s="20"/>
      <c r="E3699" s="20"/>
      <c r="F3699" s="20"/>
      <c r="G3699" s="20"/>
      <c r="H3699" s="20"/>
      <c r="J3699" s="20"/>
      <c r="K3699" s="20"/>
      <c r="L3699" s="20"/>
      <c r="R3699" s="20"/>
      <c r="S3699" s="20"/>
      <c r="T3699" s="20"/>
      <c r="Y3699" s="20"/>
      <c r="Z3699" s="20"/>
      <c r="AA3699" s="20"/>
    </row>
    <row r="3700" spans="2:27" x14ac:dyDescent="0.3">
      <c r="B3700" s="20"/>
      <c r="C3700" s="20"/>
      <c r="D3700" s="20"/>
      <c r="E3700" s="20"/>
      <c r="F3700" s="20"/>
      <c r="G3700" s="20"/>
      <c r="H3700" s="20"/>
      <c r="J3700" s="20"/>
      <c r="K3700" s="20"/>
      <c r="L3700" s="20"/>
      <c r="R3700" s="20"/>
      <c r="S3700" s="20"/>
      <c r="T3700" s="20"/>
      <c r="Y3700" s="20"/>
      <c r="Z3700" s="20"/>
      <c r="AA3700" s="20"/>
    </row>
    <row r="3701" spans="2:27" x14ac:dyDescent="0.3">
      <c r="B3701" s="20"/>
      <c r="C3701" s="20"/>
      <c r="D3701" s="20"/>
      <c r="E3701" s="20"/>
      <c r="F3701" s="20"/>
      <c r="G3701" s="20"/>
      <c r="H3701" s="20"/>
      <c r="J3701" s="20"/>
      <c r="K3701" s="20"/>
      <c r="L3701" s="20"/>
      <c r="R3701" s="20"/>
      <c r="S3701" s="20"/>
      <c r="T3701" s="20"/>
      <c r="Y3701" s="20"/>
      <c r="Z3701" s="20"/>
      <c r="AA3701" s="20"/>
    </row>
    <row r="3702" spans="2:27" x14ac:dyDescent="0.3">
      <c r="B3702" s="20"/>
      <c r="C3702" s="20"/>
      <c r="D3702" s="20"/>
      <c r="E3702" s="20"/>
      <c r="F3702" s="20"/>
      <c r="G3702" s="20"/>
      <c r="H3702" s="20"/>
      <c r="J3702" s="20"/>
      <c r="K3702" s="20"/>
      <c r="L3702" s="20"/>
      <c r="R3702" s="20"/>
      <c r="S3702" s="20"/>
      <c r="T3702" s="20"/>
      <c r="Y3702" s="20"/>
      <c r="Z3702" s="20"/>
      <c r="AA3702" s="20"/>
    </row>
    <row r="3703" spans="2:27" x14ac:dyDescent="0.3">
      <c r="B3703" s="20"/>
      <c r="C3703" s="20"/>
      <c r="D3703" s="20"/>
      <c r="E3703" s="20"/>
      <c r="F3703" s="20"/>
      <c r="G3703" s="20"/>
      <c r="H3703" s="20"/>
      <c r="J3703" s="20"/>
      <c r="K3703" s="20"/>
      <c r="L3703" s="20"/>
      <c r="R3703" s="20"/>
      <c r="S3703" s="20"/>
      <c r="T3703" s="20"/>
      <c r="Y3703" s="20"/>
      <c r="Z3703" s="20"/>
      <c r="AA3703" s="20"/>
    </row>
    <row r="3704" spans="2:27" x14ac:dyDescent="0.3">
      <c r="B3704" s="20"/>
      <c r="C3704" s="20"/>
      <c r="D3704" s="20"/>
      <c r="E3704" s="20"/>
      <c r="F3704" s="20"/>
      <c r="G3704" s="20"/>
      <c r="H3704" s="20"/>
      <c r="J3704" s="20"/>
      <c r="K3704" s="20"/>
      <c r="L3704" s="20"/>
      <c r="R3704" s="20"/>
      <c r="S3704" s="20"/>
      <c r="T3704" s="20"/>
      <c r="Y3704" s="20"/>
      <c r="Z3704" s="20"/>
      <c r="AA3704" s="20"/>
    </row>
    <row r="3705" spans="2:27" x14ac:dyDescent="0.3">
      <c r="B3705" s="20"/>
      <c r="C3705" s="20"/>
      <c r="D3705" s="20"/>
      <c r="E3705" s="20"/>
      <c r="F3705" s="20"/>
      <c r="G3705" s="20"/>
      <c r="H3705" s="20"/>
      <c r="J3705" s="20"/>
      <c r="K3705" s="20"/>
      <c r="L3705" s="20"/>
      <c r="R3705" s="20"/>
      <c r="S3705" s="20"/>
      <c r="T3705" s="20"/>
      <c r="Y3705" s="20"/>
      <c r="Z3705" s="20"/>
      <c r="AA3705" s="20"/>
    </row>
    <row r="3706" spans="2:27" x14ac:dyDescent="0.3">
      <c r="B3706" s="20"/>
      <c r="C3706" s="20"/>
      <c r="D3706" s="20"/>
      <c r="E3706" s="20"/>
      <c r="F3706" s="20"/>
      <c r="G3706" s="20"/>
      <c r="H3706" s="20"/>
      <c r="J3706" s="20"/>
      <c r="K3706" s="20"/>
      <c r="L3706" s="20"/>
      <c r="R3706" s="20"/>
      <c r="S3706" s="20"/>
      <c r="T3706" s="20"/>
      <c r="Y3706" s="20"/>
      <c r="Z3706" s="20"/>
      <c r="AA3706" s="20"/>
    </row>
    <row r="3707" spans="2:27" x14ac:dyDescent="0.3">
      <c r="B3707" s="20"/>
      <c r="C3707" s="20"/>
      <c r="D3707" s="20"/>
      <c r="E3707" s="20"/>
      <c r="F3707" s="20"/>
      <c r="G3707" s="20"/>
      <c r="H3707" s="20"/>
      <c r="J3707" s="20"/>
      <c r="K3707" s="20"/>
      <c r="L3707" s="20"/>
      <c r="R3707" s="20"/>
      <c r="S3707" s="20"/>
      <c r="T3707" s="20"/>
      <c r="Y3707" s="20"/>
      <c r="Z3707" s="20"/>
      <c r="AA3707" s="20"/>
    </row>
    <row r="3708" spans="2:27" x14ac:dyDescent="0.3">
      <c r="B3708" s="20"/>
      <c r="C3708" s="20"/>
      <c r="D3708" s="20"/>
      <c r="E3708" s="20"/>
      <c r="F3708" s="20"/>
      <c r="G3708" s="20"/>
      <c r="H3708" s="20"/>
      <c r="J3708" s="20"/>
      <c r="K3708" s="20"/>
      <c r="L3708" s="20"/>
      <c r="R3708" s="20"/>
      <c r="S3708" s="20"/>
      <c r="T3708" s="20"/>
      <c r="Y3708" s="20"/>
      <c r="Z3708" s="20"/>
      <c r="AA3708" s="20"/>
    </row>
    <row r="3709" spans="2:27" x14ac:dyDescent="0.3">
      <c r="B3709" s="20"/>
      <c r="C3709" s="20"/>
      <c r="D3709" s="20"/>
      <c r="E3709" s="20"/>
      <c r="F3709" s="20"/>
      <c r="G3709" s="20"/>
      <c r="H3709" s="20"/>
      <c r="J3709" s="20"/>
      <c r="K3709" s="20"/>
      <c r="L3709" s="20"/>
      <c r="R3709" s="20"/>
      <c r="S3709" s="20"/>
      <c r="T3709" s="20"/>
      <c r="Y3709" s="20"/>
      <c r="Z3709" s="20"/>
      <c r="AA3709" s="20"/>
    </row>
    <row r="3710" spans="2:27" x14ac:dyDescent="0.3">
      <c r="B3710" s="20"/>
      <c r="C3710" s="20"/>
      <c r="D3710" s="20"/>
      <c r="E3710" s="20"/>
      <c r="F3710" s="20"/>
      <c r="G3710" s="20"/>
      <c r="H3710" s="20"/>
      <c r="J3710" s="20"/>
      <c r="K3710" s="20"/>
      <c r="L3710" s="20"/>
      <c r="R3710" s="20"/>
      <c r="S3710" s="20"/>
      <c r="T3710" s="20"/>
      <c r="Y3710" s="20"/>
      <c r="Z3710" s="20"/>
      <c r="AA3710" s="20"/>
    </row>
    <row r="3711" spans="2:27" x14ac:dyDescent="0.3">
      <c r="B3711" s="20"/>
      <c r="C3711" s="20"/>
      <c r="D3711" s="20"/>
      <c r="E3711" s="20"/>
      <c r="F3711" s="20"/>
      <c r="G3711" s="20"/>
      <c r="H3711" s="20"/>
      <c r="J3711" s="20"/>
      <c r="K3711" s="20"/>
      <c r="L3711" s="20"/>
      <c r="R3711" s="20"/>
      <c r="S3711" s="20"/>
      <c r="T3711" s="20"/>
      <c r="Y3711" s="20"/>
      <c r="Z3711" s="20"/>
      <c r="AA3711" s="20"/>
    </row>
    <row r="3712" spans="2:27" x14ac:dyDescent="0.3">
      <c r="B3712" s="20"/>
      <c r="C3712" s="20"/>
      <c r="D3712" s="20"/>
      <c r="E3712" s="20"/>
      <c r="F3712" s="20"/>
      <c r="G3712" s="20"/>
      <c r="H3712" s="20"/>
      <c r="J3712" s="20"/>
      <c r="K3712" s="20"/>
      <c r="L3712" s="20"/>
      <c r="R3712" s="20"/>
      <c r="S3712" s="20"/>
      <c r="T3712" s="20"/>
      <c r="Y3712" s="20"/>
      <c r="Z3712" s="20"/>
      <c r="AA3712" s="20"/>
    </row>
    <row r="3713" spans="2:27" x14ac:dyDescent="0.3">
      <c r="B3713" s="20"/>
      <c r="C3713" s="20"/>
      <c r="D3713" s="20"/>
      <c r="E3713" s="20"/>
      <c r="F3713" s="20"/>
      <c r="G3713" s="20"/>
      <c r="H3713" s="20"/>
      <c r="J3713" s="20"/>
      <c r="K3713" s="20"/>
      <c r="L3713" s="20"/>
      <c r="R3713" s="20"/>
      <c r="S3713" s="20"/>
      <c r="T3713" s="20"/>
      <c r="Y3713" s="20"/>
      <c r="Z3713" s="20"/>
      <c r="AA3713" s="20"/>
    </row>
    <row r="3714" spans="2:27" x14ac:dyDescent="0.3">
      <c r="B3714" s="20"/>
      <c r="C3714" s="20"/>
      <c r="D3714" s="20"/>
      <c r="E3714" s="20"/>
      <c r="F3714" s="20"/>
      <c r="G3714" s="20"/>
      <c r="H3714" s="20"/>
      <c r="J3714" s="20"/>
      <c r="K3714" s="20"/>
      <c r="L3714" s="20"/>
      <c r="R3714" s="20"/>
      <c r="S3714" s="20"/>
      <c r="T3714" s="20"/>
      <c r="Y3714" s="20"/>
      <c r="Z3714" s="20"/>
      <c r="AA3714" s="20"/>
    </row>
    <row r="3715" spans="2:27" x14ac:dyDescent="0.3">
      <c r="B3715" s="20"/>
      <c r="C3715" s="20"/>
      <c r="D3715" s="20"/>
      <c r="E3715" s="20"/>
      <c r="F3715" s="20"/>
      <c r="G3715" s="20"/>
      <c r="H3715" s="20"/>
      <c r="J3715" s="20"/>
      <c r="K3715" s="20"/>
      <c r="L3715" s="20"/>
      <c r="R3715" s="20"/>
      <c r="S3715" s="20"/>
      <c r="T3715" s="20"/>
      <c r="Y3715" s="20"/>
      <c r="Z3715" s="20"/>
      <c r="AA3715" s="20"/>
    </row>
    <row r="3716" spans="2:27" x14ac:dyDescent="0.3">
      <c r="B3716" s="20"/>
      <c r="C3716" s="20"/>
      <c r="D3716" s="20"/>
      <c r="E3716" s="20"/>
      <c r="F3716" s="20"/>
      <c r="G3716" s="20"/>
      <c r="H3716" s="20"/>
      <c r="J3716" s="20"/>
      <c r="K3716" s="20"/>
      <c r="L3716" s="20"/>
      <c r="R3716" s="20"/>
      <c r="S3716" s="20"/>
      <c r="T3716" s="20"/>
      <c r="Y3716" s="20"/>
      <c r="Z3716" s="20"/>
      <c r="AA3716" s="20"/>
    </row>
    <row r="3717" spans="2:27" x14ac:dyDescent="0.3">
      <c r="B3717" s="20"/>
      <c r="C3717" s="20"/>
      <c r="D3717" s="20"/>
      <c r="E3717" s="20"/>
      <c r="F3717" s="20"/>
      <c r="G3717" s="20"/>
      <c r="H3717" s="20"/>
      <c r="J3717" s="20"/>
      <c r="K3717" s="20"/>
      <c r="L3717" s="20"/>
      <c r="R3717" s="20"/>
      <c r="S3717" s="20"/>
      <c r="T3717" s="20"/>
      <c r="Y3717" s="20"/>
      <c r="Z3717" s="20"/>
      <c r="AA3717" s="20"/>
    </row>
    <row r="3718" spans="2:27" x14ac:dyDescent="0.3">
      <c r="B3718" s="20"/>
      <c r="C3718" s="20"/>
      <c r="D3718" s="20"/>
      <c r="E3718" s="20"/>
      <c r="F3718" s="20"/>
      <c r="G3718" s="20"/>
      <c r="H3718" s="20"/>
      <c r="J3718" s="20"/>
      <c r="K3718" s="20"/>
      <c r="L3718" s="20"/>
      <c r="R3718" s="20"/>
      <c r="S3718" s="20"/>
      <c r="T3718" s="20"/>
      <c r="Y3718" s="20"/>
      <c r="Z3718" s="20"/>
      <c r="AA3718" s="20"/>
    </row>
    <row r="3719" spans="2:27" x14ac:dyDescent="0.3">
      <c r="B3719" s="20"/>
      <c r="C3719" s="20"/>
      <c r="D3719" s="20"/>
      <c r="E3719" s="20"/>
      <c r="F3719" s="20"/>
      <c r="G3719" s="20"/>
      <c r="H3719" s="20"/>
      <c r="J3719" s="20"/>
      <c r="K3719" s="20"/>
      <c r="L3719" s="20"/>
      <c r="R3719" s="20"/>
      <c r="S3719" s="20"/>
      <c r="T3719" s="20"/>
      <c r="Y3719" s="20"/>
      <c r="Z3719" s="20"/>
      <c r="AA3719" s="20"/>
    </row>
    <row r="3720" spans="2:27" x14ac:dyDescent="0.3">
      <c r="B3720" s="20"/>
      <c r="C3720" s="20"/>
      <c r="D3720" s="20"/>
      <c r="E3720" s="20"/>
      <c r="F3720" s="20"/>
      <c r="G3720" s="20"/>
      <c r="H3720" s="20"/>
      <c r="J3720" s="20"/>
      <c r="K3720" s="20"/>
      <c r="L3720" s="20"/>
      <c r="R3720" s="20"/>
      <c r="S3720" s="20"/>
      <c r="T3720" s="20"/>
      <c r="Y3720" s="20"/>
      <c r="Z3720" s="20"/>
      <c r="AA3720" s="20"/>
    </row>
    <row r="3721" spans="2:27" x14ac:dyDescent="0.3">
      <c r="B3721" s="20"/>
      <c r="C3721" s="20"/>
      <c r="D3721" s="20"/>
      <c r="E3721" s="20"/>
      <c r="F3721" s="20"/>
      <c r="G3721" s="20"/>
      <c r="H3721" s="20"/>
      <c r="J3721" s="20"/>
      <c r="K3721" s="20"/>
      <c r="L3721" s="20"/>
      <c r="R3721" s="20"/>
      <c r="S3721" s="20"/>
      <c r="T3721" s="20"/>
      <c r="Y3721" s="20"/>
      <c r="Z3721" s="20"/>
      <c r="AA3721" s="20"/>
    </row>
    <row r="3722" spans="2:27" x14ac:dyDescent="0.3">
      <c r="B3722" s="20"/>
      <c r="C3722" s="20"/>
      <c r="D3722" s="20"/>
      <c r="E3722" s="20"/>
      <c r="F3722" s="20"/>
      <c r="G3722" s="20"/>
      <c r="H3722" s="20"/>
      <c r="J3722" s="20"/>
      <c r="K3722" s="20"/>
      <c r="L3722" s="20"/>
      <c r="R3722" s="20"/>
      <c r="S3722" s="20"/>
      <c r="T3722" s="20"/>
      <c r="Y3722" s="20"/>
      <c r="Z3722" s="20"/>
      <c r="AA3722" s="20"/>
    </row>
    <row r="3723" spans="2:27" x14ac:dyDescent="0.3">
      <c r="B3723" s="20"/>
      <c r="C3723" s="20"/>
      <c r="D3723" s="20"/>
      <c r="E3723" s="20"/>
      <c r="F3723" s="20"/>
      <c r="G3723" s="20"/>
      <c r="H3723" s="20"/>
      <c r="J3723" s="20"/>
      <c r="K3723" s="20"/>
      <c r="L3723" s="20"/>
      <c r="R3723" s="20"/>
      <c r="S3723" s="20"/>
      <c r="T3723" s="20"/>
      <c r="Y3723" s="20"/>
      <c r="Z3723" s="20"/>
      <c r="AA3723" s="20"/>
    </row>
    <row r="3724" spans="2:27" x14ac:dyDescent="0.3">
      <c r="B3724" s="20"/>
      <c r="C3724" s="20"/>
      <c r="D3724" s="20"/>
      <c r="E3724" s="20"/>
      <c r="F3724" s="20"/>
      <c r="G3724" s="20"/>
      <c r="H3724" s="20"/>
      <c r="J3724" s="20"/>
      <c r="K3724" s="20"/>
      <c r="L3724" s="20"/>
      <c r="R3724" s="20"/>
      <c r="S3724" s="20"/>
      <c r="T3724" s="20"/>
      <c r="Y3724" s="20"/>
      <c r="Z3724" s="20"/>
      <c r="AA3724" s="20"/>
    </row>
    <row r="3725" spans="2:27" x14ac:dyDescent="0.3">
      <c r="B3725" s="20"/>
      <c r="C3725" s="20"/>
      <c r="D3725" s="20"/>
      <c r="E3725" s="20"/>
      <c r="F3725" s="20"/>
      <c r="G3725" s="20"/>
      <c r="H3725" s="20"/>
      <c r="J3725" s="20"/>
      <c r="K3725" s="20"/>
      <c r="L3725" s="20"/>
      <c r="R3725" s="20"/>
      <c r="S3725" s="20"/>
      <c r="T3725" s="20"/>
      <c r="Y3725" s="20"/>
      <c r="Z3725" s="20"/>
      <c r="AA3725" s="20"/>
    </row>
    <row r="3726" spans="2:27" x14ac:dyDescent="0.3">
      <c r="B3726" s="20"/>
      <c r="C3726" s="20"/>
      <c r="D3726" s="20"/>
      <c r="E3726" s="20"/>
      <c r="F3726" s="20"/>
      <c r="G3726" s="20"/>
      <c r="H3726" s="20"/>
      <c r="J3726" s="20"/>
      <c r="K3726" s="20"/>
      <c r="L3726" s="20"/>
      <c r="R3726" s="20"/>
      <c r="S3726" s="20"/>
      <c r="T3726" s="20"/>
      <c r="Y3726" s="20"/>
      <c r="Z3726" s="20"/>
      <c r="AA3726" s="20"/>
    </row>
    <row r="3727" spans="2:27" x14ac:dyDescent="0.3">
      <c r="B3727" s="20"/>
      <c r="C3727" s="20"/>
      <c r="D3727" s="20"/>
      <c r="E3727" s="20"/>
      <c r="F3727" s="20"/>
      <c r="G3727" s="20"/>
      <c r="H3727" s="20"/>
      <c r="J3727" s="20"/>
      <c r="K3727" s="20"/>
      <c r="L3727" s="20"/>
      <c r="R3727" s="20"/>
      <c r="S3727" s="20"/>
      <c r="T3727" s="20"/>
      <c r="Y3727" s="20"/>
      <c r="Z3727" s="20"/>
      <c r="AA3727" s="20"/>
    </row>
    <row r="3728" spans="2:27" x14ac:dyDescent="0.3">
      <c r="B3728" s="20"/>
      <c r="C3728" s="20"/>
      <c r="D3728" s="20"/>
      <c r="E3728" s="20"/>
      <c r="F3728" s="20"/>
      <c r="G3728" s="20"/>
      <c r="H3728" s="20"/>
      <c r="J3728" s="20"/>
      <c r="K3728" s="20"/>
      <c r="L3728" s="20"/>
      <c r="R3728" s="20"/>
      <c r="S3728" s="20"/>
      <c r="T3728" s="20"/>
      <c r="Y3728" s="20"/>
      <c r="Z3728" s="20"/>
      <c r="AA3728" s="20"/>
    </row>
    <row r="3729" spans="2:27" x14ac:dyDescent="0.3">
      <c r="B3729" s="20"/>
      <c r="C3729" s="20"/>
      <c r="D3729" s="20"/>
      <c r="E3729" s="20"/>
      <c r="F3729" s="20"/>
      <c r="G3729" s="20"/>
      <c r="H3729" s="20"/>
      <c r="J3729" s="20"/>
      <c r="K3729" s="20"/>
      <c r="L3729" s="20"/>
      <c r="R3729" s="20"/>
      <c r="S3729" s="20"/>
      <c r="T3729" s="20"/>
      <c r="Y3729" s="20"/>
      <c r="Z3729" s="20"/>
      <c r="AA3729" s="20"/>
    </row>
    <row r="3730" spans="2:27" x14ac:dyDescent="0.3">
      <c r="B3730" s="20"/>
      <c r="C3730" s="20"/>
      <c r="D3730" s="20"/>
      <c r="E3730" s="20"/>
      <c r="F3730" s="20"/>
      <c r="G3730" s="20"/>
      <c r="H3730" s="20"/>
      <c r="J3730" s="20"/>
      <c r="K3730" s="20"/>
      <c r="L3730" s="20"/>
      <c r="R3730" s="20"/>
      <c r="S3730" s="20"/>
      <c r="T3730" s="20"/>
      <c r="Y3730" s="20"/>
      <c r="Z3730" s="20"/>
      <c r="AA3730" s="20"/>
    </row>
    <row r="3731" spans="2:27" x14ac:dyDescent="0.3">
      <c r="B3731" s="20"/>
      <c r="C3731" s="20"/>
      <c r="D3731" s="20"/>
      <c r="E3731" s="20"/>
      <c r="F3731" s="20"/>
      <c r="G3731" s="20"/>
      <c r="H3731" s="20"/>
      <c r="J3731" s="20"/>
      <c r="K3731" s="20"/>
      <c r="L3731" s="20"/>
      <c r="R3731" s="20"/>
      <c r="S3731" s="20"/>
      <c r="T3731" s="20"/>
      <c r="Y3731" s="20"/>
      <c r="Z3731" s="20"/>
      <c r="AA3731" s="20"/>
    </row>
    <row r="3732" spans="2:27" x14ac:dyDescent="0.3">
      <c r="B3732" s="20"/>
      <c r="C3732" s="20"/>
      <c r="D3732" s="20"/>
      <c r="E3732" s="20"/>
      <c r="F3732" s="20"/>
      <c r="G3732" s="20"/>
      <c r="H3732" s="20"/>
      <c r="J3732" s="20"/>
      <c r="K3732" s="20"/>
      <c r="L3732" s="20"/>
      <c r="R3732" s="20"/>
      <c r="S3732" s="20"/>
      <c r="T3732" s="20"/>
      <c r="Y3732" s="20"/>
      <c r="Z3732" s="20"/>
      <c r="AA3732" s="20"/>
    </row>
    <row r="3733" spans="2:27" x14ac:dyDescent="0.3">
      <c r="B3733" s="20"/>
      <c r="C3733" s="20"/>
      <c r="D3733" s="20"/>
      <c r="E3733" s="20"/>
      <c r="F3733" s="20"/>
      <c r="G3733" s="20"/>
      <c r="H3733" s="20"/>
      <c r="J3733" s="20"/>
      <c r="K3733" s="20"/>
      <c r="L3733" s="20"/>
      <c r="R3733" s="20"/>
      <c r="S3733" s="20"/>
      <c r="T3733" s="20"/>
      <c r="Y3733" s="20"/>
      <c r="Z3733" s="20"/>
      <c r="AA3733" s="20"/>
    </row>
    <row r="3734" spans="2:27" x14ac:dyDescent="0.3">
      <c r="B3734" s="20"/>
      <c r="C3734" s="20"/>
      <c r="D3734" s="20"/>
      <c r="E3734" s="20"/>
      <c r="F3734" s="20"/>
      <c r="G3734" s="20"/>
      <c r="H3734" s="20"/>
      <c r="J3734" s="20"/>
      <c r="K3734" s="20"/>
      <c r="L3734" s="20"/>
      <c r="R3734" s="20"/>
      <c r="S3734" s="20"/>
      <c r="T3734" s="20"/>
      <c r="Y3734" s="20"/>
      <c r="Z3734" s="20"/>
      <c r="AA3734" s="20"/>
    </row>
    <row r="3735" spans="2:27" x14ac:dyDescent="0.3">
      <c r="B3735" s="20"/>
      <c r="C3735" s="20"/>
      <c r="D3735" s="20"/>
      <c r="E3735" s="20"/>
      <c r="F3735" s="20"/>
      <c r="G3735" s="20"/>
      <c r="H3735" s="20"/>
      <c r="J3735" s="20"/>
      <c r="K3735" s="20"/>
      <c r="L3735" s="20"/>
      <c r="R3735" s="20"/>
      <c r="S3735" s="20"/>
      <c r="T3735" s="20"/>
      <c r="Y3735" s="20"/>
      <c r="Z3735" s="20"/>
      <c r="AA3735" s="20"/>
    </row>
    <row r="3736" spans="2:27" x14ac:dyDescent="0.3">
      <c r="B3736" s="20"/>
      <c r="C3736" s="20"/>
      <c r="D3736" s="20"/>
      <c r="E3736" s="20"/>
      <c r="F3736" s="20"/>
      <c r="G3736" s="20"/>
      <c r="H3736" s="20"/>
      <c r="J3736" s="20"/>
      <c r="K3736" s="20"/>
      <c r="L3736" s="20"/>
      <c r="R3736" s="20"/>
      <c r="S3736" s="20"/>
      <c r="T3736" s="20"/>
      <c r="Y3736" s="20"/>
      <c r="Z3736" s="20"/>
      <c r="AA3736" s="20"/>
    </row>
    <row r="3737" spans="2:27" x14ac:dyDescent="0.3">
      <c r="B3737" s="20"/>
      <c r="C3737" s="20"/>
      <c r="D3737" s="20"/>
      <c r="E3737" s="20"/>
      <c r="F3737" s="20"/>
      <c r="G3737" s="20"/>
      <c r="H3737" s="20"/>
      <c r="J3737" s="20"/>
      <c r="K3737" s="20"/>
      <c r="L3737" s="20"/>
      <c r="R3737" s="20"/>
      <c r="S3737" s="20"/>
      <c r="T3737" s="20"/>
      <c r="Y3737" s="20"/>
      <c r="Z3737" s="20"/>
      <c r="AA3737" s="20"/>
    </row>
    <row r="3738" spans="2:27" x14ac:dyDescent="0.3">
      <c r="B3738" s="20"/>
      <c r="C3738" s="20"/>
      <c r="D3738" s="20"/>
      <c r="E3738" s="20"/>
      <c r="F3738" s="20"/>
      <c r="G3738" s="20"/>
      <c r="H3738" s="20"/>
      <c r="J3738" s="20"/>
      <c r="K3738" s="20"/>
      <c r="L3738" s="20"/>
      <c r="R3738" s="20"/>
      <c r="S3738" s="20"/>
      <c r="T3738" s="20"/>
      <c r="Y3738" s="20"/>
      <c r="Z3738" s="20"/>
      <c r="AA3738" s="20"/>
    </row>
    <row r="3739" spans="2:27" x14ac:dyDescent="0.3">
      <c r="B3739" s="20"/>
      <c r="C3739" s="20"/>
      <c r="D3739" s="20"/>
      <c r="E3739" s="20"/>
      <c r="F3739" s="20"/>
      <c r="G3739" s="20"/>
      <c r="H3739" s="20"/>
      <c r="J3739" s="20"/>
      <c r="K3739" s="20"/>
      <c r="L3739" s="20"/>
      <c r="R3739" s="20"/>
      <c r="S3739" s="20"/>
      <c r="T3739" s="20"/>
      <c r="Y3739" s="20"/>
      <c r="Z3739" s="20"/>
      <c r="AA3739" s="20"/>
    </row>
    <row r="3740" spans="2:27" x14ac:dyDescent="0.3">
      <c r="B3740" s="20"/>
      <c r="C3740" s="20"/>
      <c r="D3740" s="20"/>
      <c r="E3740" s="20"/>
      <c r="F3740" s="20"/>
      <c r="G3740" s="20"/>
      <c r="H3740" s="20"/>
      <c r="J3740" s="20"/>
      <c r="K3740" s="20"/>
      <c r="L3740" s="20"/>
      <c r="R3740" s="20"/>
      <c r="S3740" s="20"/>
      <c r="T3740" s="20"/>
      <c r="Y3740" s="20"/>
      <c r="Z3740" s="20"/>
      <c r="AA3740" s="20"/>
    </row>
    <row r="3741" spans="2:27" x14ac:dyDescent="0.3">
      <c r="B3741" s="20"/>
      <c r="C3741" s="20"/>
      <c r="D3741" s="20"/>
      <c r="E3741" s="20"/>
      <c r="F3741" s="20"/>
      <c r="G3741" s="20"/>
      <c r="H3741" s="20"/>
      <c r="J3741" s="20"/>
      <c r="K3741" s="20"/>
      <c r="L3741" s="20"/>
      <c r="R3741" s="20"/>
      <c r="S3741" s="20"/>
      <c r="T3741" s="20"/>
      <c r="Y3741" s="20"/>
      <c r="Z3741" s="20"/>
      <c r="AA3741" s="20"/>
    </row>
    <row r="3742" spans="2:27" x14ac:dyDescent="0.3">
      <c r="B3742" s="20"/>
      <c r="C3742" s="20"/>
      <c r="D3742" s="20"/>
      <c r="E3742" s="20"/>
      <c r="F3742" s="20"/>
      <c r="G3742" s="20"/>
      <c r="H3742" s="20"/>
      <c r="J3742" s="20"/>
      <c r="K3742" s="20"/>
      <c r="L3742" s="20"/>
      <c r="R3742" s="20"/>
      <c r="S3742" s="20"/>
      <c r="T3742" s="20"/>
      <c r="Y3742" s="20"/>
      <c r="Z3742" s="20"/>
      <c r="AA3742" s="20"/>
    </row>
    <row r="3743" spans="2:27" x14ac:dyDescent="0.3">
      <c r="B3743" s="20"/>
      <c r="C3743" s="20"/>
      <c r="D3743" s="20"/>
      <c r="E3743" s="20"/>
      <c r="F3743" s="20"/>
      <c r="G3743" s="20"/>
      <c r="H3743" s="20"/>
      <c r="J3743" s="20"/>
      <c r="K3743" s="20"/>
      <c r="L3743" s="20"/>
      <c r="R3743" s="20"/>
      <c r="S3743" s="20"/>
      <c r="T3743" s="20"/>
      <c r="Y3743" s="20"/>
      <c r="Z3743" s="20"/>
      <c r="AA3743" s="20"/>
    </row>
    <row r="3744" spans="2:27" x14ac:dyDescent="0.3">
      <c r="B3744" s="20"/>
      <c r="C3744" s="20"/>
      <c r="D3744" s="20"/>
      <c r="E3744" s="20"/>
      <c r="F3744" s="20"/>
      <c r="G3744" s="20"/>
      <c r="H3744" s="20"/>
      <c r="J3744" s="20"/>
      <c r="K3744" s="20"/>
      <c r="L3744" s="20"/>
      <c r="R3744" s="20"/>
      <c r="S3744" s="20"/>
      <c r="T3744" s="20"/>
      <c r="Y3744" s="20"/>
      <c r="Z3744" s="20"/>
      <c r="AA3744" s="20"/>
    </row>
    <row r="3745" spans="2:27" x14ac:dyDescent="0.3">
      <c r="B3745" s="20"/>
      <c r="C3745" s="20"/>
      <c r="D3745" s="20"/>
      <c r="E3745" s="20"/>
      <c r="F3745" s="20"/>
      <c r="G3745" s="20"/>
      <c r="H3745" s="20"/>
      <c r="J3745" s="20"/>
      <c r="K3745" s="20"/>
      <c r="L3745" s="20"/>
      <c r="R3745" s="20"/>
      <c r="S3745" s="20"/>
      <c r="T3745" s="20"/>
      <c r="Y3745" s="20"/>
      <c r="Z3745" s="20"/>
      <c r="AA3745" s="20"/>
    </row>
    <row r="3746" spans="2:27" x14ac:dyDescent="0.3">
      <c r="B3746" s="20"/>
      <c r="C3746" s="20"/>
      <c r="D3746" s="20"/>
      <c r="E3746" s="20"/>
      <c r="F3746" s="20"/>
      <c r="G3746" s="20"/>
      <c r="H3746" s="20"/>
      <c r="J3746" s="20"/>
      <c r="K3746" s="20"/>
      <c r="L3746" s="20"/>
      <c r="R3746" s="20"/>
      <c r="S3746" s="20"/>
      <c r="T3746" s="20"/>
      <c r="Y3746" s="20"/>
      <c r="Z3746" s="20"/>
      <c r="AA3746" s="20"/>
    </row>
    <row r="3747" spans="2:27" x14ac:dyDescent="0.3">
      <c r="B3747" s="20"/>
      <c r="C3747" s="20"/>
      <c r="D3747" s="20"/>
      <c r="E3747" s="20"/>
      <c r="F3747" s="20"/>
      <c r="G3747" s="20"/>
      <c r="H3747" s="20"/>
      <c r="J3747" s="20"/>
      <c r="K3747" s="20"/>
      <c r="L3747" s="20"/>
      <c r="R3747" s="20"/>
      <c r="S3747" s="20"/>
      <c r="T3747" s="20"/>
      <c r="Y3747" s="20"/>
      <c r="Z3747" s="20"/>
      <c r="AA3747" s="20"/>
    </row>
    <row r="3748" spans="2:27" x14ac:dyDescent="0.3">
      <c r="B3748" s="20"/>
      <c r="C3748" s="20"/>
      <c r="D3748" s="20"/>
      <c r="E3748" s="20"/>
      <c r="F3748" s="20"/>
      <c r="G3748" s="20"/>
      <c r="H3748" s="20"/>
      <c r="J3748" s="20"/>
      <c r="K3748" s="20"/>
      <c r="L3748" s="20"/>
      <c r="R3748" s="20"/>
      <c r="S3748" s="20"/>
      <c r="T3748" s="20"/>
      <c r="Y3748" s="20"/>
      <c r="Z3748" s="20"/>
      <c r="AA3748" s="20"/>
    </row>
    <row r="3749" spans="2:27" x14ac:dyDescent="0.3">
      <c r="B3749" s="20"/>
      <c r="C3749" s="20"/>
      <c r="D3749" s="20"/>
      <c r="E3749" s="20"/>
      <c r="F3749" s="20"/>
      <c r="G3749" s="20"/>
      <c r="H3749" s="20"/>
      <c r="J3749" s="20"/>
      <c r="K3749" s="20"/>
      <c r="L3749" s="20"/>
      <c r="R3749" s="20"/>
      <c r="S3749" s="20"/>
      <c r="T3749" s="20"/>
      <c r="Y3749" s="20"/>
      <c r="Z3749" s="20"/>
      <c r="AA3749" s="20"/>
    </row>
    <row r="3750" spans="2:27" x14ac:dyDescent="0.3">
      <c r="B3750" s="20"/>
      <c r="C3750" s="20"/>
      <c r="D3750" s="20"/>
      <c r="E3750" s="20"/>
      <c r="F3750" s="20"/>
      <c r="G3750" s="20"/>
      <c r="H3750" s="20"/>
      <c r="J3750" s="20"/>
      <c r="K3750" s="20"/>
      <c r="L3750" s="20"/>
      <c r="R3750" s="20"/>
      <c r="S3750" s="20"/>
      <c r="T3750" s="20"/>
      <c r="Y3750" s="20"/>
      <c r="Z3750" s="20"/>
      <c r="AA3750" s="20"/>
    </row>
    <row r="3751" spans="2:27" x14ac:dyDescent="0.3">
      <c r="B3751" s="20"/>
      <c r="C3751" s="20"/>
      <c r="D3751" s="20"/>
      <c r="E3751" s="20"/>
      <c r="F3751" s="20"/>
      <c r="G3751" s="20"/>
      <c r="H3751" s="20"/>
      <c r="J3751" s="20"/>
      <c r="K3751" s="20"/>
      <c r="L3751" s="20"/>
      <c r="R3751" s="20"/>
      <c r="S3751" s="20"/>
      <c r="T3751" s="20"/>
      <c r="Y3751" s="20"/>
      <c r="Z3751" s="20"/>
      <c r="AA3751" s="20"/>
    </row>
    <row r="3752" spans="2:27" x14ac:dyDescent="0.3">
      <c r="B3752" s="20"/>
      <c r="C3752" s="20"/>
      <c r="D3752" s="20"/>
      <c r="E3752" s="20"/>
      <c r="F3752" s="20"/>
      <c r="G3752" s="20"/>
      <c r="H3752" s="20"/>
      <c r="J3752" s="20"/>
      <c r="K3752" s="20"/>
      <c r="L3752" s="20"/>
      <c r="R3752" s="20"/>
      <c r="S3752" s="20"/>
      <c r="T3752" s="20"/>
      <c r="Y3752" s="20"/>
      <c r="Z3752" s="20"/>
      <c r="AA3752" s="20"/>
    </row>
    <row r="3753" spans="2:27" x14ac:dyDescent="0.3">
      <c r="B3753" s="20"/>
      <c r="C3753" s="20"/>
      <c r="D3753" s="20"/>
      <c r="E3753" s="20"/>
      <c r="F3753" s="20"/>
      <c r="G3753" s="20"/>
      <c r="H3753" s="20"/>
      <c r="J3753" s="20"/>
      <c r="K3753" s="20"/>
      <c r="L3753" s="20"/>
      <c r="R3753" s="20"/>
      <c r="S3753" s="20"/>
      <c r="T3753" s="20"/>
      <c r="Y3753" s="20"/>
      <c r="Z3753" s="20"/>
      <c r="AA3753" s="20"/>
    </row>
    <row r="3754" spans="2:27" x14ac:dyDescent="0.3">
      <c r="B3754" s="20"/>
      <c r="C3754" s="20"/>
      <c r="D3754" s="20"/>
      <c r="E3754" s="20"/>
      <c r="F3754" s="20"/>
      <c r="G3754" s="20"/>
      <c r="H3754" s="20"/>
      <c r="J3754" s="20"/>
      <c r="K3754" s="20"/>
      <c r="L3754" s="20"/>
      <c r="R3754" s="20"/>
      <c r="S3754" s="20"/>
      <c r="T3754" s="20"/>
      <c r="Y3754" s="20"/>
      <c r="Z3754" s="20"/>
      <c r="AA3754" s="20"/>
    </row>
    <row r="3755" spans="2:27" x14ac:dyDescent="0.3">
      <c r="B3755" s="20"/>
      <c r="C3755" s="20"/>
      <c r="D3755" s="20"/>
      <c r="E3755" s="20"/>
      <c r="F3755" s="20"/>
      <c r="G3755" s="20"/>
      <c r="H3755" s="20"/>
      <c r="J3755" s="20"/>
      <c r="K3755" s="20"/>
      <c r="L3755" s="20"/>
      <c r="R3755" s="20"/>
      <c r="S3755" s="20"/>
      <c r="T3755" s="20"/>
      <c r="Y3755" s="20"/>
      <c r="Z3755" s="20"/>
      <c r="AA3755" s="20"/>
    </row>
    <row r="3756" spans="2:27" x14ac:dyDescent="0.3">
      <c r="B3756" s="20"/>
      <c r="C3756" s="20"/>
      <c r="D3756" s="20"/>
      <c r="E3756" s="20"/>
      <c r="F3756" s="20"/>
      <c r="G3756" s="20"/>
      <c r="H3756" s="20"/>
      <c r="J3756" s="20"/>
      <c r="K3756" s="20"/>
      <c r="L3756" s="20"/>
      <c r="R3756" s="20"/>
      <c r="S3756" s="20"/>
      <c r="T3756" s="20"/>
      <c r="Y3756" s="20"/>
      <c r="Z3756" s="20"/>
      <c r="AA3756" s="20"/>
    </row>
    <row r="3757" spans="2:27" x14ac:dyDescent="0.3">
      <c r="B3757" s="20"/>
      <c r="C3757" s="20"/>
      <c r="D3757" s="20"/>
      <c r="E3757" s="20"/>
      <c r="F3757" s="20"/>
      <c r="G3757" s="20"/>
      <c r="H3757" s="20"/>
      <c r="J3757" s="20"/>
      <c r="K3757" s="20"/>
      <c r="L3757" s="20"/>
      <c r="R3757" s="20"/>
      <c r="S3757" s="20"/>
      <c r="T3757" s="20"/>
      <c r="Y3757" s="20"/>
      <c r="Z3757" s="20"/>
      <c r="AA3757" s="20"/>
    </row>
    <row r="3758" spans="2:27" x14ac:dyDescent="0.3">
      <c r="B3758" s="20"/>
      <c r="C3758" s="20"/>
      <c r="D3758" s="20"/>
      <c r="E3758" s="20"/>
      <c r="F3758" s="20"/>
      <c r="G3758" s="20"/>
      <c r="H3758" s="20"/>
      <c r="J3758" s="20"/>
      <c r="K3758" s="20"/>
      <c r="L3758" s="20"/>
      <c r="R3758" s="20"/>
      <c r="S3758" s="20"/>
      <c r="T3758" s="20"/>
      <c r="Y3758" s="20"/>
      <c r="Z3758" s="20"/>
      <c r="AA3758" s="20"/>
    </row>
    <row r="3759" spans="2:27" x14ac:dyDescent="0.3">
      <c r="B3759" s="20"/>
      <c r="C3759" s="20"/>
      <c r="D3759" s="20"/>
      <c r="E3759" s="20"/>
      <c r="F3759" s="20"/>
      <c r="G3759" s="20"/>
      <c r="H3759" s="20"/>
      <c r="J3759" s="20"/>
      <c r="K3759" s="20"/>
      <c r="L3759" s="20"/>
      <c r="R3759" s="20"/>
      <c r="S3759" s="20"/>
      <c r="T3759" s="20"/>
      <c r="Y3759" s="20"/>
      <c r="Z3759" s="20"/>
      <c r="AA3759" s="20"/>
    </row>
    <row r="3760" spans="2:27" x14ac:dyDescent="0.3">
      <c r="B3760" s="20"/>
      <c r="C3760" s="20"/>
      <c r="D3760" s="20"/>
      <c r="E3760" s="20"/>
      <c r="F3760" s="20"/>
      <c r="G3760" s="20"/>
      <c r="H3760" s="20"/>
      <c r="J3760" s="20"/>
      <c r="K3760" s="20"/>
      <c r="L3760" s="20"/>
      <c r="R3760" s="20"/>
      <c r="S3760" s="20"/>
      <c r="T3760" s="20"/>
      <c r="Y3760" s="20"/>
      <c r="Z3760" s="20"/>
      <c r="AA3760" s="20"/>
    </row>
    <row r="3761" spans="2:27" x14ac:dyDescent="0.3">
      <c r="B3761" s="20"/>
      <c r="C3761" s="20"/>
      <c r="D3761" s="20"/>
      <c r="E3761" s="20"/>
      <c r="F3761" s="20"/>
      <c r="G3761" s="20"/>
      <c r="H3761" s="20"/>
      <c r="J3761" s="20"/>
      <c r="K3761" s="20"/>
      <c r="L3761" s="20"/>
      <c r="R3761" s="20"/>
      <c r="S3761" s="20"/>
      <c r="T3761" s="20"/>
      <c r="Y3761" s="20"/>
      <c r="Z3761" s="20"/>
      <c r="AA3761" s="20"/>
    </row>
    <row r="3762" spans="2:27" x14ac:dyDescent="0.3">
      <c r="B3762" s="20"/>
      <c r="C3762" s="20"/>
      <c r="D3762" s="20"/>
      <c r="E3762" s="20"/>
      <c r="F3762" s="20"/>
      <c r="G3762" s="20"/>
      <c r="H3762" s="20"/>
      <c r="J3762" s="20"/>
      <c r="K3762" s="20"/>
      <c r="L3762" s="20"/>
      <c r="R3762" s="20"/>
      <c r="S3762" s="20"/>
      <c r="T3762" s="20"/>
      <c r="Y3762" s="20"/>
      <c r="Z3762" s="20"/>
      <c r="AA3762" s="20"/>
    </row>
    <row r="3763" spans="2:27" x14ac:dyDescent="0.3">
      <c r="B3763" s="20"/>
      <c r="C3763" s="20"/>
      <c r="D3763" s="20"/>
      <c r="E3763" s="20"/>
      <c r="F3763" s="20"/>
      <c r="G3763" s="20"/>
      <c r="H3763" s="20"/>
      <c r="J3763" s="20"/>
      <c r="K3763" s="20"/>
      <c r="L3763" s="20"/>
      <c r="R3763" s="20"/>
      <c r="S3763" s="20"/>
      <c r="T3763" s="20"/>
      <c r="Y3763" s="20"/>
      <c r="Z3763" s="20"/>
      <c r="AA3763" s="20"/>
    </row>
    <row r="3764" spans="2:27" x14ac:dyDescent="0.3">
      <c r="B3764" s="20"/>
      <c r="C3764" s="20"/>
      <c r="D3764" s="20"/>
      <c r="E3764" s="20"/>
      <c r="F3764" s="20"/>
      <c r="G3764" s="20"/>
      <c r="H3764" s="20"/>
      <c r="J3764" s="20"/>
      <c r="K3764" s="20"/>
      <c r="L3764" s="20"/>
      <c r="R3764" s="20"/>
      <c r="S3764" s="20"/>
      <c r="T3764" s="20"/>
      <c r="Y3764" s="20"/>
      <c r="Z3764" s="20"/>
      <c r="AA3764" s="20"/>
    </row>
    <row r="3765" spans="2:27" x14ac:dyDescent="0.3">
      <c r="B3765" s="20"/>
      <c r="C3765" s="20"/>
      <c r="D3765" s="20"/>
      <c r="E3765" s="20"/>
      <c r="F3765" s="20"/>
      <c r="G3765" s="20"/>
      <c r="H3765" s="20"/>
      <c r="J3765" s="20"/>
      <c r="K3765" s="20"/>
      <c r="L3765" s="20"/>
      <c r="R3765" s="20"/>
      <c r="S3765" s="20"/>
      <c r="T3765" s="20"/>
      <c r="Y3765" s="20"/>
      <c r="Z3765" s="20"/>
      <c r="AA3765" s="20"/>
    </row>
    <row r="3766" spans="2:27" x14ac:dyDescent="0.3">
      <c r="B3766" s="20"/>
      <c r="C3766" s="20"/>
      <c r="D3766" s="20"/>
      <c r="E3766" s="20"/>
      <c r="F3766" s="20"/>
      <c r="G3766" s="20"/>
      <c r="H3766" s="20"/>
      <c r="J3766" s="20"/>
      <c r="K3766" s="20"/>
      <c r="L3766" s="20"/>
      <c r="R3766" s="20"/>
      <c r="S3766" s="20"/>
      <c r="T3766" s="20"/>
      <c r="Y3766" s="20"/>
      <c r="Z3766" s="20"/>
      <c r="AA3766" s="20"/>
    </row>
    <row r="3767" spans="2:27" x14ac:dyDescent="0.3">
      <c r="B3767" s="20"/>
      <c r="C3767" s="20"/>
      <c r="D3767" s="20"/>
      <c r="E3767" s="20"/>
      <c r="F3767" s="20"/>
      <c r="G3767" s="20"/>
      <c r="H3767" s="20"/>
      <c r="J3767" s="20"/>
      <c r="K3767" s="20"/>
      <c r="L3767" s="20"/>
      <c r="R3767" s="20"/>
      <c r="S3767" s="20"/>
      <c r="T3767" s="20"/>
      <c r="Y3767" s="20"/>
      <c r="Z3767" s="20"/>
      <c r="AA3767" s="20"/>
    </row>
    <row r="3768" spans="2:27" x14ac:dyDescent="0.3">
      <c r="B3768" s="20"/>
      <c r="C3768" s="20"/>
      <c r="D3768" s="20"/>
      <c r="E3768" s="20"/>
      <c r="F3768" s="20"/>
      <c r="G3768" s="20"/>
      <c r="H3768" s="20"/>
      <c r="J3768" s="20"/>
      <c r="K3768" s="20"/>
      <c r="L3768" s="20"/>
      <c r="R3768" s="20"/>
      <c r="S3768" s="20"/>
      <c r="T3768" s="20"/>
      <c r="Y3768" s="20"/>
      <c r="Z3768" s="20"/>
      <c r="AA3768" s="20"/>
    </row>
    <row r="3769" spans="2:27" x14ac:dyDescent="0.3">
      <c r="B3769" s="20"/>
      <c r="C3769" s="20"/>
      <c r="D3769" s="20"/>
      <c r="E3769" s="20"/>
      <c r="F3769" s="20"/>
      <c r="G3769" s="20"/>
      <c r="H3769" s="20"/>
      <c r="J3769" s="20"/>
      <c r="K3769" s="20"/>
      <c r="L3769" s="20"/>
      <c r="R3769" s="20"/>
      <c r="S3769" s="20"/>
      <c r="T3769" s="20"/>
      <c r="Y3769" s="20"/>
      <c r="Z3769" s="20"/>
      <c r="AA3769" s="20"/>
    </row>
    <row r="3770" spans="2:27" x14ac:dyDescent="0.3">
      <c r="B3770" s="20"/>
      <c r="C3770" s="20"/>
      <c r="D3770" s="20"/>
      <c r="E3770" s="20"/>
      <c r="F3770" s="20"/>
      <c r="G3770" s="20"/>
      <c r="H3770" s="20"/>
      <c r="J3770" s="20"/>
      <c r="K3770" s="20"/>
      <c r="L3770" s="20"/>
      <c r="R3770" s="20"/>
      <c r="S3770" s="20"/>
      <c r="T3770" s="20"/>
      <c r="Y3770" s="20"/>
      <c r="Z3770" s="20"/>
      <c r="AA3770" s="20"/>
    </row>
    <row r="3771" spans="2:27" x14ac:dyDescent="0.3">
      <c r="B3771" s="20"/>
      <c r="C3771" s="20"/>
      <c r="D3771" s="20"/>
      <c r="E3771" s="20"/>
      <c r="F3771" s="20"/>
      <c r="G3771" s="20"/>
      <c r="H3771" s="20"/>
      <c r="J3771" s="20"/>
      <c r="K3771" s="20"/>
      <c r="L3771" s="20"/>
      <c r="R3771" s="20"/>
      <c r="S3771" s="20"/>
      <c r="T3771" s="20"/>
      <c r="Y3771" s="20"/>
      <c r="Z3771" s="20"/>
      <c r="AA3771" s="20"/>
    </row>
    <row r="3772" spans="2:27" x14ac:dyDescent="0.3">
      <c r="B3772" s="20"/>
      <c r="C3772" s="20"/>
      <c r="D3772" s="20"/>
      <c r="E3772" s="20"/>
      <c r="F3772" s="20"/>
      <c r="G3772" s="20"/>
      <c r="H3772" s="20"/>
      <c r="J3772" s="20"/>
      <c r="K3772" s="20"/>
      <c r="L3772" s="20"/>
      <c r="R3772" s="20"/>
      <c r="S3772" s="20"/>
      <c r="T3772" s="20"/>
      <c r="Y3772" s="20"/>
      <c r="Z3772" s="20"/>
      <c r="AA3772" s="20"/>
    </row>
    <row r="3773" spans="2:27" x14ac:dyDescent="0.3">
      <c r="B3773" s="20"/>
      <c r="C3773" s="20"/>
      <c r="D3773" s="20"/>
      <c r="E3773" s="20"/>
      <c r="F3773" s="20"/>
      <c r="G3773" s="20"/>
      <c r="H3773" s="20"/>
      <c r="J3773" s="20"/>
      <c r="K3773" s="20"/>
      <c r="L3773" s="20"/>
      <c r="R3773" s="20"/>
      <c r="S3773" s="20"/>
      <c r="T3773" s="20"/>
      <c r="Y3773" s="20"/>
      <c r="Z3773" s="20"/>
      <c r="AA3773" s="20"/>
    </row>
    <row r="3774" spans="2:27" x14ac:dyDescent="0.3">
      <c r="B3774" s="20"/>
      <c r="C3774" s="20"/>
      <c r="D3774" s="20"/>
      <c r="E3774" s="20"/>
      <c r="F3774" s="20"/>
      <c r="G3774" s="20"/>
      <c r="H3774" s="20"/>
      <c r="J3774" s="20"/>
      <c r="K3774" s="20"/>
      <c r="L3774" s="20"/>
      <c r="R3774" s="20"/>
      <c r="S3774" s="20"/>
      <c r="T3774" s="20"/>
      <c r="Y3774" s="20"/>
      <c r="Z3774" s="20"/>
      <c r="AA3774" s="20"/>
    </row>
    <row r="3775" spans="2:27" x14ac:dyDescent="0.3">
      <c r="B3775" s="20"/>
      <c r="C3775" s="20"/>
      <c r="D3775" s="20"/>
      <c r="E3775" s="20"/>
      <c r="F3775" s="20"/>
      <c r="G3775" s="20"/>
      <c r="H3775" s="20"/>
      <c r="J3775" s="20"/>
      <c r="K3775" s="20"/>
      <c r="L3775" s="20"/>
      <c r="R3775" s="20"/>
      <c r="S3775" s="20"/>
      <c r="T3775" s="20"/>
      <c r="Y3775" s="20"/>
      <c r="Z3775" s="20"/>
      <c r="AA3775" s="20"/>
    </row>
    <row r="3776" spans="2:27" x14ac:dyDescent="0.3">
      <c r="B3776" s="20"/>
      <c r="C3776" s="20"/>
      <c r="D3776" s="20"/>
      <c r="E3776" s="20"/>
      <c r="F3776" s="20"/>
      <c r="G3776" s="20"/>
      <c r="H3776" s="20"/>
      <c r="J3776" s="20"/>
      <c r="K3776" s="20"/>
      <c r="L3776" s="20"/>
      <c r="R3776" s="20"/>
      <c r="S3776" s="20"/>
      <c r="T3776" s="20"/>
      <c r="Y3776" s="20"/>
      <c r="Z3776" s="20"/>
      <c r="AA3776" s="20"/>
    </row>
    <row r="3777" spans="2:27" x14ac:dyDescent="0.3">
      <c r="B3777" s="20"/>
      <c r="C3777" s="20"/>
      <c r="D3777" s="20"/>
      <c r="E3777" s="20"/>
      <c r="F3777" s="20"/>
      <c r="G3777" s="20"/>
      <c r="H3777" s="20"/>
      <c r="J3777" s="20"/>
      <c r="K3777" s="20"/>
      <c r="L3777" s="20"/>
      <c r="R3777" s="20"/>
      <c r="S3777" s="20"/>
      <c r="T3777" s="20"/>
      <c r="Y3777" s="20"/>
      <c r="Z3777" s="20"/>
      <c r="AA3777" s="20"/>
    </row>
    <row r="3778" spans="2:27" x14ac:dyDescent="0.3">
      <c r="B3778" s="20"/>
      <c r="C3778" s="20"/>
      <c r="D3778" s="20"/>
      <c r="E3778" s="20"/>
      <c r="F3778" s="20"/>
      <c r="G3778" s="20"/>
      <c r="H3778" s="20"/>
      <c r="J3778" s="20"/>
      <c r="K3778" s="20"/>
      <c r="L3778" s="20"/>
      <c r="R3778" s="20"/>
      <c r="S3778" s="20"/>
      <c r="T3778" s="20"/>
      <c r="Y3778" s="20"/>
      <c r="Z3778" s="20"/>
      <c r="AA3778" s="20"/>
    </row>
    <row r="3779" spans="2:27" x14ac:dyDescent="0.3">
      <c r="B3779" s="20"/>
      <c r="C3779" s="20"/>
      <c r="D3779" s="20"/>
      <c r="E3779" s="20"/>
      <c r="F3779" s="20"/>
      <c r="G3779" s="20"/>
      <c r="H3779" s="20"/>
      <c r="J3779" s="20"/>
      <c r="K3779" s="20"/>
      <c r="L3779" s="20"/>
      <c r="R3779" s="20"/>
      <c r="S3779" s="20"/>
      <c r="T3779" s="20"/>
      <c r="Y3779" s="20"/>
      <c r="Z3779" s="20"/>
      <c r="AA3779" s="20"/>
    </row>
    <row r="3780" spans="2:27" x14ac:dyDescent="0.3">
      <c r="B3780" s="20"/>
      <c r="C3780" s="20"/>
      <c r="D3780" s="20"/>
      <c r="E3780" s="20"/>
      <c r="F3780" s="20"/>
      <c r="G3780" s="20"/>
      <c r="H3780" s="20"/>
      <c r="J3780" s="20"/>
      <c r="K3780" s="20"/>
      <c r="L3780" s="20"/>
      <c r="R3780" s="20"/>
      <c r="S3780" s="20"/>
      <c r="T3780" s="20"/>
      <c r="Y3780" s="20"/>
      <c r="Z3780" s="20"/>
      <c r="AA3780" s="20"/>
    </row>
    <row r="3781" spans="2:27" x14ac:dyDescent="0.3">
      <c r="B3781" s="20"/>
      <c r="C3781" s="20"/>
      <c r="D3781" s="20"/>
      <c r="E3781" s="20"/>
      <c r="F3781" s="20"/>
      <c r="G3781" s="20"/>
      <c r="H3781" s="20"/>
      <c r="J3781" s="20"/>
      <c r="K3781" s="20"/>
      <c r="L3781" s="20"/>
      <c r="R3781" s="20"/>
      <c r="S3781" s="20"/>
      <c r="T3781" s="20"/>
      <c r="Y3781" s="20"/>
      <c r="Z3781" s="20"/>
      <c r="AA3781" s="20"/>
    </row>
    <row r="3782" spans="2:27" x14ac:dyDescent="0.3">
      <c r="B3782" s="20"/>
      <c r="C3782" s="20"/>
      <c r="D3782" s="20"/>
      <c r="E3782" s="20"/>
      <c r="F3782" s="20"/>
      <c r="G3782" s="20"/>
      <c r="H3782" s="20"/>
      <c r="J3782" s="20"/>
      <c r="K3782" s="20"/>
      <c r="L3782" s="20"/>
      <c r="R3782" s="20"/>
      <c r="S3782" s="20"/>
      <c r="T3782" s="20"/>
      <c r="Y3782" s="20"/>
      <c r="Z3782" s="20"/>
      <c r="AA3782" s="20"/>
    </row>
    <row r="3783" spans="2:27" x14ac:dyDescent="0.3">
      <c r="B3783" s="20"/>
      <c r="C3783" s="20"/>
      <c r="D3783" s="20"/>
      <c r="E3783" s="20"/>
      <c r="F3783" s="20"/>
      <c r="G3783" s="20"/>
      <c r="H3783" s="20"/>
      <c r="J3783" s="20"/>
      <c r="K3783" s="20"/>
      <c r="L3783" s="20"/>
      <c r="R3783" s="20"/>
      <c r="S3783" s="20"/>
      <c r="T3783" s="20"/>
      <c r="Y3783" s="20"/>
      <c r="Z3783" s="20"/>
      <c r="AA3783" s="20"/>
    </row>
    <row r="3784" spans="2:27" x14ac:dyDescent="0.3">
      <c r="B3784" s="20"/>
      <c r="C3784" s="20"/>
      <c r="D3784" s="20"/>
      <c r="E3784" s="20"/>
      <c r="F3784" s="20"/>
      <c r="G3784" s="20"/>
      <c r="H3784" s="20"/>
      <c r="J3784" s="20"/>
      <c r="K3784" s="20"/>
      <c r="L3784" s="20"/>
      <c r="R3784" s="20"/>
      <c r="S3784" s="20"/>
      <c r="T3784" s="20"/>
      <c r="Y3784" s="20"/>
      <c r="Z3784" s="20"/>
      <c r="AA3784" s="20"/>
    </row>
    <row r="3785" spans="2:27" x14ac:dyDescent="0.3">
      <c r="B3785" s="20"/>
      <c r="C3785" s="20"/>
      <c r="D3785" s="20"/>
      <c r="E3785" s="20"/>
      <c r="F3785" s="20"/>
      <c r="G3785" s="20"/>
      <c r="H3785" s="20"/>
      <c r="J3785" s="20"/>
      <c r="K3785" s="20"/>
      <c r="L3785" s="20"/>
      <c r="R3785" s="20"/>
      <c r="S3785" s="20"/>
      <c r="T3785" s="20"/>
      <c r="Y3785" s="20"/>
      <c r="Z3785" s="20"/>
      <c r="AA3785" s="20"/>
    </row>
    <row r="3786" spans="2:27" x14ac:dyDescent="0.3">
      <c r="B3786" s="20"/>
      <c r="C3786" s="20"/>
      <c r="D3786" s="20"/>
      <c r="E3786" s="20"/>
      <c r="F3786" s="20"/>
      <c r="G3786" s="20"/>
      <c r="H3786" s="20"/>
      <c r="J3786" s="20"/>
      <c r="K3786" s="20"/>
      <c r="L3786" s="20"/>
      <c r="R3786" s="20"/>
      <c r="S3786" s="20"/>
      <c r="T3786" s="20"/>
      <c r="Y3786" s="20"/>
      <c r="Z3786" s="20"/>
      <c r="AA3786" s="20"/>
    </row>
    <row r="3787" spans="2:27" x14ac:dyDescent="0.3">
      <c r="B3787" s="20"/>
      <c r="C3787" s="20"/>
      <c r="D3787" s="20"/>
      <c r="E3787" s="20"/>
      <c r="F3787" s="20"/>
      <c r="G3787" s="20"/>
      <c r="H3787" s="20"/>
      <c r="J3787" s="20"/>
      <c r="K3787" s="20"/>
      <c r="L3787" s="20"/>
      <c r="R3787" s="20"/>
      <c r="S3787" s="20"/>
      <c r="T3787" s="20"/>
      <c r="Y3787" s="20"/>
      <c r="Z3787" s="20"/>
      <c r="AA3787" s="20"/>
    </row>
    <row r="3788" spans="2:27" x14ac:dyDescent="0.3">
      <c r="B3788" s="20"/>
      <c r="C3788" s="20"/>
      <c r="D3788" s="20"/>
      <c r="E3788" s="20"/>
      <c r="F3788" s="20"/>
      <c r="G3788" s="20"/>
      <c r="H3788" s="20"/>
      <c r="J3788" s="20"/>
      <c r="K3788" s="20"/>
      <c r="L3788" s="20"/>
      <c r="R3788" s="20"/>
      <c r="S3788" s="20"/>
      <c r="T3788" s="20"/>
      <c r="Y3788" s="20"/>
      <c r="Z3788" s="20"/>
      <c r="AA3788" s="20"/>
    </row>
    <row r="3789" spans="2:27" x14ac:dyDescent="0.3">
      <c r="B3789" s="20"/>
      <c r="C3789" s="20"/>
      <c r="D3789" s="20"/>
      <c r="E3789" s="20"/>
      <c r="F3789" s="20"/>
      <c r="G3789" s="20"/>
      <c r="H3789" s="20"/>
      <c r="J3789" s="20"/>
      <c r="K3789" s="20"/>
      <c r="L3789" s="20"/>
      <c r="R3789" s="20"/>
      <c r="S3789" s="20"/>
      <c r="T3789" s="20"/>
      <c r="Y3789" s="20"/>
      <c r="Z3789" s="20"/>
      <c r="AA3789" s="20"/>
    </row>
    <row r="3790" spans="2:27" x14ac:dyDescent="0.3">
      <c r="B3790" s="20"/>
      <c r="C3790" s="20"/>
      <c r="D3790" s="20"/>
      <c r="E3790" s="20"/>
      <c r="F3790" s="20"/>
      <c r="G3790" s="20"/>
      <c r="H3790" s="20"/>
      <c r="J3790" s="20"/>
      <c r="K3790" s="20"/>
      <c r="L3790" s="20"/>
      <c r="R3790" s="20"/>
      <c r="S3790" s="20"/>
      <c r="T3790" s="20"/>
      <c r="Y3790" s="20"/>
      <c r="Z3790" s="20"/>
      <c r="AA3790" s="20"/>
    </row>
    <row r="3791" spans="2:27" x14ac:dyDescent="0.3">
      <c r="B3791" s="20"/>
      <c r="C3791" s="20"/>
      <c r="D3791" s="20"/>
      <c r="E3791" s="20"/>
      <c r="F3791" s="20"/>
      <c r="G3791" s="20"/>
      <c r="H3791" s="20"/>
      <c r="J3791" s="20"/>
      <c r="K3791" s="20"/>
      <c r="L3791" s="20"/>
      <c r="R3791" s="20"/>
      <c r="S3791" s="20"/>
      <c r="T3791" s="20"/>
      <c r="Y3791" s="20"/>
      <c r="Z3791" s="20"/>
      <c r="AA3791" s="20"/>
    </row>
    <row r="3792" spans="2:27" x14ac:dyDescent="0.3">
      <c r="B3792" s="20"/>
      <c r="C3792" s="20"/>
      <c r="D3792" s="20"/>
      <c r="E3792" s="20"/>
      <c r="F3792" s="20"/>
      <c r="G3792" s="20"/>
      <c r="H3792" s="20"/>
      <c r="J3792" s="20"/>
      <c r="K3792" s="20"/>
      <c r="L3792" s="20"/>
      <c r="R3792" s="20"/>
      <c r="S3792" s="20"/>
      <c r="T3792" s="20"/>
      <c r="Y3792" s="20"/>
      <c r="Z3792" s="20"/>
      <c r="AA3792" s="20"/>
    </row>
    <row r="3793" spans="2:27" x14ac:dyDescent="0.3">
      <c r="B3793" s="20"/>
      <c r="C3793" s="20"/>
      <c r="D3793" s="20"/>
      <c r="E3793" s="20"/>
      <c r="F3793" s="20"/>
      <c r="G3793" s="20"/>
      <c r="H3793" s="20"/>
      <c r="J3793" s="20"/>
      <c r="K3793" s="20"/>
      <c r="L3793" s="20"/>
      <c r="R3793" s="20"/>
      <c r="S3793" s="20"/>
      <c r="T3793" s="20"/>
      <c r="Y3793" s="20"/>
      <c r="Z3793" s="20"/>
      <c r="AA3793" s="20"/>
    </row>
    <row r="3794" spans="2:27" x14ac:dyDescent="0.3">
      <c r="B3794" s="20"/>
      <c r="C3794" s="20"/>
      <c r="D3794" s="20"/>
      <c r="E3794" s="20"/>
      <c r="F3794" s="20"/>
      <c r="G3794" s="20"/>
      <c r="H3794" s="20"/>
      <c r="J3794" s="20"/>
      <c r="K3794" s="20"/>
      <c r="L3794" s="20"/>
      <c r="R3794" s="20"/>
      <c r="S3794" s="20"/>
      <c r="T3794" s="20"/>
      <c r="Y3794" s="20"/>
      <c r="Z3794" s="20"/>
      <c r="AA3794" s="20"/>
    </row>
    <row r="3795" spans="2:27" x14ac:dyDescent="0.3">
      <c r="B3795" s="20"/>
      <c r="C3795" s="20"/>
      <c r="D3795" s="20"/>
      <c r="E3795" s="20"/>
      <c r="F3795" s="20"/>
      <c r="G3795" s="20"/>
      <c r="H3795" s="20"/>
      <c r="J3795" s="20"/>
      <c r="K3795" s="20"/>
      <c r="L3795" s="20"/>
      <c r="R3795" s="20"/>
      <c r="S3795" s="20"/>
      <c r="T3795" s="20"/>
      <c r="Y3795" s="20"/>
      <c r="Z3795" s="20"/>
      <c r="AA3795" s="20"/>
    </row>
    <row r="3796" spans="2:27" x14ac:dyDescent="0.3">
      <c r="B3796" s="20"/>
      <c r="C3796" s="20"/>
      <c r="D3796" s="20"/>
      <c r="E3796" s="20"/>
      <c r="F3796" s="20"/>
      <c r="G3796" s="20"/>
      <c r="H3796" s="20"/>
      <c r="J3796" s="20"/>
      <c r="K3796" s="20"/>
      <c r="L3796" s="20"/>
      <c r="R3796" s="20"/>
      <c r="S3796" s="20"/>
      <c r="T3796" s="20"/>
      <c r="Y3796" s="20"/>
      <c r="Z3796" s="20"/>
      <c r="AA3796" s="20"/>
    </row>
    <row r="3797" spans="2:27" x14ac:dyDescent="0.3">
      <c r="B3797" s="20"/>
      <c r="C3797" s="20"/>
      <c r="D3797" s="20"/>
      <c r="E3797" s="20"/>
      <c r="F3797" s="20"/>
      <c r="G3797" s="20"/>
      <c r="H3797" s="20"/>
      <c r="J3797" s="20"/>
      <c r="K3797" s="20"/>
      <c r="L3797" s="20"/>
      <c r="R3797" s="20"/>
      <c r="S3797" s="20"/>
      <c r="T3797" s="20"/>
      <c r="Y3797" s="20"/>
      <c r="Z3797" s="20"/>
      <c r="AA3797" s="20"/>
    </row>
    <row r="3798" spans="2:27" x14ac:dyDescent="0.3">
      <c r="B3798" s="20"/>
      <c r="C3798" s="20"/>
      <c r="D3798" s="20"/>
      <c r="E3798" s="20"/>
      <c r="F3798" s="20"/>
      <c r="G3798" s="20"/>
      <c r="H3798" s="20"/>
      <c r="J3798" s="20"/>
      <c r="K3798" s="20"/>
      <c r="L3798" s="20"/>
      <c r="R3798" s="20"/>
      <c r="S3798" s="20"/>
      <c r="T3798" s="20"/>
      <c r="Y3798" s="20"/>
      <c r="Z3798" s="20"/>
      <c r="AA3798" s="20"/>
    </row>
    <row r="3799" spans="2:27" x14ac:dyDescent="0.3">
      <c r="B3799" s="20"/>
      <c r="C3799" s="20"/>
      <c r="D3799" s="20"/>
      <c r="E3799" s="20"/>
      <c r="F3799" s="20"/>
      <c r="G3799" s="20"/>
      <c r="H3799" s="20"/>
      <c r="J3799" s="20"/>
      <c r="K3799" s="20"/>
      <c r="L3799" s="20"/>
      <c r="R3799" s="20"/>
      <c r="S3799" s="20"/>
      <c r="T3799" s="20"/>
      <c r="Y3799" s="20"/>
      <c r="Z3799" s="20"/>
      <c r="AA3799" s="20"/>
    </row>
    <row r="3800" spans="2:27" x14ac:dyDescent="0.3">
      <c r="B3800" s="20"/>
      <c r="C3800" s="20"/>
      <c r="D3800" s="20"/>
      <c r="E3800" s="20"/>
      <c r="F3800" s="20"/>
      <c r="G3800" s="20"/>
      <c r="H3800" s="20"/>
      <c r="J3800" s="20"/>
      <c r="K3800" s="20"/>
      <c r="L3800" s="20"/>
      <c r="R3800" s="20"/>
      <c r="S3800" s="20"/>
      <c r="T3800" s="20"/>
      <c r="Y3800" s="20"/>
      <c r="Z3800" s="20"/>
      <c r="AA3800" s="20"/>
    </row>
    <row r="3801" spans="2:27" x14ac:dyDescent="0.3">
      <c r="B3801" s="20"/>
      <c r="C3801" s="20"/>
      <c r="D3801" s="20"/>
      <c r="E3801" s="20"/>
      <c r="F3801" s="20"/>
      <c r="G3801" s="20"/>
      <c r="H3801" s="20"/>
      <c r="J3801" s="20"/>
      <c r="K3801" s="20"/>
      <c r="L3801" s="20"/>
      <c r="R3801" s="20"/>
      <c r="S3801" s="20"/>
      <c r="T3801" s="20"/>
      <c r="Y3801" s="20"/>
      <c r="Z3801" s="20"/>
      <c r="AA3801" s="20"/>
    </row>
    <row r="3802" spans="2:27" x14ac:dyDescent="0.3">
      <c r="B3802" s="20"/>
      <c r="C3802" s="20"/>
      <c r="D3802" s="20"/>
      <c r="E3802" s="20"/>
      <c r="F3802" s="20"/>
      <c r="G3802" s="20"/>
      <c r="H3802" s="20"/>
      <c r="J3802" s="20"/>
      <c r="K3802" s="20"/>
      <c r="L3802" s="20"/>
      <c r="R3802" s="20"/>
      <c r="S3802" s="20"/>
      <c r="T3802" s="20"/>
      <c r="Y3802" s="20"/>
      <c r="Z3802" s="20"/>
      <c r="AA3802" s="20"/>
    </row>
    <row r="3803" spans="2:27" x14ac:dyDescent="0.3">
      <c r="B3803" s="20"/>
      <c r="C3803" s="20"/>
      <c r="D3803" s="20"/>
      <c r="E3803" s="20"/>
      <c r="F3803" s="20"/>
      <c r="G3803" s="20"/>
      <c r="H3803" s="20"/>
      <c r="J3803" s="20"/>
      <c r="K3803" s="20"/>
      <c r="L3803" s="20"/>
      <c r="R3803" s="20"/>
      <c r="S3803" s="20"/>
      <c r="T3803" s="20"/>
      <c r="Y3803" s="20"/>
      <c r="Z3803" s="20"/>
      <c r="AA3803" s="20"/>
    </row>
    <row r="3804" spans="2:27" x14ac:dyDescent="0.3">
      <c r="B3804" s="20"/>
      <c r="C3804" s="20"/>
      <c r="D3804" s="20"/>
      <c r="E3804" s="20"/>
      <c r="F3804" s="20"/>
      <c r="G3804" s="20"/>
      <c r="H3804" s="20"/>
      <c r="J3804" s="20"/>
      <c r="K3804" s="20"/>
      <c r="L3804" s="20"/>
      <c r="R3804" s="20"/>
      <c r="S3804" s="20"/>
      <c r="T3804" s="20"/>
      <c r="Y3804" s="20"/>
      <c r="Z3804" s="20"/>
      <c r="AA3804" s="20"/>
    </row>
    <row r="3805" spans="2:27" x14ac:dyDescent="0.3">
      <c r="B3805" s="20"/>
      <c r="C3805" s="20"/>
      <c r="D3805" s="20"/>
      <c r="E3805" s="20"/>
      <c r="F3805" s="20"/>
      <c r="G3805" s="20"/>
      <c r="H3805" s="20"/>
      <c r="J3805" s="20"/>
      <c r="K3805" s="20"/>
      <c r="L3805" s="20"/>
      <c r="R3805" s="20"/>
      <c r="S3805" s="20"/>
      <c r="T3805" s="20"/>
      <c r="Y3805" s="20"/>
      <c r="Z3805" s="20"/>
      <c r="AA3805" s="20"/>
    </row>
    <row r="3806" spans="2:27" x14ac:dyDescent="0.3">
      <c r="B3806" s="20"/>
      <c r="C3806" s="20"/>
      <c r="D3806" s="20"/>
      <c r="E3806" s="20"/>
      <c r="F3806" s="20"/>
      <c r="G3806" s="20"/>
      <c r="H3806" s="20"/>
      <c r="J3806" s="20"/>
      <c r="K3806" s="20"/>
      <c r="L3806" s="20"/>
      <c r="R3806" s="20"/>
      <c r="S3806" s="20"/>
      <c r="T3806" s="20"/>
      <c r="Y3806" s="20"/>
      <c r="Z3806" s="20"/>
      <c r="AA3806" s="20"/>
    </row>
    <row r="3807" spans="2:27" x14ac:dyDescent="0.3">
      <c r="B3807" s="20"/>
      <c r="C3807" s="20"/>
      <c r="D3807" s="20"/>
      <c r="E3807" s="20"/>
      <c r="F3807" s="20"/>
      <c r="G3807" s="20"/>
      <c r="H3807" s="20"/>
      <c r="J3807" s="20"/>
      <c r="K3807" s="20"/>
      <c r="L3807" s="20"/>
      <c r="R3807" s="20"/>
      <c r="S3807" s="20"/>
      <c r="T3807" s="20"/>
      <c r="Y3807" s="20"/>
      <c r="Z3807" s="20"/>
      <c r="AA3807" s="20"/>
    </row>
    <row r="3808" spans="2:27" x14ac:dyDescent="0.3">
      <c r="B3808" s="20"/>
      <c r="C3808" s="20"/>
      <c r="D3808" s="20"/>
      <c r="E3808" s="20"/>
      <c r="F3808" s="20"/>
      <c r="G3808" s="20"/>
      <c r="H3808" s="20"/>
      <c r="J3808" s="20"/>
      <c r="K3808" s="20"/>
      <c r="L3808" s="20"/>
      <c r="R3808" s="20"/>
      <c r="S3808" s="20"/>
      <c r="T3808" s="20"/>
      <c r="Y3808" s="20"/>
      <c r="Z3808" s="20"/>
      <c r="AA3808" s="20"/>
    </row>
    <row r="3809" spans="2:27" x14ac:dyDescent="0.3">
      <c r="B3809" s="20"/>
      <c r="C3809" s="20"/>
      <c r="D3809" s="20"/>
      <c r="E3809" s="20"/>
      <c r="F3809" s="20"/>
      <c r="G3809" s="20"/>
      <c r="H3809" s="20"/>
      <c r="J3809" s="20"/>
      <c r="K3809" s="20"/>
      <c r="L3809" s="20"/>
      <c r="R3809" s="20"/>
      <c r="S3809" s="20"/>
      <c r="T3809" s="20"/>
      <c r="Y3809" s="20"/>
      <c r="Z3809" s="20"/>
      <c r="AA3809" s="20"/>
    </row>
    <row r="3810" spans="2:27" x14ac:dyDescent="0.3">
      <c r="B3810" s="20"/>
      <c r="C3810" s="20"/>
      <c r="D3810" s="20"/>
      <c r="E3810" s="20"/>
      <c r="F3810" s="20"/>
      <c r="G3810" s="20"/>
      <c r="H3810" s="20"/>
      <c r="J3810" s="20"/>
      <c r="K3810" s="20"/>
      <c r="L3810" s="20"/>
      <c r="R3810" s="20"/>
      <c r="S3810" s="20"/>
      <c r="T3810" s="20"/>
      <c r="Y3810" s="20"/>
      <c r="Z3810" s="20"/>
      <c r="AA3810" s="20"/>
    </row>
    <row r="3811" spans="2:27" x14ac:dyDescent="0.3">
      <c r="B3811" s="20"/>
      <c r="C3811" s="20"/>
      <c r="D3811" s="20"/>
      <c r="E3811" s="20"/>
      <c r="F3811" s="20"/>
      <c r="G3811" s="20"/>
      <c r="H3811" s="20"/>
      <c r="J3811" s="20"/>
      <c r="K3811" s="20"/>
      <c r="L3811" s="20"/>
      <c r="R3811" s="20"/>
      <c r="S3811" s="20"/>
      <c r="T3811" s="20"/>
      <c r="Y3811" s="20"/>
      <c r="Z3811" s="20"/>
      <c r="AA3811" s="20"/>
    </row>
    <row r="3812" spans="2:27" x14ac:dyDescent="0.3">
      <c r="B3812" s="20"/>
      <c r="C3812" s="20"/>
      <c r="D3812" s="20"/>
      <c r="E3812" s="20"/>
      <c r="F3812" s="20"/>
      <c r="G3812" s="20"/>
      <c r="H3812" s="20"/>
      <c r="J3812" s="20"/>
      <c r="K3812" s="20"/>
      <c r="L3812" s="20"/>
      <c r="R3812" s="20"/>
      <c r="S3812" s="20"/>
      <c r="T3812" s="20"/>
      <c r="Y3812" s="20"/>
      <c r="Z3812" s="20"/>
      <c r="AA3812" s="20"/>
    </row>
    <row r="3813" spans="2:27" x14ac:dyDescent="0.3">
      <c r="B3813" s="20"/>
      <c r="C3813" s="20"/>
      <c r="D3813" s="20"/>
      <c r="E3813" s="20"/>
      <c r="F3813" s="20"/>
      <c r="G3813" s="20"/>
      <c r="H3813" s="20"/>
      <c r="J3813" s="20"/>
      <c r="K3813" s="20"/>
      <c r="L3813" s="20"/>
      <c r="R3813" s="20"/>
      <c r="S3813" s="20"/>
      <c r="T3813" s="20"/>
      <c r="Y3813" s="20"/>
      <c r="Z3813" s="20"/>
      <c r="AA3813" s="20"/>
    </row>
    <row r="3814" spans="2:27" x14ac:dyDescent="0.3">
      <c r="B3814" s="20"/>
      <c r="C3814" s="20"/>
      <c r="D3814" s="20"/>
      <c r="E3814" s="20"/>
      <c r="F3814" s="20"/>
      <c r="G3814" s="20"/>
      <c r="H3814" s="20"/>
      <c r="J3814" s="20"/>
      <c r="K3814" s="20"/>
      <c r="L3814" s="20"/>
      <c r="R3814" s="20"/>
      <c r="S3814" s="20"/>
      <c r="T3814" s="20"/>
      <c r="Y3814" s="20"/>
      <c r="Z3814" s="20"/>
      <c r="AA3814" s="20"/>
    </row>
    <row r="3815" spans="2:27" x14ac:dyDescent="0.3">
      <c r="B3815" s="20"/>
      <c r="C3815" s="20"/>
      <c r="D3815" s="20"/>
      <c r="E3815" s="20"/>
      <c r="F3815" s="20"/>
      <c r="G3815" s="20"/>
      <c r="H3815" s="20"/>
      <c r="J3815" s="20"/>
      <c r="K3815" s="20"/>
      <c r="L3815" s="20"/>
      <c r="R3815" s="20"/>
      <c r="S3815" s="20"/>
      <c r="T3815" s="20"/>
      <c r="Y3815" s="20"/>
      <c r="Z3815" s="20"/>
      <c r="AA3815" s="20"/>
    </row>
    <row r="3816" spans="2:27" x14ac:dyDescent="0.3">
      <c r="B3816" s="20"/>
      <c r="C3816" s="20"/>
      <c r="D3816" s="20"/>
      <c r="E3816" s="20"/>
      <c r="F3816" s="20"/>
      <c r="G3816" s="20"/>
      <c r="H3816" s="20"/>
      <c r="J3816" s="20"/>
      <c r="K3816" s="20"/>
      <c r="L3816" s="20"/>
      <c r="R3816" s="20"/>
      <c r="S3816" s="20"/>
      <c r="T3816" s="20"/>
      <c r="Y3816" s="20"/>
      <c r="Z3816" s="20"/>
      <c r="AA3816" s="20"/>
    </row>
    <row r="3817" spans="2:27" x14ac:dyDescent="0.3">
      <c r="B3817" s="20"/>
      <c r="C3817" s="20"/>
      <c r="D3817" s="20"/>
      <c r="E3817" s="20"/>
      <c r="F3817" s="20"/>
      <c r="G3817" s="20"/>
      <c r="H3817" s="20"/>
      <c r="J3817" s="20"/>
      <c r="K3817" s="20"/>
      <c r="L3817" s="20"/>
      <c r="R3817" s="20"/>
      <c r="S3817" s="20"/>
      <c r="T3817" s="20"/>
      <c r="Y3817" s="20"/>
      <c r="Z3817" s="20"/>
      <c r="AA3817" s="20"/>
    </row>
    <row r="3818" spans="2:27" x14ac:dyDescent="0.3">
      <c r="B3818" s="20"/>
      <c r="C3818" s="20"/>
      <c r="D3818" s="20"/>
      <c r="E3818" s="20"/>
      <c r="F3818" s="20"/>
      <c r="G3818" s="20"/>
      <c r="H3818" s="20"/>
      <c r="J3818" s="20"/>
      <c r="K3818" s="20"/>
      <c r="L3818" s="20"/>
      <c r="R3818" s="20"/>
      <c r="S3818" s="20"/>
      <c r="T3818" s="20"/>
      <c r="Y3818" s="20"/>
      <c r="Z3818" s="20"/>
      <c r="AA3818" s="20"/>
    </row>
    <row r="3819" spans="2:27" x14ac:dyDescent="0.3">
      <c r="B3819" s="20"/>
      <c r="C3819" s="20"/>
      <c r="D3819" s="20"/>
      <c r="E3819" s="20"/>
      <c r="F3819" s="20"/>
      <c r="G3819" s="20"/>
      <c r="H3819" s="20"/>
      <c r="J3819" s="20"/>
      <c r="K3819" s="20"/>
      <c r="L3819" s="20"/>
      <c r="R3819" s="20"/>
      <c r="S3819" s="20"/>
      <c r="T3819" s="20"/>
      <c r="Y3819" s="20"/>
      <c r="Z3819" s="20"/>
      <c r="AA3819" s="20"/>
    </row>
    <row r="3820" spans="2:27" x14ac:dyDescent="0.3">
      <c r="B3820" s="20"/>
      <c r="C3820" s="20"/>
      <c r="D3820" s="20"/>
      <c r="E3820" s="20"/>
      <c r="F3820" s="20"/>
      <c r="G3820" s="20"/>
      <c r="H3820" s="20"/>
      <c r="J3820" s="20"/>
      <c r="K3820" s="20"/>
      <c r="L3820" s="20"/>
      <c r="R3820" s="20"/>
      <c r="S3820" s="20"/>
      <c r="T3820" s="20"/>
      <c r="Y3820" s="20"/>
      <c r="Z3820" s="20"/>
      <c r="AA3820" s="20"/>
    </row>
    <row r="3821" spans="2:27" x14ac:dyDescent="0.3">
      <c r="B3821" s="20"/>
      <c r="C3821" s="20"/>
      <c r="D3821" s="20"/>
      <c r="E3821" s="20"/>
      <c r="F3821" s="20"/>
      <c r="G3821" s="20"/>
      <c r="H3821" s="20"/>
      <c r="J3821" s="20"/>
      <c r="K3821" s="20"/>
      <c r="L3821" s="20"/>
      <c r="R3821" s="20"/>
      <c r="S3821" s="20"/>
      <c r="T3821" s="20"/>
      <c r="Y3821" s="20"/>
      <c r="Z3821" s="20"/>
      <c r="AA3821" s="20"/>
    </row>
    <row r="3822" spans="2:27" x14ac:dyDescent="0.3">
      <c r="B3822" s="20"/>
      <c r="C3822" s="20"/>
      <c r="D3822" s="20"/>
      <c r="E3822" s="20"/>
      <c r="F3822" s="20"/>
      <c r="G3822" s="20"/>
      <c r="H3822" s="20"/>
      <c r="J3822" s="20"/>
      <c r="K3822" s="20"/>
      <c r="L3822" s="20"/>
      <c r="R3822" s="20"/>
      <c r="S3822" s="20"/>
      <c r="T3822" s="20"/>
      <c r="Y3822" s="20"/>
      <c r="Z3822" s="20"/>
      <c r="AA3822" s="20"/>
    </row>
    <row r="3823" spans="2:27" x14ac:dyDescent="0.3">
      <c r="B3823" s="20"/>
      <c r="C3823" s="20"/>
      <c r="D3823" s="20"/>
      <c r="E3823" s="20"/>
      <c r="F3823" s="20"/>
      <c r="G3823" s="20"/>
      <c r="H3823" s="20"/>
      <c r="J3823" s="20"/>
      <c r="K3823" s="20"/>
      <c r="L3823" s="20"/>
      <c r="R3823" s="20"/>
      <c r="S3823" s="20"/>
      <c r="T3823" s="20"/>
      <c r="Y3823" s="20"/>
      <c r="Z3823" s="20"/>
      <c r="AA3823" s="20"/>
    </row>
    <row r="3824" spans="2:27" x14ac:dyDescent="0.3">
      <c r="B3824" s="20"/>
      <c r="C3824" s="20"/>
      <c r="D3824" s="20"/>
      <c r="E3824" s="20"/>
      <c r="F3824" s="20"/>
      <c r="G3824" s="20"/>
      <c r="H3824" s="20"/>
      <c r="J3824" s="20"/>
      <c r="K3824" s="20"/>
      <c r="L3824" s="20"/>
      <c r="R3824" s="20"/>
      <c r="S3824" s="20"/>
      <c r="T3824" s="20"/>
      <c r="Y3824" s="20"/>
      <c r="Z3824" s="20"/>
      <c r="AA3824" s="20"/>
    </row>
    <row r="3825" spans="2:27" x14ac:dyDescent="0.3">
      <c r="B3825" s="20"/>
      <c r="C3825" s="20"/>
      <c r="D3825" s="20"/>
      <c r="E3825" s="20"/>
      <c r="F3825" s="20"/>
      <c r="G3825" s="20"/>
      <c r="H3825" s="20"/>
      <c r="J3825" s="20"/>
      <c r="K3825" s="20"/>
      <c r="L3825" s="20"/>
      <c r="R3825" s="20"/>
      <c r="S3825" s="20"/>
      <c r="T3825" s="20"/>
      <c r="Y3825" s="20"/>
      <c r="Z3825" s="20"/>
      <c r="AA3825" s="20"/>
    </row>
    <row r="3826" spans="2:27" x14ac:dyDescent="0.3">
      <c r="B3826" s="20"/>
      <c r="C3826" s="20"/>
      <c r="D3826" s="20"/>
      <c r="E3826" s="20"/>
      <c r="F3826" s="20"/>
      <c r="G3826" s="20"/>
      <c r="H3826" s="20"/>
      <c r="J3826" s="20"/>
      <c r="K3826" s="20"/>
      <c r="L3826" s="20"/>
      <c r="R3826" s="20"/>
      <c r="S3826" s="20"/>
      <c r="T3826" s="20"/>
      <c r="Y3826" s="20"/>
      <c r="Z3826" s="20"/>
      <c r="AA3826" s="20"/>
    </row>
    <row r="3827" spans="2:27" x14ac:dyDescent="0.3">
      <c r="B3827" s="20"/>
      <c r="C3827" s="20"/>
      <c r="D3827" s="20"/>
      <c r="E3827" s="20"/>
      <c r="F3827" s="20"/>
      <c r="G3827" s="20"/>
      <c r="H3827" s="20"/>
      <c r="J3827" s="20"/>
      <c r="K3827" s="20"/>
      <c r="L3827" s="20"/>
      <c r="R3827" s="20"/>
      <c r="S3827" s="20"/>
      <c r="T3827" s="20"/>
      <c r="Y3827" s="20"/>
      <c r="Z3827" s="20"/>
      <c r="AA3827" s="20"/>
    </row>
    <row r="3828" spans="2:27" x14ac:dyDescent="0.3">
      <c r="B3828" s="20"/>
      <c r="C3828" s="20"/>
      <c r="D3828" s="20"/>
      <c r="E3828" s="20"/>
      <c r="F3828" s="20"/>
      <c r="G3828" s="20"/>
      <c r="H3828" s="20"/>
      <c r="J3828" s="20"/>
      <c r="K3828" s="20"/>
      <c r="L3828" s="20"/>
      <c r="R3828" s="20"/>
      <c r="S3828" s="20"/>
      <c r="T3828" s="20"/>
      <c r="Y3828" s="20"/>
      <c r="Z3828" s="20"/>
      <c r="AA3828" s="20"/>
    </row>
    <row r="3829" spans="2:27" x14ac:dyDescent="0.3">
      <c r="B3829" s="20"/>
      <c r="C3829" s="20"/>
      <c r="D3829" s="20"/>
      <c r="E3829" s="20"/>
      <c r="F3829" s="20"/>
      <c r="G3829" s="20"/>
      <c r="H3829" s="20"/>
      <c r="J3829" s="20"/>
      <c r="K3829" s="20"/>
      <c r="L3829" s="20"/>
      <c r="R3829" s="20"/>
      <c r="S3829" s="20"/>
      <c r="T3829" s="20"/>
      <c r="Y3829" s="20"/>
      <c r="Z3829" s="20"/>
      <c r="AA3829" s="20"/>
    </row>
    <row r="3830" spans="2:27" x14ac:dyDescent="0.3">
      <c r="B3830" s="20"/>
      <c r="C3830" s="20"/>
      <c r="D3830" s="20"/>
      <c r="E3830" s="20"/>
      <c r="F3830" s="20"/>
      <c r="G3830" s="20"/>
      <c r="H3830" s="20"/>
      <c r="J3830" s="20"/>
      <c r="K3830" s="20"/>
      <c r="L3830" s="20"/>
      <c r="R3830" s="20"/>
      <c r="S3830" s="20"/>
      <c r="T3830" s="20"/>
      <c r="Y3830" s="20"/>
      <c r="Z3830" s="20"/>
      <c r="AA3830" s="20"/>
    </row>
    <row r="3831" spans="2:27" x14ac:dyDescent="0.3">
      <c r="B3831" s="20"/>
      <c r="C3831" s="20"/>
      <c r="D3831" s="20"/>
      <c r="E3831" s="20"/>
      <c r="F3831" s="20"/>
      <c r="G3831" s="20"/>
      <c r="H3831" s="20"/>
      <c r="J3831" s="20"/>
      <c r="K3831" s="20"/>
      <c r="L3831" s="20"/>
      <c r="R3831" s="20"/>
      <c r="S3831" s="20"/>
      <c r="T3831" s="20"/>
      <c r="Y3831" s="20"/>
      <c r="Z3831" s="20"/>
      <c r="AA3831" s="20"/>
    </row>
    <row r="3832" spans="2:27" x14ac:dyDescent="0.3">
      <c r="B3832" s="20"/>
      <c r="C3832" s="20"/>
      <c r="D3832" s="20"/>
      <c r="E3832" s="20"/>
      <c r="F3832" s="20"/>
      <c r="G3832" s="20"/>
      <c r="H3832" s="20"/>
      <c r="J3832" s="20"/>
      <c r="K3832" s="20"/>
      <c r="L3832" s="20"/>
      <c r="R3832" s="20"/>
      <c r="S3832" s="20"/>
      <c r="T3832" s="20"/>
      <c r="Y3832" s="20"/>
      <c r="Z3832" s="20"/>
      <c r="AA3832" s="20"/>
    </row>
    <row r="3833" spans="2:27" x14ac:dyDescent="0.3">
      <c r="B3833" s="20"/>
      <c r="C3833" s="20"/>
      <c r="D3833" s="20"/>
      <c r="E3833" s="20"/>
      <c r="F3833" s="20"/>
      <c r="G3833" s="20"/>
      <c r="H3833" s="20"/>
      <c r="J3833" s="20"/>
      <c r="K3833" s="20"/>
      <c r="L3833" s="20"/>
      <c r="R3833" s="20"/>
      <c r="S3833" s="20"/>
      <c r="T3833" s="20"/>
      <c r="Y3833" s="20"/>
      <c r="Z3833" s="20"/>
      <c r="AA3833" s="20"/>
    </row>
    <row r="3834" spans="2:27" x14ac:dyDescent="0.3">
      <c r="B3834" s="20"/>
      <c r="C3834" s="20"/>
      <c r="D3834" s="20"/>
      <c r="E3834" s="20"/>
      <c r="F3834" s="20"/>
      <c r="G3834" s="20"/>
      <c r="H3834" s="20"/>
      <c r="J3834" s="20"/>
      <c r="K3834" s="20"/>
      <c r="L3834" s="20"/>
      <c r="R3834" s="20"/>
      <c r="S3834" s="20"/>
      <c r="T3834" s="20"/>
      <c r="Y3834" s="20"/>
      <c r="Z3834" s="20"/>
      <c r="AA3834" s="20"/>
    </row>
    <row r="3835" spans="2:27" x14ac:dyDescent="0.3">
      <c r="B3835" s="20"/>
      <c r="C3835" s="20"/>
      <c r="D3835" s="20"/>
      <c r="E3835" s="20"/>
      <c r="F3835" s="20"/>
      <c r="G3835" s="20"/>
      <c r="H3835" s="20"/>
      <c r="J3835" s="20"/>
      <c r="K3835" s="20"/>
      <c r="L3835" s="20"/>
      <c r="R3835" s="20"/>
      <c r="S3835" s="20"/>
      <c r="T3835" s="20"/>
      <c r="Y3835" s="20"/>
      <c r="Z3835" s="20"/>
      <c r="AA3835" s="20"/>
    </row>
    <row r="3836" spans="2:27" x14ac:dyDescent="0.3">
      <c r="B3836" s="20"/>
      <c r="C3836" s="20"/>
      <c r="D3836" s="20"/>
      <c r="E3836" s="20"/>
      <c r="F3836" s="20"/>
      <c r="G3836" s="20"/>
      <c r="H3836" s="20"/>
      <c r="J3836" s="20"/>
      <c r="K3836" s="20"/>
      <c r="L3836" s="20"/>
      <c r="R3836" s="20"/>
      <c r="S3836" s="20"/>
      <c r="T3836" s="20"/>
      <c r="Y3836" s="20"/>
      <c r="Z3836" s="20"/>
      <c r="AA3836" s="20"/>
    </row>
    <row r="3837" spans="2:27" x14ac:dyDescent="0.3">
      <c r="B3837" s="20"/>
      <c r="C3837" s="20"/>
      <c r="D3837" s="20"/>
      <c r="E3837" s="20"/>
      <c r="F3837" s="20"/>
      <c r="G3837" s="20"/>
      <c r="H3837" s="20"/>
      <c r="J3837" s="20"/>
      <c r="K3837" s="20"/>
      <c r="L3837" s="20"/>
      <c r="R3837" s="20"/>
      <c r="S3837" s="20"/>
      <c r="T3837" s="20"/>
      <c r="Y3837" s="20"/>
      <c r="Z3837" s="20"/>
      <c r="AA3837" s="20"/>
    </row>
    <row r="3838" spans="2:27" x14ac:dyDescent="0.3">
      <c r="B3838" s="20"/>
      <c r="C3838" s="20"/>
      <c r="D3838" s="20"/>
      <c r="E3838" s="20"/>
      <c r="F3838" s="20"/>
      <c r="G3838" s="20"/>
      <c r="H3838" s="20"/>
      <c r="J3838" s="20"/>
      <c r="K3838" s="20"/>
      <c r="L3838" s="20"/>
      <c r="R3838" s="20"/>
      <c r="S3838" s="20"/>
      <c r="T3838" s="20"/>
      <c r="Y3838" s="20"/>
      <c r="Z3838" s="20"/>
      <c r="AA3838" s="20"/>
    </row>
    <row r="3839" spans="2:27" x14ac:dyDescent="0.3">
      <c r="B3839" s="20"/>
      <c r="C3839" s="20"/>
      <c r="D3839" s="20"/>
      <c r="E3839" s="20"/>
      <c r="F3839" s="20"/>
      <c r="G3839" s="20"/>
      <c r="H3839" s="20"/>
      <c r="J3839" s="20"/>
      <c r="K3839" s="20"/>
      <c r="L3839" s="20"/>
      <c r="R3839" s="20"/>
      <c r="S3839" s="20"/>
      <c r="T3839" s="20"/>
      <c r="Y3839" s="20"/>
      <c r="Z3839" s="20"/>
      <c r="AA3839" s="20"/>
    </row>
    <row r="3840" spans="2:27" x14ac:dyDescent="0.3">
      <c r="B3840" s="20"/>
      <c r="C3840" s="20"/>
      <c r="D3840" s="20"/>
      <c r="E3840" s="20"/>
      <c r="F3840" s="20"/>
      <c r="G3840" s="20"/>
      <c r="H3840" s="20"/>
      <c r="J3840" s="20"/>
      <c r="K3840" s="20"/>
      <c r="L3840" s="20"/>
      <c r="R3840" s="20"/>
      <c r="S3840" s="20"/>
      <c r="T3840" s="20"/>
      <c r="Y3840" s="20"/>
      <c r="Z3840" s="20"/>
      <c r="AA3840" s="20"/>
    </row>
    <row r="3841" spans="2:27" x14ac:dyDescent="0.3">
      <c r="B3841" s="20"/>
      <c r="C3841" s="20"/>
      <c r="D3841" s="20"/>
      <c r="E3841" s="20"/>
      <c r="F3841" s="20"/>
      <c r="G3841" s="20"/>
      <c r="H3841" s="20"/>
      <c r="J3841" s="20"/>
      <c r="K3841" s="20"/>
      <c r="L3841" s="20"/>
      <c r="R3841" s="20"/>
      <c r="S3841" s="20"/>
      <c r="T3841" s="20"/>
      <c r="Y3841" s="20"/>
      <c r="Z3841" s="20"/>
      <c r="AA3841" s="20"/>
    </row>
    <row r="3842" spans="2:27" x14ac:dyDescent="0.3">
      <c r="B3842" s="20"/>
      <c r="C3842" s="20"/>
      <c r="D3842" s="20"/>
      <c r="E3842" s="20"/>
      <c r="F3842" s="20"/>
      <c r="G3842" s="20"/>
      <c r="H3842" s="20"/>
      <c r="J3842" s="20"/>
      <c r="K3842" s="20"/>
      <c r="L3842" s="20"/>
      <c r="R3842" s="20"/>
      <c r="S3842" s="20"/>
      <c r="T3842" s="20"/>
      <c r="Y3842" s="20"/>
      <c r="Z3842" s="20"/>
      <c r="AA3842" s="20"/>
    </row>
    <row r="3843" spans="2:27" x14ac:dyDescent="0.3">
      <c r="B3843" s="20"/>
      <c r="C3843" s="20"/>
      <c r="D3843" s="20"/>
      <c r="E3843" s="20"/>
      <c r="F3843" s="20"/>
      <c r="G3843" s="20"/>
      <c r="H3843" s="20"/>
      <c r="J3843" s="20"/>
      <c r="K3843" s="20"/>
      <c r="L3843" s="20"/>
      <c r="R3843" s="20"/>
      <c r="S3843" s="20"/>
      <c r="T3843" s="20"/>
      <c r="Y3843" s="20"/>
      <c r="Z3843" s="20"/>
      <c r="AA3843" s="20"/>
    </row>
    <row r="3844" spans="2:27" x14ac:dyDescent="0.3">
      <c r="B3844" s="20"/>
      <c r="C3844" s="20"/>
      <c r="D3844" s="20"/>
      <c r="E3844" s="20"/>
      <c r="F3844" s="20"/>
      <c r="G3844" s="20"/>
      <c r="H3844" s="20"/>
      <c r="J3844" s="20"/>
      <c r="K3844" s="20"/>
      <c r="L3844" s="20"/>
      <c r="R3844" s="20"/>
      <c r="S3844" s="20"/>
      <c r="T3844" s="20"/>
      <c r="Y3844" s="20"/>
      <c r="Z3844" s="20"/>
      <c r="AA3844" s="20"/>
    </row>
    <row r="3845" spans="2:27" x14ac:dyDescent="0.3">
      <c r="B3845" s="20"/>
      <c r="C3845" s="20"/>
      <c r="D3845" s="20"/>
      <c r="E3845" s="20"/>
      <c r="F3845" s="20"/>
      <c r="G3845" s="20"/>
      <c r="H3845" s="20"/>
      <c r="J3845" s="20"/>
      <c r="K3845" s="20"/>
      <c r="L3845" s="20"/>
      <c r="R3845" s="20"/>
      <c r="S3845" s="20"/>
      <c r="T3845" s="20"/>
      <c r="Y3845" s="20"/>
      <c r="Z3845" s="20"/>
      <c r="AA3845" s="20"/>
    </row>
    <row r="3846" spans="2:27" x14ac:dyDescent="0.3">
      <c r="B3846" s="20"/>
      <c r="C3846" s="20"/>
      <c r="D3846" s="20"/>
      <c r="E3846" s="20"/>
      <c r="F3846" s="20"/>
      <c r="G3846" s="20"/>
      <c r="H3846" s="20"/>
      <c r="J3846" s="20"/>
      <c r="K3846" s="20"/>
      <c r="L3846" s="20"/>
      <c r="R3846" s="20"/>
      <c r="S3846" s="20"/>
      <c r="T3846" s="20"/>
      <c r="Y3846" s="20"/>
      <c r="Z3846" s="20"/>
      <c r="AA3846" s="20"/>
    </row>
    <row r="3847" spans="2:27" x14ac:dyDescent="0.3">
      <c r="B3847" s="20"/>
      <c r="C3847" s="20"/>
      <c r="D3847" s="20"/>
      <c r="E3847" s="20"/>
      <c r="F3847" s="20"/>
      <c r="G3847" s="20"/>
      <c r="H3847" s="20"/>
      <c r="J3847" s="20"/>
      <c r="K3847" s="20"/>
      <c r="L3847" s="20"/>
      <c r="R3847" s="20"/>
      <c r="S3847" s="20"/>
      <c r="T3847" s="20"/>
      <c r="Y3847" s="20"/>
      <c r="Z3847" s="20"/>
      <c r="AA3847" s="20"/>
    </row>
    <row r="3848" spans="2:27" x14ac:dyDescent="0.3">
      <c r="B3848" s="20"/>
      <c r="C3848" s="20"/>
      <c r="D3848" s="20"/>
      <c r="E3848" s="20"/>
      <c r="F3848" s="20"/>
      <c r="G3848" s="20"/>
      <c r="H3848" s="20"/>
      <c r="J3848" s="20"/>
      <c r="K3848" s="20"/>
      <c r="L3848" s="20"/>
      <c r="R3848" s="20"/>
      <c r="S3848" s="20"/>
      <c r="T3848" s="20"/>
      <c r="Y3848" s="20"/>
      <c r="Z3848" s="20"/>
      <c r="AA3848" s="20"/>
    </row>
    <row r="3849" spans="2:27" x14ac:dyDescent="0.3">
      <c r="B3849" s="20"/>
      <c r="C3849" s="20"/>
      <c r="D3849" s="20"/>
      <c r="E3849" s="20"/>
      <c r="F3849" s="20"/>
      <c r="G3849" s="20"/>
      <c r="H3849" s="20"/>
      <c r="J3849" s="20"/>
      <c r="K3849" s="20"/>
      <c r="L3849" s="20"/>
      <c r="R3849" s="20"/>
      <c r="S3849" s="20"/>
      <c r="T3849" s="20"/>
      <c r="Y3849" s="20"/>
      <c r="Z3849" s="20"/>
      <c r="AA3849" s="20"/>
    </row>
    <row r="3850" spans="2:27" x14ac:dyDescent="0.3">
      <c r="B3850" s="20"/>
      <c r="C3850" s="20"/>
      <c r="D3850" s="20"/>
      <c r="E3850" s="20"/>
      <c r="F3850" s="20"/>
      <c r="G3850" s="20"/>
      <c r="H3850" s="20"/>
      <c r="J3850" s="20"/>
      <c r="K3850" s="20"/>
      <c r="L3850" s="20"/>
      <c r="R3850" s="20"/>
      <c r="S3850" s="20"/>
      <c r="T3850" s="20"/>
      <c r="Y3850" s="20"/>
      <c r="Z3850" s="20"/>
      <c r="AA3850" s="20"/>
    </row>
    <row r="3851" spans="2:27" x14ac:dyDescent="0.3">
      <c r="B3851" s="20"/>
      <c r="C3851" s="20"/>
      <c r="D3851" s="20"/>
      <c r="E3851" s="20"/>
      <c r="F3851" s="20"/>
      <c r="G3851" s="20"/>
      <c r="H3851" s="20"/>
      <c r="J3851" s="20"/>
      <c r="K3851" s="20"/>
      <c r="L3851" s="20"/>
      <c r="R3851" s="20"/>
      <c r="S3851" s="20"/>
      <c r="T3851" s="20"/>
      <c r="Y3851" s="20"/>
      <c r="Z3851" s="20"/>
      <c r="AA3851" s="20"/>
    </row>
    <row r="3852" spans="2:27" x14ac:dyDescent="0.3">
      <c r="B3852" s="20"/>
      <c r="C3852" s="20"/>
      <c r="D3852" s="20"/>
      <c r="E3852" s="20"/>
      <c r="F3852" s="20"/>
      <c r="G3852" s="20"/>
      <c r="H3852" s="20"/>
      <c r="J3852" s="20"/>
      <c r="K3852" s="20"/>
      <c r="L3852" s="20"/>
      <c r="R3852" s="20"/>
      <c r="S3852" s="20"/>
      <c r="T3852" s="20"/>
      <c r="Y3852" s="20"/>
      <c r="Z3852" s="20"/>
      <c r="AA3852" s="20"/>
    </row>
    <row r="3853" spans="2:27" x14ac:dyDescent="0.3">
      <c r="B3853" s="20"/>
      <c r="C3853" s="20"/>
      <c r="D3853" s="20"/>
      <c r="E3853" s="20"/>
      <c r="F3853" s="20"/>
      <c r="G3853" s="20"/>
      <c r="H3853" s="20"/>
      <c r="J3853" s="20"/>
      <c r="K3853" s="20"/>
      <c r="L3853" s="20"/>
      <c r="R3853" s="20"/>
      <c r="S3853" s="20"/>
      <c r="T3853" s="20"/>
      <c r="Y3853" s="20"/>
      <c r="Z3853" s="20"/>
      <c r="AA3853" s="20"/>
    </row>
    <row r="3854" spans="2:27" x14ac:dyDescent="0.3">
      <c r="B3854" s="20"/>
      <c r="C3854" s="20"/>
      <c r="D3854" s="20"/>
      <c r="E3854" s="20"/>
      <c r="F3854" s="20"/>
      <c r="G3854" s="20"/>
      <c r="H3854" s="20"/>
      <c r="J3854" s="20"/>
      <c r="K3854" s="20"/>
      <c r="L3854" s="20"/>
      <c r="R3854" s="20"/>
      <c r="S3854" s="20"/>
      <c r="T3854" s="20"/>
      <c r="Y3854" s="20"/>
      <c r="Z3854" s="20"/>
      <c r="AA3854" s="20"/>
    </row>
    <row r="3855" spans="2:27" x14ac:dyDescent="0.3">
      <c r="B3855" s="20"/>
      <c r="C3855" s="20"/>
      <c r="D3855" s="20"/>
      <c r="E3855" s="20"/>
      <c r="F3855" s="20"/>
      <c r="G3855" s="20"/>
      <c r="H3855" s="20"/>
      <c r="J3855" s="20"/>
      <c r="K3855" s="20"/>
      <c r="L3855" s="20"/>
      <c r="R3855" s="20"/>
      <c r="S3855" s="20"/>
      <c r="T3855" s="20"/>
      <c r="Y3855" s="20"/>
      <c r="Z3855" s="20"/>
      <c r="AA3855" s="20"/>
    </row>
    <row r="3856" spans="2:27" x14ac:dyDescent="0.3">
      <c r="B3856" s="20"/>
      <c r="C3856" s="20"/>
      <c r="D3856" s="20"/>
      <c r="E3856" s="20"/>
      <c r="F3856" s="20"/>
      <c r="G3856" s="20"/>
      <c r="H3856" s="20"/>
      <c r="J3856" s="20"/>
      <c r="K3856" s="20"/>
      <c r="L3856" s="20"/>
      <c r="R3856" s="20"/>
      <c r="S3856" s="20"/>
      <c r="T3856" s="20"/>
      <c r="Y3856" s="20"/>
      <c r="Z3856" s="20"/>
      <c r="AA3856" s="20"/>
    </row>
    <row r="3857" spans="2:27" x14ac:dyDescent="0.3">
      <c r="B3857" s="20"/>
      <c r="C3857" s="20"/>
      <c r="D3857" s="20"/>
      <c r="E3857" s="20"/>
      <c r="F3857" s="20"/>
      <c r="G3857" s="20"/>
      <c r="H3857" s="20"/>
      <c r="J3857" s="20"/>
      <c r="K3857" s="20"/>
      <c r="L3857" s="20"/>
      <c r="R3857" s="20"/>
      <c r="S3857" s="20"/>
      <c r="T3857" s="20"/>
      <c r="Y3857" s="20"/>
      <c r="Z3857" s="20"/>
      <c r="AA3857" s="20"/>
    </row>
    <row r="3858" spans="2:27" x14ac:dyDescent="0.3">
      <c r="B3858" s="20"/>
      <c r="C3858" s="20"/>
      <c r="D3858" s="20"/>
      <c r="E3858" s="20"/>
      <c r="F3858" s="20"/>
      <c r="G3858" s="20"/>
      <c r="H3858" s="20"/>
      <c r="J3858" s="20"/>
      <c r="K3858" s="20"/>
      <c r="L3858" s="20"/>
      <c r="R3858" s="20"/>
      <c r="S3858" s="20"/>
      <c r="T3858" s="20"/>
      <c r="Y3858" s="20"/>
      <c r="Z3858" s="20"/>
      <c r="AA3858" s="20"/>
    </row>
    <row r="3859" spans="2:27" x14ac:dyDescent="0.3">
      <c r="B3859" s="20"/>
      <c r="C3859" s="20"/>
      <c r="D3859" s="20"/>
      <c r="E3859" s="20"/>
      <c r="F3859" s="20"/>
      <c r="G3859" s="20"/>
      <c r="H3859" s="20"/>
      <c r="J3859" s="20"/>
      <c r="K3859" s="20"/>
      <c r="L3859" s="20"/>
      <c r="R3859" s="20"/>
      <c r="S3859" s="20"/>
      <c r="T3859" s="20"/>
      <c r="Y3859" s="20"/>
      <c r="Z3859" s="20"/>
      <c r="AA3859" s="20"/>
    </row>
    <row r="3860" spans="2:27" x14ac:dyDescent="0.3">
      <c r="B3860" s="20"/>
      <c r="C3860" s="20"/>
      <c r="D3860" s="20"/>
      <c r="E3860" s="20"/>
      <c r="F3860" s="20"/>
      <c r="G3860" s="20"/>
      <c r="H3860" s="20"/>
      <c r="J3860" s="20"/>
      <c r="K3860" s="20"/>
      <c r="L3860" s="20"/>
      <c r="R3860" s="20"/>
      <c r="S3860" s="20"/>
      <c r="T3860" s="20"/>
      <c r="Y3860" s="20"/>
      <c r="Z3860" s="20"/>
      <c r="AA3860" s="20"/>
    </row>
    <row r="3861" spans="2:27" x14ac:dyDescent="0.3">
      <c r="B3861" s="20"/>
      <c r="C3861" s="20"/>
      <c r="D3861" s="20"/>
      <c r="E3861" s="20"/>
      <c r="F3861" s="20"/>
      <c r="G3861" s="20"/>
      <c r="H3861" s="20"/>
      <c r="J3861" s="20"/>
      <c r="K3861" s="20"/>
      <c r="L3861" s="20"/>
      <c r="R3861" s="20"/>
      <c r="S3861" s="20"/>
      <c r="T3861" s="20"/>
      <c r="Y3861" s="20"/>
      <c r="Z3861" s="20"/>
      <c r="AA3861" s="20"/>
    </row>
    <row r="3862" spans="2:27" x14ac:dyDescent="0.3">
      <c r="B3862" s="20"/>
      <c r="C3862" s="20"/>
      <c r="D3862" s="20"/>
      <c r="E3862" s="20"/>
      <c r="F3862" s="20"/>
      <c r="G3862" s="20"/>
      <c r="H3862" s="20"/>
      <c r="J3862" s="20"/>
      <c r="K3862" s="20"/>
      <c r="L3862" s="20"/>
      <c r="R3862" s="20"/>
      <c r="S3862" s="20"/>
      <c r="T3862" s="20"/>
      <c r="Y3862" s="20"/>
      <c r="Z3862" s="20"/>
      <c r="AA3862" s="20"/>
    </row>
    <row r="3863" spans="2:27" x14ac:dyDescent="0.3">
      <c r="B3863" s="20"/>
      <c r="C3863" s="20"/>
      <c r="D3863" s="20"/>
      <c r="E3863" s="20"/>
      <c r="F3863" s="20"/>
      <c r="G3863" s="20"/>
      <c r="H3863" s="20"/>
      <c r="J3863" s="20"/>
      <c r="K3863" s="20"/>
      <c r="L3863" s="20"/>
      <c r="R3863" s="20"/>
      <c r="S3863" s="20"/>
      <c r="T3863" s="20"/>
      <c r="Y3863" s="20"/>
      <c r="Z3863" s="20"/>
      <c r="AA3863" s="20"/>
    </row>
    <row r="3864" spans="2:27" x14ac:dyDescent="0.3">
      <c r="B3864" s="20"/>
      <c r="C3864" s="20"/>
      <c r="D3864" s="20"/>
      <c r="E3864" s="20"/>
      <c r="F3864" s="20"/>
      <c r="G3864" s="20"/>
      <c r="H3864" s="20"/>
      <c r="J3864" s="20"/>
      <c r="K3864" s="20"/>
      <c r="L3864" s="20"/>
      <c r="R3864" s="20"/>
      <c r="S3864" s="20"/>
      <c r="T3864" s="20"/>
      <c r="Y3864" s="20"/>
      <c r="Z3864" s="20"/>
      <c r="AA3864" s="20"/>
    </row>
    <row r="3865" spans="2:27" x14ac:dyDescent="0.3">
      <c r="B3865" s="20"/>
      <c r="C3865" s="20"/>
      <c r="D3865" s="20"/>
      <c r="E3865" s="20"/>
      <c r="F3865" s="20"/>
      <c r="G3865" s="20"/>
      <c r="H3865" s="20"/>
      <c r="J3865" s="20"/>
      <c r="K3865" s="20"/>
      <c r="L3865" s="20"/>
      <c r="R3865" s="20"/>
      <c r="S3865" s="20"/>
      <c r="T3865" s="20"/>
      <c r="Y3865" s="20"/>
      <c r="Z3865" s="20"/>
      <c r="AA3865" s="20"/>
    </row>
    <row r="3866" spans="2:27" x14ac:dyDescent="0.3">
      <c r="B3866" s="20"/>
      <c r="C3866" s="20"/>
      <c r="D3866" s="20"/>
      <c r="E3866" s="20"/>
      <c r="F3866" s="20"/>
      <c r="G3866" s="20"/>
      <c r="H3866" s="20"/>
      <c r="J3866" s="20"/>
      <c r="K3866" s="20"/>
      <c r="L3866" s="20"/>
      <c r="R3866" s="20"/>
      <c r="S3866" s="20"/>
      <c r="T3866" s="20"/>
      <c r="Y3866" s="20"/>
      <c r="Z3866" s="20"/>
      <c r="AA3866" s="20"/>
    </row>
    <row r="3867" spans="2:27" x14ac:dyDescent="0.3">
      <c r="B3867" s="20"/>
      <c r="C3867" s="20"/>
      <c r="D3867" s="20"/>
      <c r="E3867" s="20"/>
      <c r="F3867" s="20"/>
      <c r="G3867" s="20"/>
      <c r="H3867" s="20"/>
      <c r="J3867" s="20"/>
      <c r="K3867" s="20"/>
      <c r="L3867" s="20"/>
      <c r="R3867" s="20"/>
      <c r="S3867" s="20"/>
      <c r="T3867" s="20"/>
      <c r="Y3867" s="20"/>
      <c r="Z3867" s="20"/>
      <c r="AA3867" s="20"/>
    </row>
    <row r="3868" spans="2:27" x14ac:dyDescent="0.3">
      <c r="B3868" s="20"/>
      <c r="C3868" s="20"/>
      <c r="D3868" s="20"/>
      <c r="E3868" s="20"/>
      <c r="F3868" s="20"/>
      <c r="G3868" s="20"/>
      <c r="H3868" s="20"/>
      <c r="J3868" s="20"/>
      <c r="K3868" s="20"/>
      <c r="L3868" s="20"/>
      <c r="R3868" s="20"/>
      <c r="S3868" s="20"/>
      <c r="T3868" s="20"/>
      <c r="Y3868" s="20"/>
      <c r="Z3868" s="20"/>
      <c r="AA3868" s="20"/>
    </row>
    <row r="3869" spans="2:27" x14ac:dyDescent="0.3">
      <c r="B3869" s="20"/>
      <c r="C3869" s="20"/>
      <c r="D3869" s="20"/>
      <c r="E3869" s="20"/>
      <c r="F3869" s="20"/>
      <c r="G3869" s="20"/>
      <c r="H3869" s="20"/>
      <c r="J3869" s="20"/>
      <c r="K3869" s="20"/>
      <c r="L3869" s="20"/>
      <c r="R3869" s="20"/>
      <c r="S3869" s="20"/>
      <c r="T3869" s="20"/>
      <c r="Y3869" s="20"/>
      <c r="Z3869" s="20"/>
      <c r="AA3869" s="20"/>
    </row>
    <row r="3870" spans="2:27" x14ac:dyDescent="0.3">
      <c r="B3870" s="20"/>
      <c r="C3870" s="20"/>
      <c r="D3870" s="20"/>
      <c r="E3870" s="20"/>
      <c r="F3870" s="20"/>
      <c r="G3870" s="20"/>
      <c r="H3870" s="20"/>
      <c r="J3870" s="20"/>
      <c r="K3870" s="20"/>
      <c r="L3870" s="20"/>
      <c r="R3870" s="20"/>
      <c r="S3870" s="20"/>
      <c r="T3870" s="20"/>
      <c r="Y3870" s="20"/>
      <c r="Z3870" s="20"/>
      <c r="AA3870" s="20"/>
    </row>
    <row r="3871" spans="2:27" x14ac:dyDescent="0.3">
      <c r="B3871" s="20"/>
      <c r="C3871" s="20"/>
      <c r="D3871" s="20"/>
      <c r="E3871" s="20"/>
      <c r="F3871" s="20"/>
      <c r="G3871" s="20"/>
      <c r="H3871" s="20"/>
      <c r="J3871" s="20"/>
      <c r="K3871" s="20"/>
      <c r="L3871" s="20"/>
      <c r="R3871" s="20"/>
      <c r="S3871" s="20"/>
      <c r="T3871" s="20"/>
      <c r="Y3871" s="20"/>
      <c r="Z3871" s="20"/>
      <c r="AA3871" s="20"/>
    </row>
    <row r="3872" spans="2:27" x14ac:dyDescent="0.3">
      <c r="B3872" s="20"/>
      <c r="C3872" s="20"/>
      <c r="D3872" s="20"/>
      <c r="E3872" s="20"/>
      <c r="F3872" s="20"/>
      <c r="G3872" s="20"/>
      <c r="H3872" s="20"/>
      <c r="J3872" s="20"/>
      <c r="K3872" s="20"/>
      <c r="L3872" s="20"/>
      <c r="R3872" s="20"/>
      <c r="S3872" s="20"/>
      <c r="T3872" s="20"/>
      <c r="Y3872" s="20"/>
      <c r="Z3872" s="20"/>
      <c r="AA3872" s="20"/>
    </row>
    <row r="3873" spans="2:27" x14ac:dyDescent="0.3">
      <c r="B3873" s="20"/>
      <c r="C3873" s="20"/>
      <c r="D3873" s="20"/>
      <c r="E3873" s="20"/>
      <c r="F3873" s="20"/>
      <c r="G3873" s="20"/>
      <c r="H3873" s="20"/>
      <c r="J3873" s="20"/>
      <c r="K3873" s="20"/>
      <c r="L3873" s="20"/>
      <c r="R3873" s="20"/>
      <c r="S3873" s="20"/>
      <c r="T3873" s="20"/>
      <c r="Y3873" s="20"/>
      <c r="Z3873" s="20"/>
      <c r="AA3873" s="20"/>
    </row>
    <row r="3874" spans="2:27" x14ac:dyDescent="0.3">
      <c r="B3874" s="20"/>
      <c r="C3874" s="20"/>
      <c r="D3874" s="20"/>
      <c r="E3874" s="20"/>
      <c r="F3874" s="20"/>
      <c r="G3874" s="20"/>
      <c r="H3874" s="20"/>
      <c r="J3874" s="20"/>
      <c r="K3874" s="20"/>
      <c r="L3874" s="20"/>
      <c r="R3874" s="20"/>
      <c r="S3874" s="20"/>
      <c r="T3874" s="20"/>
      <c r="Y3874" s="20"/>
      <c r="Z3874" s="20"/>
      <c r="AA3874" s="20"/>
    </row>
    <row r="3875" spans="2:27" x14ac:dyDescent="0.3">
      <c r="B3875" s="20"/>
      <c r="C3875" s="20"/>
      <c r="D3875" s="20"/>
      <c r="E3875" s="20"/>
      <c r="F3875" s="20"/>
      <c r="G3875" s="20"/>
      <c r="H3875" s="20"/>
      <c r="J3875" s="20"/>
      <c r="K3875" s="20"/>
      <c r="L3875" s="20"/>
      <c r="R3875" s="20"/>
      <c r="S3875" s="20"/>
      <c r="T3875" s="20"/>
      <c r="Y3875" s="20"/>
      <c r="Z3875" s="20"/>
      <c r="AA3875" s="20"/>
    </row>
    <row r="3876" spans="2:27" x14ac:dyDescent="0.3">
      <c r="B3876" s="20"/>
      <c r="C3876" s="20"/>
      <c r="D3876" s="20"/>
      <c r="E3876" s="20"/>
      <c r="F3876" s="20"/>
      <c r="G3876" s="20"/>
      <c r="H3876" s="20"/>
      <c r="J3876" s="20"/>
      <c r="K3876" s="20"/>
      <c r="L3876" s="20"/>
      <c r="R3876" s="20"/>
      <c r="S3876" s="20"/>
      <c r="T3876" s="20"/>
      <c r="Y3876" s="20"/>
      <c r="Z3876" s="20"/>
      <c r="AA3876" s="20"/>
    </row>
    <row r="3877" spans="2:27" x14ac:dyDescent="0.3">
      <c r="B3877" s="20"/>
      <c r="C3877" s="20"/>
      <c r="D3877" s="20"/>
      <c r="E3877" s="20"/>
      <c r="F3877" s="20"/>
      <c r="G3877" s="20"/>
      <c r="H3877" s="20"/>
      <c r="J3877" s="20"/>
      <c r="K3877" s="20"/>
      <c r="L3877" s="20"/>
      <c r="R3877" s="20"/>
      <c r="S3877" s="20"/>
      <c r="T3877" s="20"/>
      <c r="Y3877" s="20"/>
      <c r="Z3877" s="20"/>
      <c r="AA3877" s="20"/>
    </row>
    <row r="3878" spans="2:27" x14ac:dyDescent="0.3">
      <c r="B3878" s="20"/>
      <c r="C3878" s="20"/>
      <c r="D3878" s="20"/>
      <c r="E3878" s="20"/>
      <c r="F3878" s="20"/>
      <c r="G3878" s="20"/>
      <c r="H3878" s="20"/>
      <c r="J3878" s="20"/>
      <c r="K3878" s="20"/>
      <c r="L3878" s="20"/>
      <c r="R3878" s="20"/>
      <c r="S3878" s="20"/>
      <c r="T3878" s="20"/>
      <c r="Y3878" s="20"/>
      <c r="Z3878" s="20"/>
      <c r="AA3878" s="20"/>
    </row>
    <row r="3879" spans="2:27" x14ac:dyDescent="0.3">
      <c r="B3879" s="20"/>
      <c r="C3879" s="20"/>
      <c r="D3879" s="20"/>
      <c r="E3879" s="20"/>
      <c r="F3879" s="20"/>
      <c r="G3879" s="20"/>
      <c r="H3879" s="20"/>
      <c r="J3879" s="20"/>
      <c r="K3879" s="20"/>
      <c r="L3879" s="20"/>
      <c r="R3879" s="20"/>
      <c r="S3879" s="20"/>
      <c r="T3879" s="20"/>
      <c r="Y3879" s="20"/>
      <c r="Z3879" s="20"/>
      <c r="AA3879" s="20"/>
    </row>
    <row r="3880" spans="2:27" x14ac:dyDescent="0.3">
      <c r="B3880" s="20"/>
      <c r="C3880" s="20"/>
      <c r="D3880" s="20"/>
      <c r="E3880" s="20"/>
      <c r="F3880" s="20"/>
      <c r="G3880" s="20"/>
      <c r="H3880" s="20"/>
      <c r="J3880" s="20"/>
      <c r="K3880" s="20"/>
      <c r="L3880" s="20"/>
      <c r="R3880" s="20"/>
      <c r="S3880" s="20"/>
      <c r="T3880" s="20"/>
      <c r="Y3880" s="20"/>
      <c r="Z3880" s="20"/>
      <c r="AA3880" s="20"/>
    </row>
    <row r="3881" spans="2:27" x14ac:dyDescent="0.3">
      <c r="B3881" s="20"/>
      <c r="C3881" s="20"/>
      <c r="D3881" s="20"/>
      <c r="E3881" s="20"/>
      <c r="F3881" s="20"/>
      <c r="G3881" s="20"/>
      <c r="H3881" s="20"/>
      <c r="J3881" s="20"/>
      <c r="K3881" s="20"/>
      <c r="L3881" s="20"/>
      <c r="R3881" s="20"/>
      <c r="S3881" s="20"/>
      <c r="T3881" s="20"/>
      <c r="Y3881" s="20"/>
      <c r="Z3881" s="20"/>
      <c r="AA3881" s="20"/>
    </row>
    <row r="3882" spans="2:27" x14ac:dyDescent="0.3">
      <c r="B3882" s="20"/>
      <c r="C3882" s="20"/>
      <c r="D3882" s="20"/>
      <c r="E3882" s="20"/>
      <c r="F3882" s="20"/>
      <c r="G3882" s="20"/>
      <c r="H3882" s="20"/>
      <c r="J3882" s="20"/>
      <c r="K3882" s="20"/>
      <c r="L3882" s="20"/>
      <c r="R3882" s="20"/>
      <c r="S3882" s="20"/>
      <c r="T3882" s="20"/>
      <c r="Y3882" s="20"/>
      <c r="Z3882" s="20"/>
      <c r="AA3882" s="20"/>
    </row>
    <row r="3883" spans="2:27" x14ac:dyDescent="0.3">
      <c r="B3883" s="20"/>
      <c r="C3883" s="20"/>
      <c r="D3883" s="20"/>
      <c r="E3883" s="20"/>
      <c r="F3883" s="20"/>
      <c r="G3883" s="20"/>
      <c r="H3883" s="20"/>
      <c r="J3883" s="20"/>
      <c r="K3883" s="20"/>
      <c r="L3883" s="20"/>
      <c r="R3883" s="20"/>
      <c r="S3883" s="20"/>
      <c r="T3883" s="20"/>
      <c r="Y3883" s="20"/>
      <c r="Z3883" s="20"/>
      <c r="AA3883" s="20"/>
    </row>
    <row r="3884" spans="2:27" x14ac:dyDescent="0.3">
      <c r="B3884" s="20"/>
      <c r="C3884" s="20"/>
      <c r="D3884" s="20"/>
      <c r="E3884" s="20"/>
      <c r="F3884" s="20"/>
      <c r="G3884" s="20"/>
      <c r="H3884" s="20"/>
      <c r="J3884" s="20"/>
      <c r="K3884" s="20"/>
      <c r="L3884" s="20"/>
      <c r="R3884" s="20"/>
      <c r="S3884" s="20"/>
      <c r="T3884" s="20"/>
      <c r="Y3884" s="20"/>
      <c r="Z3884" s="20"/>
      <c r="AA3884" s="20"/>
    </row>
    <row r="3885" spans="2:27" x14ac:dyDescent="0.3">
      <c r="B3885" s="20"/>
      <c r="C3885" s="20"/>
      <c r="D3885" s="20"/>
      <c r="E3885" s="20"/>
      <c r="F3885" s="20"/>
      <c r="G3885" s="20"/>
      <c r="H3885" s="20"/>
      <c r="J3885" s="20"/>
      <c r="K3885" s="20"/>
      <c r="L3885" s="20"/>
      <c r="R3885" s="20"/>
      <c r="S3885" s="20"/>
      <c r="T3885" s="20"/>
      <c r="Y3885" s="20"/>
      <c r="Z3885" s="20"/>
      <c r="AA3885" s="20"/>
    </row>
    <row r="3886" spans="2:27" x14ac:dyDescent="0.3">
      <c r="B3886" s="20"/>
      <c r="C3886" s="20"/>
      <c r="D3886" s="20"/>
      <c r="E3886" s="20"/>
      <c r="F3886" s="20"/>
      <c r="G3886" s="20"/>
      <c r="H3886" s="20"/>
      <c r="J3886" s="20"/>
      <c r="K3886" s="20"/>
      <c r="L3886" s="20"/>
      <c r="R3886" s="20"/>
      <c r="S3886" s="20"/>
      <c r="T3886" s="20"/>
      <c r="Y3886" s="20"/>
      <c r="Z3886" s="20"/>
      <c r="AA3886" s="20"/>
    </row>
    <row r="3887" spans="2:27" x14ac:dyDescent="0.3">
      <c r="B3887" s="20"/>
      <c r="C3887" s="20"/>
      <c r="D3887" s="20"/>
      <c r="E3887" s="20"/>
      <c r="F3887" s="20"/>
      <c r="G3887" s="20"/>
      <c r="H3887" s="20"/>
      <c r="J3887" s="20"/>
      <c r="K3887" s="20"/>
      <c r="L3887" s="20"/>
      <c r="R3887" s="20"/>
      <c r="S3887" s="20"/>
      <c r="T3887" s="20"/>
      <c r="Y3887" s="20"/>
      <c r="Z3887" s="20"/>
      <c r="AA3887" s="20"/>
    </row>
    <row r="3888" spans="2:27" x14ac:dyDescent="0.3">
      <c r="B3888" s="20"/>
      <c r="C3888" s="20"/>
      <c r="D3888" s="20"/>
      <c r="E3888" s="20"/>
      <c r="F3888" s="20"/>
      <c r="G3888" s="20"/>
      <c r="H3888" s="20"/>
      <c r="J3888" s="20"/>
      <c r="K3888" s="20"/>
      <c r="L3888" s="20"/>
      <c r="R3888" s="20"/>
      <c r="S3888" s="20"/>
      <c r="T3888" s="20"/>
      <c r="Y3888" s="20"/>
      <c r="Z3888" s="20"/>
      <c r="AA3888" s="20"/>
    </row>
    <row r="3889" spans="2:27" x14ac:dyDescent="0.3">
      <c r="B3889" s="20"/>
      <c r="C3889" s="20"/>
      <c r="D3889" s="20"/>
      <c r="E3889" s="20"/>
      <c r="F3889" s="20"/>
      <c r="G3889" s="20"/>
      <c r="H3889" s="20"/>
      <c r="J3889" s="20"/>
      <c r="K3889" s="20"/>
      <c r="L3889" s="20"/>
      <c r="R3889" s="20"/>
      <c r="S3889" s="20"/>
      <c r="T3889" s="20"/>
      <c r="Y3889" s="20"/>
      <c r="Z3889" s="20"/>
      <c r="AA3889" s="20"/>
    </row>
    <row r="3890" spans="2:27" x14ac:dyDescent="0.3">
      <c r="B3890" s="20"/>
      <c r="C3890" s="20"/>
      <c r="D3890" s="20"/>
      <c r="E3890" s="20"/>
      <c r="F3890" s="20"/>
      <c r="G3890" s="20"/>
      <c r="H3890" s="20"/>
      <c r="J3890" s="20"/>
      <c r="K3890" s="20"/>
      <c r="L3890" s="20"/>
      <c r="R3890" s="20"/>
      <c r="S3890" s="20"/>
      <c r="T3890" s="20"/>
      <c r="Y3890" s="20"/>
      <c r="Z3890" s="20"/>
      <c r="AA3890" s="20"/>
    </row>
    <row r="3891" spans="2:27" x14ac:dyDescent="0.3">
      <c r="B3891" s="20"/>
      <c r="C3891" s="20"/>
      <c r="D3891" s="20"/>
      <c r="E3891" s="20"/>
      <c r="F3891" s="20"/>
      <c r="G3891" s="20"/>
      <c r="H3891" s="20"/>
      <c r="J3891" s="20"/>
      <c r="K3891" s="20"/>
      <c r="L3891" s="20"/>
      <c r="R3891" s="20"/>
      <c r="S3891" s="20"/>
      <c r="T3891" s="20"/>
      <c r="Y3891" s="20"/>
      <c r="Z3891" s="20"/>
      <c r="AA3891" s="20"/>
    </row>
    <row r="3892" spans="2:27" x14ac:dyDescent="0.3">
      <c r="B3892" s="20"/>
      <c r="C3892" s="20"/>
      <c r="D3892" s="20"/>
      <c r="E3892" s="20"/>
      <c r="F3892" s="20"/>
      <c r="G3892" s="20"/>
      <c r="H3892" s="20"/>
      <c r="J3892" s="20"/>
      <c r="K3892" s="20"/>
      <c r="L3892" s="20"/>
      <c r="R3892" s="20"/>
      <c r="S3892" s="20"/>
      <c r="T3892" s="20"/>
      <c r="Y3892" s="20"/>
      <c r="Z3892" s="20"/>
      <c r="AA3892" s="20"/>
    </row>
    <row r="3893" spans="2:27" x14ac:dyDescent="0.3">
      <c r="B3893" s="20"/>
      <c r="C3893" s="20"/>
      <c r="D3893" s="20"/>
      <c r="E3893" s="20"/>
      <c r="F3893" s="20"/>
      <c r="G3893" s="20"/>
      <c r="H3893" s="20"/>
      <c r="J3893" s="20"/>
      <c r="K3893" s="20"/>
      <c r="L3893" s="20"/>
      <c r="R3893" s="20"/>
      <c r="S3893" s="20"/>
      <c r="T3893" s="20"/>
      <c r="Y3893" s="20"/>
      <c r="Z3893" s="20"/>
      <c r="AA3893" s="20"/>
    </row>
    <row r="3894" spans="2:27" x14ac:dyDescent="0.3">
      <c r="B3894" s="20"/>
      <c r="C3894" s="20"/>
      <c r="D3894" s="20"/>
      <c r="E3894" s="20"/>
      <c r="F3894" s="20"/>
      <c r="G3894" s="20"/>
      <c r="H3894" s="20"/>
      <c r="J3894" s="20"/>
      <c r="K3894" s="20"/>
      <c r="L3894" s="20"/>
      <c r="R3894" s="20"/>
      <c r="S3894" s="20"/>
      <c r="T3894" s="20"/>
      <c r="Y3894" s="20"/>
      <c r="Z3894" s="20"/>
      <c r="AA3894" s="20"/>
    </row>
    <row r="3895" spans="2:27" x14ac:dyDescent="0.3">
      <c r="B3895" s="20"/>
      <c r="C3895" s="20"/>
      <c r="D3895" s="20"/>
      <c r="E3895" s="20"/>
      <c r="F3895" s="20"/>
      <c r="G3895" s="20"/>
      <c r="H3895" s="20"/>
      <c r="J3895" s="20"/>
      <c r="K3895" s="20"/>
      <c r="L3895" s="20"/>
      <c r="R3895" s="20"/>
      <c r="S3895" s="20"/>
      <c r="T3895" s="20"/>
      <c r="Y3895" s="20"/>
      <c r="Z3895" s="20"/>
      <c r="AA3895" s="20"/>
    </row>
    <row r="3896" spans="2:27" x14ac:dyDescent="0.3">
      <c r="B3896" s="20"/>
      <c r="C3896" s="20"/>
      <c r="D3896" s="20"/>
      <c r="E3896" s="20"/>
      <c r="F3896" s="20"/>
      <c r="G3896" s="20"/>
      <c r="H3896" s="20"/>
      <c r="J3896" s="20"/>
      <c r="K3896" s="20"/>
      <c r="L3896" s="20"/>
      <c r="R3896" s="20"/>
      <c r="S3896" s="20"/>
      <c r="T3896" s="20"/>
      <c r="Y3896" s="20"/>
      <c r="Z3896" s="20"/>
      <c r="AA3896" s="20"/>
    </row>
    <row r="3897" spans="2:27" x14ac:dyDescent="0.3">
      <c r="B3897" s="20"/>
      <c r="C3897" s="20"/>
      <c r="D3897" s="20"/>
      <c r="E3897" s="20"/>
      <c r="F3897" s="20"/>
      <c r="G3897" s="20"/>
      <c r="H3897" s="20"/>
      <c r="J3897" s="20"/>
      <c r="K3897" s="20"/>
      <c r="L3897" s="20"/>
      <c r="R3897" s="20"/>
      <c r="S3897" s="20"/>
      <c r="T3897" s="20"/>
      <c r="Y3897" s="20"/>
      <c r="Z3897" s="20"/>
      <c r="AA3897" s="20"/>
    </row>
    <row r="3898" spans="2:27" x14ac:dyDescent="0.3">
      <c r="B3898" s="20"/>
      <c r="C3898" s="20"/>
      <c r="D3898" s="20"/>
      <c r="E3898" s="20"/>
      <c r="F3898" s="20"/>
      <c r="G3898" s="20"/>
      <c r="H3898" s="20"/>
      <c r="J3898" s="20"/>
      <c r="K3898" s="20"/>
      <c r="L3898" s="20"/>
      <c r="R3898" s="20"/>
      <c r="S3898" s="20"/>
      <c r="T3898" s="20"/>
      <c r="Y3898" s="20"/>
      <c r="Z3898" s="20"/>
      <c r="AA3898" s="20"/>
    </row>
    <row r="3899" spans="2:27" x14ac:dyDescent="0.3">
      <c r="B3899" s="20"/>
      <c r="C3899" s="20"/>
      <c r="D3899" s="20"/>
      <c r="E3899" s="20"/>
      <c r="F3899" s="20"/>
      <c r="G3899" s="20"/>
      <c r="H3899" s="20"/>
      <c r="J3899" s="20"/>
      <c r="K3899" s="20"/>
      <c r="L3899" s="20"/>
      <c r="R3899" s="20"/>
      <c r="S3899" s="20"/>
      <c r="T3899" s="20"/>
      <c r="Y3899" s="20"/>
      <c r="Z3899" s="20"/>
      <c r="AA3899" s="20"/>
    </row>
    <row r="3900" spans="2:27" x14ac:dyDescent="0.3">
      <c r="B3900" s="20"/>
      <c r="C3900" s="20"/>
      <c r="D3900" s="20"/>
      <c r="E3900" s="20"/>
      <c r="F3900" s="20"/>
      <c r="G3900" s="20"/>
      <c r="H3900" s="20"/>
      <c r="J3900" s="20"/>
      <c r="K3900" s="20"/>
      <c r="L3900" s="20"/>
      <c r="R3900" s="20"/>
      <c r="S3900" s="20"/>
      <c r="T3900" s="20"/>
      <c r="Y3900" s="20"/>
      <c r="Z3900" s="20"/>
      <c r="AA3900" s="20"/>
    </row>
    <row r="3901" spans="2:27" x14ac:dyDescent="0.3">
      <c r="B3901" s="20"/>
      <c r="C3901" s="20"/>
      <c r="D3901" s="20"/>
      <c r="E3901" s="20"/>
      <c r="F3901" s="20"/>
      <c r="G3901" s="20"/>
      <c r="H3901" s="20"/>
      <c r="J3901" s="20"/>
      <c r="K3901" s="20"/>
      <c r="L3901" s="20"/>
      <c r="R3901" s="20"/>
      <c r="S3901" s="20"/>
      <c r="T3901" s="20"/>
      <c r="Y3901" s="20"/>
      <c r="Z3901" s="20"/>
      <c r="AA3901" s="20"/>
    </row>
    <row r="3902" spans="2:27" x14ac:dyDescent="0.3">
      <c r="B3902" s="20"/>
      <c r="C3902" s="20"/>
      <c r="D3902" s="20"/>
      <c r="E3902" s="20"/>
      <c r="F3902" s="20"/>
      <c r="G3902" s="20"/>
      <c r="H3902" s="20"/>
      <c r="J3902" s="20"/>
      <c r="K3902" s="20"/>
      <c r="L3902" s="20"/>
      <c r="R3902" s="20"/>
      <c r="S3902" s="20"/>
      <c r="T3902" s="20"/>
      <c r="Y3902" s="20"/>
      <c r="Z3902" s="20"/>
      <c r="AA3902" s="20"/>
    </row>
    <row r="3903" spans="2:27" x14ac:dyDescent="0.3">
      <c r="B3903" s="20"/>
      <c r="C3903" s="20"/>
      <c r="D3903" s="20"/>
      <c r="E3903" s="20"/>
      <c r="F3903" s="20"/>
      <c r="G3903" s="20"/>
      <c r="H3903" s="20"/>
      <c r="J3903" s="20"/>
      <c r="K3903" s="20"/>
      <c r="L3903" s="20"/>
      <c r="R3903" s="20"/>
      <c r="S3903" s="20"/>
      <c r="T3903" s="20"/>
      <c r="Y3903" s="20"/>
      <c r="Z3903" s="20"/>
      <c r="AA3903" s="20"/>
    </row>
    <row r="3904" spans="2:27" x14ac:dyDescent="0.3">
      <c r="B3904" s="20"/>
      <c r="C3904" s="20"/>
      <c r="D3904" s="20"/>
      <c r="E3904" s="20"/>
      <c r="F3904" s="20"/>
      <c r="G3904" s="20"/>
      <c r="H3904" s="20"/>
      <c r="J3904" s="20"/>
      <c r="K3904" s="20"/>
      <c r="L3904" s="20"/>
      <c r="R3904" s="20"/>
      <c r="S3904" s="20"/>
      <c r="T3904" s="20"/>
      <c r="Y3904" s="20"/>
      <c r="Z3904" s="20"/>
      <c r="AA3904" s="20"/>
    </row>
    <row r="3905" spans="2:27" x14ac:dyDescent="0.3">
      <c r="B3905" s="20"/>
      <c r="C3905" s="20"/>
      <c r="D3905" s="20"/>
      <c r="E3905" s="20"/>
      <c r="F3905" s="20"/>
      <c r="G3905" s="20"/>
      <c r="H3905" s="20"/>
      <c r="J3905" s="20"/>
      <c r="K3905" s="20"/>
      <c r="L3905" s="20"/>
      <c r="R3905" s="20"/>
      <c r="S3905" s="20"/>
      <c r="T3905" s="20"/>
      <c r="Y3905" s="20"/>
      <c r="Z3905" s="20"/>
      <c r="AA3905" s="20"/>
    </row>
    <row r="3906" spans="2:27" x14ac:dyDescent="0.3">
      <c r="B3906" s="20"/>
      <c r="C3906" s="20"/>
      <c r="D3906" s="20"/>
      <c r="E3906" s="20"/>
      <c r="F3906" s="20"/>
      <c r="G3906" s="20"/>
      <c r="H3906" s="20"/>
      <c r="J3906" s="20"/>
      <c r="K3906" s="20"/>
      <c r="L3906" s="20"/>
      <c r="R3906" s="20"/>
      <c r="S3906" s="20"/>
      <c r="T3906" s="20"/>
      <c r="Y3906" s="20"/>
      <c r="Z3906" s="20"/>
      <c r="AA3906" s="20"/>
    </row>
    <row r="3907" spans="2:27" x14ac:dyDescent="0.3">
      <c r="B3907" s="20"/>
      <c r="C3907" s="20"/>
      <c r="D3907" s="20"/>
      <c r="E3907" s="20"/>
      <c r="F3907" s="20"/>
      <c r="G3907" s="20"/>
      <c r="H3907" s="20"/>
      <c r="J3907" s="20"/>
      <c r="K3907" s="20"/>
      <c r="L3907" s="20"/>
      <c r="R3907" s="20"/>
      <c r="S3907" s="20"/>
      <c r="T3907" s="20"/>
      <c r="Y3907" s="20"/>
      <c r="Z3907" s="20"/>
      <c r="AA3907" s="20"/>
    </row>
    <row r="3908" spans="2:27" x14ac:dyDescent="0.3">
      <c r="B3908" s="20"/>
      <c r="C3908" s="20"/>
      <c r="D3908" s="20"/>
      <c r="E3908" s="20"/>
      <c r="F3908" s="20"/>
      <c r="G3908" s="20"/>
      <c r="H3908" s="20"/>
      <c r="J3908" s="20"/>
      <c r="K3908" s="20"/>
      <c r="L3908" s="20"/>
      <c r="R3908" s="20"/>
      <c r="S3908" s="20"/>
      <c r="T3908" s="20"/>
      <c r="Y3908" s="20"/>
      <c r="Z3908" s="20"/>
      <c r="AA3908" s="20"/>
    </row>
    <row r="3909" spans="2:27" x14ac:dyDescent="0.3">
      <c r="B3909" s="20"/>
      <c r="C3909" s="20"/>
      <c r="D3909" s="20"/>
      <c r="E3909" s="20"/>
      <c r="F3909" s="20"/>
      <c r="G3909" s="20"/>
      <c r="H3909" s="20"/>
      <c r="J3909" s="20"/>
      <c r="K3909" s="20"/>
      <c r="L3909" s="20"/>
      <c r="R3909" s="20"/>
      <c r="S3909" s="20"/>
      <c r="T3909" s="20"/>
      <c r="Y3909" s="20"/>
      <c r="Z3909" s="20"/>
      <c r="AA3909" s="20"/>
    </row>
    <row r="3910" spans="2:27" x14ac:dyDescent="0.3">
      <c r="B3910" s="20"/>
      <c r="C3910" s="20"/>
      <c r="D3910" s="20"/>
      <c r="E3910" s="20"/>
      <c r="F3910" s="20"/>
      <c r="G3910" s="20"/>
      <c r="H3910" s="20"/>
      <c r="J3910" s="20"/>
      <c r="K3910" s="20"/>
      <c r="L3910" s="20"/>
      <c r="R3910" s="20"/>
      <c r="S3910" s="20"/>
      <c r="T3910" s="20"/>
      <c r="Y3910" s="20"/>
      <c r="Z3910" s="20"/>
      <c r="AA3910" s="20"/>
    </row>
    <row r="3911" spans="2:27" x14ac:dyDescent="0.3">
      <c r="B3911" s="20"/>
      <c r="C3911" s="20"/>
      <c r="D3911" s="20"/>
      <c r="E3911" s="20"/>
      <c r="F3911" s="20"/>
      <c r="G3911" s="20"/>
      <c r="H3911" s="20"/>
      <c r="J3911" s="20"/>
      <c r="K3911" s="20"/>
      <c r="L3911" s="20"/>
      <c r="R3911" s="20"/>
      <c r="S3911" s="20"/>
      <c r="T3911" s="20"/>
      <c r="Y3911" s="20"/>
      <c r="Z3911" s="20"/>
      <c r="AA3911" s="20"/>
    </row>
    <row r="3912" spans="2:27" x14ac:dyDescent="0.3">
      <c r="B3912" s="20"/>
      <c r="C3912" s="20"/>
      <c r="D3912" s="20"/>
      <c r="E3912" s="20"/>
      <c r="F3912" s="20"/>
      <c r="G3912" s="20"/>
      <c r="H3912" s="20"/>
      <c r="J3912" s="20"/>
      <c r="K3912" s="20"/>
      <c r="L3912" s="20"/>
      <c r="R3912" s="20"/>
      <c r="S3912" s="20"/>
      <c r="T3912" s="20"/>
      <c r="Y3912" s="20"/>
      <c r="Z3912" s="20"/>
      <c r="AA3912" s="20"/>
    </row>
    <row r="3913" spans="2:27" x14ac:dyDescent="0.3">
      <c r="B3913" s="20"/>
      <c r="C3913" s="20"/>
      <c r="D3913" s="20"/>
      <c r="E3913" s="20"/>
      <c r="F3913" s="20"/>
      <c r="G3913" s="20"/>
      <c r="H3913" s="20"/>
      <c r="J3913" s="20"/>
      <c r="K3913" s="20"/>
      <c r="L3913" s="20"/>
      <c r="R3913" s="20"/>
      <c r="S3913" s="20"/>
      <c r="T3913" s="20"/>
      <c r="Y3913" s="20"/>
      <c r="Z3913" s="20"/>
      <c r="AA3913" s="20"/>
    </row>
    <row r="3914" spans="2:27" x14ac:dyDescent="0.3">
      <c r="B3914" s="20"/>
      <c r="C3914" s="20"/>
      <c r="D3914" s="20"/>
      <c r="E3914" s="20"/>
      <c r="F3914" s="20"/>
      <c r="G3914" s="20"/>
      <c r="H3914" s="20"/>
      <c r="J3914" s="20"/>
      <c r="K3914" s="20"/>
      <c r="L3914" s="20"/>
      <c r="R3914" s="20"/>
      <c r="S3914" s="20"/>
      <c r="T3914" s="20"/>
      <c r="Y3914" s="20"/>
      <c r="Z3914" s="20"/>
      <c r="AA3914" s="20"/>
    </row>
    <row r="3915" spans="2:27" x14ac:dyDescent="0.3">
      <c r="B3915" s="20"/>
      <c r="C3915" s="20"/>
      <c r="D3915" s="20"/>
      <c r="E3915" s="20"/>
      <c r="F3915" s="20"/>
      <c r="G3915" s="20"/>
      <c r="H3915" s="20"/>
      <c r="J3915" s="20"/>
      <c r="K3915" s="20"/>
      <c r="L3915" s="20"/>
      <c r="R3915" s="20"/>
      <c r="S3915" s="20"/>
      <c r="T3915" s="20"/>
      <c r="Y3915" s="20"/>
      <c r="Z3915" s="20"/>
      <c r="AA3915" s="20"/>
    </row>
    <row r="3916" spans="2:27" x14ac:dyDescent="0.3">
      <c r="B3916" s="20"/>
      <c r="C3916" s="20"/>
      <c r="D3916" s="20"/>
      <c r="E3916" s="20"/>
      <c r="F3916" s="20"/>
      <c r="G3916" s="20"/>
      <c r="H3916" s="20"/>
      <c r="J3916" s="20"/>
      <c r="K3916" s="20"/>
      <c r="L3916" s="20"/>
      <c r="R3916" s="20"/>
      <c r="S3916" s="20"/>
      <c r="T3916" s="20"/>
      <c r="Y3916" s="20"/>
      <c r="Z3916" s="20"/>
      <c r="AA3916" s="20"/>
    </row>
    <row r="3917" spans="2:27" x14ac:dyDescent="0.3">
      <c r="B3917" s="20"/>
      <c r="C3917" s="20"/>
      <c r="D3917" s="20"/>
      <c r="E3917" s="20"/>
      <c r="F3917" s="20"/>
      <c r="G3917" s="20"/>
      <c r="H3917" s="20"/>
      <c r="J3917" s="20"/>
      <c r="K3917" s="20"/>
      <c r="L3917" s="20"/>
      <c r="R3917" s="20"/>
      <c r="S3917" s="20"/>
      <c r="T3917" s="20"/>
      <c r="Y3917" s="20"/>
      <c r="Z3917" s="20"/>
      <c r="AA3917" s="20"/>
    </row>
    <row r="3918" spans="2:27" x14ac:dyDescent="0.3">
      <c r="B3918" s="20"/>
      <c r="C3918" s="20"/>
      <c r="D3918" s="20"/>
      <c r="E3918" s="20"/>
      <c r="F3918" s="20"/>
      <c r="G3918" s="20"/>
      <c r="H3918" s="20"/>
      <c r="J3918" s="20"/>
      <c r="K3918" s="20"/>
      <c r="L3918" s="20"/>
      <c r="R3918" s="20"/>
      <c r="S3918" s="20"/>
      <c r="T3918" s="20"/>
      <c r="Y3918" s="20"/>
      <c r="Z3918" s="20"/>
      <c r="AA3918" s="20"/>
    </row>
    <row r="3919" spans="2:27" x14ac:dyDescent="0.3">
      <c r="B3919" s="20"/>
      <c r="C3919" s="20"/>
      <c r="D3919" s="20"/>
      <c r="E3919" s="20"/>
      <c r="F3919" s="20"/>
      <c r="G3919" s="20"/>
      <c r="H3919" s="20"/>
      <c r="J3919" s="20"/>
      <c r="K3919" s="20"/>
      <c r="L3919" s="20"/>
      <c r="R3919" s="20"/>
      <c r="S3919" s="20"/>
      <c r="T3919" s="20"/>
      <c r="Y3919" s="20"/>
      <c r="Z3919" s="20"/>
      <c r="AA3919" s="20"/>
    </row>
    <row r="3920" spans="2:27" x14ac:dyDescent="0.3">
      <c r="B3920" s="20"/>
      <c r="C3920" s="20"/>
      <c r="D3920" s="20"/>
      <c r="E3920" s="20"/>
      <c r="F3920" s="20"/>
      <c r="G3920" s="20"/>
      <c r="H3920" s="20"/>
      <c r="J3920" s="20"/>
      <c r="K3920" s="20"/>
      <c r="L3920" s="20"/>
      <c r="R3920" s="20"/>
      <c r="S3920" s="20"/>
      <c r="T3920" s="20"/>
      <c r="Y3920" s="20"/>
      <c r="Z3920" s="20"/>
      <c r="AA3920" s="20"/>
    </row>
    <row r="3921" spans="2:27" x14ac:dyDescent="0.3">
      <c r="B3921" s="20"/>
      <c r="C3921" s="20"/>
      <c r="D3921" s="20"/>
      <c r="E3921" s="20"/>
      <c r="F3921" s="20"/>
      <c r="G3921" s="20"/>
      <c r="H3921" s="20"/>
      <c r="J3921" s="20"/>
      <c r="K3921" s="20"/>
      <c r="L3921" s="20"/>
      <c r="R3921" s="20"/>
      <c r="S3921" s="20"/>
      <c r="T3921" s="20"/>
      <c r="Y3921" s="20"/>
      <c r="Z3921" s="20"/>
      <c r="AA3921" s="20"/>
    </row>
    <row r="3922" spans="2:27" x14ac:dyDescent="0.3">
      <c r="B3922" s="20"/>
      <c r="C3922" s="20"/>
      <c r="D3922" s="20"/>
      <c r="E3922" s="20"/>
      <c r="F3922" s="20"/>
      <c r="G3922" s="20"/>
      <c r="H3922" s="20"/>
      <c r="J3922" s="20"/>
      <c r="K3922" s="20"/>
      <c r="L3922" s="20"/>
      <c r="R3922" s="20"/>
      <c r="S3922" s="20"/>
      <c r="T3922" s="20"/>
      <c r="Y3922" s="20"/>
      <c r="Z3922" s="20"/>
      <c r="AA3922" s="20"/>
    </row>
    <row r="3923" spans="2:27" x14ac:dyDescent="0.3">
      <c r="B3923" s="20"/>
      <c r="C3923" s="20"/>
      <c r="D3923" s="20"/>
      <c r="E3923" s="20"/>
      <c r="F3923" s="20"/>
      <c r="G3923" s="20"/>
      <c r="H3923" s="20"/>
      <c r="J3923" s="20"/>
      <c r="K3923" s="20"/>
      <c r="L3923" s="20"/>
      <c r="R3923" s="20"/>
      <c r="S3923" s="20"/>
      <c r="T3923" s="20"/>
      <c r="Y3923" s="20"/>
      <c r="Z3923" s="20"/>
      <c r="AA3923" s="20"/>
    </row>
    <row r="3924" spans="2:27" x14ac:dyDescent="0.3">
      <c r="B3924" s="20"/>
      <c r="C3924" s="20"/>
      <c r="D3924" s="20"/>
      <c r="E3924" s="20"/>
      <c r="F3924" s="20"/>
      <c r="G3924" s="20"/>
      <c r="H3924" s="20"/>
      <c r="J3924" s="20"/>
      <c r="K3924" s="20"/>
      <c r="L3924" s="20"/>
      <c r="R3924" s="20"/>
      <c r="S3924" s="20"/>
      <c r="T3924" s="20"/>
      <c r="Y3924" s="20"/>
      <c r="Z3924" s="20"/>
      <c r="AA3924" s="20"/>
    </row>
    <row r="3925" spans="2:27" x14ac:dyDescent="0.3">
      <c r="B3925" s="20"/>
      <c r="C3925" s="20"/>
      <c r="D3925" s="20"/>
      <c r="E3925" s="20"/>
      <c r="F3925" s="20"/>
      <c r="G3925" s="20"/>
      <c r="H3925" s="20"/>
      <c r="J3925" s="20"/>
      <c r="K3925" s="20"/>
      <c r="L3925" s="20"/>
      <c r="R3925" s="20"/>
      <c r="S3925" s="20"/>
      <c r="T3925" s="20"/>
      <c r="Y3925" s="20"/>
      <c r="Z3925" s="20"/>
      <c r="AA3925" s="20"/>
    </row>
    <row r="3926" spans="2:27" x14ac:dyDescent="0.3">
      <c r="B3926" s="20"/>
      <c r="C3926" s="20"/>
      <c r="D3926" s="20"/>
      <c r="E3926" s="20"/>
      <c r="F3926" s="20"/>
      <c r="G3926" s="20"/>
      <c r="H3926" s="20"/>
      <c r="J3926" s="20"/>
      <c r="K3926" s="20"/>
      <c r="L3926" s="20"/>
      <c r="R3926" s="20"/>
      <c r="S3926" s="20"/>
      <c r="T3926" s="20"/>
      <c r="Y3926" s="20"/>
      <c r="Z3926" s="20"/>
      <c r="AA3926" s="20"/>
    </row>
    <row r="3927" spans="2:27" x14ac:dyDescent="0.3">
      <c r="B3927" s="20"/>
      <c r="C3927" s="20"/>
      <c r="D3927" s="20"/>
      <c r="E3927" s="20"/>
      <c r="F3927" s="20"/>
      <c r="G3927" s="20"/>
      <c r="H3927" s="20"/>
      <c r="J3927" s="20"/>
      <c r="K3927" s="20"/>
      <c r="L3927" s="20"/>
      <c r="R3927" s="20"/>
      <c r="S3927" s="20"/>
      <c r="T3927" s="20"/>
      <c r="Y3927" s="20"/>
      <c r="Z3927" s="20"/>
      <c r="AA3927" s="20"/>
    </row>
    <row r="3928" spans="2:27" x14ac:dyDescent="0.3">
      <c r="B3928" s="20"/>
      <c r="C3928" s="20"/>
      <c r="D3928" s="20"/>
      <c r="E3928" s="20"/>
      <c r="F3928" s="20"/>
      <c r="G3928" s="20"/>
      <c r="H3928" s="20"/>
      <c r="J3928" s="20"/>
      <c r="K3928" s="20"/>
      <c r="L3928" s="20"/>
      <c r="R3928" s="20"/>
      <c r="S3928" s="20"/>
      <c r="T3928" s="20"/>
      <c r="Y3928" s="20"/>
      <c r="Z3928" s="20"/>
      <c r="AA3928" s="20"/>
    </row>
    <row r="3929" spans="2:27" x14ac:dyDescent="0.3">
      <c r="B3929" s="20"/>
      <c r="C3929" s="20"/>
      <c r="D3929" s="20"/>
      <c r="E3929" s="20"/>
      <c r="F3929" s="20"/>
      <c r="G3929" s="20"/>
      <c r="H3929" s="20"/>
      <c r="J3929" s="20"/>
      <c r="K3929" s="20"/>
      <c r="L3929" s="20"/>
      <c r="R3929" s="20"/>
      <c r="S3929" s="20"/>
      <c r="T3929" s="20"/>
      <c r="Y3929" s="20"/>
      <c r="Z3929" s="20"/>
      <c r="AA3929" s="20"/>
    </row>
    <row r="3930" spans="2:27" x14ac:dyDescent="0.3">
      <c r="B3930" s="20"/>
      <c r="C3930" s="20"/>
      <c r="D3930" s="20"/>
      <c r="E3930" s="20"/>
      <c r="F3930" s="20"/>
      <c r="G3930" s="20"/>
      <c r="H3930" s="20"/>
      <c r="J3930" s="20"/>
      <c r="K3930" s="20"/>
      <c r="L3930" s="20"/>
      <c r="R3930" s="20"/>
      <c r="S3930" s="20"/>
      <c r="T3930" s="20"/>
      <c r="Y3930" s="20"/>
      <c r="Z3930" s="20"/>
      <c r="AA3930" s="20"/>
    </row>
    <row r="3931" spans="2:27" x14ac:dyDescent="0.3">
      <c r="B3931" s="20"/>
      <c r="C3931" s="20"/>
      <c r="D3931" s="20"/>
      <c r="E3931" s="20"/>
      <c r="F3931" s="20"/>
      <c r="G3931" s="20"/>
      <c r="H3931" s="20"/>
      <c r="J3931" s="20"/>
      <c r="K3931" s="20"/>
      <c r="L3931" s="20"/>
      <c r="R3931" s="20"/>
      <c r="S3931" s="20"/>
      <c r="T3931" s="20"/>
      <c r="Y3931" s="20"/>
      <c r="Z3931" s="20"/>
      <c r="AA3931" s="20"/>
    </row>
    <row r="3932" spans="2:27" x14ac:dyDescent="0.3">
      <c r="B3932" s="20"/>
      <c r="C3932" s="20"/>
      <c r="D3932" s="20"/>
      <c r="E3932" s="20"/>
      <c r="F3932" s="20"/>
      <c r="G3932" s="20"/>
      <c r="H3932" s="20"/>
      <c r="J3932" s="20"/>
      <c r="K3932" s="20"/>
      <c r="L3932" s="20"/>
      <c r="R3932" s="20"/>
      <c r="S3932" s="20"/>
      <c r="T3932" s="20"/>
      <c r="Y3932" s="20"/>
      <c r="Z3932" s="20"/>
      <c r="AA3932" s="20"/>
    </row>
    <row r="3933" spans="2:27" x14ac:dyDescent="0.3">
      <c r="B3933" s="20"/>
      <c r="C3933" s="20"/>
      <c r="D3933" s="20"/>
      <c r="E3933" s="20"/>
      <c r="F3933" s="20"/>
      <c r="G3933" s="20"/>
      <c r="H3933" s="20"/>
      <c r="J3933" s="20"/>
      <c r="K3933" s="20"/>
      <c r="L3933" s="20"/>
      <c r="R3933" s="20"/>
      <c r="S3933" s="20"/>
      <c r="T3933" s="20"/>
      <c r="Y3933" s="20"/>
      <c r="Z3933" s="20"/>
      <c r="AA3933" s="20"/>
    </row>
    <row r="3934" spans="2:27" x14ac:dyDescent="0.3">
      <c r="B3934" s="20"/>
      <c r="C3934" s="20"/>
      <c r="D3934" s="20"/>
      <c r="E3934" s="20"/>
      <c r="F3934" s="20"/>
      <c r="G3934" s="20"/>
      <c r="H3934" s="20"/>
      <c r="J3934" s="20"/>
      <c r="K3934" s="20"/>
      <c r="L3934" s="20"/>
      <c r="R3934" s="20"/>
      <c r="S3934" s="20"/>
      <c r="T3934" s="20"/>
      <c r="Y3934" s="20"/>
      <c r="Z3934" s="20"/>
      <c r="AA3934" s="20"/>
    </row>
    <row r="3935" spans="2:27" x14ac:dyDescent="0.3">
      <c r="B3935" s="20"/>
      <c r="C3935" s="20"/>
      <c r="D3935" s="20"/>
      <c r="E3935" s="20"/>
      <c r="F3935" s="20"/>
      <c r="G3935" s="20"/>
      <c r="H3935" s="20"/>
      <c r="J3935" s="20"/>
      <c r="K3935" s="20"/>
      <c r="L3935" s="20"/>
      <c r="R3935" s="20"/>
      <c r="S3935" s="20"/>
      <c r="T3935" s="20"/>
      <c r="Y3935" s="20"/>
      <c r="Z3935" s="20"/>
      <c r="AA3935" s="20"/>
    </row>
    <row r="3936" spans="2:27" x14ac:dyDescent="0.3">
      <c r="B3936" s="20"/>
      <c r="C3936" s="20"/>
      <c r="D3936" s="20"/>
      <c r="E3936" s="20"/>
      <c r="F3936" s="20"/>
      <c r="G3936" s="20"/>
      <c r="H3936" s="20"/>
      <c r="J3936" s="20"/>
      <c r="K3936" s="20"/>
      <c r="L3936" s="20"/>
      <c r="R3936" s="20"/>
      <c r="S3936" s="20"/>
      <c r="T3936" s="20"/>
      <c r="Y3936" s="20"/>
      <c r="Z3936" s="20"/>
      <c r="AA3936" s="20"/>
    </row>
    <row r="3937" spans="2:27" x14ac:dyDescent="0.3">
      <c r="B3937" s="20"/>
      <c r="C3937" s="20"/>
      <c r="D3937" s="20"/>
      <c r="E3937" s="20"/>
      <c r="F3937" s="20"/>
      <c r="G3937" s="20"/>
      <c r="H3937" s="20"/>
      <c r="J3937" s="20"/>
      <c r="K3937" s="20"/>
      <c r="L3937" s="20"/>
      <c r="R3937" s="20"/>
      <c r="S3937" s="20"/>
      <c r="T3937" s="20"/>
      <c r="Y3937" s="20"/>
      <c r="Z3937" s="20"/>
      <c r="AA3937" s="20"/>
    </row>
    <row r="3938" spans="2:27" x14ac:dyDescent="0.3">
      <c r="B3938" s="20"/>
      <c r="C3938" s="20"/>
      <c r="D3938" s="20"/>
      <c r="E3938" s="20"/>
      <c r="F3938" s="20"/>
      <c r="G3938" s="20"/>
      <c r="H3938" s="20"/>
      <c r="J3938" s="20"/>
      <c r="K3938" s="20"/>
      <c r="L3938" s="20"/>
      <c r="R3938" s="20"/>
      <c r="S3938" s="20"/>
      <c r="T3938" s="20"/>
      <c r="Y3938" s="20"/>
      <c r="Z3938" s="20"/>
      <c r="AA3938" s="20"/>
    </row>
    <row r="3939" spans="2:27" x14ac:dyDescent="0.3">
      <c r="B3939" s="20"/>
      <c r="C3939" s="20"/>
      <c r="D3939" s="20"/>
      <c r="E3939" s="20"/>
      <c r="F3939" s="20"/>
      <c r="G3939" s="20"/>
      <c r="H3939" s="20"/>
      <c r="J3939" s="20"/>
      <c r="K3939" s="20"/>
      <c r="L3939" s="20"/>
      <c r="R3939" s="20"/>
      <c r="S3939" s="20"/>
      <c r="T3939" s="20"/>
      <c r="Y3939" s="20"/>
      <c r="Z3939" s="20"/>
      <c r="AA3939" s="20"/>
    </row>
    <row r="3940" spans="2:27" x14ac:dyDescent="0.3">
      <c r="B3940" s="20"/>
      <c r="C3940" s="20"/>
      <c r="D3940" s="20"/>
      <c r="E3940" s="20"/>
      <c r="F3940" s="20"/>
      <c r="G3940" s="20"/>
      <c r="H3940" s="20"/>
      <c r="J3940" s="20"/>
      <c r="K3940" s="20"/>
      <c r="L3940" s="20"/>
      <c r="R3940" s="20"/>
      <c r="S3940" s="20"/>
      <c r="T3940" s="20"/>
      <c r="Y3940" s="20"/>
      <c r="Z3940" s="20"/>
      <c r="AA3940" s="20"/>
    </row>
    <row r="3941" spans="2:27" x14ac:dyDescent="0.3">
      <c r="B3941" s="20"/>
      <c r="C3941" s="20"/>
      <c r="D3941" s="20"/>
      <c r="E3941" s="20"/>
      <c r="F3941" s="20"/>
      <c r="G3941" s="20"/>
      <c r="H3941" s="20"/>
      <c r="J3941" s="20"/>
      <c r="K3941" s="20"/>
      <c r="L3941" s="20"/>
      <c r="R3941" s="20"/>
      <c r="S3941" s="20"/>
      <c r="T3941" s="20"/>
      <c r="Y3941" s="20"/>
      <c r="Z3941" s="20"/>
      <c r="AA3941" s="20"/>
    </row>
    <row r="3942" spans="2:27" x14ac:dyDescent="0.3">
      <c r="B3942" s="20"/>
      <c r="C3942" s="20"/>
      <c r="D3942" s="20"/>
      <c r="E3942" s="20"/>
      <c r="F3942" s="20"/>
      <c r="G3942" s="20"/>
      <c r="H3942" s="20"/>
      <c r="J3942" s="20"/>
      <c r="K3942" s="20"/>
      <c r="L3942" s="20"/>
      <c r="R3942" s="20"/>
      <c r="S3942" s="20"/>
      <c r="T3942" s="20"/>
      <c r="Y3942" s="20"/>
      <c r="Z3942" s="20"/>
      <c r="AA3942" s="20"/>
    </row>
    <row r="3943" spans="2:27" x14ac:dyDescent="0.3">
      <c r="B3943" s="20"/>
      <c r="C3943" s="20"/>
      <c r="D3943" s="20"/>
      <c r="E3943" s="20"/>
      <c r="F3943" s="20"/>
      <c r="G3943" s="20"/>
      <c r="H3943" s="20"/>
      <c r="J3943" s="20"/>
      <c r="K3943" s="20"/>
      <c r="L3943" s="20"/>
      <c r="R3943" s="20"/>
      <c r="S3943" s="20"/>
      <c r="T3943" s="20"/>
      <c r="Y3943" s="20"/>
      <c r="Z3943" s="20"/>
      <c r="AA3943" s="20"/>
    </row>
    <row r="3944" spans="2:27" x14ac:dyDescent="0.3">
      <c r="B3944" s="20"/>
      <c r="C3944" s="20"/>
      <c r="D3944" s="20"/>
      <c r="E3944" s="20"/>
      <c r="F3944" s="20"/>
      <c r="G3944" s="20"/>
      <c r="H3944" s="20"/>
      <c r="J3944" s="20"/>
      <c r="K3944" s="20"/>
      <c r="L3944" s="20"/>
      <c r="R3944" s="20"/>
      <c r="S3944" s="20"/>
      <c r="T3944" s="20"/>
      <c r="Y3944" s="20"/>
      <c r="Z3944" s="20"/>
      <c r="AA3944" s="20"/>
    </row>
    <row r="3945" spans="2:27" x14ac:dyDescent="0.3">
      <c r="B3945" s="20"/>
      <c r="C3945" s="20"/>
      <c r="D3945" s="20"/>
      <c r="E3945" s="20"/>
      <c r="F3945" s="20"/>
      <c r="G3945" s="20"/>
      <c r="H3945" s="20"/>
      <c r="J3945" s="20"/>
      <c r="K3945" s="20"/>
      <c r="L3945" s="20"/>
      <c r="R3945" s="20"/>
      <c r="S3945" s="20"/>
      <c r="T3945" s="20"/>
      <c r="Y3945" s="20"/>
      <c r="Z3945" s="20"/>
      <c r="AA3945" s="20"/>
    </row>
    <row r="3946" spans="2:27" x14ac:dyDescent="0.3">
      <c r="B3946" s="20"/>
      <c r="C3946" s="20"/>
      <c r="D3946" s="20"/>
      <c r="E3946" s="20"/>
      <c r="F3946" s="20"/>
      <c r="G3946" s="20"/>
      <c r="H3946" s="20"/>
      <c r="J3946" s="20"/>
      <c r="K3946" s="20"/>
      <c r="L3946" s="20"/>
      <c r="R3946" s="20"/>
      <c r="S3946" s="20"/>
      <c r="T3946" s="20"/>
      <c r="Y3946" s="20"/>
      <c r="Z3946" s="20"/>
      <c r="AA3946" s="20"/>
    </row>
    <row r="3947" spans="2:27" x14ac:dyDescent="0.3">
      <c r="B3947" s="20"/>
      <c r="C3947" s="20"/>
      <c r="D3947" s="20"/>
      <c r="E3947" s="20"/>
      <c r="F3947" s="20"/>
      <c r="G3947" s="20"/>
      <c r="H3947" s="20"/>
      <c r="J3947" s="20"/>
      <c r="K3947" s="20"/>
      <c r="L3947" s="20"/>
      <c r="R3947" s="20"/>
      <c r="S3947" s="20"/>
      <c r="T3947" s="20"/>
      <c r="Y3947" s="20"/>
      <c r="Z3947" s="20"/>
      <c r="AA3947" s="20"/>
    </row>
    <row r="3948" spans="2:27" x14ac:dyDescent="0.3">
      <c r="B3948" s="20"/>
      <c r="C3948" s="20"/>
      <c r="D3948" s="20"/>
      <c r="E3948" s="20"/>
      <c r="F3948" s="20"/>
      <c r="G3948" s="20"/>
      <c r="H3948" s="20"/>
      <c r="J3948" s="20"/>
      <c r="K3948" s="20"/>
      <c r="L3948" s="20"/>
      <c r="R3948" s="20"/>
      <c r="S3948" s="20"/>
      <c r="T3948" s="20"/>
      <c r="Y3948" s="20"/>
      <c r="Z3948" s="20"/>
      <c r="AA3948" s="20"/>
    </row>
    <row r="3949" spans="2:27" x14ac:dyDescent="0.3">
      <c r="B3949" s="20"/>
      <c r="C3949" s="20"/>
      <c r="D3949" s="20"/>
      <c r="E3949" s="20"/>
      <c r="F3949" s="20"/>
      <c r="G3949" s="20"/>
      <c r="H3949" s="20"/>
      <c r="J3949" s="20"/>
      <c r="K3949" s="20"/>
      <c r="L3949" s="20"/>
      <c r="R3949" s="20"/>
      <c r="S3949" s="20"/>
      <c r="T3949" s="20"/>
      <c r="Y3949" s="20"/>
      <c r="Z3949" s="20"/>
      <c r="AA3949" s="20"/>
    </row>
    <row r="3950" spans="2:27" x14ac:dyDescent="0.3">
      <c r="B3950" s="20"/>
      <c r="C3950" s="20"/>
      <c r="D3950" s="20"/>
      <c r="E3950" s="20"/>
      <c r="F3950" s="20"/>
      <c r="G3950" s="20"/>
      <c r="H3950" s="20"/>
      <c r="J3950" s="20"/>
      <c r="K3950" s="20"/>
      <c r="L3950" s="20"/>
      <c r="R3950" s="20"/>
      <c r="S3950" s="20"/>
      <c r="T3950" s="20"/>
      <c r="Y3950" s="20"/>
      <c r="Z3950" s="20"/>
      <c r="AA3950" s="20"/>
    </row>
    <row r="3951" spans="2:27" x14ac:dyDescent="0.3">
      <c r="B3951" s="20"/>
      <c r="C3951" s="20"/>
      <c r="D3951" s="20"/>
      <c r="E3951" s="20"/>
      <c r="F3951" s="20"/>
      <c r="G3951" s="20"/>
      <c r="H3951" s="20"/>
      <c r="J3951" s="20"/>
      <c r="K3951" s="20"/>
      <c r="L3951" s="20"/>
      <c r="R3951" s="20"/>
      <c r="S3951" s="20"/>
      <c r="T3951" s="20"/>
      <c r="Y3951" s="20"/>
      <c r="Z3951" s="20"/>
      <c r="AA3951" s="20"/>
    </row>
    <row r="3952" spans="2:27" x14ac:dyDescent="0.3">
      <c r="B3952" s="20"/>
      <c r="C3952" s="20"/>
      <c r="D3952" s="20"/>
      <c r="E3952" s="20"/>
      <c r="F3952" s="20"/>
      <c r="G3952" s="20"/>
      <c r="H3952" s="20"/>
      <c r="J3952" s="20"/>
      <c r="K3952" s="20"/>
      <c r="L3952" s="20"/>
      <c r="R3952" s="20"/>
      <c r="S3952" s="20"/>
      <c r="T3952" s="20"/>
      <c r="Y3952" s="20"/>
      <c r="Z3952" s="20"/>
      <c r="AA3952" s="20"/>
    </row>
    <row r="3953" spans="2:27" x14ac:dyDescent="0.3">
      <c r="B3953" s="20"/>
      <c r="C3953" s="20"/>
      <c r="D3953" s="20"/>
      <c r="E3953" s="20"/>
      <c r="F3953" s="20"/>
      <c r="G3953" s="20"/>
      <c r="H3953" s="20"/>
      <c r="J3953" s="20"/>
      <c r="K3953" s="20"/>
      <c r="L3953" s="20"/>
      <c r="R3953" s="20"/>
      <c r="S3953" s="20"/>
      <c r="T3953" s="20"/>
      <c r="Y3953" s="20"/>
      <c r="Z3953" s="20"/>
      <c r="AA3953" s="20"/>
    </row>
    <row r="3954" spans="2:27" x14ac:dyDescent="0.3">
      <c r="B3954" s="20"/>
      <c r="C3954" s="20"/>
      <c r="D3954" s="20"/>
      <c r="E3954" s="20"/>
      <c r="F3954" s="20"/>
      <c r="G3954" s="20"/>
      <c r="H3954" s="20"/>
      <c r="J3954" s="20"/>
      <c r="K3954" s="20"/>
      <c r="L3954" s="20"/>
      <c r="R3954" s="20"/>
      <c r="S3954" s="20"/>
      <c r="T3954" s="20"/>
      <c r="Y3954" s="20"/>
      <c r="Z3954" s="20"/>
      <c r="AA3954" s="20"/>
    </row>
    <row r="3955" spans="2:27" x14ac:dyDescent="0.3">
      <c r="B3955" s="20"/>
      <c r="C3955" s="20"/>
      <c r="D3955" s="20"/>
      <c r="E3955" s="20"/>
      <c r="F3955" s="20"/>
      <c r="G3955" s="20"/>
      <c r="H3955" s="20"/>
      <c r="J3955" s="20"/>
      <c r="K3955" s="20"/>
      <c r="L3955" s="20"/>
      <c r="R3955" s="20"/>
      <c r="S3955" s="20"/>
      <c r="T3955" s="20"/>
      <c r="Y3955" s="20"/>
      <c r="Z3955" s="20"/>
      <c r="AA3955" s="20"/>
    </row>
    <row r="3956" spans="2:27" x14ac:dyDescent="0.3">
      <c r="B3956" s="20"/>
      <c r="C3956" s="20"/>
      <c r="D3956" s="20"/>
      <c r="E3956" s="20"/>
      <c r="F3956" s="20"/>
      <c r="G3956" s="20"/>
      <c r="H3956" s="20"/>
      <c r="J3956" s="20"/>
      <c r="K3956" s="20"/>
      <c r="L3956" s="20"/>
      <c r="R3956" s="20"/>
      <c r="S3956" s="20"/>
      <c r="T3956" s="20"/>
      <c r="Y3956" s="20"/>
      <c r="Z3956" s="20"/>
      <c r="AA3956" s="20"/>
    </row>
    <row r="3957" spans="2:27" x14ac:dyDescent="0.3">
      <c r="B3957" s="20"/>
      <c r="C3957" s="20"/>
      <c r="D3957" s="20"/>
      <c r="E3957" s="20"/>
      <c r="F3957" s="20"/>
      <c r="G3957" s="20"/>
      <c r="H3957" s="20"/>
      <c r="J3957" s="20"/>
      <c r="K3957" s="20"/>
      <c r="L3957" s="20"/>
      <c r="R3957" s="20"/>
      <c r="S3957" s="20"/>
      <c r="T3957" s="20"/>
      <c r="Y3957" s="20"/>
      <c r="Z3957" s="20"/>
      <c r="AA3957" s="20"/>
    </row>
    <row r="3958" spans="2:27" x14ac:dyDescent="0.3">
      <c r="B3958" s="20"/>
      <c r="C3958" s="20"/>
      <c r="D3958" s="20"/>
      <c r="E3958" s="20"/>
      <c r="F3958" s="20"/>
      <c r="G3958" s="20"/>
      <c r="H3958" s="20"/>
      <c r="J3958" s="20"/>
      <c r="K3958" s="20"/>
      <c r="L3958" s="20"/>
      <c r="R3958" s="20"/>
      <c r="S3958" s="20"/>
      <c r="T3958" s="20"/>
      <c r="Y3958" s="20"/>
      <c r="Z3958" s="20"/>
      <c r="AA3958" s="20"/>
    </row>
    <row r="3959" spans="2:27" x14ac:dyDescent="0.3">
      <c r="B3959" s="20"/>
      <c r="C3959" s="20"/>
      <c r="D3959" s="20"/>
      <c r="E3959" s="20"/>
      <c r="F3959" s="20"/>
      <c r="G3959" s="20"/>
      <c r="H3959" s="20"/>
      <c r="J3959" s="20"/>
      <c r="K3959" s="20"/>
      <c r="L3959" s="20"/>
      <c r="R3959" s="20"/>
      <c r="S3959" s="20"/>
      <c r="T3959" s="20"/>
      <c r="Y3959" s="20"/>
      <c r="Z3959" s="20"/>
      <c r="AA3959" s="20"/>
    </row>
    <row r="3960" spans="2:27" x14ac:dyDescent="0.3">
      <c r="B3960" s="20"/>
      <c r="C3960" s="20"/>
      <c r="D3960" s="20"/>
      <c r="E3960" s="20"/>
      <c r="F3960" s="20"/>
      <c r="G3960" s="20"/>
      <c r="H3960" s="20"/>
      <c r="J3960" s="20"/>
      <c r="K3960" s="20"/>
      <c r="L3960" s="20"/>
      <c r="R3960" s="20"/>
      <c r="S3960" s="20"/>
      <c r="T3960" s="20"/>
      <c r="Y3960" s="20"/>
      <c r="Z3960" s="20"/>
      <c r="AA3960" s="20"/>
    </row>
    <row r="3961" spans="2:27" x14ac:dyDescent="0.3">
      <c r="B3961" s="20"/>
      <c r="C3961" s="20"/>
      <c r="D3961" s="20"/>
      <c r="E3961" s="20"/>
      <c r="F3961" s="20"/>
      <c r="G3961" s="20"/>
      <c r="H3961" s="20"/>
      <c r="J3961" s="20"/>
      <c r="K3961" s="20"/>
      <c r="L3961" s="20"/>
      <c r="R3961" s="20"/>
      <c r="S3961" s="20"/>
      <c r="T3961" s="20"/>
      <c r="Y3961" s="20"/>
      <c r="Z3961" s="20"/>
      <c r="AA3961" s="20"/>
    </row>
    <row r="3962" spans="2:27" x14ac:dyDescent="0.3">
      <c r="B3962" s="20"/>
      <c r="C3962" s="20"/>
      <c r="D3962" s="20"/>
      <c r="E3962" s="20"/>
      <c r="F3962" s="20"/>
      <c r="G3962" s="20"/>
      <c r="H3962" s="20"/>
      <c r="J3962" s="20"/>
      <c r="K3962" s="20"/>
      <c r="L3962" s="20"/>
      <c r="R3962" s="20"/>
      <c r="S3962" s="20"/>
      <c r="T3962" s="20"/>
      <c r="Y3962" s="20"/>
      <c r="Z3962" s="20"/>
      <c r="AA3962" s="20"/>
    </row>
    <row r="3963" spans="2:27" x14ac:dyDescent="0.3">
      <c r="B3963" s="20"/>
      <c r="C3963" s="20"/>
      <c r="D3963" s="20"/>
      <c r="E3963" s="20"/>
      <c r="F3963" s="20"/>
      <c r="G3963" s="20"/>
      <c r="H3963" s="20"/>
      <c r="J3963" s="20"/>
      <c r="K3963" s="20"/>
      <c r="L3963" s="20"/>
      <c r="R3963" s="20"/>
      <c r="S3963" s="20"/>
      <c r="T3963" s="20"/>
      <c r="Y3963" s="20"/>
      <c r="Z3963" s="20"/>
      <c r="AA3963" s="20"/>
    </row>
    <row r="3964" spans="2:27" x14ac:dyDescent="0.3">
      <c r="B3964" s="20"/>
      <c r="C3964" s="20"/>
      <c r="D3964" s="20"/>
      <c r="E3964" s="20"/>
      <c r="F3964" s="20"/>
      <c r="G3964" s="20"/>
      <c r="H3964" s="20"/>
      <c r="J3964" s="20"/>
      <c r="K3964" s="20"/>
      <c r="L3964" s="20"/>
      <c r="R3964" s="20"/>
      <c r="S3964" s="20"/>
      <c r="T3964" s="20"/>
      <c r="Y3964" s="20"/>
      <c r="Z3964" s="20"/>
      <c r="AA3964" s="20"/>
    </row>
    <row r="3965" spans="2:27" x14ac:dyDescent="0.3">
      <c r="B3965" s="20"/>
      <c r="C3965" s="20"/>
      <c r="D3965" s="20"/>
      <c r="E3965" s="20"/>
      <c r="F3965" s="20"/>
      <c r="G3965" s="20"/>
      <c r="H3965" s="20"/>
      <c r="J3965" s="20"/>
      <c r="K3965" s="20"/>
      <c r="L3965" s="20"/>
      <c r="R3965" s="20"/>
      <c r="S3965" s="20"/>
      <c r="T3965" s="20"/>
      <c r="Y3965" s="20"/>
      <c r="Z3965" s="20"/>
      <c r="AA3965" s="20"/>
    </row>
    <row r="3966" spans="2:27" x14ac:dyDescent="0.3">
      <c r="B3966" s="20"/>
      <c r="C3966" s="20"/>
      <c r="D3966" s="20"/>
      <c r="E3966" s="20"/>
      <c r="F3966" s="20"/>
      <c r="G3966" s="20"/>
      <c r="H3966" s="20"/>
      <c r="J3966" s="20"/>
      <c r="K3966" s="20"/>
      <c r="L3966" s="20"/>
      <c r="R3966" s="20"/>
      <c r="S3966" s="20"/>
      <c r="T3966" s="20"/>
      <c r="Y3966" s="20"/>
      <c r="Z3966" s="20"/>
      <c r="AA3966" s="20"/>
    </row>
    <row r="3967" spans="2:27" x14ac:dyDescent="0.3">
      <c r="B3967" s="20"/>
      <c r="C3967" s="20"/>
      <c r="D3967" s="20"/>
      <c r="E3967" s="20"/>
      <c r="F3967" s="20"/>
      <c r="G3967" s="20"/>
      <c r="H3967" s="20"/>
      <c r="J3967" s="20"/>
      <c r="K3967" s="20"/>
      <c r="L3967" s="20"/>
      <c r="R3967" s="20"/>
      <c r="S3967" s="20"/>
      <c r="T3967" s="20"/>
      <c r="Y3967" s="20"/>
      <c r="Z3967" s="20"/>
      <c r="AA3967" s="20"/>
    </row>
    <row r="3968" spans="2:27" x14ac:dyDescent="0.3">
      <c r="B3968" s="20"/>
      <c r="C3968" s="20"/>
      <c r="D3968" s="20"/>
      <c r="E3968" s="20"/>
      <c r="F3968" s="20"/>
      <c r="G3968" s="20"/>
      <c r="H3968" s="20"/>
      <c r="J3968" s="20"/>
      <c r="K3968" s="20"/>
      <c r="L3968" s="20"/>
      <c r="R3968" s="20"/>
      <c r="S3968" s="20"/>
      <c r="T3968" s="20"/>
      <c r="Y3968" s="20"/>
      <c r="Z3968" s="20"/>
      <c r="AA3968" s="20"/>
    </row>
    <row r="3969" spans="2:27" x14ac:dyDescent="0.3">
      <c r="B3969" s="20"/>
      <c r="C3969" s="20"/>
      <c r="D3969" s="20"/>
      <c r="E3969" s="20"/>
      <c r="F3969" s="20"/>
      <c r="G3969" s="20"/>
      <c r="H3969" s="20"/>
      <c r="J3969" s="20"/>
      <c r="K3969" s="20"/>
      <c r="L3969" s="20"/>
      <c r="R3969" s="20"/>
      <c r="S3969" s="20"/>
      <c r="T3969" s="20"/>
      <c r="Y3969" s="20"/>
      <c r="Z3969" s="20"/>
      <c r="AA3969" s="20"/>
    </row>
    <row r="3970" spans="2:27" x14ac:dyDescent="0.3">
      <c r="B3970" s="20"/>
      <c r="C3970" s="20"/>
      <c r="D3970" s="20"/>
      <c r="E3970" s="20"/>
      <c r="F3970" s="20"/>
      <c r="G3970" s="20"/>
      <c r="H3970" s="20"/>
      <c r="J3970" s="20"/>
      <c r="K3970" s="20"/>
      <c r="L3970" s="20"/>
      <c r="R3970" s="20"/>
      <c r="S3970" s="20"/>
      <c r="T3970" s="20"/>
      <c r="Y3970" s="20"/>
      <c r="Z3970" s="20"/>
      <c r="AA3970" s="20"/>
    </row>
    <row r="3971" spans="2:27" x14ac:dyDescent="0.3">
      <c r="B3971" s="20"/>
      <c r="C3971" s="20"/>
      <c r="D3971" s="20"/>
      <c r="E3971" s="20"/>
      <c r="F3971" s="20"/>
      <c r="G3971" s="20"/>
      <c r="H3971" s="20"/>
      <c r="J3971" s="20"/>
      <c r="K3971" s="20"/>
      <c r="L3971" s="20"/>
      <c r="R3971" s="20"/>
      <c r="S3971" s="20"/>
      <c r="T3971" s="20"/>
      <c r="Y3971" s="20"/>
      <c r="Z3971" s="20"/>
      <c r="AA3971" s="20"/>
    </row>
    <row r="3972" spans="2:27" x14ac:dyDescent="0.3">
      <c r="B3972" s="20"/>
      <c r="C3972" s="20"/>
      <c r="D3972" s="20"/>
      <c r="E3972" s="20"/>
      <c r="F3972" s="20"/>
      <c r="G3972" s="20"/>
      <c r="H3972" s="20"/>
      <c r="J3972" s="20"/>
      <c r="K3972" s="20"/>
      <c r="L3972" s="20"/>
      <c r="R3972" s="20"/>
      <c r="S3972" s="20"/>
      <c r="T3972" s="20"/>
      <c r="Y3972" s="20"/>
      <c r="Z3972" s="20"/>
      <c r="AA3972" s="20"/>
    </row>
    <row r="3973" spans="2:27" x14ac:dyDescent="0.3">
      <c r="B3973" s="20"/>
      <c r="C3973" s="20"/>
      <c r="D3973" s="20"/>
      <c r="E3973" s="20"/>
      <c r="F3973" s="20"/>
      <c r="G3973" s="20"/>
      <c r="H3973" s="20"/>
      <c r="J3973" s="20"/>
      <c r="K3973" s="20"/>
      <c r="L3973" s="20"/>
      <c r="R3973" s="20"/>
      <c r="S3973" s="20"/>
      <c r="T3973" s="20"/>
      <c r="Y3973" s="20"/>
      <c r="Z3973" s="20"/>
      <c r="AA3973" s="20"/>
    </row>
    <row r="3974" spans="2:27" x14ac:dyDescent="0.3">
      <c r="B3974" s="20"/>
      <c r="C3974" s="20"/>
      <c r="D3974" s="20"/>
      <c r="E3974" s="20"/>
      <c r="F3974" s="20"/>
      <c r="G3974" s="20"/>
      <c r="H3974" s="20"/>
      <c r="J3974" s="20"/>
      <c r="K3974" s="20"/>
      <c r="L3974" s="20"/>
      <c r="R3974" s="20"/>
      <c r="S3974" s="20"/>
      <c r="T3974" s="20"/>
      <c r="Y3974" s="20"/>
      <c r="Z3974" s="20"/>
      <c r="AA3974" s="20"/>
    </row>
    <row r="3975" spans="2:27" x14ac:dyDescent="0.3">
      <c r="B3975" s="20"/>
      <c r="C3975" s="20"/>
      <c r="D3975" s="20"/>
      <c r="E3975" s="20"/>
      <c r="F3975" s="20"/>
      <c r="G3975" s="20"/>
      <c r="H3975" s="20"/>
      <c r="J3975" s="20"/>
      <c r="K3975" s="20"/>
      <c r="L3975" s="20"/>
      <c r="R3975" s="20"/>
      <c r="S3975" s="20"/>
      <c r="T3975" s="20"/>
      <c r="Y3975" s="20"/>
      <c r="Z3975" s="20"/>
      <c r="AA3975" s="20"/>
    </row>
    <row r="3976" spans="2:27" x14ac:dyDescent="0.3">
      <c r="B3976" s="20"/>
      <c r="C3976" s="20"/>
      <c r="D3976" s="20"/>
      <c r="E3976" s="20"/>
      <c r="F3976" s="20"/>
      <c r="G3976" s="20"/>
      <c r="H3976" s="20"/>
      <c r="J3976" s="20"/>
      <c r="K3976" s="20"/>
      <c r="L3976" s="20"/>
      <c r="R3976" s="20"/>
      <c r="S3976" s="20"/>
      <c r="T3976" s="20"/>
      <c r="Y3976" s="20"/>
      <c r="Z3976" s="20"/>
      <c r="AA3976" s="20"/>
    </row>
    <row r="3977" spans="2:27" x14ac:dyDescent="0.3">
      <c r="B3977" s="20"/>
      <c r="C3977" s="20"/>
      <c r="D3977" s="20"/>
      <c r="E3977" s="20"/>
      <c r="F3977" s="20"/>
      <c r="G3977" s="20"/>
      <c r="H3977" s="20"/>
      <c r="J3977" s="20"/>
      <c r="K3977" s="20"/>
      <c r="L3977" s="20"/>
      <c r="R3977" s="20"/>
      <c r="S3977" s="20"/>
      <c r="T3977" s="20"/>
      <c r="Y3977" s="20"/>
      <c r="Z3977" s="20"/>
      <c r="AA3977" s="20"/>
    </row>
    <row r="3978" spans="2:27" x14ac:dyDescent="0.3">
      <c r="B3978" s="20"/>
      <c r="C3978" s="20"/>
      <c r="D3978" s="20"/>
      <c r="E3978" s="20"/>
      <c r="F3978" s="20"/>
      <c r="G3978" s="20"/>
      <c r="H3978" s="20"/>
      <c r="J3978" s="20"/>
      <c r="K3978" s="20"/>
      <c r="L3978" s="20"/>
      <c r="R3978" s="20"/>
      <c r="S3978" s="20"/>
      <c r="T3978" s="20"/>
      <c r="Y3978" s="20"/>
      <c r="Z3978" s="20"/>
      <c r="AA3978" s="20"/>
    </row>
    <row r="3979" spans="2:27" x14ac:dyDescent="0.3">
      <c r="B3979" s="20"/>
      <c r="C3979" s="20"/>
      <c r="D3979" s="20"/>
      <c r="E3979" s="20"/>
      <c r="F3979" s="20"/>
      <c r="G3979" s="20"/>
      <c r="H3979" s="20"/>
      <c r="J3979" s="20"/>
      <c r="K3979" s="20"/>
      <c r="L3979" s="20"/>
      <c r="R3979" s="20"/>
      <c r="S3979" s="20"/>
      <c r="T3979" s="20"/>
      <c r="Y3979" s="20"/>
      <c r="Z3979" s="20"/>
      <c r="AA3979" s="20"/>
    </row>
    <row r="3980" spans="2:27" x14ac:dyDescent="0.3">
      <c r="B3980" s="20"/>
      <c r="C3980" s="20"/>
      <c r="D3980" s="20"/>
      <c r="E3980" s="20"/>
      <c r="F3980" s="20"/>
      <c r="G3980" s="20"/>
      <c r="H3980" s="20"/>
      <c r="J3980" s="20"/>
      <c r="K3980" s="20"/>
      <c r="L3980" s="20"/>
      <c r="R3980" s="20"/>
      <c r="S3980" s="20"/>
      <c r="T3980" s="20"/>
      <c r="Y3980" s="20"/>
      <c r="Z3980" s="20"/>
      <c r="AA3980" s="20"/>
    </row>
    <row r="3981" spans="2:27" x14ac:dyDescent="0.3">
      <c r="B3981" s="20"/>
      <c r="C3981" s="20"/>
      <c r="D3981" s="20"/>
      <c r="E3981" s="20"/>
      <c r="F3981" s="20"/>
      <c r="G3981" s="20"/>
      <c r="H3981" s="20"/>
      <c r="J3981" s="20"/>
      <c r="K3981" s="20"/>
      <c r="L3981" s="20"/>
      <c r="R3981" s="20"/>
      <c r="S3981" s="20"/>
      <c r="T3981" s="20"/>
      <c r="Y3981" s="20"/>
      <c r="Z3981" s="20"/>
      <c r="AA3981" s="20"/>
    </row>
    <row r="3982" spans="2:27" x14ac:dyDescent="0.3">
      <c r="B3982" s="20"/>
      <c r="C3982" s="20"/>
      <c r="D3982" s="20"/>
      <c r="E3982" s="20"/>
      <c r="F3982" s="20"/>
      <c r="G3982" s="20"/>
      <c r="H3982" s="20"/>
      <c r="J3982" s="20"/>
      <c r="K3982" s="20"/>
      <c r="L3982" s="20"/>
      <c r="R3982" s="20"/>
      <c r="S3982" s="20"/>
      <c r="T3982" s="20"/>
      <c r="Y3982" s="20"/>
      <c r="Z3982" s="20"/>
      <c r="AA3982" s="20"/>
    </row>
    <row r="3983" spans="2:27" x14ac:dyDescent="0.3">
      <c r="B3983" s="20"/>
      <c r="C3983" s="20"/>
      <c r="D3983" s="20"/>
      <c r="E3983" s="20"/>
      <c r="F3983" s="20"/>
      <c r="G3983" s="20"/>
      <c r="H3983" s="20"/>
      <c r="J3983" s="20"/>
      <c r="K3983" s="20"/>
      <c r="L3983" s="20"/>
      <c r="R3983" s="20"/>
      <c r="S3983" s="20"/>
      <c r="T3983" s="20"/>
      <c r="Y3983" s="20"/>
      <c r="Z3983" s="20"/>
      <c r="AA3983" s="20"/>
    </row>
    <row r="3984" spans="2:27" x14ac:dyDescent="0.3">
      <c r="B3984" s="20"/>
      <c r="C3984" s="20"/>
      <c r="D3984" s="20"/>
      <c r="E3984" s="20"/>
      <c r="F3984" s="20"/>
      <c r="G3984" s="20"/>
      <c r="H3984" s="20"/>
      <c r="J3984" s="20"/>
      <c r="K3984" s="20"/>
      <c r="L3984" s="20"/>
      <c r="R3984" s="20"/>
      <c r="S3984" s="20"/>
      <c r="T3984" s="20"/>
      <c r="Y3984" s="20"/>
      <c r="Z3984" s="20"/>
      <c r="AA3984" s="20"/>
    </row>
    <row r="3985" spans="2:27" x14ac:dyDescent="0.3">
      <c r="B3985" s="20"/>
      <c r="C3985" s="20"/>
      <c r="D3985" s="20"/>
      <c r="E3985" s="20"/>
      <c r="F3985" s="20"/>
      <c r="G3985" s="20"/>
      <c r="H3985" s="20"/>
      <c r="J3985" s="20"/>
      <c r="K3985" s="20"/>
      <c r="L3985" s="20"/>
      <c r="R3985" s="20"/>
      <c r="S3985" s="20"/>
      <c r="T3985" s="20"/>
      <c r="Y3985" s="20"/>
      <c r="Z3985" s="20"/>
      <c r="AA3985" s="20"/>
    </row>
    <row r="3986" spans="2:27" x14ac:dyDescent="0.3">
      <c r="B3986" s="20"/>
      <c r="C3986" s="20"/>
      <c r="D3986" s="20"/>
      <c r="E3986" s="20"/>
      <c r="F3986" s="20"/>
      <c r="G3986" s="20"/>
      <c r="H3986" s="20"/>
      <c r="J3986" s="20"/>
      <c r="K3986" s="20"/>
      <c r="L3986" s="20"/>
      <c r="R3986" s="20"/>
      <c r="S3986" s="20"/>
      <c r="T3986" s="20"/>
      <c r="Y3986" s="20"/>
      <c r="Z3986" s="20"/>
      <c r="AA3986" s="20"/>
    </row>
    <row r="3987" spans="2:27" x14ac:dyDescent="0.3">
      <c r="B3987" s="20"/>
      <c r="C3987" s="20"/>
      <c r="D3987" s="20"/>
      <c r="E3987" s="20"/>
      <c r="F3987" s="20"/>
      <c r="G3987" s="20"/>
      <c r="H3987" s="20"/>
      <c r="J3987" s="20"/>
      <c r="K3987" s="20"/>
      <c r="L3987" s="20"/>
      <c r="R3987" s="20"/>
      <c r="S3987" s="20"/>
      <c r="T3987" s="20"/>
      <c r="Y3987" s="20"/>
      <c r="Z3987" s="20"/>
      <c r="AA3987" s="20"/>
    </row>
    <row r="3988" spans="2:27" x14ac:dyDescent="0.3">
      <c r="B3988" s="20"/>
      <c r="C3988" s="20"/>
      <c r="D3988" s="20"/>
      <c r="E3988" s="20"/>
      <c r="F3988" s="20"/>
      <c r="G3988" s="20"/>
      <c r="H3988" s="20"/>
      <c r="J3988" s="20"/>
      <c r="K3988" s="20"/>
      <c r="L3988" s="20"/>
      <c r="R3988" s="20"/>
      <c r="S3988" s="20"/>
      <c r="T3988" s="20"/>
      <c r="Y3988" s="20"/>
      <c r="Z3988" s="20"/>
      <c r="AA3988" s="20"/>
    </row>
    <row r="3989" spans="2:27" x14ac:dyDescent="0.3">
      <c r="B3989" s="20"/>
      <c r="C3989" s="20"/>
      <c r="D3989" s="20"/>
      <c r="E3989" s="20"/>
      <c r="F3989" s="20"/>
      <c r="G3989" s="20"/>
      <c r="H3989" s="20"/>
      <c r="J3989" s="20"/>
      <c r="K3989" s="20"/>
      <c r="L3989" s="20"/>
      <c r="R3989" s="20"/>
      <c r="S3989" s="20"/>
      <c r="T3989" s="20"/>
      <c r="Y3989" s="20"/>
      <c r="Z3989" s="20"/>
      <c r="AA3989" s="20"/>
    </row>
    <row r="3990" spans="2:27" x14ac:dyDescent="0.3">
      <c r="B3990" s="20"/>
      <c r="C3990" s="20"/>
      <c r="D3990" s="20"/>
      <c r="E3990" s="20"/>
      <c r="F3990" s="20"/>
      <c r="G3990" s="20"/>
      <c r="H3990" s="20"/>
      <c r="J3990" s="20"/>
      <c r="K3990" s="20"/>
      <c r="L3990" s="20"/>
      <c r="R3990" s="20"/>
      <c r="S3990" s="20"/>
      <c r="T3990" s="20"/>
      <c r="Y3990" s="20"/>
      <c r="Z3990" s="20"/>
      <c r="AA3990" s="20"/>
    </row>
    <row r="3991" spans="2:27" x14ac:dyDescent="0.3">
      <c r="B3991" s="20"/>
      <c r="C3991" s="20"/>
      <c r="D3991" s="20"/>
      <c r="E3991" s="20"/>
      <c r="F3991" s="20"/>
      <c r="G3991" s="20"/>
      <c r="H3991" s="20"/>
      <c r="J3991" s="20"/>
      <c r="K3991" s="20"/>
      <c r="L3991" s="20"/>
      <c r="R3991" s="20"/>
      <c r="S3991" s="20"/>
      <c r="T3991" s="20"/>
      <c r="Y3991" s="20"/>
      <c r="Z3991" s="20"/>
      <c r="AA3991" s="20"/>
    </row>
    <row r="3992" spans="2:27" x14ac:dyDescent="0.3">
      <c r="B3992" s="20"/>
      <c r="C3992" s="20"/>
      <c r="D3992" s="20"/>
      <c r="E3992" s="20"/>
      <c r="F3992" s="20"/>
      <c r="G3992" s="20"/>
      <c r="H3992" s="20"/>
      <c r="J3992" s="20"/>
      <c r="K3992" s="20"/>
      <c r="L3992" s="20"/>
      <c r="R3992" s="20"/>
      <c r="S3992" s="20"/>
      <c r="T3992" s="20"/>
      <c r="Y3992" s="20"/>
      <c r="Z3992" s="20"/>
      <c r="AA3992" s="20"/>
    </row>
    <row r="3993" spans="2:27" x14ac:dyDescent="0.3">
      <c r="B3993" s="20"/>
      <c r="C3993" s="20"/>
      <c r="D3993" s="20"/>
      <c r="E3993" s="20"/>
      <c r="F3993" s="20"/>
      <c r="G3993" s="20"/>
      <c r="H3993" s="20"/>
      <c r="J3993" s="20"/>
      <c r="K3993" s="20"/>
      <c r="L3993" s="20"/>
      <c r="R3993" s="20"/>
      <c r="S3993" s="20"/>
      <c r="T3993" s="20"/>
      <c r="Y3993" s="20"/>
      <c r="Z3993" s="20"/>
      <c r="AA3993" s="20"/>
    </row>
    <row r="3994" spans="2:27" x14ac:dyDescent="0.3">
      <c r="B3994" s="20"/>
      <c r="C3994" s="20"/>
      <c r="D3994" s="20"/>
      <c r="E3994" s="20"/>
      <c r="F3994" s="20"/>
      <c r="G3994" s="20"/>
      <c r="H3994" s="20"/>
      <c r="J3994" s="20"/>
      <c r="K3994" s="20"/>
      <c r="L3994" s="20"/>
      <c r="R3994" s="20"/>
      <c r="S3994" s="20"/>
      <c r="T3994" s="20"/>
      <c r="Y3994" s="20"/>
      <c r="Z3994" s="20"/>
      <c r="AA3994" s="20"/>
    </row>
    <row r="3995" spans="2:27" x14ac:dyDescent="0.3">
      <c r="B3995" s="20"/>
      <c r="C3995" s="20"/>
      <c r="D3995" s="20"/>
      <c r="E3995" s="20"/>
      <c r="F3995" s="20"/>
      <c r="G3995" s="20"/>
      <c r="H3995" s="20"/>
      <c r="J3995" s="20"/>
      <c r="K3995" s="20"/>
      <c r="L3995" s="20"/>
      <c r="R3995" s="20"/>
      <c r="S3995" s="20"/>
      <c r="T3995" s="20"/>
      <c r="Y3995" s="20"/>
      <c r="Z3995" s="20"/>
      <c r="AA3995" s="20"/>
    </row>
    <row r="3996" spans="2:27" x14ac:dyDescent="0.3">
      <c r="B3996" s="20"/>
      <c r="C3996" s="20"/>
      <c r="D3996" s="20"/>
      <c r="E3996" s="20"/>
      <c r="F3996" s="20"/>
      <c r="G3996" s="20"/>
      <c r="H3996" s="20"/>
      <c r="J3996" s="20"/>
      <c r="K3996" s="20"/>
      <c r="L3996" s="20"/>
      <c r="R3996" s="20"/>
      <c r="S3996" s="20"/>
      <c r="T3996" s="20"/>
      <c r="Y3996" s="20"/>
      <c r="Z3996" s="20"/>
      <c r="AA3996" s="20"/>
    </row>
    <row r="3997" spans="2:27" x14ac:dyDescent="0.3">
      <c r="B3997" s="20"/>
      <c r="C3997" s="20"/>
      <c r="D3997" s="20"/>
      <c r="E3997" s="20"/>
      <c r="F3997" s="20"/>
      <c r="G3997" s="20"/>
      <c r="H3997" s="20"/>
      <c r="J3997" s="20"/>
      <c r="K3997" s="20"/>
      <c r="L3997" s="20"/>
      <c r="R3997" s="20"/>
      <c r="S3997" s="20"/>
      <c r="T3997" s="20"/>
      <c r="Y3997" s="20"/>
      <c r="Z3997" s="20"/>
      <c r="AA3997" s="20"/>
    </row>
    <row r="3998" spans="2:27" x14ac:dyDescent="0.3">
      <c r="B3998" s="20"/>
      <c r="C3998" s="20"/>
      <c r="D3998" s="20"/>
      <c r="E3998" s="20"/>
      <c r="F3998" s="20"/>
      <c r="G3998" s="20"/>
      <c r="H3998" s="20"/>
      <c r="J3998" s="20"/>
      <c r="K3998" s="20"/>
      <c r="L3998" s="20"/>
      <c r="R3998" s="20"/>
      <c r="S3998" s="20"/>
      <c r="T3998" s="20"/>
      <c r="Y3998" s="20"/>
      <c r="Z3998" s="20"/>
      <c r="AA3998" s="20"/>
    </row>
    <row r="3999" spans="2:27" x14ac:dyDescent="0.3">
      <c r="B3999" s="20"/>
      <c r="C3999" s="20"/>
      <c r="D3999" s="20"/>
      <c r="E3999" s="20"/>
      <c r="F3999" s="20"/>
      <c r="G3999" s="20"/>
      <c r="H3999" s="20"/>
      <c r="J3999" s="20"/>
      <c r="K3999" s="20"/>
      <c r="L3999" s="20"/>
      <c r="R3999" s="20"/>
      <c r="S3999" s="20"/>
      <c r="T3999" s="20"/>
      <c r="Y3999" s="20"/>
      <c r="Z3999" s="20"/>
      <c r="AA3999" s="20"/>
    </row>
    <row r="4000" spans="2:27" x14ac:dyDescent="0.3">
      <c r="B4000" s="20"/>
      <c r="C4000" s="20"/>
      <c r="D4000" s="20"/>
      <c r="E4000" s="20"/>
      <c r="F4000" s="20"/>
      <c r="G4000" s="20"/>
      <c r="H4000" s="20"/>
      <c r="J4000" s="20"/>
      <c r="K4000" s="20"/>
      <c r="L4000" s="20"/>
      <c r="R4000" s="20"/>
      <c r="S4000" s="20"/>
      <c r="T4000" s="20"/>
      <c r="Y4000" s="20"/>
      <c r="Z4000" s="20"/>
      <c r="AA4000" s="20"/>
    </row>
    <row r="4001" spans="2:27" x14ac:dyDescent="0.3">
      <c r="B4001" s="20"/>
      <c r="C4001" s="20"/>
      <c r="D4001" s="20"/>
      <c r="E4001" s="20"/>
      <c r="F4001" s="20"/>
      <c r="G4001" s="20"/>
      <c r="H4001" s="20"/>
      <c r="J4001" s="20"/>
      <c r="K4001" s="20"/>
      <c r="L4001" s="20"/>
      <c r="R4001" s="20"/>
      <c r="S4001" s="20"/>
      <c r="T4001" s="20"/>
      <c r="Y4001" s="20"/>
      <c r="Z4001" s="20"/>
      <c r="AA4001" s="20"/>
    </row>
    <row r="4002" spans="2:27" x14ac:dyDescent="0.3">
      <c r="B4002" s="20"/>
      <c r="C4002" s="20"/>
      <c r="D4002" s="20"/>
      <c r="E4002" s="20"/>
      <c r="F4002" s="20"/>
      <c r="G4002" s="20"/>
      <c r="H4002" s="20"/>
      <c r="J4002" s="20"/>
      <c r="K4002" s="20"/>
      <c r="L4002" s="20"/>
      <c r="R4002" s="20"/>
      <c r="S4002" s="20"/>
      <c r="T4002" s="20"/>
      <c r="Y4002" s="20"/>
      <c r="Z4002" s="20"/>
      <c r="AA4002" s="20"/>
    </row>
    <row r="4003" spans="2:27" x14ac:dyDescent="0.3">
      <c r="B4003" s="20"/>
      <c r="C4003" s="20"/>
      <c r="D4003" s="20"/>
      <c r="E4003" s="20"/>
      <c r="F4003" s="20"/>
      <c r="G4003" s="20"/>
      <c r="H4003" s="20"/>
      <c r="J4003" s="20"/>
      <c r="K4003" s="20"/>
      <c r="L4003" s="20"/>
      <c r="R4003" s="20"/>
      <c r="S4003" s="20"/>
      <c r="T4003" s="20"/>
      <c r="Y4003" s="20"/>
      <c r="Z4003" s="20"/>
      <c r="AA4003" s="20"/>
    </row>
    <row r="4004" spans="2:27" x14ac:dyDescent="0.3">
      <c r="B4004" s="20"/>
      <c r="C4004" s="20"/>
      <c r="D4004" s="20"/>
      <c r="E4004" s="20"/>
      <c r="F4004" s="20"/>
      <c r="G4004" s="20"/>
      <c r="H4004" s="20"/>
      <c r="J4004" s="20"/>
      <c r="K4004" s="20"/>
      <c r="L4004" s="20"/>
      <c r="R4004" s="20"/>
      <c r="S4004" s="20"/>
      <c r="T4004" s="20"/>
      <c r="Y4004" s="20"/>
      <c r="Z4004" s="20"/>
      <c r="AA4004" s="20"/>
    </row>
    <row r="4005" spans="2:27" x14ac:dyDescent="0.3">
      <c r="B4005" s="20"/>
      <c r="C4005" s="20"/>
      <c r="D4005" s="20"/>
      <c r="E4005" s="20"/>
      <c r="F4005" s="20"/>
      <c r="G4005" s="20"/>
      <c r="H4005" s="20"/>
      <c r="J4005" s="20"/>
      <c r="K4005" s="20"/>
      <c r="L4005" s="20"/>
      <c r="R4005" s="20"/>
      <c r="S4005" s="20"/>
      <c r="T4005" s="20"/>
      <c r="Y4005" s="20"/>
      <c r="Z4005" s="20"/>
      <c r="AA4005" s="20"/>
    </row>
    <row r="4006" spans="2:27" x14ac:dyDescent="0.3">
      <c r="B4006" s="20"/>
      <c r="C4006" s="20"/>
      <c r="D4006" s="20"/>
      <c r="E4006" s="20"/>
      <c r="F4006" s="20"/>
      <c r="G4006" s="20"/>
      <c r="H4006" s="20"/>
      <c r="J4006" s="20"/>
      <c r="K4006" s="20"/>
      <c r="L4006" s="20"/>
      <c r="R4006" s="20"/>
      <c r="S4006" s="20"/>
      <c r="T4006" s="20"/>
      <c r="Y4006" s="20"/>
      <c r="Z4006" s="20"/>
      <c r="AA4006" s="20"/>
    </row>
    <row r="4007" spans="2:27" x14ac:dyDescent="0.3">
      <c r="B4007" s="20"/>
      <c r="C4007" s="20"/>
      <c r="D4007" s="20"/>
      <c r="E4007" s="20"/>
      <c r="F4007" s="20"/>
      <c r="G4007" s="20"/>
      <c r="H4007" s="20"/>
      <c r="J4007" s="20"/>
      <c r="K4007" s="20"/>
      <c r="L4007" s="20"/>
      <c r="R4007" s="20"/>
      <c r="S4007" s="20"/>
      <c r="T4007" s="20"/>
      <c r="Y4007" s="20"/>
      <c r="Z4007" s="20"/>
      <c r="AA4007" s="20"/>
    </row>
    <row r="4008" spans="2:27" x14ac:dyDescent="0.3">
      <c r="B4008" s="20"/>
      <c r="C4008" s="20"/>
      <c r="D4008" s="20"/>
      <c r="E4008" s="20"/>
      <c r="F4008" s="20"/>
      <c r="G4008" s="20"/>
      <c r="H4008" s="20"/>
      <c r="J4008" s="20"/>
      <c r="K4008" s="20"/>
      <c r="L4008" s="20"/>
      <c r="R4008" s="20"/>
      <c r="S4008" s="20"/>
      <c r="T4008" s="20"/>
      <c r="Y4008" s="20"/>
      <c r="Z4008" s="20"/>
      <c r="AA4008" s="20"/>
    </row>
    <row r="4009" spans="2:27" x14ac:dyDescent="0.3">
      <c r="B4009" s="20"/>
      <c r="C4009" s="20"/>
      <c r="D4009" s="20"/>
      <c r="E4009" s="20"/>
      <c r="F4009" s="20"/>
      <c r="G4009" s="20"/>
      <c r="H4009" s="20"/>
      <c r="J4009" s="20"/>
      <c r="K4009" s="20"/>
      <c r="L4009" s="20"/>
      <c r="R4009" s="20"/>
      <c r="S4009" s="20"/>
      <c r="T4009" s="20"/>
      <c r="Y4009" s="20"/>
      <c r="Z4009" s="20"/>
      <c r="AA4009" s="20"/>
    </row>
    <row r="4010" spans="2:27" x14ac:dyDescent="0.3">
      <c r="B4010" s="20"/>
      <c r="C4010" s="20"/>
      <c r="D4010" s="20"/>
      <c r="E4010" s="20"/>
      <c r="F4010" s="20"/>
      <c r="G4010" s="20"/>
      <c r="H4010" s="20"/>
      <c r="J4010" s="20"/>
      <c r="K4010" s="20"/>
      <c r="L4010" s="20"/>
      <c r="R4010" s="20"/>
      <c r="S4010" s="20"/>
      <c r="T4010" s="20"/>
      <c r="Y4010" s="20"/>
      <c r="Z4010" s="20"/>
      <c r="AA4010" s="20"/>
    </row>
    <row r="4011" spans="2:27" x14ac:dyDescent="0.3">
      <c r="B4011" s="20"/>
      <c r="C4011" s="20"/>
      <c r="D4011" s="20"/>
      <c r="E4011" s="20"/>
      <c r="F4011" s="20"/>
      <c r="G4011" s="20"/>
      <c r="H4011" s="20"/>
      <c r="J4011" s="20"/>
      <c r="K4011" s="20"/>
      <c r="L4011" s="20"/>
      <c r="R4011" s="20"/>
      <c r="S4011" s="20"/>
      <c r="T4011" s="20"/>
      <c r="Y4011" s="20"/>
      <c r="Z4011" s="20"/>
      <c r="AA4011" s="20"/>
    </row>
    <row r="4012" spans="2:27" x14ac:dyDescent="0.3">
      <c r="B4012" s="20"/>
      <c r="C4012" s="20"/>
      <c r="D4012" s="20"/>
      <c r="E4012" s="20"/>
      <c r="F4012" s="20"/>
      <c r="G4012" s="20"/>
      <c r="H4012" s="20"/>
      <c r="J4012" s="20"/>
      <c r="K4012" s="20"/>
      <c r="L4012" s="20"/>
      <c r="R4012" s="20"/>
      <c r="S4012" s="20"/>
      <c r="T4012" s="20"/>
      <c r="Y4012" s="20"/>
      <c r="Z4012" s="20"/>
      <c r="AA4012" s="20"/>
    </row>
    <row r="4013" spans="2:27" x14ac:dyDescent="0.3">
      <c r="B4013" s="20"/>
      <c r="C4013" s="20"/>
      <c r="D4013" s="20"/>
      <c r="E4013" s="20"/>
      <c r="F4013" s="20"/>
      <c r="G4013" s="20"/>
      <c r="H4013" s="20"/>
      <c r="J4013" s="20"/>
      <c r="K4013" s="20"/>
      <c r="L4013" s="20"/>
      <c r="R4013" s="20"/>
      <c r="S4013" s="20"/>
      <c r="T4013" s="20"/>
      <c r="Y4013" s="20"/>
      <c r="Z4013" s="20"/>
      <c r="AA4013" s="20"/>
    </row>
    <row r="4014" spans="2:27" x14ac:dyDescent="0.3">
      <c r="B4014" s="20"/>
      <c r="C4014" s="20"/>
      <c r="D4014" s="20"/>
      <c r="E4014" s="20"/>
      <c r="F4014" s="20"/>
      <c r="G4014" s="20"/>
      <c r="H4014" s="20"/>
      <c r="J4014" s="20"/>
      <c r="K4014" s="20"/>
      <c r="L4014" s="20"/>
      <c r="R4014" s="20"/>
      <c r="S4014" s="20"/>
      <c r="T4014" s="20"/>
      <c r="Y4014" s="20"/>
      <c r="Z4014" s="20"/>
      <c r="AA4014" s="20"/>
    </row>
    <row r="4015" spans="2:27" x14ac:dyDescent="0.3">
      <c r="B4015" s="20"/>
      <c r="C4015" s="20"/>
      <c r="D4015" s="20"/>
      <c r="E4015" s="20"/>
      <c r="F4015" s="20"/>
      <c r="G4015" s="20"/>
      <c r="H4015" s="20"/>
      <c r="J4015" s="20"/>
      <c r="K4015" s="20"/>
      <c r="L4015" s="20"/>
      <c r="R4015" s="20"/>
      <c r="S4015" s="20"/>
      <c r="T4015" s="20"/>
      <c r="Y4015" s="20"/>
      <c r="Z4015" s="20"/>
      <c r="AA4015" s="20"/>
    </row>
    <row r="4016" spans="2:27" x14ac:dyDescent="0.3">
      <c r="B4016" s="20"/>
      <c r="C4016" s="20"/>
      <c r="D4016" s="20"/>
      <c r="E4016" s="20"/>
      <c r="F4016" s="20"/>
      <c r="G4016" s="20"/>
      <c r="H4016" s="20"/>
      <c r="J4016" s="20"/>
      <c r="K4016" s="20"/>
      <c r="L4016" s="20"/>
      <c r="R4016" s="20"/>
      <c r="S4016" s="20"/>
      <c r="T4016" s="20"/>
      <c r="Y4016" s="20"/>
      <c r="Z4016" s="20"/>
      <c r="AA4016" s="20"/>
    </row>
    <row r="4017" spans="2:27" x14ac:dyDescent="0.3">
      <c r="B4017" s="20"/>
      <c r="C4017" s="20"/>
      <c r="D4017" s="20"/>
      <c r="E4017" s="20"/>
      <c r="F4017" s="20"/>
      <c r="G4017" s="20"/>
      <c r="H4017" s="20"/>
      <c r="J4017" s="20"/>
      <c r="K4017" s="20"/>
      <c r="L4017" s="20"/>
      <c r="R4017" s="20"/>
      <c r="S4017" s="20"/>
      <c r="T4017" s="20"/>
      <c r="Y4017" s="20"/>
      <c r="Z4017" s="20"/>
      <c r="AA4017" s="20"/>
    </row>
    <row r="4018" spans="2:27" x14ac:dyDescent="0.3">
      <c r="B4018" s="20"/>
      <c r="C4018" s="20"/>
      <c r="D4018" s="20"/>
      <c r="E4018" s="20"/>
      <c r="F4018" s="20"/>
      <c r="G4018" s="20"/>
      <c r="H4018" s="20"/>
      <c r="J4018" s="20"/>
      <c r="K4018" s="20"/>
      <c r="L4018" s="20"/>
      <c r="R4018" s="20"/>
      <c r="S4018" s="20"/>
      <c r="T4018" s="20"/>
      <c r="Y4018" s="20"/>
      <c r="Z4018" s="20"/>
      <c r="AA4018" s="20"/>
    </row>
    <row r="4019" spans="2:27" x14ac:dyDescent="0.3">
      <c r="B4019" s="20"/>
      <c r="C4019" s="20"/>
      <c r="D4019" s="20"/>
      <c r="E4019" s="20"/>
      <c r="F4019" s="20"/>
      <c r="G4019" s="20"/>
      <c r="H4019" s="20"/>
      <c r="J4019" s="20"/>
      <c r="K4019" s="20"/>
      <c r="L4019" s="20"/>
      <c r="R4019" s="20"/>
      <c r="S4019" s="20"/>
      <c r="T4019" s="20"/>
      <c r="Y4019" s="20"/>
      <c r="Z4019" s="20"/>
      <c r="AA4019" s="20"/>
    </row>
    <row r="4020" spans="2:27" x14ac:dyDescent="0.3">
      <c r="B4020" s="20"/>
      <c r="C4020" s="20"/>
      <c r="D4020" s="20"/>
      <c r="E4020" s="20"/>
      <c r="F4020" s="20"/>
      <c r="G4020" s="20"/>
      <c r="H4020" s="20"/>
      <c r="J4020" s="20"/>
      <c r="K4020" s="20"/>
      <c r="L4020" s="20"/>
      <c r="R4020" s="20"/>
      <c r="S4020" s="20"/>
      <c r="T4020" s="20"/>
      <c r="Y4020" s="20"/>
      <c r="Z4020" s="20"/>
      <c r="AA4020" s="20"/>
    </row>
    <row r="4021" spans="2:27" x14ac:dyDescent="0.3">
      <c r="B4021" s="20"/>
      <c r="C4021" s="20"/>
      <c r="D4021" s="20"/>
      <c r="E4021" s="20"/>
      <c r="F4021" s="20"/>
      <c r="G4021" s="20"/>
      <c r="H4021" s="20"/>
      <c r="J4021" s="20"/>
      <c r="K4021" s="20"/>
      <c r="L4021" s="20"/>
      <c r="R4021" s="20"/>
      <c r="S4021" s="20"/>
      <c r="T4021" s="20"/>
      <c r="Y4021" s="20"/>
      <c r="Z4021" s="20"/>
      <c r="AA4021" s="20"/>
    </row>
    <row r="4022" spans="2:27" x14ac:dyDescent="0.3">
      <c r="B4022" s="20"/>
      <c r="C4022" s="20"/>
      <c r="D4022" s="20"/>
      <c r="E4022" s="20"/>
      <c r="F4022" s="20"/>
      <c r="G4022" s="20"/>
      <c r="H4022" s="20"/>
      <c r="J4022" s="20"/>
      <c r="K4022" s="20"/>
      <c r="L4022" s="20"/>
      <c r="R4022" s="20"/>
      <c r="S4022" s="20"/>
      <c r="T4022" s="20"/>
      <c r="Y4022" s="20"/>
      <c r="Z4022" s="20"/>
      <c r="AA4022" s="20"/>
    </row>
    <row r="4023" spans="2:27" x14ac:dyDescent="0.3">
      <c r="B4023" s="20"/>
      <c r="C4023" s="20"/>
      <c r="D4023" s="20"/>
      <c r="E4023" s="20"/>
      <c r="F4023" s="20"/>
      <c r="G4023" s="20"/>
      <c r="H4023" s="20"/>
      <c r="J4023" s="20"/>
      <c r="K4023" s="20"/>
      <c r="L4023" s="20"/>
      <c r="R4023" s="20"/>
      <c r="S4023" s="20"/>
      <c r="T4023" s="20"/>
      <c r="Y4023" s="20"/>
      <c r="Z4023" s="20"/>
      <c r="AA4023" s="20"/>
    </row>
    <row r="4024" spans="2:27" x14ac:dyDescent="0.3">
      <c r="B4024" s="20"/>
      <c r="C4024" s="20"/>
      <c r="D4024" s="20"/>
      <c r="E4024" s="20"/>
      <c r="F4024" s="20"/>
      <c r="G4024" s="20"/>
      <c r="H4024" s="20"/>
      <c r="J4024" s="20"/>
      <c r="K4024" s="20"/>
      <c r="L4024" s="20"/>
      <c r="R4024" s="20"/>
      <c r="S4024" s="20"/>
      <c r="T4024" s="20"/>
      <c r="Y4024" s="20"/>
      <c r="Z4024" s="20"/>
      <c r="AA4024" s="20"/>
    </row>
    <row r="4025" spans="2:27" x14ac:dyDescent="0.3">
      <c r="B4025" s="20"/>
      <c r="C4025" s="20"/>
      <c r="D4025" s="20"/>
      <c r="E4025" s="20"/>
      <c r="F4025" s="20"/>
      <c r="G4025" s="20"/>
      <c r="H4025" s="20"/>
      <c r="J4025" s="20"/>
      <c r="K4025" s="20"/>
      <c r="L4025" s="20"/>
      <c r="R4025" s="20"/>
      <c r="S4025" s="20"/>
      <c r="T4025" s="20"/>
      <c r="Y4025" s="20"/>
      <c r="Z4025" s="20"/>
      <c r="AA4025" s="20"/>
    </row>
    <row r="4026" spans="2:27" x14ac:dyDescent="0.3">
      <c r="B4026" s="20"/>
      <c r="C4026" s="20"/>
      <c r="D4026" s="20"/>
      <c r="E4026" s="20"/>
      <c r="F4026" s="20"/>
      <c r="G4026" s="20"/>
      <c r="H4026" s="20"/>
      <c r="J4026" s="20"/>
      <c r="K4026" s="20"/>
      <c r="L4026" s="20"/>
      <c r="R4026" s="20"/>
      <c r="S4026" s="20"/>
      <c r="T4026" s="20"/>
      <c r="Y4026" s="20"/>
      <c r="Z4026" s="20"/>
      <c r="AA4026" s="20"/>
    </row>
    <row r="4027" spans="2:27" x14ac:dyDescent="0.3">
      <c r="B4027" s="20"/>
      <c r="C4027" s="20"/>
      <c r="D4027" s="20"/>
      <c r="E4027" s="20"/>
      <c r="F4027" s="20"/>
      <c r="G4027" s="20"/>
      <c r="H4027" s="20"/>
      <c r="J4027" s="20"/>
      <c r="K4027" s="20"/>
      <c r="L4027" s="20"/>
      <c r="R4027" s="20"/>
      <c r="S4027" s="20"/>
      <c r="T4027" s="20"/>
      <c r="Y4027" s="20"/>
      <c r="Z4027" s="20"/>
      <c r="AA4027" s="20"/>
    </row>
    <row r="4028" spans="2:27" x14ac:dyDescent="0.3">
      <c r="B4028" s="20"/>
      <c r="C4028" s="20"/>
      <c r="D4028" s="20"/>
      <c r="E4028" s="20"/>
      <c r="F4028" s="20"/>
      <c r="G4028" s="20"/>
      <c r="H4028" s="20"/>
      <c r="J4028" s="20"/>
      <c r="K4028" s="20"/>
      <c r="L4028" s="20"/>
      <c r="R4028" s="20"/>
      <c r="S4028" s="20"/>
      <c r="T4028" s="20"/>
      <c r="Y4028" s="20"/>
      <c r="Z4028" s="20"/>
      <c r="AA4028" s="20"/>
    </row>
    <row r="4029" spans="2:27" x14ac:dyDescent="0.3">
      <c r="B4029" s="20"/>
      <c r="C4029" s="20"/>
      <c r="D4029" s="20"/>
      <c r="E4029" s="20"/>
      <c r="F4029" s="20"/>
      <c r="G4029" s="20"/>
      <c r="H4029" s="20"/>
      <c r="J4029" s="20"/>
      <c r="K4029" s="20"/>
      <c r="L4029" s="20"/>
      <c r="R4029" s="20"/>
      <c r="S4029" s="20"/>
      <c r="T4029" s="20"/>
      <c r="Y4029" s="20"/>
      <c r="Z4029" s="20"/>
      <c r="AA4029" s="20"/>
    </row>
    <row r="4030" spans="2:27" x14ac:dyDescent="0.3">
      <c r="B4030" s="20"/>
      <c r="C4030" s="20"/>
      <c r="D4030" s="20"/>
      <c r="E4030" s="20"/>
      <c r="F4030" s="20"/>
      <c r="G4030" s="20"/>
      <c r="H4030" s="20"/>
      <c r="J4030" s="20"/>
      <c r="K4030" s="20"/>
      <c r="L4030" s="20"/>
      <c r="R4030" s="20"/>
      <c r="S4030" s="20"/>
      <c r="T4030" s="20"/>
      <c r="Y4030" s="20"/>
      <c r="Z4030" s="20"/>
      <c r="AA4030" s="20"/>
    </row>
    <row r="4031" spans="2:27" x14ac:dyDescent="0.3">
      <c r="B4031" s="20"/>
      <c r="C4031" s="20"/>
      <c r="D4031" s="20"/>
      <c r="E4031" s="20"/>
      <c r="F4031" s="20"/>
      <c r="G4031" s="20"/>
      <c r="H4031" s="20"/>
      <c r="J4031" s="20"/>
      <c r="K4031" s="20"/>
      <c r="L4031" s="20"/>
      <c r="R4031" s="20"/>
      <c r="S4031" s="20"/>
      <c r="T4031" s="20"/>
      <c r="Y4031" s="20"/>
      <c r="Z4031" s="20"/>
      <c r="AA4031" s="20"/>
    </row>
    <row r="4032" spans="2:27" x14ac:dyDescent="0.3">
      <c r="B4032" s="20"/>
      <c r="C4032" s="20"/>
      <c r="D4032" s="20"/>
      <c r="E4032" s="20"/>
      <c r="F4032" s="20"/>
      <c r="G4032" s="20"/>
      <c r="H4032" s="20"/>
      <c r="J4032" s="20"/>
      <c r="K4032" s="20"/>
      <c r="L4032" s="20"/>
      <c r="R4032" s="20"/>
      <c r="S4032" s="20"/>
      <c r="T4032" s="20"/>
      <c r="Y4032" s="20"/>
      <c r="Z4032" s="20"/>
      <c r="AA4032" s="20"/>
    </row>
    <row r="4033" spans="2:27" x14ac:dyDescent="0.3">
      <c r="B4033" s="20"/>
      <c r="C4033" s="20"/>
      <c r="D4033" s="20"/>
      <c r="E4033" s="20"/>
      <c r="F4033" s="20"/>
      <c r="G4033" s="20"/>
      <c r="H4033" s="20"/>
      <c r="J4033" s="20"/>
      <c r="K4033" s="20"/>
      <c r="L4033" s="20"/>
      <c r="R4033" s="20"/>
      <c r="S4033" s="20"/>
      <c r="T4033" s="20"/>
      <c r="Y4033" s="20"/>
      <c r="Z4033" s="20"/>
      <c r="AA4033" s="20"/>
    </row>
    <row r="4034" spans="2:27" x14ac:dyDescent="0.3">
      <c r="B4034" s="20"/>
      <c r="C4034" s="20"/>
      <c r="D4034" s="20"/>
      <c r="E4034" s="20"/>
      <c r="F4034" s="20"/>
      <c r="G4034" s="20"/>
      <c r="H4034" s="20"/>
      <c r="J4034" s="20"/>
      <c r="K4034" s="20"/>
      <c r="L4034" s="20"/>
      <c r="R4034" s="20"/>
      <c r="S4034" s="20"/>
      <c r="T4034" s="20"/>
      <c r="Y4034" s="20"/>
      <c r="Z4034" s="20"/>
      <c r="AA4034" s="20"/>
    </row>
    <row r="4035" spans="2:27" x14ac:dyDescent="0.3">
      <c r="B4035" s="20"/>
      <c r="C4035" s="20"/>
      <c r="D4035" s="20"/>
      <c r="E4035" s="20"/>
      <c r="F4035" s="20"/>
      <c r="G4035" s="20"/>
      <c r="H4035" s="20"/>
      <c r="J4035" s="20"/>
      <c r="K4035" s="20"/>
      <c r="L4035" s="20"/>
      <c r="R4035" s="20"/>
      <c r="S4035" s="20"/>
      <c r="T4035" s="20"/>
      <c r="Y4035" s="20"/>
      <c r="Z4035" s="20"/>
      <c r="AA4035" s="20"/>
    </row>
    <row r="4036" spans="2:27" x14ac:dyDescent="0.3">
      <c r="B4036" s="20"/>
      <c r="C4036" s="20"/>
      <c r="D4036" s="20"/>
      <c r="E4036" s="20"/>
      <c r="F4036" s="20"/>
      <c r="G4036" s="20"/>
      <c r="H4036" s="20"/>
      <c r="J4036" s="20"/>
      <c r="K4036" s="20"/>
      <c r="L4036" s="20"/>
      <c r="R4036" s="20"/>
      <c r="S4036" s="20"/>
      <c r="T4036" s="20"/>
      <c r="Y4036" s="20"/>
      <c r="Z4036" s="20"/>
      <c r="AA4036" s="20"/>
    </row>
    <row r="4037" spans="2:27" x14ac:dyDescent="0.3">
      <c r="B4037" s="20"/>
      <c r="C4037" s="20"/>
      <c r="D4037" s="20"/>
      <c r="E4037" s="20"/>
      <c r="F4037" s="20"/>
      <c r="G4037" s="20"/>
      <c r="H4037" s="20"/>
      <c r="J4037" s="20"/>
      <c r="K4037" s="20"/>
      <c r="L4037" s="20"/>
      <c r="R4037" s="20"/>
      <c r="S4037" s="20"/>
      <c r="T4037" s="20"/>
      <c r="Y4037" s="20"/>
      <c r="Z4037" s="20"/>
      <c r="AA4037" s="20"/>
    </row>
    <row r="4038" spans="2:27" x14ac:dyDescent="0.3">
      <c r="B4038" s="20"/>
      <c r="C4038" s="20"/>
      <c r="D4038" s="20"/>
      <c r="E4038" s="20"/>
      <c r="F4038" s="20"/>
      <c r="G4038" s="20"/>
      <c r="H4038" s="20"/>
      <c r="J4038" s="20"/>
      <c r="K4038" s="20"/>
      <c r="L4038" s="20"/>
      <c r="R4038" s="20"/>
      <c r="S4038" s="20"/>
      <c r="T4038" s="20"/>
      <c r="Y4038" s="20"/>
      <c r="Z4038" s="20"/>
      <c r="AA4038" s="20"/>
    </row>
    <row r="4039" spans="2:27" x14ac:dyDescent="0.3">
      <c r="B4039" s="20"/>
      <c r="C4039" s="20"/>
      <c r="D4039" s="20"/>
      <c r="E4039" s="20"/>
      <c r="F4039" s="20"/>
      <c r="G4039" s="20"/>
      <c r="H4039" s="20"/>
      <c r="J4039" s="20"/>
      <c r="K4039" s="20"/>
      <c r="L4039" s="20"/>
      <c r="R4039" s="20"/>
      <c r="S4039" s="20"/>
      <c r="T4039" s="20"/>
      <c r="Y4039" s="20"/>
      <c r="Z4039" s="20"/>
      <c r="AA4039" s="20"/>
    </row>
    <row r="4040" spans="2:27" x14ac:dyDescent="0.3">
      <c r="B4040" s="20"/>
      <c r="C4040" s="20"/>
      <c r="D4040" s="20"/>
      <c r="E4040" s="20"/>
      <c r="F4040" s="20"/>
      <c r="G4040" s="20"/>
      <c r="H4040" s="20"/>
      <c r="J4040" s="20"/>
      <c r="K4040" s="20"/>
      <c r="L4040" s="20"/>
      <c r="R4040" s="20"/>
      <c r="S4040" s="20"/>
      <c r="T4040" s="20"/>
      <c r="Y4040" s="20"/>
      <c r="Z4040" s="20"/>
      <c r="AA4040" s="20"/>
    </row>
    <row r="4041" spans="2:27" x14ac:dyDescent="0.3">
      <c r="B4041" s="20"/>
      <c r="C4041" s="20"/>
      <c r="D4041" s="20"/>
      <c r="E4041" s="20"/>
      <c r="F4041" s="20"/>
      <c r="G4041" s="20"/>
      <c r="H4041" s="20"/>
      <c r="J4041" s="20"/>
      <c r="K4041" s="20"/>
      <c r="L4041" s="20"/>
      <c r="R4041" s="20"/>
      <c r="S4041" s="20"/>
      <c r="T4041" s="20"/>
      <c r="Y4041" s="20"/>
      <c r="Z4041" s="20"/>
      <c r="AA4041" s="20"/>
    </row>
    <row r="4042" spans="2:27" x14ac:dyDescent="0.3">
      <c r="B4042" s="20"/>
      <c r="C4042" s="20"/>
      <c r="D4042" s="20"/>
      <c r="E4042" s="20"/>
      <c r="F4042" s="20"/>
      <c r="G4042" s="20"/>
      <c r="H4042" s="20"/>
      <c r="J4042" s="20"/>
      <c r="K4042" s="20"/>
      <c r="L4042" s="20"/>
      <c r="R4042" s="20"/>
      <c r="S4042" s="20"/>
      <c r="T4042" s="20"/>
      <c r="Y4042" s="20"/>
      <c r="Z4042" s="20"/>
      <c r="AA4042" s="20"/>
    </row>
    <row r="4043" spans="2:27" x14ac:dyDescent="0.3">
      <c r="B4043" s="20"/>
      <c r="C4043" s="20"/>
      <c r="D4043" s="20"/>
      <c r="E4043" s="20"/>
      <c r="F4043" s="20"/>
      <c r="G4043" s="20"/>
      <c r="H4043" s="20"/>
      <c r="J4043" s="20"/>
      <c r="K4043" s="20"/>
      <c r="L4043" s="20"/>
      <c r="R4043" s="20"/>
      <c r="S4043" s="20"/>
      <c r="T4043" s="20"/>
      <c r="Y4043" s="20"/>
      <c r="Z4043" s="20"/>
      <c r="AA4043" s="20"/>
    </row>
    <row r="4044" spans="2:27" x14ac:dyDescent="0.3">
      <c r="B4044" s="20"/>
      <c r="C4044" s="20"/>
      <c r="D4044" s="20"/>
      <c r="E4044" s="20"/>
      <c r="F4044" s="20"/>
      <c r="G4044" s="20"/>
      <c r="H4044" s="20"/>
      <c r="J4044" s="20"/>
      <c r="K4044" s="20"/>
      <c r="L4044" s="20"/>
      <c r="R4044" s="20"/>
      <c r="S4044" s="20"/>
      <c r="T4044" s="20"/>
      <c r="Y4044" s="20"/>
      <c r="Z4044" s="20"/>
      <c r="AA4044" s="20"/>
    </row>
    <row r="4045" spans="2:27" x14ac:dyDescent="0.3">
      <c r="B4045" s="20"/>
      <c r="C4045" s="20"/>
      <c r="D4045" s="20"/>
      <c r="E4045" s="20"/>
      <c r="F4045" s="20"/>
      <c r="G4045" s="20"/>
      <c r="H4045" s="20"/>
      <c r="J4045" s="20"/>
      <c r="K4045" s="20"/>
      <c r="L4045" s="20"/>
      <c r="R4045" s="20"/>
      <c r="S4045" s="20"/>
      <c r="T4045" s="20"/>
      <c r="Y4045" s="20"/>
      <c r="Z4045" s="20"/>
      <c r="AA4045" s="20"/>
    </row>
    <row r="4046" spans="2:27" x14ac:dyDescent="0.3">
      <c r="B4046" s="20"/>
      <c r="C4046" s="20"/>
      <c r="D4046" s="20"/>
      <c r="E4046" s="20"/>
      <c r="F4046" s="20"/>
      <c r="G4046" s="20"/>
      <c r="H4046" s="20"/>
      <c r="J4046" s="20"/>
      <c r="K4046" s="20"/>
      <c r="L4046" s="20"/>
      <c r="R4046" s="20"/>
      <c r="S4046" s="20"/>
      <c r="T4046" s="20"/>
      <c r="Y4046" s="20"/>
      <c r="Z4046" s="20"/>
      <c r="AA4046" s="20"/>
    </row>
    <row r="4047" spans="2:27" x14ac:dyDescent="0.3">
      <c r="B4047" s="20"/>
      <c r="C4047" s="20"/>
      <c r="D4047" s="20"/>
      <c r="E4047" s="20"/>
      <c r="F4047" s="20"/>
      <c r="G4047" s="20"/>
      <c r="H4047" s="20"/>
      <c r="J4047" s="20"/>
      <c r="K4047" s="20"/>
      <c r="L4047" s="20"/>
      <c r="R4047" s="20"/>
      <c r="S4047" s="20"/>
      <c r="T4047" s="20"/>
      <c r="Y4047" s="20"/>
      <c r="Z4047" s="20"/>
      <c r="AA4047" s="20"/>
    </row>
    <row r="4048" spans="2:27" x14ac:dyDescent="0.3">
      <c r="B4048" s="20"/>
      <c r="C4048" s="20"/>
      <c r="D4048" s="20"/>
      <c r="E4048" s="20"/>
      <c r="F4048" s="20"/>
      <c r="G4048" s="20"/>
      <c r="H4048" s="20"/>
      <c r="J4048" s="20"/>
      <c r="K4048" s="20"/>
      <c r="L4048" s="20"/>
      <c r="R4048" s="20"/>
      <c r="S4048" s="20"/>
      <c r="T4048" s="20"/>
      <c r="Y4048" s="20"/>
      <c r="Z4048" s="20"/>
      <c r="AA4048" s="20"/>
    </row>
    <row r="4049" spans="2:27" x14ac:dyDescent="0.3">
      <c r="B4049" s="20"/>
      <c r="C4049" s="20"/>
      <c r="D4049" s="20"/>
      <c r="E4049" s="20"/>
      <c r="F4049" s="20"/>
      <c r="G4049" s="20"/>
      <c r="H4049" s="20"/>
      <c r="J4049" s="20"/>
      <c r="K4049" s="20"/>
      <c r="L4049" s="20"/>
      <c r="R4049" s="20"/>
      <c r="S4049" s="20"/>
      <c r="T4049" s="20"/>
      <c r="Y4049" s="20"/>
      <c r="Z4049" s="20"/>
      <c r="AA4049" s="20"/>
    </row>
    <row r="4050" spans="2:27" x14ac:dyDescent="0.3">
      <c r="B4050" s="20"/>
      <c r="C4050" s="20"/>
      <c r="D4050" s="20"/>
      <c r="E4050" s="20"/>
      <c r="F4050" s="20"/>
      <c r="G4050" s="20"/>
      <c r="H4050" s="20"/>
      <c r="J4050" s="20"/>
      <c r="K4050" s="20"/>
      <c r="L4050" s="20"/>
      <c r="R4050" s="20"/>
      <c r="S4050" s="20"/>
      <c r="T4050" s="20"/>
      <c r="Y4050" s="20"/>
      <c r="Z4050" s="20"/>
      <c r="AA4050" s="20"/>
    </row>
    <row r="4051" spans="2:27" x14ac:dyDescent="0.3">
      <c r="B4051" s="20"/>
      <c r="C4051" s="20"/>
      <c r="D4051" s="20"/>
      <c r="E4051" s="20"/>
      <c r="F4051" s="20"/>
      <c r="G4051" s="20"/>
      <c r="H4051" s="20"/>
      <c r="J4051" s="20"/>
      <c r="K4051" s="20"/>
      <c r="L4051" s="20"/>
      <c r="R4051" s="20"/>
      <c r="S4051" s="20"/>
      <c r="T4051" s="20"/>
      <c r="Y4051" s="20"/>
      <c r="Z4051" s="20"/>
      <c r="AA4051" s="20"/>
    </row>
    <row r="4052" spans="2:27" x14ac:dyDescent="0.3">
      <c r="B4052" s="20"/>
      <c r="C4052" s="20"/>
      <c r="D4052" s="20"/>
      <c r="E4052" s="20"/>
      <c r="F4052" s="20"/>
      <c r="G4052" s="20"/>
      <c r="H4052" s="20"/>
      <c r="J4052" s="20"/>
      <c r="K4052" s="20"/>
      <c r="L4052" s="20"/>
      <c r="R4052" s="20"/>
      <c r="S4052" s="20"/>
      <c r="T4052" s="20"/>
      <c r="Y4052" s="20"/>
      <c r="Z4052" s="20"/>
      <c r="AA4052" s="20"/>
    </row>
    <row r="4053" spans="2:27" x14ac:dyDescent="0.3">
      <c r="B4053" s="20"/>
      <c r="C4053" s="20"/>
      <c r="D4053" s="20"/>
      <c r="E4053" s="20"/>
      <c r="F4053" s="20"/>
      <c r="G4053" s="20"/>
      <c r="H4053" s="20"/>
      <c r="J4053" s="20"/>
      <c r="K4053" s="20"/>
      <c r="L4053" s="20"/>
      <c r="R4053" s="20"/>
      <c r="S4053" s="20"/>
      <c r="T4053" s="20"/>
      <c r="Y4053" s="20"/>
      <c r="Z4053" s="20"/>
      <c r="AA4053" s="20"/>
    </row>
    <row r="4054" spans="2:27" x14ac:dyDescent="0.3">
      <c r="B4054" s="20"/>
      <c r="C4054" s="20"/>
      <c r="D4054" s="20"/>
      <c r="E4054" s="20"/>
      <c r="F4054" s="20"/>
      <c r="G4054" s="20"/>
      <c r="H4054" s="20"/>
      <c r="J4054" s="20"/>
      <c r="K4054" s="20"/>
      <c r="L4054" s="20"/>
      <c r="R4054" s="20"/>
      <c r="S4054" s="20"/>
      <c r="T4054" s="20"/>
      <c r="Y4054" s="20"/>
      <c r="Z4054" s="20"/>
      <c r="AA4054" s="20"/>
    </row>
    <row r="4055" spans="2:27" x14ac:dyDescent="0.3">
      <c r="B4055" s="20"/>
      <c r="C4055" s="20"/>
      <c r="D4055" s="20"/>
      <c r="E4055" s="20"/>
      <c r="F4055" s="20"/>
      <c r="G4055" s="20"/>
      <c r="H4055" s="20"/>
      <c r="J4055" s="20"/>
      <c r="K4055" s="20"/>
      <c r="L4055" s="20"/>
      <c r="R4055" s="20"/>
      <c r="S4055" s="20"/>
      <c r="T4055" s="20"/>
      <c r="Y4055" s="20"/>
      <c r="Z4055" s="20"/>
      <c r="AA4055" s="20"/>
    </row>
    <row r="4056" spans="2:27" x14ac:dyDescent="0.3">
      <c r="B4056" s="20"/>
      <c r="C4056" s="20"/>
      <c r="D4056" s="20"/>
      <c r="E4056" s="20"/>
      <c r="F4056" s="20"/>
      <c r="G4056" s="20"/>
      <c r="H4056" s="20"/>
      <c r="J4056" s="20"/>
      <c r="K4056" s="20"/>
      <c r="L4056" s="20"/>
      <c r="R4056" s="20"/>
      <c r="S4056" s="20"/>
      <c r="T4056" s="20"/>
      <c r="Y4056" s="20"/>
      <c r="Z4056" s="20"/>
      <c r="AA4056" s="20"/>
    </row>
    <row r="4057" spans="2:27" x14ac:dyDescent="0.3">
      <c r="B4057" s="20"/>
      <c r="C4057" s="20"/>
      <c r="D4057" s="20"/>
      <c r="E4057" s="20"/>
      <c r="F4057" s="20"/>
      <c r="G4057" s="20"/>
      <c r="H4057" s="20"/>
      <c r="J4057" s="20"/>
      <c r="K4057" s="20"/>
      <c r="L4057" s="20"/>
      <c r="R4057" s="20"/>
      <c r="S4057" s="20"/>
      <c r="T4057" s="20"/>
      <c r="Y4057" s="20"/>
      <c r="Z4057" s="20"/>
      <c r="AA4057" s="20"/>
    </row>
    <row r="4058" spans="2:27" x14ac:dyDescent="0.3">
      <c r="B4058" s="20"/>
      <c r="C4058" s="20"/>
      <c r="D4058" s="20"/>
      <c r="E4058" s="20"/>
      <c r="F4058" s="20"/>
      <c r="G4058" s="20"/>
      <c r="H4058" s="20"/>
      <c r="J4058" s="20"/>
      <c r="K4058" s="20"/>
      <c r="L4058" s="20"/>
      <c r="R4058" s="20"/>
      <c r="S4058" s="20"/>
      <c r="T4058" s="20"/>
      <c r="Y4058" s="20"/>
      <c r="Z4058" s="20"/>
      <c r="AA4058" s="20"/>
    </row>
    <row r="4059" spans="2:27" x14ac:dyDescent="0.3">
      <c r="B4059" s="20"/>
      <c r="C4059" s="20"/>
      <c r="D4059" s="20"/>
      <c r="E4059" s="20"/>
      <c r="F4059" s="20"/>
      <c r="G4059" s="20"/>
      <c r="H4059" s="20"/>
      <c r="J4059" s="20"/>
      <c r="K4059" s="20"/>
      <c r="L4059" s="20"/>
      <c r="R4059" s="20"/>
      <c r="S4059" s="20"/>
      <c r="T4059" s="20"/>
      <c r="Y4059" s="20"/>
      <c r="Z4059" s="20"/>
      <c r="AA4059" s="20"/>
    </row>
    <row r="4060" spans="2:27" x14ac:dyDescent="0.3">
      <c r="B4060" s="20"/>
      <c r="C4060" s="20"/>
      <c r="D4060" s="20"/>
      <c r="E4060" s="20"/>
      <c r="F4060" s="20"/>
      <c r="G4060" s="20"/>
      <c r="H4060" s="20"/>
      <c r="J4060" s="20"/>
      <c r="K4060" s="20"/>
      <c r="L4060" s="20"/>
      <c r="R4060" s="20"/>
      <c r="S4060" s="20"/>
      <c r="T4060" s="20"/>
      <c r="Y4060" s="20"/>
      <c r="Z4060" s="20"/>
      <c r="AA4060" s="20"/>
    </row>
    <row r="4061" spans="2:27" x14ac:dyDescent="0.3">
      <c r="B4061" s="20"/>
      <c r="C4061" s="20"/>
      <c r="D4061" s="20"/>
      <c r="E4061" s="20"/>
      <c r="F4061" s="20"/>
      <c r="G4061" s="20"/>
      <c r="H4061" s="20"/>
      <c r="J4061" s="20"/>
      <c r="K4061" s="20"/>
      <c r="L4061" s="20"/>
      <c r="R4061" s="20"/>
      <c r="S4061" s="20"/>
      <c r="T4061" s="20"/>
      <c r="Y4061" s="20"/>
      <c r="Z4061" s="20"/>
      <c r="AA4061" s="20"/>
    </row>
    <row r="4062" spans="2:27" x14ac:dyDescent="0.3">
      <c r="B4062" s="20"/>
      <c r="C4062" s="20"/>
      <c r="D4062" s="20"/>
      <c r="E4062" s="20"/>
      <c r="F4062" s="20"/>
      <c r="G4062" s="20"/>
      <c r="H4062" s="20"/>
      <c r="J4062" s="20"/>
      <c r="K4062" s="20"/>
      <c r="L4062" s="20"/>
      <c r="R4062" s="20"/>
      <c r="S4062" s="20"/>
      <c r="T4062" s="20"/>
      <c r="Y4062" s="20"/>
      <c r="Z4062" s="20"/>
      <c r="AA4062" s="20"/>
    </row>
    <row r="4063" spans="2:27" x14ac:dyDescent="0.3">
      <c r="B4063" s="20"/>
      <c r="C4063" s="20"/>
      <c r="D4063" s="20"/>
      <c r="E4063" s="20"/>
      <c r="F4063" s="20"/>
      <c r="G4063" s="20"/>
      <c r="H4063" s="20"/>
      <c r="J4063" s="20"/>
      <c r="K4063" s="20"/>
      <c r="L4063" s="20"/>
      <c r="R4063" s="20"/>
      <c r="S4063" s="20"/>
      <c r="T4063" s="20"/>
      <c r="Y4063" s="20"/>
      <c r="Z4063" s="20"/>
      <c r="AA4063" s="20"/>
    </row>
    <row r="4064" spans="2:27" x14ac:dyDescent="0.3">
      <c r="B4064" s="20"/>
      <c r="C4064" s="20"/>
      <c r="D4064" s="20"/>
      <c r="E4064" s="20"/>
      <c r="F4064" s="20"/>
      <c r="G4064" s="20"/>
      <c r="H4064" s="20"/>
      <c r="J4064" s="20"/>
      <c r="K4064" s="20"/>
      <c r="L4064" s="20"/>
      <c r="R4064" s="20"/>
      <c r="S4064" s="20"/>
      <c r="T4064" s="20"/>
      <c r="Y4064" s="20"/>
      <c r="Z4064" s="20"/>
      <c r="AA4064" s="20"/>
    </row>
    <row r="4065" spans="2:27" x14ac:dyDescent="0.3">
      <c r="B4065" s="20"/>
      <c r="C4065" s="20"/>
      <c r="D4065" s="20"/>
      <c r="E4065" s="20"/>
      <c r="F4065" s="20"/>
      <c r="G4065" s="20"/>
      <c r="H4065" s="20"/>
      <c r="J4065" s="20"/>
      <c r="K4065" s="20"/>
      <c r="L4065" s="20"/>
      <c r="R4065" s="20"/>
      <c r="S4065" s="20"/>
      <c r="T4065" s="20"/>
      <c r="Y4065" s="20"/>
      <c r="Z4065" s="20"/>
      <c r="AA4065" s="20"/>
    </row>
    <row r="4066" spans="2:27" x14ac:dyDescent="0.3">
      <c r="B4066" s="20"/>
      <c r="C4066" s="20"/>
      <c r="D4066" s="20"/>
      <c r="E4066" s="20"/>
      <c r="F4066" s="20"/>
      <c r="G4066" s="20"/>
      <c r="H4066" s="20"/>
      <c r="J4066" s="20"/>
      <c r="K4066" s="20"/>
      <c r="L4066" s="20"/>
      <c r="R4066" s="20"/>
      <c r="S4066" s="20"/>
      <c r="T4066" s="20"/>
      <c r="Y4066" s="20"/>
      <c r="Z4066" s="20"/>
      <c r="AA4066" s="20"/>
    </row>
    <row r="4067" spans="2:27" x14ac:dyDescent="0.3">
      <c r="B4067" s="20"/>
      <c r="C4067" s="20"/>
      <c r="D4067" s="20"/>
      <c r="E4067" s="20"/>
      <c r="F4067" s="20"/>
      <c r="G4067" s="20"/>
      <c r="H4067" s="20"/>
      <c r="J4067" s="20"/>
      <c r="K4067" s="20"/>
      <c r="L4067" s="20"/>
      <c r="R4067" s="20"/>
      <c r="S4067" s="20"/>
      <c r="T4067" s="20"/>
      <c r="Y4067" s="20"/>
      <c r="Z4067" s="20"/>
      <c r="AA4067" s="20"/>
    </row>
    <row r="4068" spans="2:27" x14ac:dyDescent="0.3">
      <c r="B4068" s="20"/>
      <c r="C4068" s="20"/>
      <c r="D4068" s="20"/>
      <c r="E4068" s="20"/>
      <c r="F4068" s="20"/>
      <c r="G4068" s="20"/>
      <c r="H4068" s="20"/>
      <c r="J4068" s="20"/>
      <c r="K4068" s="20"/>
      <c r="L4068" s="20"/>
      <c r="R4068" s="20"/>
      <c r="S4068" s="20"/>
      <c r="T4068" s="20"/>
      <c r="Y4068" s="20"/>
      <c r="Z4068" s="20"/>
      <c r="AA4068" s="20"/>
    </row>
    <row r="4069" spans="2:27" x14ac:dyDescent="0.3">
      <c r="B4069" s="20"/>
      <c r="C4069" s="20"/>
      <c r="D4069" s="20"/>
      <c r="E4069" s="20"/>
      <c r="F4069" s="20"/>
      <c r="G4069" s="20"/>
      <c r="H4069" s="20"/>
      <c r="J4069" s="20"/>
      <c r="K4069" s="20"/>
      <c r="L4069" s="20"/>
      <c r="R4069" s="20"/>
      <c r="S4069" s="20"/>
      <c r="T4069" s="20"/>
      <c r="Y4069" s="20"/>
      <c r="Z4069" s="20"/>
      <c r="AA4069" s="20"/>
    </row>
    <row r="4070" spans="2:27" x14ac:dyDescent="0.3">
      <c r="B4070" s="20"/>
      <c r="C4070" s="20"/>
      <c r="D4070" s="20"/>
      <c r="E4070" s="20"/>
      <c r="F4070" s="20"/>
      <c r="G4070" s="20"/>
      <c r="H4070" s="20"/>
      <c r="J4070" s="20"/>
      <c r="K4070" s="20"/>
      <c r="L4070" s="20"/>
      <c r="R4070" s="20"/>
      <c r="S4070" s="20"/>
      <c r="T4070" s="20"/>
      <c r="Y4070" s="20"/>
      <c r="Z4070" s="20"/>
      <c r="AA4070" s="20"/>
    </row>
    <row r="4071" spans="2:27" x14ac:dyDescent="0.3">
      <c r="B4071" s="20"/>
      <c r="C4071" s="20"/>
      <c r="D4071" s="20"/>
      <c r="E4071" s="20"/>
      <c r="F4071" s="20"/>
      <c r="G4071" s="20"/>
      <c r="H4071" s="20"/>
      <c r="J4071" s="20"/>
      <c r="K4071" s="20"/>
      <c r="L4071" s="20"/>
      <c r="R4071" s="20"/>
      <c r="S4071" s="20"/>
      <c r="T4071" s="20"/>
      <c r="Y4071" s="20"/>
      <c r="Z4071" s="20"/>
      <c r="AA4071" s="20"/>
    </row>
    <row r="4072" spans="2:27" x14ac:dyDescent="0.3">
      <c r="B4072" s="20"/>
      <c r="C4072" s="20"/>
      <c r="D4072" s="20"/>
      <c r="E4072" s="20"/>
      <c r="F4072" s="20"/>
      <c r="G4072" s="20"/>
      <c r="H4072" s="20"/>
      <c r="J4072" s="20"/>
      <c r="K4072" s="20"/>
      <c r="L4072" s="20"/>
      <c r="R4072" s="20"/>
      <c r="S4072" s="20"/>
      <c r="T4072" s="20"/>
      <c r="Y4072" s="20"/>
      <c r="Z4072" s="20"/>
      <c r="AA4072" s="20"/>
    </row>
    <row r="4073" spans="2:27" x14ac:dyDescent="0.3">
      <c r="B4073" s="20"/>
      <c r="C4073" s="20"/>
      <c r="D4073" s="20"/>
      <c r="E4073" s="20"/>
      <c r="F4073" s="20"/>
      <c r="G4073" s="20"/>
      <c r="H4073" s="20"/>
      <c r="J4073" s="20"/>
      <c r="K4073" s="20"/>
      <c r="L4073" s="20"/>
      <c r="R4073" s="20"/>
      <c r="S4073" s="20"/>
      <c r="T4073" s="20"/>
      <c r="Y4073" s="20"/>
      <c r="Z4073" s="20"/>
      <c r="AA4073" s="20"/>
    </row>
    <row r="4074" spans="2:27" x14ac:dyDescent="0.3">
      <c r="B4074" s="20"/>
      <c r="C4074" s="20"/>
      <c r="D4074" s="20"/>
      <c r="E4074" s="20"/>
      <c r="F4074" s="20"/>
      <c r="G4074" s="20"/>
      <c r="H4074" s="20"/>
      <c r="J4074" s="20"/>
      <c r="K4074" s="20"/>
      <c r="L4074" s="20"/>
      <c r="R4074" s="20"/>
      <c r="S4074" s="20"/>
      <c r="T4074" s="20"/>
      <c r="Y4074" s="20"/>
      <c r="Z4074" s="20"/>
      <c r="AA4074" s="20"/>
    </row>
    <row r="4075" spans="2:27" x14ac:dyDescent="0.3">
      <c r="B4075" s="20"/>
      <c r="C4075" s="20"/>
      <c r="D4075" s="20"/>
      <c r="E4075" s="20"/>
      <c r="F4075" s="20"/>
      <c r="G4075" s="20"/>
      <c r="H4075" s="20"/>
      <c r="J4075" s="20"/>
      <c r="K4075" s="20"/>
      <c r="L4075" s="20"/>
      <c r="R4075" s="20"/>
      <c r="S4075" s="20"/>
      <c r="T4075" s="20"/>
      <c r="Y4075" s="20"/>
      <c r="Z4075" s="20"/>
      <c r="AA4075" s="20"/>
    </row>
    <row r="4076" spans="2:27" x14ac:dyDescent="0.3">
      <c r="B4076" s="20"/>
      <c r="C4076" s="20"/>
      <c r="D4076" s="20"/>
      <c r="E4076" s="20"/>
      <c r="F4076" s="20"/>
      <c r="G4076" s="20"/>
      <c r="H4076" s="20"/>
      <c r="J4076" s="20"/>
      <c r="K4076" s="20"/>
      <c r="L4076" s="20"/>
      <c r="R4076" s="20"/>
      <c r="S4076" s="20"/>
      <c r="T4076" s="20"/>
      <c r="Y4076" s="20"/>
      <c r="Z4076" s="20"/>
      <c r="AA4076" s="20"/>
    </row>
    <row r="4077" spans="2:27" x14ac:dyDescent="0.3">
      <c r="B4077" s="20"/>
      <c r="C4077" s="20"/>
      <c r="D4077" s="20"/>
      <c r="E4077" s="20"/>
      <c r="F4077" s="20"/>
      <c r="G4077" s="20"/>
      <c r="H4077" s="20"/>
      <c r="J4077" s="20"/>
      <c r="K4077" s="20"/>
      <c r="L4077" s="20"/>
      <c r="R4077" s="20"/>
      <c r="S4077" s="20"/>
      <c r="T4077" s="20"/>
      <c r="Y4077" s="20"/>
      <c r="Z4077" s="20"/>
      <c r="AA4077" s="20"/>
    </row>
    <row r="4078" spans="2:27" x14ac:dyDescent="0.3">
      <c r="B4078" s="20"/>
      <c r="C4078" s="20"/>
      <c r="D4078" s="20"/>
      <c r="E4078" s="20"/>
      <c r="F4078" s="20"/>
      <c r="G4078" s="20"/>
      <c r="H4078" s="20"/>
      <c r="J4078" s="20"/>
      <c r="K4078" s="20"/>
      <c r="L4078" s="20"/>
      <c r="R4078" s="20"/>
      <c r="S4078" s="20"/>
      <c r="T4078" s="20"/>
      <c r="Y4078" s="20"/>
      <c r="Z4078" s="20"/>
      <c r="AA4078" s="20"/>
    </row>
    <row r="4079" spans="2:27" x14ac:dyDescent="0.3">
      <c r="B4079" s="20"/>
      <c r="C4079" s="20"/>
      <c r="D4079" s="20"/>
      <c r="E4079" s="20"/>
      <c r="F4079" s="20"/>
      <c r="G4079" s="20"/>
      <c r="H4079" s="20"/>
      <c r="J4079" s="20"/>
      <c r="K4079" s="20"/>
      <c r="L4079" s="20"/>
      <c r="R4079" s="20"/>
      <c r="S4079" s="20"/>
      <c r="T4079" s="20"/>
      <c r="Y4079" s="20"/>
      <c r="Z4079" s="20"/>
      <c r="AA4079" s="20"/>
    </row>
    <row r="4080" spans="2:27" x14ac:dyDescent="0.3">
      <c r="B4080" s="20"/>
      <c r="C4080" s="20"/>
      <c r="D4080" s="20"/>
      <c r="E4080" s="20"/>
      <c r="F4080" s="20"/>
      <c r="G4080" s="20"/>
      <c r="H4080" s="20"/>
      <c r="J4080" s="20"/>
      <c r="K4080" s="20"/>
      <c r="L4080" s="20"/>
      <c r="R4080" s="20"/>
      <c r="S4080" s="20"/>
      <c r="T4080" s="20"/>
      <c r="Y4080" s="20"/>
      <c r="Z4080" s="20"/>
      <c r="AA4080" s="20"/>
    </row>
    <row r="4081" spans="2:27" x14ac:dyDescent="0.3">
      <c r="B4081" s="20"/>
      <c r="C4081" s="20"/>
      <c r="D4081" s="20"/>
      <c r="E4081" s="20"/>
      <c r="F4081" s="20"/>
      <c r="G4081" s="20"/>
      <c r="H4081" s="20"/>
      <c r="J4081" s="20"/>
      <c r="K4081" s="20"/>
      <c r="L4081" s="20"/>
      <c r="R4081" s="20"/>
      <c r="S4081" s="20"/>
      <c r="T4081" s="20"/>
      <c r="Y4081" s="20"/>
      <c r="Z4081" s="20"/>
      <c r="AA4081" s="20"/>
    </row>
    <row r="4082" spans="2:27" x14ac:dyDescent="0.3">
      <c r="B4082" s="20"/>
      <c r="C4082" s="20"/>
      <c r="D4082" s="20"/>
      <c r="E4082" s="20"/>
      <c r="F4082" s="20"/>
      <c r="G4082" s="20"/>
      <c r="H4082" s="20"/>
      <c r="J4082" s="20"/>
      <c r="K4082" s="20"/>
      <c r="L4082" s="20"/>
      <c r="R4082" s="20"/>
      <c r="S4082" s="20"/>
      <c r="T4082" s="20"/>
      <c r="Y4082" s="20"/>
      <c r="Z4082" s="20"/>
      <c r="AA4082" s="20"/>
    </row>
    <row r="4083" spans="2:27" x14ac:dyDescent="0.3">
      <c r="B4083" s="20"/>
      <c r="C4083" s="20"/>
      <c r="D4083" s="20"/>
      <c r="E4083" s="20"/>
      <c r="F4083" s="20"/>
      <c r="G4083" s="20"/>
      <c r="H4083" s="20"/>
      <c r="J4083" s="20"/>
      <c r="K4083" s="20"/>
      <c r="L4083" s="20"/>
      <c r="R4083" s="20"/>
      <c r="S4083" s="20"/>
      <c r="T4083" s="20"/>
      <c r="Y4083" s="20"/>
      <c r="Z4083" s="20"/>
      <c r="AA4083" s="20"/>
    </row>
    <row r="4084" spans="2:27" x14ac:dyDescent="0.3">
      <c r="B4084" s="20"/>
      <c r="C4084" s="20"/>
      <c r="D4084" s="20"/>
      <c r="E4084" s="20"/>
      <c r="F4084" s="20"/>
      <c r="G4084" s="20"/>
      <c r="H4084" s="20"/>
      <c r="J4084" s="20"/>
      <c r="K4084" s="20"/>
      <c r="L4084" s="20"/>
      <c r="R4084" s="20"/>
      <c r="S4084" s="20"/>
      <c r="T4084" s="20"/>
      <c r="Y4084" s="20"/>
      <c r="Z4084" s="20"/>
      <c r="AA4084" s="20"/>
    </row>
    <row r="4085" spans="2:27" x14ac:dyDescent="0.3">
      <c r="B4085" s="20"/>
      <c r="C4085" s="20"/>
      <c r="D4085" s="20"/>
      <c r="E4085" s="20"/>
      <c r="F4085" s="20"/>
      <c r="G4085" s="20"/>
      <c r="H4085" s="20"/>
      <c r="J4085" s="20"/>
      <c r="K4085" s="20"/>
      <c r="L4085" s="20"/>
      <c r="R4085" s="20"/>
      <c r="S4085" s="20"/>
      <c r="T4085" s="20"/>
      <c r="Y4085" s="20"/>
      <c r="Z4085" s="20"/>
      <c r="AA4085" s="20"/>
    </row>
    <row r="4086" spans="2:27" x14ac:dyDescent="0.3">
      <c r="B4086" s="20"/>
      <c r="C4086" s="20"/>
      <c r="D4086" s="20"/>
      <c r="E4086" s="20"/>
      <c r="F4086" s="20"/>
      <c r="G4086" s="20"/>
      <c r="H4086" s="20"/>
      <c r="J4086" s="20"/>
      <c r="K4086" s="20"/>
      <c r="L4086" s="20"/>
      <c r="R4086" s="20"/>
      <c r="S4086" s="20"/>
      <c r="T4086" s="20"/>
      <c r="Y4086" s="20"/>
      <c r="Z4086" s="20"/>
      <c r="AA4086" s="20"/>
    </row>
    <row r="4087" spans="2:27" x14ac:dyDescent="0.3">
      <c r="B4087" s="20"/>
      <c r="C4087" s="20"/>
      <c r="D4087" s="20"/>
      <c r="E4087" s="20"/>
      <c r="F4087" s="20"/>
      <c r="G4087" s="20"/>
      <c r="H4087" s="20"/>
      <c r="J4087" s="20"/>
      <c r="K4087" s="20"/>
      <c r="L4087" s="20"/>
      <c r="R4087" s="20"/>
      <c r="S4087" s="20"/>
      <c r="T4087" s="20"/>
      <c r="Y4087" s="20"/>
      <c r="Z4087" s="20"/>
      <c r="AA4087" s="20"/>
    </row>
    <row r="4088" spans="2:27" x14ac:dyDescent="0.3">
      <c r="B4088" s="20"/>
      <c r="C4088" s="20"/>
      <c r="D4088" s="20"/>
      <c r="E4088" s="20"/>
      <c r="F4088" s="20"/>
      <c r="G4088" s="20"/>
      <c r="H4088" s="20"/>
      <c r="J4088" s="20"/>
      <c r="K4088" s="20"/>
      <c r="L4088" s="20"/>
      <c r="R4088" s="20"/>
      <c r="S4088" s="20"/>
      <c r="T4088" s="20"/>
      <c r="Y4088" s="20"/>
      <c r="Z4088" s="20"/>
      <c r="AA4088" s="20"/>
    </row>
    <row r="4089" spans="2:27" x14ac:dyDescent="0.3">
      <c r="B4089" s="20"/>
      <c r="C4089" s="20"/>
      <c r="D4089" s="20"/>
      <c r="E4089" s="20"/>
      <c r="F4089" s="20"/>
      <c r="G4089" s="20"/>
      <c r="H4089" s="20"/>
      <c r="J4089" s="20"/>
      <c r="K4089" s="20"/>
      <c r="L4089" s="20"/>
      <c r="R4089" s="20"/>
      <c r="S4089" s="20"/>
      <c r="T4089" s="20"/>
      <c r="Y4089" s="20"/>
      <c r="Z4089" s="20"/>
      <c r="AA4089" s="20"/>
    </row>
    <row r="4090" spans="2:27" x14ac:dyDescent="0.3">
      <c r="B4090" s="20"/>
      <c r="C4090" s="20"/>
      <c r="D4090" s="20"/>
      <c r="E4090" s="20"/>
      <c r="F4090" s="20"/>
      <c r="G4090" s="20"/>
      <c r="H4090" s="20"/>
      <c r="J4090" s="20"/>
      <c r="K4090" s="20"/>
      <c r="L4090" s="20"/>
      <c r="R4090" s="20"/>
      <c r="S4090" s="20"/>
      <c r="T4090" s="20"/>
      <c r="Y4090" s="20"/>
      <c r="Z4090" s="20"/>
      <c r="AA4090" s="20"/>
    </row>
    <row r="4091" spans="2:27" x14ac:dyDescent="0.3">
      <c r="B4091" s="20"/>
      <c r="C4091" s="20"/>
      <c r="D4091" s="20"/>
      <c r="E4091" s="20"/>
      <c r="F4091" s="20"/>
      <c r="G4091" s="20"/>
      <c r="H4091" s="20"/>
      <c r="J4091" s="20"/>
      <c r="K4091" s="20"/>
      <c r="L4091" s="20"/>
      <c r="R4091" s="20"/>
      <c r="S4091" s="20"/>
      <c r="T4091" s="20"/>
      <c r="Y4091" s="20"/>
      <c r="Z4091" s="20"/>
      <c r="AA4091" s="20"/>
    </row>
    <row r="4092" spans="2:27" x14ac:dyDescent="0.3">
      <c r="B4092" s="20"/>
      <c r="C4092" s="20"/>
      <c r="D4092" s="20"/>
      <c r="E4092" s="20"/>
      <c r="F4092" s="20"/>
      <c r="G4092" s="20"/>
      <c r="H4092" s="20"/>
      <c r="J4092" s="20"/>
      <c r="K4092" s="20"/>
      <c r="L4092" s="20"/>
      <c r="R4092" s="20"/>
      <c r="S4092" s="20"/>
      <c r="T4092" s="20"/>
      <c r="Y4092" s="20"/>
      <c r="Z4092" s="20"/>
      <c r="AA4092" s="20"/>
    </row>
    <row r="4093" spans="2:27" x14ac:dyDescent="0.3">
      <c r="B4093" s="20"/>
      <c r="C4093" s="20"/>
      <c r="D4093" s="20"/>
      <c r="E4093" s="20"/>
      <c r="F4093" s="20"/>
      <c r="G4093" s="20"/>
      <c r="H4093" s="20"/>
      <c r="J4093" s="20"/>
      <c r="K4093" s="20"/>
      <c r="L4093" s="20"/>
      <c r="R4093" s="20"/>
      <c r="S4093" s="20"/>
      <c r="T4093" s="20"/>
      <c r="Y4093" s="20"/>
      <c r="Z4093" s="20"/>
      <c r="AA4093" s="20"/>
    </row>
    <row r="4094" spans="2:27" x14ac:dyDescent="0.3">
      <c r="B4094" s="20"/>
      <c r="C4094" s="20"/>
      <c r="D4094" s="20"/>
      <c r="E4094" s="20"/>
      <c r="F4094" s="20"/>
      <c r="G4094" s="20"/>
      <c r="H4094" s="20"/>
      <c r="J4094" s="20"/>
      <c r="K4094" s="20"/>
      <c r="L4094" s="20"/>
      <c r="R4094" s="20"/>
      <c r="S4094" s="20"/>
      <c r="T4094" s="20"/>
      <c r="Y4094" s="20"/>
      <c r="Z4094" s="20"/>
      <c r="AA4094" s="20"/>
    </row>
    <row r="4095" spans="2:27" x14ac:dyDescent="0.3">
      <c r="B4095" s="20"/>
      <c r="C4095" s="20"/>
      <c r="D4095" s="20"/>
      <c r="E4095" s="20"/>
      <c r="F4095" s="20"/>
      <c r="G4095" s="20"/>
      <c r="H4095" s="20"/>
      <c r="J4095" s="20"/>
      <c r="K4095" s="20"/>
      <c r="L4095" s="20"/>
      <c r="R4095" s="20"/>
      <c r="S4095" s="20"/>
      <c r="T4095" s="20"/>
      <c r="Y4095" s="20"/>
      <c r="Z4095" s="20"/>
      <c r="AA4095" s="20"/>
    </row>
    <row r="4096" spans="2:27" x14ac:dyDescent="0.3">
      <c r="B4096" s="20"/>
      <c r="C4096" s="20"/>
      <c r="D4096" s="20"/>
      <c r="E4096" s="20"/>
      <c r="F4096" s="20"/>
      <c r="G4096" s="20"/>
      <c r="H4096" s="20"/>
      <c r="J4096" s="20"/>
      <c r="K4096" s="20"/>
      <c r="L4096" s="20"/>
      <c r="R4096" s="20"/>
      <c r="S4096" s="20"/>
      <c r="T4096" s="20"/>
      <c r="Y4096" s="20"/>
      <c r="Z4096" s="20"/>
      <c r="AA4096" s="20"/>
    </row>
    <row r="4097" spans="2:27" x14ac:dyDescent="0.3">
      <c r="B4097" s="20"/>
      <c r="C4097" s="20"/>
      <c r="D4097" s="20"/>
      <c r="E4097" s="20"/>
      <c r="F4097" s="20"/>
      <c r="G4097" s="20"/>
      <c r="H4097" s="20"/>
      <c r="J4097" s="20"/>
      <c r="K4097" s="20"/>
      <c r="L4097" s="20"/>
      <c r="R4097" s="20"/>
      <c r="S4097" s="20"/>
      <c r="T4097" s="20"/>
      <c r="Y4097" s="20"/>
      <c r="Z4097" s="20"/>
      <c r="AA4097" s="20"/>
    </row>
    <row r="4098" spans="2:27" x14ac:dyDescent="0.3">
      <c r="B4098" s="20"/>
      <c r="C4098" s="20"/>
      <c r="D4098" s="20"/>
      <c r="E4098" s="20"/>
      <c r="F4098" s="20"/>
      <c r="G4098" s="20"/>
      <c r="H4098" s="20"/>
      <c r="J4098" s="20"/>
      <c r="K4098" s="20"/>
      <c r="L4098" s="20"/>
      <c r="R4098" s="20"/>
      <c r="S4098" s="20"/>
      <c r="T4098" s="20"/>
      <c r="Y4098" s="20"/>
      <c r="Z4098" s="20"/>
      <c r="AA4098" s="20"/>
    </row>
    <row r="4099" spans="2:27" x14ac:dyDescent="0.3">
      <c r="B4099" s="20"/>
      <c r="C4099" s="20"/>
      <c r="D4099" s="20"/>
      <c r="E4099" s="20"/>
      <c r="F4099" s="20"/>
      <c r="G4099" s="20"/>
      <c r="H4099" s="20"/>
      <c r="J4099" s="20"/>
      <c r="K4099" s="20"/>
      <c r="L4099" s="20"/>
      <c r="R4099" s="20"/>
      <c r="S4099" s="20"/>
      <c r="T4099" s="20"/>
      <c r="Y4099" s="20"/>
      <c r="Z4099" s="20"/>
      <c r="AA4099" s="20"/>
    </row>
    <row r="4100" spans="2:27" x14ac:dyDescent="0.3">
      <c r="B4100" s="20"/>
      <c r="C4100" s="20"/>
      <c r="D4100" s="20"/>
      <c r="E4100" s="20"/>
      <c r="F4100" s="20"/>
      <c r="G4100" s="20"/>
      <c r="H4100" s="20"/>
      <c r="J4100" s="20"/>
      <c r="K4100" s="20"/>
      <c r="L4100" s="20"/>
      <c r="R4100" s="20"/>
      <c r="S4100" s="20"/>
      <c r="T4100" s="20"/>
      <c r="Y4100" s="20"/>
      <c r="Z4100" s="20"/>
      <c r="AA4100" s="20"/>
    </row>
    <row r="4101" spans="2:27" x14ac:dyDescent="0.3">
      <c r="B4101" s="20"/>
      <c r="C4101" s="20"/>
      <c r="D4101" s="20"/>
      <c r="E4101" s="20"/>
      <c r="F4101" s="20"/>
      <c r="G4101" s="20"/>
      <c r="H4101" s="20"/>
      <c r="J4101" s="20"/>
      <c r="K4101" s="20"/>
      <c r="L4101" s="20"/>
      <c r="R4101" s="20"/>
      <c r="S4101" s="20"/>
      <c r="T4101" s="20"/>
      <c r="Y4101" s="20"/>
      <c r="Z4101" s="20"/>
      <c r="AA4101" s="20"/>
    </row>
    <row r="4102" spans="2:27" x14ac:dyDescent="0.3">
      <c r="B4102" s="20"/>
      <c r="C4102" s="20"/>
      <c r="D4102" s="20"/>
      <c r="E4102" s="20"/>
      <c r="F4102" s="20"/>
      <c r="G4102" s="20"/>
      <c r="H4102" s="20"/>
      <c r="J4102" s="20"/>
      <c r="K4102" s="20"/>
      <c r="L4102" s="20"/>
      <c r="R4102" s="20"/>
      <c r="S4102" s="20"/>
      <c r="T4102" s="20"/>
      <c r="Y4102" s="20"/>
      <c r="Z4102" s="20"/>
      <c r="AA4102" s="20"/>
    </row>
    <row r="4103" spans="2:27" x14ac:dyDescent="0.3">
      <c r="B4103" s="20"/>
      <c r="C4103" s="20"/>
      <c r="D4103" s="20"/>
      <c r="E4103" s="20"/>
      <c r="F4103" s="20"/>
      <c r="G4103" s="20"/>
      <c r="H4103" s="20"/>
      <c r="J4103" s="20"/>
      <c r="K4103" s="20"/>
      <c r="L4103" s="20"/>
      <c r="R4103" s="20"/>
      <c r="S4103" s="20"/>
      <c r="T4103" s="20"/>
      <c r="Y4103" s="20"/>
      <c r="Z4103" s="20"/>
      <c r="AA4103" s="20"/>
    </row>
    <row r="4104" spans="2:27" x14ac:dyDescent="0.3">
      <c r="B4104" s="20"/>
      <c r="C4104" s="20"/>
      <c r="D4104" s="20"/>
      <c r="E4104" s="20"/>
      <c r="F4104" s="20"/>
      <c r="G4104" s="20"/>
      <c r="H4104" s="20"/>
      <c r="J4104" s="20"/>
      <c r="K4104" s="20"/>
      <c r="L4104" s="20"/>
      <c r="R4104" s="20"/>
      <c r="S4104" s="20"/>
      <c r="T4104" s="20"/>
      <c r="Y4104" s="20"/>
      <c r="Z4104" s="20"/>
      <c r="AA4104" s="20"/>
    </row>
    <row r="4105" spans="2:27" x14ac:dyDescent="0.3">
      <c r="B4105" s="20"/>
      <c r="C4105" s="20"/>
      <c r="D4105" s="20"/>
      <c r="E4105" s="20"/>
      <c r="F4105" s="20"/>
      <c r="G4105" s="20"/>
      <c r="H4105" s="20"/>
      <c r="J4105" s="20"/>
      <c r="K4105" s="20"/>
      <c r="L4105" s="20"/>
      <c r="R4105" s="20"/>
      <c r="S4105" s="20"/>
      <c r="T4105" s="20"/>
      <c r="Y4105" s="20"/>
      <c r="Z4105" s="20"/>
      <c r="AA4105" s="20"/>
    </row>
    <row r="4106" spans="2:27" x14ac:dyDescent="0.3">
      <c r="B4106" s="20"/>
      <c r="C4106" s="20"/>
      <c r="D4106" s="20"/>
      <c r="E4106" s="20"/>
      <c r="F4106" s="20"/>
      <c r="G4106" s="20"/>
      <c r="H4106" s="20"/>
      <c r="J4106" s="20"/>
      <c r="K4106" s="20"/>
      <c r="L4106" s="20"/>
      <c r="R4106" s="20"/>
      <c r="S4106" s="20"/>
      <c r="T4106" s="20"/>
      <c r="Y4106" s="20"/>
      <c r="Z4106" s="20"/>
      <c r="AA4106" s="20"/>
    </row>
    <row r="4107" spans="2:27" x14ac:dyDescent="0.3">
      <c r="B4107" s="20"/>
      <c r="C4107" s="20"/>
      <c r="D4107" s="20"/>
      <c r="E4107" s="20"/>
      <c r="F4107" s="20"/>
      <c r="G4107" s="20"/>
      <c r="H4107" s="20"/>
      <c r="J4107" s="20"/>
      <c r="K4107" s="20"/>
      <c r="L4107" s="20"/>
      <c r="R4107" s="20"/>
      <c r="S4107" s="20"/>
      <c r="T4107" s="20"/>
      <c r="Y4107" s="20"/>
      <c r="Z4107" s="20"/>
      <c r="AA4107" s="20"/>
    </row>
    <row r="4108" spans="2:27" x14ac:dyDescent="0.3">
      <c r="B4108" s="20"/>
      <c r="C4108" s="20"/>
      <c r="D4108" s="20"/>
      <c r="E4108" s="20"/>
      <c r="F4108" s="20"/>
      <c r="G4108" s="20"/>
      <c r="H4108" s="20"/>
      <c r="J4108" s="20"/>
      <c r="K4108" s="20"/>
      <c r="L4108" s="20"/>
      <c r="R4108" s="20"/>
      <c r="S4108" s="20"/>
      <c r="T4108" s="20"/>
      <c r="Y4108" s="20"/>
      <c r="Z4108" s="20"/>
      <c r="AA4108" s="20"/>
    </row>
    <row r="4109" spans="2:27" x14ac:dyDescent="0.3">
      <c r="B4109" s="20"/>
      <c r="C4109" s="20"/>
      <c r="D4109" s="20"/>
      <c r="E4109" s="20"/>
      <c r="F4109" s="20"/>
      <c r="G4109" s="20"/>
      <c r="H4109" s="20"/>
      <c r="J4109" s="20"/>
      <c r="K4109" s="20"/>
      <c r="L4109" s="20"/>
      <c r="R4109" s="20"/>
      <c r="S4109" s="20"/>
      <c r="T4109" s="20"/>
      <c r="Y4109" s="20"/>
      <c r="Z4109" s="20"/>
      <c r="AA4109" s="20"/>
    </row>
    <row r="4110" spans="2:27" x14ac:dyDescent="0.3">
      <c r="B4110" s="20"/>
      <c r="C4110" s="20"/>
      <c r="D4110" s="20"/>
      <c r="E4110" s="20"/>
      <c r="F4110" s="20"/>
      <c r="G4110" s="20"/>
      <c r="H4110" s="20"/>
      <c r="J4110" s="20"/>
      <c r="K4110" s="20"/>
      <c r="L4110" s="20"/>
      <c r="R4110" s="20"/>
      <c r="S4110" s="20"/>
      <c r="T4110" s="20"/>
      <c r="Y4110" s="20"/>
      <c r="Z4110" s="20"/>
      <c r="AA4110" s="20"/>
    </row>
    <row r="4111" spans="2:27" x14ac:dyDescent="0.3">
      <c r="B4111" s="20"/>
      <c r="C4111" s="20"/>
      <c r="D4111" s="20"/>
      <c r="E4111" s="20"/>
      <c r="F4111" s="20"/>
      <c r="G4111" s="20"/>
      <c r="H4111" s="20"/>
      <c r="J4111" s="20"/>
      <c r="K4111" s="20"/>
      <c r="L4111" s="20"/>
      <c r="R4111" s="20"/>
      <c r="S4111" s="20"/>
      <c r="T4111" s="20"/>
      <c r="Y4111" s="20"/>
      <c r="Z4111" s="20"/>
      <c r="AA4111" s="20"/>
    </row>
    <row r="4112" spans="2:27" x14ac:dyDescent="0.3">
      <c r="B4112" s="20"/>
      <c r="C4112" s="20"/>
      <c r="D4112" s="20"/>
      <c r="E4112" s="20"/>
      <c r="F4112" s="20"/>
      <c r="G4112" s="20"/>
      <c r="H4112" s="20"/>
      <c r="J4112" s="20"/>
      <c r="K4112" s="20"/>
      <c r="L4112" s="20"/>
      <c r="R4112" s="20"/>
      <c r="S4112" s="20"/>
      <c r="T4112" s="20"/>
      <c r="Y4112" s="20"/>
      <c r="Z4112" s="20"/>
      <c r="AA4112" s="20"/>
    </row>
    <row r="4113" spans="2:27" x14ac:dyDescent="0.3">
      <c r="B4113" s="20"/>
      <c r="C4113" s="20"/>
      <c r="D4113" s="20"/>
      <c r="E4113" s="20"/>
      <c r="F4113" s="20"/>
      <c r="G4113" s="20"/>
      <c r="H4113" s="20"/>
      <c r="J4113" s="20"/>
      <c r="K4113" s="20"/>
      <c r="L4113" s="20"/>
      <c r="R4113" s="20"/>
      <c r="S4113" s="20"/>
      <c r="T4113" s="20"/>
      <c r="Y4113" s="20"/>
      <c r="Z4113" s="20"/>
      <c r="AA4113" s="20"/>
    </row>
    <row r="4114" spans="2:27" x14ac:dyDescent="0.3">
      <c r="B4114" s="20"/>
      <c r="C4114" s="20"/>
      <c r="D4114" s="20"/>
      <c r="E4114" s="20"/>
      <c r="F4114" s="20"/>
      <c r="G4114" s="20"/>
      <c r="H4114" s="20"/>
      <c r="J4114" s="20"/>
      <c r="K4114" s="20"/>
      <c r="L4114" s="20"/>
      <c r="R4114" s="20"/>
      <c r="S4114" s="20"/>
      <c r="T4114" s="20"/>
      <c r="Y4114" s="20"/>
      <c r="Z4114" s="20"/>
      <c r="AA4114" s="20"/>
    </row>
    <row r="4115" spans="2:27" x14ac:dyDescent="0.3">
      <c r="B4115" s="20"/>
      <c r="C4115" s="20"/>
      <c r="D4115" s="20"/>
      <c r="E4115" s="20"/>
      <c r="F4115" s="20"/>
      <c r="G4115" s="20"/>
      <c r="H4115" s="20"/>
      <c r="J4115" s="20"/>
      <c r="K4115" s="20"/>
      <c r="L4115" s="20"/>
      <c r="R4115" s="20"/>
      <c r="S4115" s="20"/>
      <c r="T4115" s="20"/>
      <c r="Y4115" s="20"/>
      <c r="Z4115" s="20"/>
      <c r="AA4115" s="20"/>
    </row>
    <row r="4116" spans="2:27" x14ac:dyDescent="0.3">
      <c r="B4116" s="20"/>
      <c r="C4116" s="20"/>
      <c r="D4116" s="20"/>
      <c r="E4116" s="20"/>
      <c r="F4116" s="20"/>
      <c r="G4116" s="20"/>
      <c r="H4116" s="20"/>
      <c r="J4116" s="20"/>
      <c r="K4116" s="20"/>
      <c r="L4116" s="20"/>
      <c r="R4116" s="20"/>
      <c r="S4116" s="20"/>
      <c r="T4116" s="20"/>
      <c r="Y4116" s="20"/>
      <c r="Z4116" s="20"/>
      <c r="AA4116" s="20"/>
    </row>
    <row r="4117" spans="2:27" x14ac:dyDescent="0.3">
      <c r="B4117" s="20"/>
      <c r="C4117" s="20"/>
      <c r="D4117" s="20"/>
      <c r="E4117" s="20"/>
      <c r="F4117" s="20"/>
      <c r="G4117" s="20"/>
      <c r="H4117" s="20"/>
      <c r="J4117" s="20"/>
      <c r="K4117" s="20"/>
      <c r="L4117" s="20"/>
      <c r="R4117" s="20"/>
      <c r="S4117" s="20"/>
      <c r="T4117" s="20"/>
      <c r="Y4117" s="20"/>
      <c r="Z4117" s="20"/>
      <c r="AA4117" s="20"/>
    </row>
    <row r="4118" spans="2:27" x14ac:dyDescent="0.3">
      <c r="B4118" s="20"/>
      <c r="C4118" s="20"/>
      <c r="D4118" s="20"/>
      <c r="E4118" s="20"/>
      <c r="F4118" s="20"/>
      <c r="G4118" s="20"/>
      <c r="H4118" s="20"/>
      <c r="J4118" s="20"/>
      <c r="K4118" s="20"/>
      <c r="L4118" s="20"/>
      <c r="R4118" s="20"/>
      <c r="S4118" s="20"/>
      <c r="T4118" s="20"/>
      <c r="Y4118" s="20"/>
      <c r="Z4118" s="20"/>
      <c r="AA4118" s="20"/>
    </row>
    <row r="4119" spans="2:27" x14ac:dyDescent="0.3">
      <c r="B4119" s="20"/>
      <c r="C4119" s="20"/>
      <c r="D4119" s="20"/>
      <c r="E4119" s="20"/>
      <c r="F4119" s="20"/>
      <c r="G4119" s="20"/>
      <c r="H4119" s="20"/>
      <c r="J4119" s="20"/>
      <c r="K4119" s="20"/>
      <c r="L4119" s="20"/>
      <c r="R4119" s="20"/>
      <c r="S4119" s="20"/>
      <c r="T4119" s="20"/>
      <c r="Y4119" s="20"/>
      <c r="Z4119" s="20"/>
      <c r="AA4119" s="20"/>
    </row>
    <row r="4120" spans="2:27" x14ac:dyDescent="0.3">
      <c r="B4120" s="20"/>
      <c r="C4120" s="20"/>
      <c r="D4120" s="20"/>
      <c r="E4120" s="20"/>
      <c r="F4120" s="20"/>
      <c r="G4120" s="20"/>
      <c r="H4120" s="20"/>
      <c r="J4120" s="20"/>
      <c r="K4120" s="20"/>
      <c r="L4120" s="20"/>
      <c r="R4120" s="20"/>
      <c r="S4120" s="20"/>
      <c r="T4120" s="20"/>
      <c r="Y4120" s="20"/>
      <c r="Z4120" s="20"/>
      <c r="AA4120" s="20"/>
    </row>
    <row r="4121" spans="2:27" x14ac:dyDescent="0.3">
      <c r="B4121" s="20"/>
      <c r="C4121" s="20"/>
      <c r="D4121" s="20"/>
      <c r="E4121" s="20"/>
      <c r="F4121" s="20"/>
      <c r="G4121" s="20"/>
      <c r="H4121" s="20"/>
      <c r="J4121" s="20"/>
      <c r="K4121" s="20"/>
      <c r="L4121" s="20"/>
      <c r="R4121" s="20"/>
      <c r="S4121" s="20"/>
      <c r="T4121" s="20"/>
      <c r="Y4121" s="20"/>
      <c r="Z4121" s="20"/>
      <c r="AA4121" s="20"/>
    </row>
    <row r="4122" spans="2:27" x14ac:dyDescent="0.3">
      <c r="B4122" s="20"/>
      <c r="C4122" s="20"/>
      <c r="D4122" s="20"/>
      <c r="E4122" s="20"/>
      <c r="F4122" s="20"/>
      <c r="G4122" s="20"/>
      <c r="H4122" s="20"/>
      <c r="J4122" s="20"/>
      <c r="K4122" s="20"/>
      <c r="L4122" s="20"/>
      <c r="R4122" s="20"/>
      <c r="S4122" s="20"/>
      <c r="T4122" s="20"/>
      <c r="Y4122" s="20"/>
      <c r="Z4122" s="20"/>
      <c r="AA4122" s="20"/>
    </row>
    <row r="4123" spans="2:27" x14ac:dyDescent="0.3">
      <c r="B4123" s="20"/>
      <c r="C4123" s="20"/>
      <c r="D4123" s="20"/>
      <c r="E4123" s="20"/>
      <c r="F4123" s="20"/>
      <c r="G4123" s="20"/>
      <c r="H4123" s="20"/>
      <c r="J4123" s="20"/>
      <c r="K4123" s="20"/>
      <c r="L4123" s="20"/>
      <c r="R4123" s="20"/>
      <c r="S4123" s="20"/>
      <c r="T4123" s="20"/>
      <c r="Y4123" s="20"/>
      <c r="Z4123" s="20"/>
      <c r="AA4123" s="20"/>
    </row>
    <row r="4124" spans="2:27" x14ac:dyDescent="0.3">
      <c r="B4124" s="20"/>
      <c r="C4124" s="20"/>
      <c r="D4124" s="20"/>
      <c r="E4124" s="20"/>
      <c r="F4124" s="20"/>
      <c r="G4124" s="20"/>
      <c r="H4124" s="20"/>
      <c r="J4124" s="20"/>
      <c r="K4124" s="20"/>
      <c r="L4124" s="20"/>
      <c r="R4124" s="20"/>
      <c r="S4124" s="20"/>
      <c r="T4124" s="20"/>
      <c r="Y4124" s="20"/>
      <c r="Z4124" s="20"/>
      <c r="AA4124" s="20"/>
    </row>
    <row r="4125" spans="2:27" x14ac:dyDescent="0.3">
      <c r="B4125" s="20"/>
      <c r="C4125" s="20"/>
      <c r="D4125" s="20"/>
      <c r="E4125" s="20"/>
      <c r="F4125" s="20"/>
      <c r="G4125" s="20"/>
      <c r="H4125" s="20"/>
      <c r="J4125" s="20"/>
      <c r="K4125" s="20"/>
      <c r="L4125" s="20"/>
      <c r="R4125" s="20"/>
      <c r="S4125" s="20"/>
      <c r="T4125" s="20"/>
      <c r="Y4125" s="20"/>
      <c r="Z4125" s="20"/>
      <c r="AA4125" s="20"/>
    </row>
    <row r="4126" spans="2:27" x14ac:dyDescent="0.3">
      <c r="B4126" s="20"/>
      <c r="C4126" s="20"/>
      <c r="D4126" s="20"/>
      <c r="E4126" s="20"/>
      <c r="F4126" s="20"/>
      <c r="G4126" s="20"/>
      <c r="H4126" s="20"/>
      <c r="J4126" s="20"/>
      <c r="K4126" s="20"/>
      <c r="L4126" s="20"/>
      <c r="R4126" s="20"/>
      <c r="S4126" s="20"/>
      <c r="T4126" s="20"/>
      <c r="Y4126" s="20"/>
      <c r="Z4126" s="20"/>
      <c r="AA4126" s="20"/>
    </row>
    <row r="4127" spans="2:27" x14ac:dyDescent="0.3">
      <c r="B4127" s="20"/>
      <c r="C4127" s="20"/>
      <c r="D4127" s="20"/>
      <c r="E4127" s="20"/>
      <c r="F4127" s="20"/>
      <c r="G4127" s="20"/>
      <c r="H4127" s="20"/>
      <c r="J4127" s="20"/>
      <c r="K4127" s="20"/>
      <c r="L4127" s="20"/>
      <c r="R4127" s="20"/>
      <c r="S4127" s="20"/>
      <c r="T4127" s="20"/>
      <c r="Y4127" s="20"/>
      <c r="Z4127" s="20"/>
      <c r="AA4127" s="20"/>
    </row>
    <row r="4128" spans="2:27" x14ac:dyDescent="0.3">
      <c r="B4128" s="20"/>
      <c r="C4128" s="20"/>
      <c r="D4128" s="20"/>
      <c r="E4128" s="20"/>
      <c r="F4128" s="20"/>
      <c r="G4128" s="20"/>
      <c r="H4128" s="20"/>
      <c r="J4128" s="20"/>
      <c r="K4128" s="20"/>
      <c r="L4128" s="20"/>
      <c r="R4128" s="20"/>
      <c r="S4128" s="20"/>
      <c r="T4128" s="20"/>
      <c r="Y4128" s="20"/>
      <c r="Z4128" s="20"/>
      <c r="AA4128" s="20"/>
    </row>
    <row r="4129" spans="2:27" x14ac:dyDescent="0.3">
      <c r="B4129" s="20"/>
      <c r="C4129" s="20"/>
      <c r="D4129" s="20"/>
      <c r="E4129" s="20"/>
      <c r="F4129" s="20"/>
      <c r="G4129" s="20"/>
      <c r="H4129" s="20"/>
      <c r="J4129" s="20"/>
      <c r="K4129" s="20"/>
      <c r="L4129" s="20"/>
      <c r="R4129" s="20"/>
      <c r="S4129" s="20"/>
      <c r="T4129" s="20"/>
      <c r="Y4129" s="20"/>
      <c r="Z4129" s="20"/>
      <c r="AA4129" s="20"/>
    </row>
    <row r="4130" spans="2:27" x14ac:dyDescent="0.3">
      <c r="B4130" s="20"/>
      <c r="C4130" s="20"/>
      <c r="D4130" s="20"/>
      <c r="E4130" s="20"/>
      <c r="F4130" s="20"/>
      <c r="G4130" s="20"/>
      <c r="H4130" s="20"/>
      <c r="J4130" s="20"/>
      <c r="K4130" s="20"/>
      <c r="L4130" s="20"/>
      <c r="R4130" s="20"/>
      <c r="S4130" s="20"/>
      <c r="T4130" s="20"/>
      <c r="Y4130" s="20"/>
      <c r="Z4130" s="20"/>
      <c r="AA4130" s="20"/>
    </row>
    <row r="4131" spans="2:27" x14ac:dyDescent="0.3">
      <c r="B4131" s="20"/>
      <c r="C4131" s="20"/>
      <c r="D4131" s="20"/>
      <c r="E4131" s="20"/>
      <c r="F4131" s="20"/>
      <c r="G4131" s="20"/>
      <c r="H4131" s="20"/>
      <c r="J4131" s="20"/>
      <c r="K4131" s="20"/>
      <c r="L4131" s="20"/>
      <c r="R4131" s="20"/>
      <c r="S4131" s="20"/>
      <c r="T4131" s="20"/>
      <c r="Y4131" s="20"/>
      <c r="Z4131" s="20"/>
      <c r="AA4131" s="20"/>
    </row>
    <row r="4132" spans="2:27" x14ac:dyDescent="0.3">
      <c r="B4132" s="20"/>
      <c r="C4132" s="20"/>
      <c r="D4132" s="20"/>
      <c r="E4132" s="20"/>
      <c r="F4132" s="20"/>
      <c r="G4132" s="20"/>
      <c r="H4132" s="20"/>
      <c r="J4132" s="20"/>
      <c r="K4132" s="20"/>
      <c r="L4132" s="20"/>
      <c r="R4132" s="20"/>
      <c r="S4132" s="20"/>
      <c r="T4132" s="20"/>
      <c r="Y4132" s="20"/>
      <c r="Z4132" s="20"/>
      <c r="AA4132" s="20"/>
    </row>
    <row r="4133" spans="2:27" x14ac:dyDescent="0.3">
      <c r="B4133" s="20"/>
      <c r="C4133" s="20"/>
      <c r="D4133" s="20"/>
      <c r="E4133" s="20"/>
      <c r="F4133" s="20"/>
      <c r="G4133" s="20"/>
      <c r="H4133" s="20"/>
      <c r="J4133" s="20"/>
      <c r="K4133" s="20"/>
      <c r="L4133" s="20"/>
      <c r="R4133" s="20"/>
      <c r="S4133" s="20"/>
      <c r="T4133" s="20"/>
      <c r="Y4133" s="20"/>
      <c r="Z4133" s="20"/>
      <c r="AA4133" s="20"/>
    </row>
    <row r="4134" spans="2:27" x14ac:dyDescent="0.3">
      <c r="B4134" s="20"/>
      <c r="C4134" s="20"/>
      <c r="D4134" s="20"/>
      <c r="E4134" s="20"/>
      <c r="F4134" s="20"/>
      <c r="G4134" s="20"/>
      <c r="H4134" s="20"/>
      <c r="J4134" s="20"/>
      <c r="K4134" s="20"/>
      <c r="L4134" s="20"/>
      <c r="R4134" s="20"/>
      <c r="S4134" s="20"/>
      <c r="T4134" s="20"/>
      <c r="Y4134" s="20"/>
      <c r="Z4134" s="20"/>
      <c r="AA4134" s="20"/>
    </row>
    <row r="4135" spans="2:27" x14ac:dyDescent="0.3">
      <c r="B4135" s="20"/>
      <c r="C4135" s="20"/>
      <c r="D4135" s="20"/>
      <c r="E4135" s="20"/>
      <c r="F4135" s="20"/>
      <c r="G4135" s="20"/>
      <c r="H4135" s="20"/>
      <c r="J4135" s="20"/>
      <c r="K4135" s="20"/>
      <c r="L4135" s="20"/>
      <c r="R4135" s="20"/>
      <c r="S4135" s="20"/>
      <c r="T4135" s="20"/>
      <c r="Y4135" s="20"/>
      <c r="Z4135" s="20"/>
      <c r="AA4135" s="20"/>
    </row>
    <row r="4136" spans="2:27" x14ac:dyDescent="0.3">
      <c r="B4136" s="20"/>
      <c r="C4136" s="20"/>
      <c r="D4136" s="20"/>
      <c r="E4136" s="20"/>
      <c r="F4136" s="20"/>
      <c r="G4136" s="20"/>
      <c r="H4136" s="20"/>
      <c r="J4136" s="20"/>
      <c r="K4136" s="20"/>
      <c r="L4136" s="20"/>
      <c r="R4136" s="20"/>
      <c r="S4136" s="20"/>
      <c r="T4136" s="20"/>
      <c r="Y4136" s="20"/>
      <c r="Z4136" s="20"/>
      <c r="AA4136" s="20"/>
    </row>
    <row r="4137" spans="2:27" x14ac:dyDescent="0.3">
      <c r="B4137" s="20"/>
      <c r="C4137" s="20"/>
      <c r="D4137" s="20"/>
      <c r="E4137" s="20"/>
      <c r="F4137" s="20"/>
      <c r="G4137" s="20"/>
      <c r="H4137" s="20"/>
      <c r="J4137" s="20"/>
      <c r="K4137" s="20"/>
      <c r="L4137" s="20"/>
      <c r="R4137" s="20"/>
      <c r="S4137" s="20"/>
      <c r="T4137" s="20"/>
      <c r="Y4137" s="20"/>
      <c r="Z4137" s="20"/>
      <c r="AA4137" s="20"/>
    </row>
    <row r="4138" spans="2:27" x14ac:dyDescent="0.3">
      <c r="B4138" s="20"/>
      <c r="C4138" s="20"/>
      <c r="D4138" s="20"/>
      <c r="E4138" s="20"/>
      <c r="F4138" s="20"/>
      <c r="G4138" s="20"/>
      <c r="H4138" s="20"/>
      <c r="J4138" s="20"/>
      <c r="K4138" s="20"/>
      <c r="L4138" s="20"/>
      <c r="R4138" s="20"/>
      <c r="S4138" s="20"/>
      <c r="T4138" s="20"/>
      <c r="Y4138" s="20"/>
      <c r="Z4138" s="20"/>
      <c r="AA4138" s="20"/>
    </row>
    <row r="4139" spans="2:27" x14ac:dyDescent="0.3">
      <c r="B4139" s="20"/>
      <c r="C4139" s="20"/>
      <c r="D4139" s="20"/>
      <c r="E4139" s="20"/>
      <c r="F4139" s="20"/>
      <c r="G4139" s="20"/>
      <c r="H4139" s="20"/>
      <c r="J4139" s="20"/>
      <c r="K4139" s="20"/>
      <c r="L4139" s="20"/>
      <c r="R4139" s="20"/>
      <c r="S4139" s="20"/>
      <c r="T4139" s="20"/>
      <c r="Y4139" s="20"/>
      <c r="Z4139" s="20"/>
      <c r="AA4139" s="20"/>
    </row>
    <row r="4140" spans="2:27" x14ac:dyDescent="0.3">
      <c r="B4140" s="20"/>
      <c r="C4140" s="20"/>
      <c r="D4140" s="20"/>
      <c r="E4140" s="20"/>
      <c r="F4140" s="20"/>
      <c r="G4140" s="20"/>
      <c r="H4140" s="20"/>
      <c r="J4140" s="20"/>
      <c r="K4140" s="20"/>
      <c r="L4140" s="20"/>
      <c r="R4140" s="20"/>
      <c r="S4140" s="20"/>
      <c r="T4140" s="20"/>
      <c r="Y4140" s="20"/>
      <c r="Z4140" s="20"/>
      <c r="AA4140" s="20"/>
    </row>
    <row r="4141" spans="2:27" x14ac:dyDescent="0.3">
      <c r="B4141" s="20"/>
      <c r="C4141" s="20"/>
      <c r="D4141" s="20"/>
      <c r="E4141" s="20"/>
      <c r="F4141" s="20"/>
      <c r="G4141" s="20"/>
      <c r="H4141" s="20"/>
      <c r="J4141" s="20"/>
      <c r="K4141" s="20"/>
      <c r="L4141" s="20"/>
      <c r="R4141" s="20"/>
      <c r="S4141" s="20"/>
      <c r="T4141" s="20"/>
      <c r="Y4141" s="20"/>
      <c r="Z4141" s="20"/>
      <c r="AA4141" s="20"/>
    </row>
    <row r="4142" spans="2:27" x14ac:dyDescent="0.3">
      <c r="B4142" s="20"/>
      <c r="C4142" s="20"/>
      <c r="D4142" s="20"/>
      <c r="E4142" s="20"/>
      <c r="F4142" s="20"/>
      <c r="G4142" s="20"/>
      <c r="H4142" s="20"/>
      <c r="J4142" s="20"/>
      <c r="K4142" s="20"/>
      <c r="L4142" s="20"/>
      <c r="R4142" s="20"/>
      <c r="S4142" s="20"/>
      <c r="T4142" s="20"/>
      <c r="Y4142" s="20"/>
      <c r="Z4142" s="20"/>
      <c r="AA4142" s="20"/>
    </row>
    <row r="4143" spans="2:27" x14ac:dyDescent="0.3">
      <c r="B4143" s="20"/>
      <c r="C4143" s="20"/>
      <c r="D4143" s="20"/>
      <c r="E4143" s="20"/>
      <c r="F4143" s="20"/>
      <c r="G4143" s="20"/>
      <c r="H4143" s="20"/>
      <c r="J4143" s="20"/>
      <c r="K4143" s="20"/>
      <c r="L4143" s="20"/>
      <c r="R4143" s="20"/>
      <c r="S4143" s="20"/>
      <c r="T4143" s="20"/>
      <c r="Y4143" s="20"/>
      <c r="Z4143" s="20"/>
      <c r="AA4143" s="20"/>
    </row>
    <row r="4144" spans="2:27" x14ac:dyDescent="0.3">
      <c r="B4144" s="20"/>
      <c r="C4144" s="20"/>
      <c r="D4144" s="20"/>
      <c r="E4144" s="20"/>
      <c r="F4144" s="20"/>
      <c r="G4144" s="20"/>
      <c r="H4144" s="20"/>
      <c r="J4144" s="20"/>
      <c r="K4144" s="20"/>
      <c r="L4144" s="20"/>
      <c r="R4144" s="20"/>
      <c r="S4144" s="20"/>
      <c r="T4144" s="20"/>
      <c r="Y4144" s="20"/>
      <c r="Z4144" s="20"/>
      <c r="AA4144" s="20"/>
    </row>
    <row r="4145" spans="2:27" x14ac:dyDescent="0.3">
      <c r="B4145" s="20"/>
      <c r="C4145" s="20"/>
      <c r="D4145" s="20"/>
      <c r="E4145" s="20"/>
      <c r="F4145" s="20"/>
      <c r="G4145" s="20"/>
      <c r="H4145" s="20"/>
      <c r="J4145" s="20"/>
      <c r="K4145" s="20"/>
      <c r="L4145" s="20"/>
      <c r="R4145" s="20"/>
      <c r="S4145" s="20"/>
      <c r="T4145" s="20"/>
      <c r="Y4145" s="20"/>
      <c r="Z4145" s="20"/>
      <c r="AA4145" s="20"/>
    </row>
    <row r="4146" spans="2:27" x14ac:dyDescent="0.3">
      <c r="B4146" s="20"/>
      <c r="C4146" s="20"/>
      <c r="D4146" s="20"/>
      <c r="E4146" s="20"/>
      <c r="F4146" s="20"/>
      <c r="G4146" s="20"/>
      <c r="H4146" s="20"/>
      <c r="J4146" s="20"/>
      <c r="K4146" s="20"/>
      <c r="L4146" s="20"/>
      <c r="R4146" s="20"/>
      <c r="S4146" s="20"/>
      <c r="T4146" s="20"/>
      <c r="Y4146" s="20"/>
      <c r="Z4146" s="20"/>
      <c r="AA4146" s="20"/>
    </row>
    <row r="4147" spans="2:27" x14ac:dyDescent="0.3">
      <c r="B4147" s="20"/>
      <c r="C4147" s="20"/>
      <c r="D4147" s="20"/>
      <c r="E4147" s="20"/>
      <c r="F4147" s="20"/>
      <c r="G4147" s="20"/>
      <c r="H4147" s="20"/>
      <c r="J4147" s="20"/>
      <c r="K4147" s="20"/>
      <c r="L4147" s="20"/>
      <c r="R4147" s="20"/>
      <c r="S4147" s="20"/>
      <c r="T4147" s="20"/>
      <c r="Y4147" s="20"/>
      <c r="Z4147" s="20"/>
      <c r="AA4147" s="20"/>
    </row>
    <row r="4148" spans="2:27" x14ac:dyDescent="0.3">
      <c r="B4148" s="20"/>
      <c r="C4148" s="20"/>
      <c r="D4148" s="20"/>
      <c r="E4148" s="20"/>
      <c r="F4148" s="20"/>
      <c r="G4148" s="20"/>
      <c r="H4148" s="20"/>
      <c r="J4148" s="20"/>
      <c r="K4148" s="20"/>
      <c r="L4148" s="20"/>
      <c r="R4148" s="20"/>
      <c r="S4148" s="20"/>
      <c r="T4148" s="20"/>
      <c r="Y4148" s="20"/>
      <c r="Z4148" s="20"/>
      <c r="AA4148" s="20"/>
    </row>
    <row r="4149" spans="2:27" x14ac:dyDescent="0.3">
      <c r="B4149" s="20"/>
      <c r="C4149" s="20"/>
      <c r="D4149" s="20"/>
      <c r="E4149" s="20"/>
      <c r="F4149" s="20"/>
      <c r="G4149" s="20"/>
      <c r="H4149" s="20"/>
      <c r="J4149" s="20"/>
      <c r="K4149" s="20"/>
      <c r="L4149" s="20"/>
      <c r="R4149" s="20"/>
      <c r="S4149" s="20"/>
      <c r="T4149" s="20"/>
      <c r="Y4149" s="20"/>
      <c r="Z4149" s="20"/>
      <c r="AA4149" s="20"/>
    </row>
    <row r="4150" spans="2:27" x14ac:dyDescent="0.3">
      <c r="B4150" s="20"/>
      <c r="C4150" s="20"/>
      <c r="D4150" s="20"/>
      <c r="E4150" s="20"/>
      <c r="F4150" s="20"/>
      <c r="G4150" s="20"/>
      <c r="H4150" s="20"/>
      <c r="J4150" s="20"/>
      <c r="K4150" s="20"/>
      <c r="L4150" s="20"/>
      <c r="R4150" s="20"/>
      <c r="S4150" s="20"/>
      <c r="T4150" s="20"/>
      <c r="Y4150" s="20"/>
      <c r="Z4150" s="20"/>
      <c r="AA4150" s="20"/>
    </row>
    <row r="4151" spans="2:27" x14ac:dyDescent="0.3">
      <c r="B4151" s="20"/>
      <c r="C4151" s="20"/>
      <c r="D4151" s="20"/>
      <c r="E4151" s="20"/>
      <c r="F4151" s="20"/>
      <c r="G4151" s="20"/>
      <c r="H4151" s="20"/>
      <c r="J4151" s="20"/>
      <c r="K4151" s="20"/>
      <c r="L4151" s="20"/>
      <c r="R4151" s="20"/>
      <c r="S4151" s="20"/>
      <c r="T4151" s="20"/>
      <c r="Y4151" s="20"/>
      <c r="Z4151" s="20"/>
      <c r="AA4151" s="20"/>
    </row>
    <row r="4152" spans="2:27" x14ac:dyDescent="0.3">
      <c r="B4152" s="20"/>
      <c r="C4152" s="20"/>
      <c r="D4152" s="20"/>
      <c r="E4152" s="20"/>
      <c r="F4152" s="20"/>
      <c r="G4152" s="20"/>
      <c r="H4152" s="20"/>
      <c r="J4152" s="20"/>
      <c r="K4152" s="20"/>
      <c r="L4152" s="20"/>
      <c r="R4152" s="20"/>
      <c r="S4152" s="20"/>
      <c r="T4152" s="20"/>
      <c r="Y4152" s="20"/>
      <c r="Z4152" s="20"/>
      <c r="AA4152" s="20"/>
    </row>
    <row r="4153" spans="2:27" x14ac:dyDescent="0.3">
      <c r="B4153" s="20"/>
      <c r="C4153" s="20"/>
      <c r="D4153" s="20"/>
      <c r="E4153" s="20"/>
      <c r="F4153" s="20"/>
      <c r="G4153" s="20"/>
      <c r="H4153" s="20"/>
      <c r="J4153" s="20"/>
      <c r="K4153" s="20"/>
      <c r="L4153" s="20"/>
      <c r="R4153" s="20"/>
      <c r="S4153" s="20"/>
      <c r="T4153" s="20"/>
      <c r="Y4153" s="20"/>
      <c r="Z4153" s="20"/>
      <c r="AA4153" s="20"/>
    </row>
    <row r="4154" spans="2:27" x14ac:dyDescent="0.3">
      <c r="B4154" s="20"/>
      <c r="C4154" s="20"/>
      <c r="D4154" s="20"/>
      <c r="E4154" s="20"/>
      <c r="F4154" s="20"/>
      <c r="G4154" s="20"/>
      <c r="H4154" s="20"/>
      <c r="J4154" s="20"/>
      <c r="K4154" s="20"/>
      <c r="L4154" s="20"/>
      <c r="R4154" s="20"/>
      <c r="S4154" s="20"/>
      <c r="T4154" s="20"/>
      <c r="Y4154" s="20"/>
      <c r="Z4154" s="20"/>
      <c r="AA4154" s="20"/>
    </row>
    <row r="4155" spans="2:27" x14ac:dyDescent="0.3">
      <c r="B4155" s="20"/>
      <c r="C4155" s="20"/>
      <c r="D4155" s="20"/>
      <c r="E4155" s="20"/>
      <c r="F4155" s="20"/>
      <c r="G4155" s="20"/>
      <c r="H4155" s="20"/>
      <c r="J4155" s="20"/>
      <c r="K4155" s="20"/>
      <c r="L4155" s="20"/>
      <c r="R4155" s="20"/>
      <c r="S4155" s="20"/>
      <c r="T4155" s="20"/>
      <c r="Y4155" s="20"/>
      <c r="Z4155" s="20"/>
      <c r="AA4155" s="20"/>
    </row>
    <row r="4156" spans="2:27" x14ac:dyDescent="0.3">
      <c r="B4156" s="20"/>
      <c r="C4156" s="20"/>
      <c r="D4156" s="20"/>
      <c r="E4156" s="20"/>
      <c r="F4156" s="20"/>
      <c r="G4156" s="20"/>
      <c r="H4156" s="20"/>
      <c r="J4156" s="20"/>
      <c r="K4156" s="20"/>
      <c r="L4156" s="20"/>
      <c r="R4156" s="20"/>
      <c r="S4156" s="20"/>
      <c r="T4156" s="20"/>
      <c r="Y4156" s="20"/>
      <c r="Z4156" s="20"/>
      <c r="AA4156" s="20"/>
    </row>
    <row r="4157" spans="2:27" x14ac:dyDescent="0.3">
      <c r="B4157" s="20"/>
      <c r="C4157" s="20"/>
      <c r="D4157" s="20"/>
      <c r="E4157" s="20"/>
      <c r="F4157" s="20"/>
      <c r="G4157" s="20"/>
      <c r="H4157" s="20"/>
      <c r="J4157" s="20"/>
      <c r="K4157" s="20"/>
      <c r="L4157" s="20"/>
      <c r="R4157" s="20"/>
      <c r="S4157" s="20"/>
      <c r="T4157" s="20"/>
      <c r="Y4157" s="20"/>
      <c r="Z4157" s="20"/>
      <c r="AA4157" s="20"/>
    </row>
    <row r="4158" spans="2:27" x14ac:dyDescent="0.3">
      <c r="B4158" s="20"/>
      <c r="C4158" s="20"/>
      <c r="D4158" s="20"/>
      <c r="E4158" s="20"/>
      <c r="F4158" s="20"/>
      <c r="G4158" s="20"/>
      <c r="H4158" s="20"/>
      <c r="J4158" s="20"/>
      <c r="K4158" s="20"/>
      <c r="L4158" s="20"/>
      <c r="R4158" s="20"/>
      <c r="S4158" s="20"/>
      <c r="T4158" s="20"/>
      <c r="Y4158" s="20"/>
      <c r="Z4158" s="20"/>
      <c r="AA4158" s="20"/>
    </row>
    <row r="4159" spans="2:27" x14ac:dyDescent="0.3">
      <c r="B4159" s="20"/>
      <c r="C4159" s="20"/>
      <c r="D4159" s="20"/>
      <c r="E4159" s="20"/>
      <c r="F4159" s="20"/>
      <c r="G4159" s="20"/>
      <c r="H4159" s="20"/>
      <c r="J4159" s="20"/>
      <c r="K4159" s="20"/>
      <c r="L4159" s="20"/>
      <c r="R4159" s="20"/>
      <c r="S4159" s="20"/>
      <c r="T4159" s="20"/>
      <c r="Y4159" s="20"/>
      <c r="Z4159" s="20"/>
      <c r="AA4159" s="20"/>
    </row>
    <row r="4160" spans="2:27" x14ac:dyDescent="0.3">
      <c r="B4160" s="20"/>
      <c r="C4160" s="20"/>
      <c r="D4160" s="20"/>
      <c r="E4160" s="20"/>
      <c r="F4160" s="20"/>
      <c r="G4160" s="20"/>
      <c r="H4160" s="20"/>
      <c r="J4160" s="20"/>
      <c r="K4160" s="20"/>
      <c r="L4160" s="20"/>
      <c r="R4160" s="20"/>
      <c r="S4160" s="20"/>
      <c r="T4160" s="20"/>
      <c r="Y4160" s="20"/>
      <c r="Z4160" s="20"/>
      <c r="AA4160" s="20"/>
    </row>
    <row r="4161" spans="2:27" x14ac:dyDescent="0.3">
      <c r="B4161" s="20"/>
      <c r="C4161" s="20"/>
      <c r="D4161" s="20"/>
      <c r="E4161" s="20"/>
      <c r="F4161" s="20"/>
      <c r="G4161" s="20"/>
      <c r="H4161" s="20"/>
      <c r="J4161" s="20"/>
      <c r="K4161" s="20"/>
      <c r="L4161" s="20"/>
      <c r="R4161" s="20"/>
      <c r="S4161" s="20"/>
      <c r="T4161" s="20"/>
      <c r="Y4161" s="20"/>
      <c r="Z4161" s="20"/>
      <c r="AA4161" s="20"/>
    </row>
    <row r="4162" spans="2:27" x14ac:dyDescent="0.3">
      <c r="B4162" s="20"/>
      <c r="C4162" s="20"/>
      <c r="D4162" s="20"/>
      <c r="E4162" s="20"/>
      <c r="F4162" s="20"/>
      <c r="G4162" s="20"/>
      <c r="H4162" s="20"/>
      <c r="J4162" s="20"/>
      <c r="K4162" s="20"/>
      <c r="L4162" s="20"/>
      <c r="R4162" s="20"/>
      <c r="S4162" s="20"/>
      <c r="T4162" s="20"/>
      <c r="Y4162" s="20"/>
      <c r="Z4162" s="20"/>
      <c r="AA4162" s="20"/>
    </row>
    <row r="4163" spans="2:27" x14ac:dyDescent="0.3">
      <c r="B4163" s="20"/>
      <c r="C4163" s="20"/>
      <c r="D4163" s="20"/>
      <c r="E4163" s="20"/>
      <c r="F4163" s="20"/>
      <c r="G4163" s="20"/>
      <c r="H4163" s="20"/>
      <c r="J4163" s="20"/>
      <c r="K4163" s="20"/>
      <c r="L4163" s="20"/>
      <c r="R4163" s="20"/>
      <c r="S4163" s="20"/>
      <c r="T4163" s="20"/>
      <c r="Y4163" s="20"/>
      <c r="Z4163" s="20"/>
      <c r="AA4163" s="20"/>
    </row>
    <row r="4164" spans="2:27" x14ac:dyDescent="0.3">
      <c r="B4164" s="20"/>
      <c r="C4164" s="20"/>
      <c r="D4164" s="20"/>
      <c r="E4164" s="20"/>
      <c r="F4164" s="20"/>
      <c r="G4164" s="20"/>
      <c r="H4164" s="20"/>
      <c r="J4164" s="20"/>
      <c r="K4164" s="20"/>
      <c r="L4164" s="20"/>
      <c r="R4164" s="20"/>
      <c r="S4164" s="20"/>
      <c r="T4164" s="20"/>
      <c r="Y4164" s="20"/>
      <c r="Z4164" s="20"/>
      <c r="AA4164" s="20"/>
    </row>
    <row r="4165" spans="2:27" x14ac:dyDescent="0.3">
      <c r="B4165" s="20"/>
      <c r="C4165" s="20"/>
      <c r="D4165" s="20"/>
      <c r="E4165" s="20"/>
      <c r="F4165" s="20"/>
      <c r="G4165" s="20"/>
      <c r="H4165" s="20"/>
      <c r="J4165" s="20"/>
      <c r="K4165" s="20"/>
      <c r="L4165" s="20"/>
      <c r="R4165" s="20"/>
      <c r="S4165" s="20"/>
      <c r="T4165" s="20"/>
      <c r="Y4165" s="20"/>
      <c r="Z4165" s="20"/>
      <c r="AA4165" s="20"/>
    </row>
    <row r="4166" spans="2:27" x14ac:dyDescent="0.3">
      <c r="B4166" s="20"/>
      <c r="C4166" s="20"/>
      <c r="D4166" s="20"/>
      <c r="E4166" s="20"/>
      <c r="F4166" s="20"/>
      <c r="G4166" s="20"/>
      <c r="H4166" s="20"/>
      <c r="J4166" s="20"/>
      <c r="K4166" s="20"/>
      <c r="L4166" s="20"/>
      <c r="R4166" s="20"/>
      <c r="S4166" s="20"/>
      <c r="T4166" s="20"/>
      <c r="Y4166" s="20"/>
      <c r="Z4166" s="20"/>
      <c r="AA4166" s="20"/>
    </row>
    <row r="4167" spans="2:27" x14ac:dyDescent="0.3">
      <c r="B4167" s="20"/>
      <c r="C4167" s="20"/>
      <c r="D4167" s="20"/>
      <c r="E4167" s="20"/>
      <c r="F4167" s="20"/>
      <c r="G4167" s="20"/>
      <c r="H4167" s="20"/>
      <c r="J4167" s="20"/>
      <c r="K4167" s="20"/>
      <c r="L4167" s="20"/>
      <c r="R4167" s="20"/>
      <c r="S4167" s="20"/>
      <c r="T4167" s="20"/>
      <c r="Y4167" s="20"/>
      <c r="Z4167" s="20"/>
      <c r="AA4167" s="20"/>
    </row>
    <row r="4168" spans="2:27" x14ac:dyDescent="0.3">
      <c r="B4168" s="20"/>
      <c r="C4168" s="20"/>
      <c r="D4168" s="20"/>
      <c r="E4168" s="20"/>
      <c r="F4168" s="20"/>
      <c r="G4168" s="20"/>
      <c r="H4168" s="20"/>
      <c r="J4168" s="20"/>
      <c r="K4168" s="20"/>
      <c r="L4168" s="20"/>
      <c r="R4168" s="20"/>
      <c r="S4168" s="20"/>
      <c r="T4168" s="20"/>
      <c r="Y4168" s="20"/>
      <c r="Z4168" s="20"/>
      <c r="AA4168" s="20"/>
    </row>
    <row r="4169" spans="2:27" x14ac:dyDescent="0.3">
      <c r="B4169" s="20"/>
      <c r="C4169" s="20"/>
      <c r="D4169" s="20"/>
      <c r="E4169" s="20"/>
      <c r="F4169" s="20"/>
      <c r="G4169" s="20"/>
      <c r="H4169" s="20"/>
      <c r="J4169" s="20"/>
      <c r="K4169" s="20"/>
      <c r="L4169" s="20"/>
      <c r="R4169" s="20"/>
      <c r="S4169" s="20"/>
      <c r="T4169" s="20"/>
      <c r="Y4169" s="20"/>
      <c r="Z4169" s="20"/>
      <c r="AA4169" s="20"/>
    </row>
    <row r="4170" spans="2:27" x14ac:dyDescent="0.3">
      <c r="B4170" s="20"/>
      <c r="C4170" s="20"/>
      <c r="D4170" s="20"/>
      <c r="E4170" s="20"/>
      <c r="F4170" s="20"/>
      <c r="G4170" s="20"/>
      <c r="H4170" s="20"/>
      <c r="J4170" s="20"/>
      <c r="K4170" s="20"/>
      <c r="L4170" s="20"/>
      <c r="R4170" s="20"/>
      <c r="S4170" s="20"/>
      <c r="T4170" s="20"/>
      <c r="Y4170" s="20"/>
      <c r="Z4170" s="20"/>
      <c r="AA4170" s="20"/>
    </row>
    <row r="4171" spans="2:27" x14ac:dyDescent="0.3">
      <c r="B4171" s="20"/>
      <c r="C4171" s="20"/>
      <c r="D4171" s="20"/>
      <c r="E4171" s="20"/>
      <c r="F4171" s="20"/>
      <c r="G4171" s="20"/>
      <c r="H4171" s="20"/>
      <c r="J4171" s="20"/>
      <c r="K4171" s="20"/>
      <c r="L4171" s="20"/>
      <c r="R4171" s="20"/>
      <c r="S4171" s="20"/>
      <c r="T4171" s="20"/>
      <c r="Y4171" s="20"/>
      <c r="Z4171" s="20"/>
      <c r="AA4171" s="20"/>
    </row>
    <row r="4172" spans="2:27" x14ac:dyDescent="0.3">
      <c r="B4172" s="20"/>
      <c r="C4172" s="20"/>
      <c r="D4172" s="20"/>
      <c r="E4172" s="20"/>
      <c r="F4172" s="20"/>
      <c r="G4172" s="20"/>
      <c r="H4172" s="20"/>
      <c r="J4172" s="20"/>
      <c r="K4172" s="20"/>
      <c r="L4172" s="20"/>
      <c r="R4172" s="20"/>
      <c r="S4172" s="20"/>
      <c r="T4172" s="20"/>
      <c r="Y4172" s="20"/>
      <c r="Z4172" s="20"/>
      <c r="AA4172" s="20"/>
    </row>
    <row r="4173" spans="2:27" x14ac:dyDescent="0.3">
      <c r="B4173" s="20"/>
      <c r="C4173" s="20"/>
      <c r="D4173" s="20"/>
      <c r="E4173" s="20"/>
      <c r="F4173" s="20"/>
      <c r="G4173" s="20"/>
      <c r="H4173" s="20"/>
      <c r="J4173" s="20"/>
      <c r="K4173" s="20"/>
      <c r="L4173" s="20"/>
      <c r="R4173" s="20"/>
      <c r="S4173" s="20"/>
      <c r="T4173" s="20"/>
      <c r="Y4173" s="20"/>
      <c r="Z4173" s="20"/>
      <c r="AA4173" s="20"/>
    </row>
    <row r="4174" spans="2:27" x14ac:dyDescent="0.3">
      <c r="B4174" s="20"/>
      <c r="C4174" s="20"/>
      <c r="D4174" s="20"/>
      <c r="E4174" s="20"/>
      <c r="F4174" s="20"/>
      <c r="G4174" s="20"/>
      <c r="H4174" s="20"/>
      <c r="J4174" s="20"/>
      <c r="K4174" s="20"/>
      <c r="L4174" s="20"/>
      <c r="R4174" s="20"/>
      <c r="S4174" s="20"/>
      <c r="T4174" s="20"/>
      <c r="Y4174" s="20"/>
      <c r="Z4174" s="20"/>
      <c r="AA4174" s="20"/>
    </row>
    <row r="4175" spans="2:27" x14ac:dyDescent="0.3">
      <c r="B4175" s="20"/>
      <c r="C4175" s="20"/>
      <c r="D4175" s="20"/>
      <c r="E4175" s="20"/>
      <c r="F4175" s="20"/>
      <c r="G4175" s="20"/>
      <c r="H4175" s="20"/>
      <c r="J4175" s="20"/>
      <c r="K4175" s="20"/>
      <c r="L4175" s="20"/>
      <c r="R4175" s="20"/>
      <c r="S4175" s="20"/>
      <c r="T4175" s="20"/>
      <c r="Y4175" s="20"/>
      <c r="Z4175" s="20"/>
      <c r="AA4175" s="20"/>
    </row>
    <row r="4176" spans="2:27" x14ac:dyDescent="0.3">
      <c r="B4176" s="20"/>
      <c r="C4176" s="20"/>
      <c r="D4176" s="20"/>
      <c r="E4176" s="20"/>
      <c r="F4176" s="20"/>
      <c r="G4176" s="20"/>
      <c r="H4176" s="20"/>
      <c r="J4176" s="20"/>
      <c r="K4176" s="20"/>
      <c r="L4176" s="20"/>
      <c r="R4176" s="20"/>
      <c r="S4176" s="20"/>
      <c r="T4176" s="20"/>
      <c r="Y4176" s="20"/>
      <c r="Z4176" s="20"/>
      <c r="AA4176" s="20"/>
    </row>
    <row r="4177" spans="2:27" x14ac:dyDescent="0.3">
      <c r="B4177" s="20"/>
      <c r="C4177" s="20"/>
      <c r="D4177" s="20"/>
      <c r="E4177" s="20"/>
      <c r="F4177" s="20"/>
      <c r="G4177" s="20"/>
      <c r="H4177" s="20"/>
      <c r="J4177" s="20"/>
      <c r="K4177" s="20"/>
      <c r="L4177" s="20"/>
      <c r="R4177" s="20"/>
      <c r="S4177" s="20"/>
      <c r="T4177" s="20"/>
      <c r="Y4177" s="20"/>
      <c r="Z4177" s="20"/>
      <c r="AA4177" s="20"/>
    </row>
    <row r="4178" spans="2:27" x14ac:dyDescent="0.3">
      <c r="B4178" s="20"/>
      <c r="C4178" s="20"/>
      <c r="D4178" s="20"/>
      <c r="E4178" s="20"/>
      <c r="F4178" s="20"/>
      <c r="G4178" s="20"/>
      <c r="H4178" s="20"/>
      <c r="J4178" s="20"/>
      <c r="K4178" s="20"/>
      <c r="L4178" s="20"/>
      <c r="R4178" s="20"/>
      <c r="S4178" s="20"/>
      <c r="T4178" s="20"/>
      <c r="Y4178" s="20"/>
      <c r="Z4178" s="20"/>
      <c r="AA4178" s="20"/>
    </row>
    <row r="4179" spans="2:27" x14ac:dyDescent="0.3">
      <c r="B4179" s="20"/>
      <c r="C4179" s="20"/>
      <c r="D4179" s="20"/>
      <c r="E4179" s="20"/>
      <c r="F4179" s="20"/>
      <c r="G4179" s="20"/>
      <c r="H4179" s="20"/>
      <c r="J4179" s="20"/>
      <c r="K4179" s="20"/>
      <c r="L4179" s="20"/>
      <c r="R4179" s="20"/>
      <c r="S4179" s="20"/>
      <c r="T4179" s="20"/>
      <c r="Y4179" s="20"/>
      <c r="Z4179" s="20"/>
      <c r="AA4179" s="20"/>
    </row>
    <row r="4180" spans="2:27" x14ac:dyDescent="0.3">
      <c r="B4180" s="20"/>
      <c r="C4180" s="20"/>
      <c r="D4180" s="20"/>
      <c r="E4180" s="20"/>
      <c r="F4180" s="20"/>
      <c r="G4180" s="20"/>
      <c r="H4180" s="20"/>
      <c r="J4180" s="20"/>
      <c r="K4180" s="20"/>
      <c r="L4180" s="20"/>
      <c r="R4180" s="20"/>
      <c r="S4180" s="20"/>
      <c r="T4180" s="20"/>
      <c r="Y4180" s="20"/>
      <c r="Z4180" s="20"/>
      <c r="AA4180" s="20"/>
    </row>
    <row r="4181" spans="2:27" x14ac:dyDescent="0.3">
      <c r="B4181" s="20"/>
      <c r="C4181" s="20"/>
      <c r="D4181" s="20"/>
      <c r="E4181" s="20"/>
      <c r="F4181" s="20"/>
      <c r="G4181" s="20"/>
      <c r="H4181" s="20"/>
      <c r="J4181" s="20"/>
      <c r="K4181" s="20"/>
      <c r="L4181" s="20"/>
      <c r="R4181" s="20"/>
      <c r="S4181" s="20"/>
      <c r="T4181" s="20"/>
      <c r="Y4181" s="20"/>
      <c r="Z4181" s="20"/>
      <c r="AA4181" s="20"/>
    </row>
    <row r="4182" spans="2:27" x14ac:dyDescent="0.3">
      <c r="B4182" s="20"/>
      <c r="C4182" s="20"/>
      <c r="D4182" s="20"/>
      <c r="E4182" s="20"/>
      <c r="F4182" s="20"/>
      <c r="G4182" s="20"/>
      <c r="H4182" s="20"/>
      <c r="J4182" s="20"/>
      <c r="K4182" s="20"/>
      <c r="L4182" s="20"/>
      <c r="R4182" s="20"/>
      <c r="S4182" s="20"/>
      <c r="T4182" s="20"/>
      <c r="Y4182" s="20"/>
      <c r="Z4182" s="20"/>
      <c r="AA4182" s="20"/>
    </row>
    <row r="4183" spans="2:27" x14ac:dyDescent="0.3">
      <c r="B4183" s="20"/>
      <c r="C4183" s="20"/>
      <c r="D4183" s="20"/>
      <c r="E4183" s="20"/>
      <c r="F4183" s="20"/>
      <c r="G4183" s="20"/>
      <c r="H4183" s="20"/>
      <c r="J4183" s="20"/>
      <c r="K4183" s="20"/>
      <c r="L4183" s="20"/>
      <c r="R4183" s="20"/>
      <c r="S4183" s="20"/>
      <c r="T4183" s="20"/>
      <c r="Y4183" s="20"/>
      <c r="Z4183" s="20"/>
      <c r="AA4183" s="20"/>
    </row>
    <row r="4184" spans="2:27" x14ac:dyDescent="0.3">
      <c r="B4184" s="20"/>
      <c r="C4184" s="20"/>
      <c r="D4184" s="20"/>
      <c r="E4184" s="20"/>
      <c r="F4184" s="20"/>
      <c r="G4184" s="20"/>
      <c r="H4184" s="20"/>
      <c r="J4184" s="20"/>
      <c r="K4184" s="20"/>
      <c r="L4184" s="20"/>
      <c r="R4184" s="20"/>
      <c r="S4184" s="20"/>
      <c r="T4184" s="20"/>
      <c r="Y4184" s="20"/>
      <c r="Z4184" s="20"/>
      <c r="AA4184" s="20"/>
    </row>
    <row r="4185" spans="2:27" x14ac:dyDescent="0.3">
      <c r="B4185" s="20"/>
      <c r="C4185" s="20"/>
      <c r="D4185" s="20"/>
      <c r="E4185" s="20"/>
      <c r="F4185" s="20"/>
      <c r="G4185" s="20"/>
      <c r="H4185" s="20"/>
      <c r="J4185" s="20"/>
      <c r="K4185" s="20"/>
      <c r="L4185" s="20"/>
      <c r="R4185" s="20"/>
      <c r="S4185" s="20"/>
      <c r="T4185" s="20"/>
      <c r="Y4185" s="20"/>
      <c r="Z4185" s="20"/>
      <c r="AA4185" s="20"/>
    </row>
    <row r="4186" spans="2:27" x14ac:dyDescent="0.3">
      <c r="B4186" s="20"/>
      <c r="C4186" s="20"/>
      <c r="D4186" s="20"/>
      <c r="E4186" s="20"/>
      <c r="F4186" s="20"/>
      <c r="G4186" s="20"/>
      <c r="H4186" s="20"/>
      <c r="J4186" s="20"/>
      <c r="K4186" s="20"/>
      <c r="L4186" s="20"/>
      <c r="R4186" s="20"/>
      <c r="S4186" s="20"/>
      <c r="T4186" s="20"/>
      <c r="Y4186" s="20"/>
      <c r="Z4186" s="20"/>
      <c r="AA4186" s="20"/>
    </row>
    <row r="4187" spans="2:27" x14ac:dyDescent="0.3">
      <c r="B4187" s="20"/>
      <c r="C4187" s="20"/>
      <c r="D4187" s="20"/>
      <c r="E4187" s="20"/>
      <c r="F4187" s="20"/>
      <c r="G4187" s="20"/>
      <c r="H4187" s="20"/>
      <c r="J4187" s="20"/>
      <c r="K4187" s="20"/>
      <c r="L4187" s="20"/>
      <c r="R4187" s="20"/>
      <c r="S4187" s="20"/>
      <c r="T4187" s="20"/>
      <c r="Y4187" s="20"/>
      <c r="Z4187" s="20"/>
      <c r="AA4187" s="20"/>
    </row>
    <row r="4188" spans="2:27" x14ac:dyDescent="0.3">
      <c r="B4188" s="20"/>
      <c r="C4188" s="20"/>
      <c r="D4188" s="20"/>
      <c r="E4188" s="20"/>
      <c r="F4188" s="20"/>
      <c r="G4188" s="20"/>
      <c r="H4188" s="20"/>
      <c r="J4188" s="20"/>
      <c r="K4188" s="20"/>
      <c r="L4188" s="20"/>
      <c r="R4188" s="20"/>
      <c r="S4188" s="20"/>
      <c r="T4188" s="20"/>
      <c r="Y4188" s="20"/>
      <c r="Z4188" s="20"/>
      <c r="AA4188" s="20"/>
    </row>
    <row r="4189" spans="2:27" x14ac:dyDescent="0.3">
      <c r="B4189" s="20"/>
      <c r="C4189" s="20"/>
      <c r="D4189" s="20"/>
      <c r="E4189" s="20"/>
      <c r="F4189" s="20"/>
      <c r="G4189" s="20"/>
      <c r="H4189" s="20"/>
      <c r="J4189" s="20"/>
      <c r="K4189" s="20"/>
      <c r="L4189" s="20"/>
      <c r="R4189" s="20"/>
      <c r="S4189" s="20"/>
      <c r="T4189" s="20"/>
      <c r="Y4189" s="20"/>
      <c r="Z4189" s="20"/>
      <c r="AA4189" s="20"/>
    </row>
    <row r="4190" spans="2:27" x14ac:dyDescent="0.3">
      <c r="B4190" s="20"/>
      <c r="C4190" s="20"/>
      <c r="D4190" s="20"/>
      <c r="E4190" s="20"/>
      <c r="F4190" s="20"/>
      <c r="G4190" s="20"/>
      <c r="H4190" s="20"/>
      <c r="J4190" s="20"/>
      <c r="K4190" s="20"/>
      <c r="L4190" s="20"/>
      <c r="R4190" s="20"/>
      <c r="S4190" s="20"/>
      <c r="T4190" s="20"/>
      <c r="Y4190" s="20"/>
      <c r="Z4190" s="20"/>
      <c r="AA4190" s="20"/>
    </row>
    <row r="4191" spans="2:27" x14ac:dyDescent="0.3">
      <c r="B4191" s="20"/>
      <c r="C4191" s="20"/>
      <c r="D4191" s="20"/>
      <c r="E4191" s="20"/>
      <c r="F4191" s="20"/>
      <c r="G4191" s="20"/>
      <c r="H4191" s="20"/>
      <c r="J4191" s="20"/>
      <c r="K4191" s="20"/>
      <c r="L4191" s="20"/>
      <c r="R4191" s="20"/>
      <c r="S4191" s="20"/>
      <c r="T4191" s="20"/>
      <c r="Y4191" s="20"/>
      <c r="Z4191" s="20"/>
      <c r="AA4191" s="20"/>
    </row>
    <row r="4192" spans="2:27" x14ac:dyDescent="0.3">
      <c r="B4192" s="20"/>
      <c r="C4192" s="20"/>
      <c r="D4192" s="20"/>
      <c r="E4192" s="20"/>
      <c r="F4192" s="20"/>
      <c r="G4192" s="20"/>
      <c r="H4192" s="20"/>
      <c r="J4192" s="20"/>
      <c r="K4192" s="20"/>
      <c r="L4192" s="20"/>
      <c r="R4192" s="20"/>
      <c r="S4192" s="20"/>
      <c r="T4192" s="20"/>
      <c r="Y4192" s="20"/>
      <c r="Z4192" s="20"/>
      <c r="AA4192" s="20"/>
    </row>
    <row r="4193" spans="2:27" x14ac:dyDescent="0.3">
      <c r="B4193" s="20"/>
      <c r="C4193" s="20"/>
      <c r="D4193" s="20"/>
      <c r="E4193" s="20"/>
      <c r="F4193" s="20"/>
      <c r="G4193" s="20"/>
      <c r="H4193" s="20"/>
      <c r="J4193" s="20"/>
      <c r="K4193" s="20"/>
      <c r="L4193" s="20"/>
      <c r="R4193" s="20"/>
      <c r="S4193" s="20"/>
      <c r="T4193" s="20"/>
      <c r="Y4193" s="20"/>
      <c r="Z4193" s="20"/>
      <c r="AA4193" s="20"/>
    </row>
    <row r="4194" spans="2:27" x14ac:dyDescent="0.3">
      <c r="B4194" s="20"/>
      <c r="C4194" s="20"/>
      <c r="D4194" s="20"/>
      <c r="E4194" s="20"/>
      <c r="F4194" s="20"/>
      <c r="G4194" s="20"/>
      <c r="H4194" s="20"/>
      <c r="J4194" s="20"/>
      <c r="K4194" s="20"/>
      <c r="L4194" s="20"/>
      <c r="R4194" s="20"/>
      <c r="S4194" s="20"/>
      <c r="T4194" s="20"/>
      <c r="Y4194" s="20"/>
      <c r="Z4194" s="20"/>
      <c r="AA4194" s="20"/>
    </row>
    <row r="4195" spans="2:27" x14ac:dyDescent="0.3">
      <c r="B4195" s="20"/>
      <c r="C4195" s="20"/>
      <c r="D4195" s="20"/>
      <c r="E4195" s="20"/>
      <c r="F4195" s="20"/>
      <c r="G4195" s="20"/>
      <c r="H4195" s="20"/>
      <c r="J4195" s="20"/>
      <c r="K4195" s="20"/>
      <c r="L4195" s="20"/>
      <c r="R4195" s="20"/>
      <c r="S4195" s="20"/>
      <c r="T4195" s="20"/>
      <c r="Y4195" s="20"/>
      <c r="Z4195" s="20"/>
      <c r="AA4195" s="20"/>
    </row>
    <row r="4196" spans="2:27" x14ac:dyDescent="0.3">
      <c r="B4196" s="20"/>
      <c r="C4196" s="20"/>
      <c r="D4196" s="20"/>
      <c r="E4196" s="20"/>
      <c r="F4196" s="20"/>
      <c r="G4196" s="20"/>
      <c r="H4196" s="20"/>
      <c r="J4196" s="20"/>
      <c r="K4196" s="20"/>
      <c r="L4196" s="20"/>
      <c r="R4196" s="20"/>
      <c r="S4196" s="20"/>
      <c r="T4196" s="20"/>
      <c r="Y4196" s="20"/>
      <c r="Z4196" s="20"/>
      <c r="AA4196" s="20"/>
    </row>
    <row r="4197" spans="2:27" x14ac:dyDescent="0.3">
      <c r="B4197" s="20"/>
      <c r="C4197" s="20"/>
      <c r="D4197" s="20"/>
      <c r="E4197" s="20"/>
      <c r="F4197" s="20"/>
      <c r="G4197" s="20"/>
      <c r="H4197" s="20"/>
      <c r="J4197" s="20"/>
      <c r="K4197" s="20"/>
      <c r="L4197" s="20"/>
      <c r="R4197" s="20"/>
      <c r="S4197" s="20"/>
      <c r="T4197" s="20"/>
      <c r="Y4197" s="20"/>
      <c r="Z4197" s="20"/>
      <c r="AA4197" s="20"/>
    </row>
    <row r="4198" spans="2:27" x14ac:dyDescent="0.3">
      <c r="B4198" s="20"/>
      <c r="C4198" s="20"/>
      <c r="D4198" s="20"/>
      <c r="E4198" s="20"/>
      <c r="F4198" s="20"/>
      <c r="G4198" s="20"/>
      <c r="H4198" s="20"/>
      <c r="J4198" s="20"/>
      <c r="K4198" s="20"/>
      <c r="L4198" s="20"/>
      <c r="R4198" s="20"/>
      <c r="S4198" s="20"/>
      <c r="T4198" s="20"/>
      <c r="Y4198" s="20"/>
      <c r="Z4198" s="20"/>
      <c r="AA4198" s="20"/>
    </row>
    <row r="4199" spans="2:27" x14ac:dyDescent="0.3">
      <c r="B4199" s="20"/>
      <c r="C4199" s="20"/>
      <c r="D4199" s="20"/>
      <c r="E4199" s="20"/>
      <c r="F4199" s="20"/>
      <c r="G4199" s="20"/>
      <c r="H4199" s="20"/>
      <c r="J4199" s="20"/>
      <c r="K4199" s="20"/>
      <c r="L4199" s="20"/>
      <c r="R4199" s="20"/>
      <c r="S4199" s="20"/>
      <c r="T4199" s="20"/>
      <c r="Y4199" s="20"/>
      <c r="Z4199" s="20"/>
      <c r="AA4199" s="20"/>
    </row>
    <row r="4200" spans="2:27" x14ac:dyDescent="0.3">
      <c r="B4200" s="20"/>
      <c r="C4200" s="20"/>
      <c r="D4200" s="20"/>
      <c r="E4200" s="20"/>
      <c r="F4200" s="20"/>
      <c r="G4200" s="20"/>
      <c r="H4200" s="20"/>
      <c r="J4200" s="20"/>
      <c r="K4200" s="20"/>
      <c r="L4200" s="20"/>
      <c r="R4200" s="20"/>
      <c r="S4200" s="20"/>
      <c r="T4200" s="20"/>
      <c r="Y4200" s="20"/>
      <c r="Z4200" s="20"/>
      <c r="AA4200" s="20"/>
    </row>
    <row r="4201" spans="2:27" x14ac:dyDescent="0.3">
      <c r="B4201" s="20"/>
      <c r="C4201" s="20"/>
      <c r="D4201" s="20"/>
      <c r="E4201" s="20"/>
      <c r="F4201" s="20"/>
      <c r="G4201" s="20"/>
      <c r="H4201" s="20"/>
      <c r="J4201" s="20"/>
      <c r="K4201" s="20"/>
      <c r="L4201" s="20"/>
      <c r="R4201" s="20"/>
      <c r="S4201" s="20"/>
      <c r="T4201" s="20"/>
      <c r="Y4201" s="20"/>
      <c r="Z4201" s="20"/>
      <c r="AA4201" s="20"/>
    </row>
    <row r="4202" spans="2:27" x14ac:dyDescent="0.3">
      <c r="B4202" s="20"/>
      <c r="C4202" s="20"/>
      <c r="D4202" s="20"/>
      <c r="E4202" s="20"/>
      <c r="F4202" s="20"/>
      <c r="G4202" s="20"/>
      <c r="H4202" s="20"/>
      <c r="J4202" s="20"/>
      <c r="K4202" s="20"/>
      <c r="L4202" s="20"/>
      <c r="R4202" s="20"/>
      <c r="S4202" s="20"/>
      <c r="T4202" s="20"/>
      <c r="Y4202" s="20"/>
      <c r="Z4202" s="20"/>
      <c r="AA4202" s="20"/>
    </row>
    <row r="4203" spans="2:27" x14ac:dyDescent="0.3">
      <c r="B4203" s="20"/>
      <c r="C4203" s="20"/>
      <c r="D4203" s="20"/>
      <c r="E4203" s="20"/>
      <c r="F4203" s="20"/>
      <c r="G4203" s="20"/>
      <c r="H4203" s="20"/>
      <c r="J4203" s="20"/>
      <c r="K4203" s="20"/>
      <c r="L4203" s="20"/>
      <c r="R4203" s="20"/>
      <c r="S4203" s="20"/>
      <c r="T4203" s="20"/>
      <c r="Y4203" s="20"/>
      <c r="Z4203" s="20"/>
      <c r="AA4203" s="20"/>
    </row>
    <row r="4204" spans="2:27" x14ac:dyDescent="0.3">
      <c r="B4204" s="20"/>
      <c r="C4204" s="20"/>
      <c r="D4204" s="20"/>
      <c r="E4204" s="20"/>
      <c r="F4204" s="20"/>
      <c r="G4204" s="20"/>
      <c r="H4204" s="20"/>
      <c r="J4204" s="20"/>
      <c r="K4204" s="20"/>
      <c r="L4204" s="20"/>
      <c r="R4204" s="20"/>
      <c r="S4204" s="20"/>
      <c r="T4204" s="20"/>
      <c r="Y4204" s="20"/>
      <c r="Z4204" s="20"/>
      <c r="AA4204" s="20"/>
    </row>
    <row r="4205" spans="2:27" x14ac:dyDescent="0.3">
      <c r="B4205" s="20"/>
      <c r="C4205" s="20"/>
      <c r="D4205" s="20"/>
      <c r="E4205" s="20"/>
      <c r="F4205" s="20"/>
      <c r="G4205" s="20"/>
      <c r="H4205" s="20"/>
      <c r="J4205" s="20"/>
      <c r="K4205" s="20"/>
      <c r="L4205" s="20"/>
      <c r="R4205" s="20"/>
      <c r="S4205" s="20"/>
      <c r="T4205" s="20"/>
      <c r="Y4205" s="20"/>
      <c r="Z4205" s="20"/>
      <c r="AA4205" s="20"/>
    </row>
    <row r="4206" spans="2:27" x14ac:dyDescent="0.3">
      <c r="B4206" s="20"/>
      <c r="C4206" s="20"/>
      <c r="D4206" s="20"/>
      <c r="E4206" s="20"/>
      <c r="F4206" s="20"/>
      <c r="G4206" s="20"/>
      <c r="H4206" s="20"/>
      <c r="J4206" s="20"/>
      <c r="K4206" s="20"/>
      <c r="L4206" s="20"/>
      <c r="R4206" s="20"/>
      <c r="S4206" s="20"/>
      <c r="T4206" s="20"/>
      <c r="Y4206" s="20"/>
      <c r="Z4206" s="20"/>
      <c r="AA4206" s="20"/>
    </row>
    <row r="4207" spans="2:27" x14ac:dyDescent="0.3">
      <c r="B4207" s="20"/>
      <c r="C4207" s="20"/>
      <c r="D4207" s="20"/>
      <c r="E4207" s="20"/>
      <c r="F4207" s="20"/>
      <c r="G4207" s="20"/>
      <c r="H4207" s="20"/>
      <c r="J4207" s="20"/>
      <c r="K4207" s="20"/>
      <c r="L4207" s="20"/>
      <c r="R4207" s="20"/>
      <c r="S4207" s="20"/>
      <c r="T4207" s="20"/>
      <c r="Y4207" s="20"/>
      <c r="Z4207" s="20"/>
      <c r="AA4207" s="20"/>
    </row>
    <row r="4208" spans="2:27" x14ac:dyDescent="0.3">
      <c r="B4208" s="20"/>
      <c r="C4208" s="20"/>
      <c r="D4208" s="20"/>
      <c r="E4208" s="20"/>
      <c r="F4208" s="20"/>
      <c r="G4208" s="20"/>
      <c r="H4208" s="20"/>
      <c r="J4208" s="20"/>
      <c r="K4208" s="20"/>
      <c r="L4208" s="20"/>
      <c r="R4208" s="20"/>
      <c r="S4208" s="20"/>
      <c r="T4208" s="20"/>
      <c r="Y4208" s="20"/>
      <c r="Z4208" s="20"/>
      <c r="AA4208" s="20"/>
    </row>
    <row r="4209" spans="2:27" x14ac:dyDescent="0.3">
      <c r="B4209" s="20"/>
      <c r="C4209" s="20"/>
      <c r="D4209" s="20"/>
      <c r="E4209" s="20"/>
      <c r="F4209" s="20"/>
      <c r="G4209" s="20"/>
      <c r="H4209" s="20"/>
      <c r="J4209" s="20"/>
      <c r="K4209" s="20"/>
      <c r="L4209" s="20"/>
      <c r="R4209" s="20"/>
      <c r="S4209" s="20"/>
      <c r="T4209" s="20"/>
      <c r="Y4209" s="20"/>
      <c r="Z4209" s="20"/>
      <c r="AA4209" s="20"/>
    </row>
    <row r="4210" spans="2:27" x14ac:dyDescent="0.3">
      <c r="B4210" s="20"/>
      <c r="C4210" s="20"/>
      <c r="D4210" s="20"/>
      <c r="E4210" s="20"/>
      <c r="F4210" s="20"/>
      <c r="G4210" s="20"/>
      <c r="H4210" s="20"/>
      <c r="J4210" s="20"/>
      <c r="K4210" s="20"/>
      <c r="L4210" s="20"/>
      <c r="R4210" s="20"/>
      <c r="S4210" s="20"/>
      <c r="T4210" s="20"/>
      <c r="Y4210" s="20"/>
      <c r="Z4210" s="20"/>
      <c r="AA4210" s="20"/>
    </row>
    <row r="4211" spans="2:27" x14ac:dyDescent="0.3">
      <c r="B4211" s="20"/>
      <c r="C4211" s="20"/>
      <c r="D4211" s="20"/>
      <c r="E4211" s="20"/>
      <c r="F4211" s="20"/>
      <c r="G4211" s="20"/>
      <c r="H4211" s="20"/>
      <c r="J4211" s="20"/>
      <c r="K4211" s="20"/>
      <c r="L4211" s="20"/>
      <c r="R4211" s="20"/>
      <c r="S4211" s="20"/>
      <c r="T4211" s="20"/>
      <c r="Y4211" s="20"/>
      <c r="Z4211" s="20"/>
      <c r="AA4211" s="20"/>
    </row>
    <row r="4212" spans="2:27" x14ac:dyDescent="0.3">
      <c r="B4212" s="20"/>
      <c r="C4212" s="20"/>
      <c r="D4212" s="20"/>
      <c r="E4212" s="20"/>
      <c r="F4212" s="20"/>
      <c r="G4212" s="20"/>
      <c r="H4212" s="20"/>
      <c r="J4212" s="20"/>
      <c r="K4212" s="20"/>
      <c r="L4212" s="20"/>
      <c r="R4212" s="20"/>
      <c r="S4212" s="20"/>
      <c r="T4212" s="20"/>
      <c r="Y4212" s="20"/>
      <c r="Z4212" s="20"/>
      <c r="AA4212" s="20"/>
    </row>
    <row r="4213" spans="2:27" x14ac:dyDescent="0.3">
      <c r="B4213" s="20"/>
      <c r="C4213" s="20"/>
      <c r="D4213" s="20"/>
      <c r="E4213" s="20"/>
      <c r="F4213" s="20"/>
      <c r="G4213" s="20"/>
      <c r="H4213" s="20"/>
      <c r="J4213" s="20"/>
      <c r="K4213" s="20"/>
      <c r="L4213" s="20"/>
      <c r="R4213" s="20"/>
      <c r="S4213" s="20"/>
      <c r="T4213" s="20"/>
      <c r="Y4213" s="20"/>
      <c r="Z4213" s="20"/>
      <c r="AA4213" s="20"/>
    </row>
    <row r="4214" spans="2:27" x14ac:dyDescent="0.3">
      <c r="B4214" s="20"/>
      <c r="C4214" s="20"/>
      <c r="D4214" s="20"/>
      <c r="E4214" s="20"/>
      <c r="F4214" s="20"/>
      <c r="G4214" s="20"/>
      <c r="H4214" s="20"/>
      <c r="J4214" s="20"/>
      <c r="K4214" s="20"/>
      <c r="L4214" s="20"/>
      <c r="R4214" s="20"/>
      <c r="S4214" s="20"/>
      <c r="T4214" s="20"/>
      <c r="Y4214" s="20"/>
      <c r="Z4214" s="20"/>
      <c r="AA4214" s="20"/>
    </row>
    <row r="4215" spans="2:27" x14ac:dyDescent="0.3">
      <c r="B4215" s="20"/>
      <c r="C4215" s="20"/>
      <c r="D4215" s="20"/>
      <c r="E4215" s="20"/>
      <c r="F4215" s="20"/>
      <c r="G4215" s="20"/>
      <c r="H4215" s="20"/>
      <c r="J4215" s="20"/>
      <c r="K4215" s="20"/>
      <c r="L4215" s="20"/>
      <c r="R4215" s="20"/>
      <c r="S4215" s="20"/>
      <c r="T4215" s="20"/>
      <c r="Y4215" s="20"/>
      <c r="Z4215" s="20"/>
      <c r="AA4215" s="20"/>
    </row>
    <row r="4216" spans="2:27" x14ac:dyDescent="0.3">
      <c r="B4216" s="20"/>
      <c r="C4216" s="20"/>
      <c r="D4216" s="20"/>
      <c r="E4216" s="20"/>
      <c r="F4216" s="20"/>
      <c r="G4216" s="20"/>
      <c r="H4216" s="20"/>
      <c r="J4216" s="20"/>
      <c r="K4216" s="20"/>
      <c r="L4216" s="20"/>
      <c r="R4216" s="20"/>
      <c r="S4216" s="20"/>
      <c r="T4216" s="20"/>
      <c r="Y4216" s="20"/>
      <c r="Z4216" s="20"/>
      <c r="AA4216" s="20"/>
    </row>
    <row r="4217" spans="2:27" x14ac:dyDescent="0.3">
      <c r="B4217" s="20"/>
      <c r="C4217" s="20"/>
      <c r="D4217" s="20"/>
      <c r="E4217" s="20"/>
      <c r="F4217" s="20"/>
      <c r="G4217" s="20"/>
      <c r="H4217" s="20"/>
      <c r="J4217" s="20"/>
      <c r="K4217" s="20"/>
      <c r="L4217" s="20"/>
      <c r="R4217" s="20"/>
      <c r="S4217" s="20"/>
      <c r="T4217" s="20"/>
      <c r="Y4217" s="20"/>
      <c r="Z4217" s="20"/>
      <c r="AA4217" s="20"/>
    </row>
    <row r="4218" spans="2:27" x14ac:dyDescent="0.3">
      <c r="B4218" s="20"/>
      <c r="C4218" s="20"/>
      <c r="D4218" s="20"/>
      <c r="E4218" s="20"/>
      <c r="F4218" s="20"/>
      <c r="G4218" s="20"/>
      <c r="H4218" s="20"/>
      <c r="J4218" s="20"/>
      <c r="K4218" s="20"/>
      <c r="L4218" s="20"/>
      <c r="R4218" s="20"/>
      <c r="S4218" s="20"/>
      <c r="T4218" s="20"/>
      <c r="Y4218" s="20"/>
      <c r="Z4218" s="20"/>
      <c r="AA4218" s="20"/>
    </row>
    <row r="4219" spans="2:27" x14ac:dyDescent="0.3">
      <c r="B4219" s="20"/>
      <c r="C4219" s="20"/>
      <c r="D4219" s="20"/>
      <c r="E4219" s="20"/>
      <c r="F4219" s="20"/>
      <c r="G4219" s="20"/>
      <c r="H4219" s="20"/>
      <c r="J4219" s="20"/>
      <c r="K4219" s="20"/>
      <c r="L4219" s="20"/>
      <c r="R4219" s="20"/>
      <c r="S4219" s="20"/>
      <c r="T4219" s="20"/>
      <c r="Y4219" s="20"/>
      <c r="Z4219" s="20"/>
      <c r="AA4219" s="20"/>
    </row>
    <row r="4220" spans="2:27" x14ac:dyDescent="0.3">
      <c r="B4220" s="20"/>
      <c r="C4220" s="20"/>
      <c r="D4220" s="20"/>
      <c r="E4220" s="20"/>
      <c r="F4220" s="20"/>
      <c r="G4220" s="20"/>
      <c r="H4220" s="20"/>
      <c r="J4220" s="20"/>
      <c r="K4220" s="20"/>
      <c r="L4220" s="20"/>
      <c r="R4220" s="20"/>
      <c r="S4220" s="20"/>
      <c r="T4220" s="20"/>
      <c r="Y4220" s="20"/>
      <c r="Z4220" s="20"/>
      <c r="AA4220" s="20"/>
    </row>
    <row r="4221" spans="2:27" x14ac:dyDescent="0.3">
      <c r="B4221" s="20"/>
      <c r="C4221" s="20"/>
      <c r="D4221" s="20"/>
      <c r="E4221" s="20"/>
      <c r="F4221" s="20"/>
      <c r="G4221" s="20"/>
      <c r="H4221" s="20"/>
      <c r="J4221" s="20"/>
      <c r="K4221" s="20"/>
      <c r="L4221" s="20"/>
      <c r="R4221" s="20"/>
      <c r="S4221" s="20"/>
      <c r="T4221" s="20"/>
      <c r="Y4221" s="20"/>
      <c r="Z4221" s="20"/>
      <c r="AA4221" s="20"/>
    </row>
    <row r="4222" spans="2:27" x14ac:dyDescent="0.3">
      <c r="B4222" s="20"/>
      <c r="C4222" s="20"/>
      <c r="D4222" s="20"/>
      <c r="E4222" s="20"/>
      <c r="F4222" s="20"/>
      <c r="G4222" s="20"/>
      <c r="H4222" s="20"/>
      <c r="J4222" s="20"/>
      <c r="K4222" s="20"/>
      <c r="L4222" s="20"/>
      <c r="R4222" s="20"/>
      <c r="S4222" s="20"/>
      <c r="T4222" s="20"/>
      <c r="Y4222" s="20"/>
      <c r="Z4222" s="20"/>
      <c r="AA4222" s="20"/>
    </row>
    <row r="4223" spans="2:27" x14ac:dyDescent="0.3">
      <c r="B4223" s="20"/>
      <c r="C4223" s="20"/>
      <c r="D4223" s="20"/>
      <c r="E4223" s="20"/>
      <c r="F4223" s="20"/>
      <c r="G4223" s="20"/>
      <c r="H4223" s="20"/>
      <c r="J4223" s="20"/>
      <c r="K4223" s="20"/>
      <c r="L4223" s="20"/>
      <c r="R4223" s="20"/>
      <c r="S4223" s="20"/>
      <c r="T4223" s="20"/>
      <c r="Y4223" s="20"/>
      <c r="Z4223" s="20"/>
      <c r="AA4223" s="20"/>
    </row>
    <row r="4224" spans="2:27" x14ac:dyDescent="0.3">
      <c r="B4224" s="20"/>
      <c r="C4224" s="20"/>
      <c r="D4224" s="20"/>
      <c r="E4224" s="20"/>
      <c r="F4224" s="20"/>
      <c r="G4224" s="20"/>
      <c r="H4224" s="20"/>
      <c r="J4224" s="20"/>
      <c r="K4224" s="20"/>
      <c r="L4224" s="20"/>
      <c r="R4224" s="20"/>
      <c r="S4224" s="20"/>
      <c r="T4224" s="20"/>
      <c r="Y4224" s="20"/>
      <c r="Z4224" s="20"/>
      <c r="AA4224" s="20"/>
    </row>
    <row r="4225" spans="2:27" x14ac:dyDescent="0.3">
      <c r="B4225" s="20"/>
      <c r="C4225" s="20"/>
      <c r="D4225" s="20"/>
      <c r="E4225" s="20"/>
      <c r="F4225" s="20"/>
      <c r="G4225" s="20"/>
      <c r="H4225" s="20"/>
      <c r="J4225" s="20"/>
      <c r="K4225" s="20"/>
      <c r="L4225" s="20"/>
      <c r="R4225" s="20"/>
      <c r="S4225" s="20"/>
      <c r="T4225" s="20"/>
      <c r="Y4225" s="20"/>
      <c r="Z4225" s="20"/>
      <c r="AA4225" s="20"/>
    </row>
    <row r="4226" spans="2:27" x14ac:dyDescent="0.3">
      <c r="B4226" s="20"/>
      <c r="C4226" s="20"/>
      <c r="D4226" s="20"/>
      <c r="E4226" s="20"/>
      <c r="F4226" s="20"/>
      <c r="G4226" s="20"/>
      <c r="H4226" s="20"/>
      <c r="J4226" s="20"/>
      <c r="K4226" s="20"/>
      <c r="L4226" s="20"/>
      <c r="R4226" s="20"/>
      <c r="S4226" s="20"/>
      <c r="T4226" s="20"/>
      <c r="Y4226" s="20"/>
      <c r="Z4226" s="20"/>
      <c r="AA4226" s="20"/>
    </row>
    <row r="4227" spans="2:27" x14ac:dyDescent="0.3">
      <c r="B4227" s="20"/>
      <c r="C4227" s="20"/>
      <c r="D4227" s="20"/>
      <c r="E4227" s="20"/>
      <c r="F4227" s="20"/>
      <c r="G4227" s="20"/>
      <c r="H4227" s="20"/>
      <c r="J4227" s="20"/>
      <c r="K4227" s="20"/>
      <c r="L4227" s="20"/>
      <c r="R4227" s="20"/>
      <c r="S4227" s="20"/>
      <c r="T4227" s="20"/>
      <c r="Y4227" s="20"/>
      <c r="Z4227" s="20"/>
      <c r="AA4227" s="20"/>
    </row>
    <row r="4228" spans="2:27" x14ac:dyDescent="0.3">
      <c r="B4228" s="20"/>
      <c r="C4228" s="20"/>
      <c r="D4228" s="20"/>
      <c r="E4228" s="20"/>
      <c r="F4228" s="20"/>
      <c r="G4228" s="20"/>
      <c r="H4228" s="20"/>
      <c r="J4228" s="20"/>
      <c r="K4228" s="20"/>
      <c r="L4228" s="20"/>
      <c r="R4228" s="20"/>
      <c r="S4228" s="20"/>
      <c r="T4228" s="20"/>
      <c r="Y4228" s="20"/>
      <c r="Z4228" s="20"/>
      <c r="AA4228" s="20"/>
    </row>
    <row r="4229" spans="2:27" x14ac:dyDescent="0.3">
      <c r="B4229" s="20"/>
      <c r="C4229" s="20"/>
      <c r="D4229" s="20"/>
      <c r="E4229" s="20"/>
      <c r="F4229" s="20"/>
      <c r="G4229" s="20"/>
      <c r="H4229" s="20"/>
      <c r="J4229" s="20"/>
      <c r="K4229" s="20"/>
      <c r="L4229" s="20"/>
      <c r="R4229" s="20"/>
      <c r="S4229" s="20"/>
      <c r="T4229" s="20"/>
      <c r="Y4229" s="20"/>
      <c r="Z4229" s="20"/>
      <c r="AA4229" s="20"/>
    </row>
    <row r="4230" spans="2:27" x14ac:dyDescent="0.3">
      <c r="B4230" s="20"/>
      <c r="C4230" s="20"/>
      <c r="D4230" s="20"/>
      <c r="E4230" s="20"/>
      <c r="F4230" s="20"/>
      <c r="G4230" s="20"/>
      <c r="H4230" s="20"/>
      <c r="J4230" s="20"/>
      <c r="K4230" s="20"/>
      <c r="L4230" s="20"/>
      <c r="R4230" s="20"/>
      <c r="S4230" s="20"/>
      <c r="T4230" s="20"/>
      <c r="Y4230" s="20"/>
      <c r="Z4230" s="20"/>
      <c r="AA4230" s="20"/>
    </row>
    <row r="4231" spans="2:27" x14ac:dyDescent="0.3">
      <c r="B4231" s="20"/>
      <c r="C4231" s="20"/>
      <c r="D4231" s="20"/>
      <c r="E4231" s="20"/>
      <c r="F4231" s="20"/>
      <c r="G4231" s="20"/>
      <c r="H4231" s="20"/>
      <c r="J4231" s="20"/>
      <c r="K4231" s="20"/>
      <c r="L4231" s="20"/>
      <c r="R4231" s="20"/>
      <c r="S4231" s="20"/>
      <c r="T4231" s="20"/>
      <c r="Y4231" s="20"/>
      <c r="Z4231" s="20"/>
      <c r="AA4231" s="20"/>
    </row>
    <row r="4232" spans="2:27" x14ac:dyDescent="0.3">
      <c r="B4232" s="20"/>
      <c r="C4232" s="20"/>
      <c r="D4232" s="20"/>
      <c r="E4232" s="20"/>
      <c r="F4232" s="20"/>
      <c r="G4232" s="20"/>
      <c r="H4232" s="20"/>
      <c r="J4232" s="20"/>
      <c r="K4232" s="20"/>
      <c r="L4232" s="20"/>
      <c r="R4232" s="20"/>
      <c r="S4232" s="20"/>
      <c r="T4232" s="20"/>
      <c r="Y4232" s="20"/>
      <c r="Z4232" s="20"/>
      <c r="AA4232" s="20"/>
    </row>
    <row r="4233" spans="2:27" x14ac:dyDescent="0.3">
      <c r="B4233" s="20"/>
      <c r="C4233" s="20"/>
      <c r="D4233" s="20"/>
      <c r="E4233" s="20"/>
      <c r="F4233" s="20"/>
      <c r="G4233" s="20"/>
      <c r="H4233" s="20"/>
      <c r="J4233" s="20"/>
      <c r="K4233" s="20"/>
      <c r="L4233" s="20"/>
      <c r="R4233" s="20"/>
      <c r="S4233" s="20"/>
      <c r="T4233" s="20"/>
      <c r="Y4233" s="20"/>
      <c r="Z4233" s="20"/>
      <c r="AA4233" s="20"/>
    </row>
    <row r="4234" spans="2:27" x14ac:dyDescent="0.3">
      <c r="B4234" s="20"/>
      <c r="C4234" s="20"/>
      <c r="D4234" s="20"/>
      <c r="E4234" s="20"/>
      <c r="F4234" s="20"/>
      <c r="G4234" s="20"/>
      <c r="H4234" s="20"/>
      <c r="J4234" s="20"/>
      <c r="K4234" s="20"/>
      <c r="L4234" s="20"/>
      <c r="R4234" s="20"/>
      <c r="S4234" s="20"/>
      <c r="T4234" s="20"/>
      <c r="Y4234" s="20"/>
      <c r="Z4234" s="20"/>
      <c r="AA4234" s="20"/>
    </row>
    <row r="4235" spans="2:27" x14ac:dyDescent="0.3">
      <c r="B4235" s="20"/>
      <c r="C4235" s="20"/>
      <c r="D4235" s="20"/>
      <c r="E4235" s="20"/>
      <c r="F4235" s="20"/>
      <c r="G4235" s="20"/>
      <c r="H4235" s="20"/>
      <c r="J4235" s="20"/>
      <c r="K4235" s="20"/>
      <c r="L4235" s="20"/>
      <c r="R4235" s="20"/>
      <c r="S4235" s="20"/>
      <c r="T4235" s="20"/>
      <c r="Y4235" s="20"/>
      <c r="Z4235" s="20"/>
      <c r="AA4235" s="20"/>
    </row>
    <row r="4236" spans="2:27" x14ac:dyDescent="0.3">
      <c r="B4236" s="20"/>
      <c r="C4236" s="20"/>
      <c r="D4236" s="20"/>
      <c r="E4236" s="20"/>
      <c r="F4236" s="20"/>
      <c r="G4236" s="20"/>
      <c r="H4236" s="20"/>
      <c r="J4236" s="20"/>
      <c r="K4236" s="20"/>
      <c r="L4236" s="20"/>
      <c r="R4236" s="20"/>
      <c r="S4236" s="20"/>
      <c r="T4236" s="20"/>
      <c r="Y4236" s="20"/>
      <c r="Z4236" s="20"/>
      <c r="AA4236" s="20"/>
    </row>
    <row r="4237" spans="2:27" x14ac:dyDescent="0.3">
      <c r="B4237" s="20"/>
      <c r="C4237" s="20"/>
      <c r="D4237" s="20"/>
      <c r="E4237" s="20"/>
      <c r="F4237" s="20"/>
      <c r="G4237" s="20"/>
      <c r="H4237" s="20"/>
      <c r="J4237" s="20"/>
      <c r="K4237" s="20"/>
      <c r="L4237" s="20"/>
      <c r="R4237" s="20"/>
      <c r="S4237" s="20"/>
      <c r="T4237" s="20"/>
      <c r="Y4237" s="20"/>
      <c r="Z4237" s="20"/>
      <c r="AA4237" s="20"/>
    </row>
    <row r="4238" spans="2:27" x14ac:dyDescent="0.3">
      <c r="B4238" s="20"/>
      <c r="C4238" s="20"/>
      <c r="D4238" s="20"/>
      <c r="E4238" s="20"/>
      <c r="F4238" s="20"/>
      <c r="G4238" s="20"/>
      <c r="H4238" s="20"/>
      <c r="J4238" s="20"/>
      <c r="K4238" s="20"/>
      <c r="L4238" s="20"/>
      <c r="R4238" s="20"/>
      <c r="S4238" s="20"/>
      <c r="T4238" s="20"/>
      <c r="Y4238" s="20"/>
      <c r="Z4238" s="20"/>
      <c r="AA4238" s="20"/>
    </row>
    <row r="4239" spans="2:27" x14ac:dyDescent="0.3">
      <c r="B4239" s="20"/>
      <c r="C4239" s="20"/>
      <c r="D4239" s="20"/>
      <c r="E4239" s="20"/>
      <c r="F4239" s="20"/>
      <c r="G4239" s="20"/>
      <c r="H4239" s="20"/>
      <c r="J4239" s="20"/>
      <c r="K4239" s="20"/>
      <c r="L4239" s="20"/>
      <c r="R4239" s="20"/>
      <c r="S4239" s="20"/>
      <c r="T4239" s="20"/>
      <c r="Y4239" s="20"/>
      <c r="Z4239" s="20"/>
      <c r="AA4239" s="20"/>
    </row>
    <row r="4240" spans="2:27" x14ac:dyDescent="0.3">
      <c r="B4240" s="20"/>
      <c r="C4240" s="20"/>
      <c r="D4240" s="20"/>
      <c r="E4240" s="20"/>
      <c r="F4240" s="20"/>
      <c r="G4240" s="20"/>
      <c r="H4240" s="20"/>
      <c r="J4240" s="20"/>
      <c r="K4240" s="20"/>
      <c r="L4240" s="20"/>
      <c r="R4240" s="20"/>
      <c r="S4240" s="20"/>
      <c r="T4240" s="20"/>
      <c r="Y4240" s="20"/>
      <c r="Z4240" s="20"/>
      <c r="AA4240" s="20"/>
    </row>
    <row r="4241" spans="2:27" x14ac:dyDescent="0.3">
      <c r="B4241" s="20"/>
      <c r="C4241" s="20"/>
      <c r="D4241" s="20"/>
      <c r="E4241" s="20"/>
      <c r="F4241" s="20"/>
      <c r="G4241" s="20"/>
      <c r="H4241" s="20"/>
      <c r="J4241" s="20"/>
      <c r="K4241" s="20"/>
      <c r="L4241" s="20"/>
      <c r="R4241" s="20"/>
      <c r="S4241" s="20"/>
      <c r="T4241" s="20"/>
      <c r="Y4241" s="20"/>
      <c r="Z4241" s="20"/>
      <c r="AA4241" s="20"/>
    </row>
    <row r="4242" spans="2:27" x14ac:dyDescent="0.3">
      <c r="B4242" s="20"/>
      <c r="C4242" s="20"/>
      <c r="D4242" s="20"/>
      <c r="E4242" s="20"/>
      <c r="F4242" s="20"/>
      <c r="G4242" s="20"/>
      <c r="H4242" s="20"/>
      <c r="J4242" s="20"/>
      <c r="K4242" s="20"/>
      <c r="L4242" s="20"/>
      <c r="R4242" s="20"/>
      <c r="S4242" s="20"/>
      <c r="T4242" s="20"/>
      <c r="Y4242" s="20"/>
      <c r="Z4242" s="20"/>
      <c r="AA4242" s="20"/>
    </row>
    <row r="4243" spans="2:27" x14ac:dyDescent="0.3">
      <c r="B4243" s="20"/>
      <c r="C4243" s="20"/>
      <c r="D4243" s="20"/>
      <c r="E4243" s="20"/>
      <c r="F4243" s="20"/>
      <c r="G4243" s="20"/>
      <c r="H4243" s="20"/>
      <c r="J4243" s="20"/>
      <c r="K4243" s="20"/>
      <c r="L4243" s="20"/>
      <c r="R4243" s="20"/>
      <c r="S4243" s="20"/>
      <c r="T4243" s="20"/>
      <c r="Y4243" s="20"/>
      <c r="Z4243" s="20"/>
      <c r="AA4243" s="20"/>
    </row>
    <row r="4244" spans="2:27" x14ac:dyDescent="0.3">
      <c r="B4244" s="20"/>
      <c r="C4244" s="20"/>
      <c r="D4244" s="20"/>
      <c r="E4244" s="20"/>
      <c r="F4244" s="20"/>
      <c r="G4244" s="20"/>
      <c r="H4244" s="20"/>
      <c r="J4244" s="20"/>
      <c r="K4244" s="20"/>
      <c r="L4244" s="20"/>
      <c r="R4244" s="20"/>
      <c r="S4244" s="20"/>
      <c r="T4244" s="20"/>
      <c r="Y4244" s="20"/>
      <c r="Z4244" s="20"/>
      <c r="AA4244" s="20"/>
    </row>
    <row r="4245" spans="2:27" x14ac:dyDescent="0.3">
      <c r="B4245" s="20"/>
      <c r="C4245" s="20"/>
      <c r="D4245" s="20"/>
      <c r="E4245" s="20"/>
      <c r="F4245" s="20"/>
      <c r="G4245" s="20"/>
      <c r="H4245" s="20"/>
      <c r="J4245" s="20"/>
      <c r="K4245" s="20"/>
      <c r="L4245" s="20"/>
      <c r="R4245" s="20"/>
      <c r="S4245" s="20"/>
      <c r="T4245" s="20"/>
      <c r="Y4245" s="20"/>
      <c r="Z4245" s="20"/>
      <c r="AA4245" s="20"/>
    </row>
    <row r="4246" spans="2:27" x14ac:dyDescent="0.3">
      <c r="B4246" s="20"/>
      <c r="C4246" s="20"/>
      <c r="D4246" s="20"/>
      <c r="E4246" s="20"/>
      <c r="F4246" s="20"/>
      <c r="G4246" s="20"/>
      <c r="H4246" s="20"/>
      <c r="J4246" s="20"/>
      <c r="K4246" s="20"/>
      <c r="L4246" s="20"/>
      <c r="R4246" s="20"/>
      <c r="S4246" s="20"/>
      <c r="T4246" s="20"/>
      <c r="Y4246" s="20"/>
      <c r="Z4246" s="20"/>
      <c r="AA4246" s="20"/>
    </row>
    <row r="4247" spans="2:27" x14ac:dyDescent="0.3">
      <c r="B4247" s="20"/>
      <c r="C4247" s="20"/>
      <c r="D4247" s="20"/>
      <c r="E4247" s="20"/>
      <c r="F4247" s="20"/>
      <c r="G4247" s="20"/>
      <c r="H4247" s="20"/>
      <c r="J4247" s="20"/>
      <c r="K4247" s="20"/>
      <c r="L4247" s="20"/>
      <c r="R4247" s="20"/>
      <c r="S4247" s="20"/>
      <c r="T4247" s="20"/>
      <c r="Y4247" s="20"/>
      <c r="Z4247" s="20"/>
      <c r="AA4247" s="20"/>
    </row>
    <row r="4248" spans="2:27" x14ac:dyDescent="0.3">
      <c r="B4248" s="20"/>
      <c r="C4248" s="20"/>
      <c r="D4248" s="20"/>
      <c r="E4248" s="20"/>
      <c r="F4248" s="20"/>
      <c r="G4248" s="20"/>
      <c r="H4248" s="20"/>
      <c r="J4248" s="20"/>
      <c r="K4248" s="20"/>
      <c r="L4248" s="20"/>
      <c r="R4248" s="20"/>
      <c r="S4248" s="20"/>
      <c r="T4248" s="20"/>
      <c r="Y4248" s="20"/>
      <c r="Z4248" s="20"/>
      <c r="AA4248" s="20"/>
    </row>
    <row r="4249" spans="2:27" x14ac:dyDescent="0.3">
      <c r="B4249" s="20"/>
      <c r="C4249" s="20"/>
      <c r="D4249" s="20"/>
      <c r="E4249" s="20"/>
      <c r="F4249" s="20"/>
      <c r="G4249" s="20"/>
      <c r="H4249" s="20"/>
      <c r="J4249" s="20"/>
      <c r="K4249" s="20"/>
      <c r="L4249" s="20"/>
      <c r="R4249" s="20"/>
      <c r="S4249" s="20"/>
      <c r="T4249" s="20"/>
      <c r="Y4249" s="20"/>
      <c r="Z4249" s="20"/>
      <c r="AA4249" s="20"/>
    </row>
    <row r="4250" spans="2:27" x14ac:dyDescent="0.3">
      <c r="B4250" s="20"/>
      <c r="C4250" s="20"/>
      <c r="D4250" s="20"/>
      <c r="E4250" s="20"/>
      <c r="F4250" s="20"/>
      <c r="G4250" s="20"/>
      <c r="H4250" s="20"/>
      <c r="J4250" s="20"/>
      <c r="K4250" s="20"/>
      <c r="L4250" s="20"/>
      <c r="R4250" s="20"/>
      <c r="S4250" s="20"/>
      <c r="T4250" s="20"/>
      <c r="Y4250" s="20"/>
      <c r="Z4250" s="20"/>
      <c r="AA4250" s="20"/>
    </row>
    <row r="4251" spans="2:27" x14ac:dyDescent="0.3">
      <c r="B4251" s="20"/>
      <c r="C4251" s="20"/>
      <c r="D4251" s="20"/>
      <c r="E4251" s="20"/>
      <c r="F4251" s="20"/>
      <c r="G4251" s="20"/>
      <c r="H4251" s="20"/>
      <c r="J4251" s="20"/>
      <c r="K4251" s="20"/>
      <c r="L4251" s="20"/>
      <c r="R4251" s="20"/>
      <c r="S4251" s="20"/>
      <c r="T4251" s="20"/>
      <c r="Y4251" s="20"/>
      <c r="Z4251" s="20"/>
      <c r="AA4251" s="20"/>
    </row>
    <row r="4252" spans="2:27" x14ac:dyDescent="0.3">
      <c r="B4252" s="20"/>
      <c r="C4252" s="20"/>
      <c r="D4252" s="20"/>
      <c r="E4252" s="20"/>
      <c r="F4252" s="20"/>
      <c r="G4252" s="20"/>
      <c r="H4252" s="20"/>
      <c r="J4252" s="20"/>
      <c r="K4252" s="20"/>
      <c r="L4252" s="20"/>
      <c r="R4252" s="20"/>
      <c r="S4252" s="20"/>
      <c r="T4252" s="20"/>
      <c r="Y4252" s="20"/>
      <c r="Z4252" s="20"/>
      <c r="AA4252" s="20"/>
    </row>
    <row r="4253" spans="2:27" x14ac:dyDescent="0.3">
      <c r="B4253" s="20"/>
      <c r="C4253" s="20"/>
      <c r="D4253" s="20"/>
      <c r="E4253" s="20"/>
      <c r="F4253" s="20"/>
      <c r="G4253" s="20"/>
      <c r="H4253" s="20"/>
      <c r="J4253" s="20"/>
      <c r="K4253" s="20"/>
      <c r="L4253" s="20"/>
      <c r="R4253" s="20"/>
      <c r="S4253" s="20"/>
      <c r="T4253" s="20"/>
      <c r="Y4253" s="20"/>
      <c r="Z4253" s="20"/>
      <c r="AA4253" s="20"/>
    </row>
    <row r="4254" spans="2:27" x14ac:dyDescent="0.3">
      <c r="B4254" s="20"/>
      <c r="C4254" s="20"/>
      <c r="D4254" s="20"/>
      <c r="E4254" s="20"/>
      <c r="F4254" s="20"/>
      <c r="G4254" s="20"/>
      <c r="H4254" s="20"/>
      <c r="J4254" s="20"/>
      <c r="K4254" s="20"/>
      <c r="L4254" s="20"/>
      <c r="R4254" s="20"/>
      <c r="S4254" s="20"/>
      <c r="T4254" s="20"/>
      <c r="Y4254" s="20"/>
      <c r="Z4254" s="20"/>
      <c r="AA4254" s="20"/>
    </row>
    <row r="4255" spans="2:27" x14ac:dyDescent="0.3">
      <c r="B4255" s="20"/>
      <c r="C4255" s="20"/>
      <c r="D4255" s="20"/>
      <c r="E4255" s="20"/>
      <c r="F4255" s="20"/>
      <c r="G4255" s="20"/>
      <c r="H4255" s="20"/>
      <c r="J4255" s="20"/>
      <c r="K4255" s="20"/>
      <c r="L4255" s="20"/>
      <c r="R4255" s="20"/>
      <c r="S4255" s="20"/>
      <c r="T4255" s="20"/>
      <c r="Y4255" s="20"/>
      <c r="Z4255" s="20"/>
      <c r="AA4255" s="20"/>
    </row>
    <row r="4256" spans="2:27" x14ac:dyDescent="0.3">
      <c r="B4256" s="20"/>
      <c r="C4256" s="20"/>
      <c r="D4256" s="20"/>
      <c r="E4256" s="20"/>
      <c r="F4256" s="20"/>
      <c r="G4256" s="20"/>
      <c r="H4256" s="20"/>
      <c r="J4256" s="20"/>
      <c r="K4256" s="20"/>
      <c r="L4256" s="20"/>
      <c r="R4256" s="20"/>
      <c r="S4256" s="20"/>
      <c r="T4256" s="20"/>
      <c r="Y4256" s="20"/>
      <c r="Z4256" s="20"/>
      <c r="AA4256" s="20"/>
    </row>
    <row r="4257" spans="2:27" x14ac:dyDescent="0.3">
      <c r="B4257" s="20"/>
      <c r="C4257" s="20"/>
      <c r="D4257" s="20"/>
      <c r="E4257" s="20"/>
      <c r="F4257" s="20"/>
      <c r="G4257" s="20"/>
      <c r="H4257" s="20"/>
      <c r="J4257" s="20"/>
      <c r="K4257" s="20"/>
      <c r="L4257" s="20"/>
      <c r="R4257" s="20"/>
      <c r="S4257" s="20"/>
      <c r="T4257" s="20"/>
      <c r="Y4257" s="20"/>
      <c r="Z4257" s="20"/>
      <c r="AA4257" s="20"/>
    </row>
    <row r="4258" spans="2:27" x14ac:dyDescent="0.3">
      <c r="B4258" s="20"/>
      <c r="C4258" s="20"/>
      <c r="D4258" s="20"/>
      <c r="E4258" s="20"/>
      <c r="F4258" s="20"/>
      <c r="G4258" s="20"/>
      <c r="H4258" s="20"/>
      <c r="J4258" s="20"/>
      <c r="K4258" s="20"/>
      <c r="L4258" s="20"/>
      <c r="R4258" s="20"/>
      <c r="S4258" s="20"/>
      <c r="T4258" s="20"/>
      <c r="Y4258" s="20"/>
      <c r="Z4258" s="20"/>
      <c r="AA4258" s="20"/>
    </row>
    <row r="4259" spans="2:27" x14ac:dyDescent="0.3">
      <c r="B4259" s="20"/>
      <c r="C4259" s="20"/>
      <c r="D4259" s="20"/>
      <c r="E4259" s="20"/>
      <c r="F4259" s="20"/>
      <c r="G4259" s="20"/>
      <c r="H4259" s="20"/>
      <c r="J4259" s="20"/>
      <c r="K4259" s="20"/>
      <c r="L4259" s="20"/>
      <c r="R4259" s="20"/>
      <c r="S4259" s="20"/>
      <c r="T4259" s="20"/>
      <c r="Y4259" s="20"/>
      <c r="Z4259" s="20"/>
      <c r="AA4259" s="20"/>
    </row>
    <row r="4260" spans="2:27" x14ac:dyDescent="0.3">
      <c r="B4260" s="20"/>
      <c r="C4260" s="20"/>
      <c r="D4260" s="20"/>
      <c r="E4260" s="20"/>
      <c r="F4260" s="20"/>
      <c r="G4260" s="20"/>
      <c r="H4260" s="20"/>
      <c r="J4260" s="20"/>
      <c r="K4260" s="20"/>
      <c r="L4260" s="20"/>
      <c r="R4260" s="20"/>
      <c r="S4260" s="20"/>
      <c r="T4260" s="20"/>
      <c r="Y4260" s="20"/>
      <c r="Z4260" s="20"/>
      <c r="AA4260" s="20"/>
    </row>
    <row r="4261" spans="2:27" x14ac:dyDescent="0.3">
      <c r="B4261" s="20"/>
      <c r="C4261" s="20"/>
      <c r="D4261" s="20"/>
      <c r="E4261" s="20"/>
      <c r="F4261" s="20"/>
      <c r="G4261" s="20"/>
      <c r="H4261" s="20"/>
      <c r="J4261" s="20"/>
      <c r="K4261" s="20"/>
      <c r="L4261" s="20"/>
      <c r="R4261" s="20"/>
      <c r="S4261" s="20"/>
      <c r="T4261" s="20"/>
      <c r="Y4261" s="20"/>
      <c r="Z4261" s="20"/>
      <c r="AA4261" s="20"/>
    </row>
    <row r="4262" spans="2:27" x14ac:dyDescent="0.3">
      <c r="B4262" s="20"/>
      <c r="C4262" s="20"/>
      <c r="D4262" s="20"/>
      <c r="E4262" s="20"/>
      <c r="F4262" s="20"/>
      <c r="G4262" s="20"/>
      <c r="H4262" s="20"/>
      <c r="J4262" s="20"/>
      <c r="K4262" s="20"/>
      <c r="L4262" s="20"/>
      <c r="R4262" s="20"/>
      <c r="S4262" s="20"/>
      <c r="T4262" s="20"/>
      <c r="Y4262" s="20"/>
      <c r="Z4262" s="20"/>
      <c r="AA4262" s="20"/>
    </row>
    <row r="4263" spans="2:27" x14ac:dyDescent="0.3">
      <c r="B4263" s="20"/>
      <c r="C4263" s="20"/>
      <c r="D4263" s="20"/>
      <c r="E4263" s="20"/>
      <c r="F4263" s="20"/>
      <c r="G4263" s="20"/>
      <c r="H4263" s="20"/>
      <c r="J4263" s="20"/>
      <c r="K4263" s="20"/>
      <c r="L4263" s="20"/>
      <c r="R4263" s="20"/>
      <c r="S4263" s="20"/>
      <c r="T4263" s="20"/>
      <c r="Y4263" s="20"/>
      <c r="Z4263" s="20"/>
      <c r="AA4263" s="20"/>
    </row>
    <row r="4264" spans="2:27" x14ac:dyDescent="0.3">
      <c r="B4264" s="20"/>
      <c r="C4264" s="20"/>
      <c r="D4264" s="20"/>
      <c r="E4264" s="20"/>
      <c r="F4264" s="20"/>
      <c r="G4264" s="20"/>
      <c r="H4264" s="20"/>
      <c r="J4264" s="20"/>
      <c r="K4264" s="20"/>
      <c r="L4264" s="20"/>
      <c r="R4264" s="20"/>
      <c r="S4264" s="20"/>
      <c r="T4264" s="20"/>
      <c r="Y4264" s="20"/>
      <c r="Z4264" s="20"/>
      <c r="AA4264" s="20"/>
    </row>
    <row r="4265" spans="2:27" x14ac:dyDescent="0.3">
      <c r="B4265" s="20"/>
      <c r="C4265" s="20"/>
      <c r="D4265" s="20"/>
      <c r="E4265" s="20"/>
      <c r="F4265" s="20"/>
      <c r="G4265" s="20"/>
      <c r="H4265" s="20"/>
      <c r="J4265" s="20"/>
      <c r="K4265" s="20"/>
      <c r="L4265" s="20"/>
      <c r="R4265" s="20"/>
      <c r="S4265" s="20"/>
      <c r="T4265" s="20"/>
      <c r="Y4265" s="20"/>
      <c r="Z4265" s="20"/>
      <c r="AA4265" s="20"/>
    </row>
    <row r="4266" spans="2:27" x14ac:dyDescent="0.3">
      <c r="B4266" s="20"/>
      <c r="C4266" s="20"/>
      <c r="D4266" s="20"/>
      <c r="E4266" s="20"/>
      <c r="F4266" s="20"/>
      <c r="G4266" s="20"/>
      <c r="H4266" s="20"/>
      <c r="J4266" s="20"/>
      <c r="K4266" s="20"/>
      <c r="L4266" s="20"/>
      <c r="R4266" s="20"/>
      <c r="S4266" s="20"/>
      <c r="T4266" s="20"/>
      <c r="Y4266" s="20"/>
      <c r="Z4266" s="20"/>
      <c r="AA4266" s="20"/>
    </row>
    <row r="4267" spans="2:27" x14ac:dyDescent="0.3">
      <c r="B4267" s="20"/>
      <c r="C4267" s="20"/>
      <c r="D4267" s="20"/>
      <c r="E4267" s="20"/>
      <c r="F4267" s="20"/>
      <c r="G4267" s="20"/>
      <c r="H4267" s="20"/>
      <c r="J4267" s="20"/>
      <c r="K4267" s="20"/>
      <c r="L4267" s="20"/>
      <c r="R4267" s="20"/>
      <c r="S4267" s="20"/>
      <c r="T4267" s="20"/>
      <c r="Y4267" s="20"/>
      <c r="Z4267" s="20"/>
      <c r="AA4267" s="20"/>
    </row>
    <row r="4268" spans="2:27" x14ac:dyDescent="0.3">
      <c r="B4268" s="20"/>
      <c r="C4268" s="20"/>
      <c r="D4268" s="20"/>
      <c r="E4268" s="20"/>
      <c r="F4268" s="20"/>
      <c r="G4268" s="20"/>
      <c r="H4268" s="20"/>
      <c r="J4268" s="20"/>
      <c r="K4268" s="20"/>
      <c r="L4268" s="20"/>
      <c r="R4268" s="20"/>
      <c r="S4268" s="20"/>
      <c r="T4268" s="20"/>
      <c r="Y4268" s="20"/>
      <c r="Z4268" s="20"/>
      <c r="AA4268" s="20"/>
    </row>
    <row r="4269" spans="2:27" x14ac:dyDescent="0.3">
      <c r="B4269" s="20"/>
      <c r="C4269" s="20"/>
      <c r="D4269" s="20"/>
      <c r="E4269" s="20"/>
      <c r="F4269" s="20"/>
      <c r="G4269" s="20"/>
      <c r="H4269" s="20"/>
      <c r="J4269" s="20"/>
      <c r="K4269" s="20"/>
      <c r="L4269" s="20"/>
      <c r="R4269" s="20"/>
      <c r="S4269" s="20"/>
      <c r="T4269" s="20"/>
      <c r="Y4269" s="20"/>
      <c r="Z4269" s="20"/>
      <c r="AA4269" s="20"/>
    </row>
    <row r="4270" spans="2:27" x14ac:dyDescent="0.3">
      <c r="B4270" s="20"/>
      <c r="C4270" s="20"/>
      <c r="D4270" s="20"/>
      <c r="E4270" s="20"/>
      <c r="F4270" s="20"/>
      <c r="G4270" s="20"/>
      <c r="H4270" s="20"/>
      <c r="J4270" s="20"/>
      <c r="K4270" s="20"/>
      <c r="L4270" s="20"/>
      <c r="R4270" s="20"/>
      <c r="S4270" s="20"/>
      <c r="T4270" s="20"/>
      <c r="Y4270" s="20"/>
      <c r="Z4270" s="20"/>
      <c r="AA4270" s="20"/>
    </row>
    <row r="4271" spans="2:27" x14ac:dyDescent="0.3">
      <c r="B4271" s="20"/>
      <c r="C4271" s="20"/>
      <c r="D4271" s="20"/>
      <c r="E4271" s="20"/>
      <c r="F4271" s="20"/>
      <c r="G4271" s="20"/>
      <c r="H4271" s="20"/>
      <c r="J4271" s="20"/>
      <c r="K4271" s="20"/>
      <c r="L4271" s="20"/>
      <c r="R4271" s="20"/>
      <c r="S4271" s="20"/>
      <c r="T4271" s="20"/>
      <c r="Y4271" s="20"/>
      <c r="Z4271" s="20"/>
      <c r="AA4271" s="20"/>
    </row>
    <row r="4272" spans="2:27" x14ac:dyDescent="0.3">
      <c r="B4272" s="20"/>
      <c r="C4272" s="20"/>
      <c r="D4272" s="20"/>
      <c r="E4272" s="20"/>
      <c r="F4272" s="20"/>
      <c r="G4272" s="20"/>
      <c r="H4272" s="20"/>
      <c r="J4272" s="20"/>
      <c r="K4272" s="20"/>
      <c r="L4272" s="20"/>
      <c r="R4272" s="20"/>
      <c r="S4272" s="20"/>
      <c r="T4272" s="20"/>
      <c r="Y4272" s="20"/>
      <c r="Z4272" s="20"/>
      <c r="AA4272" s="20"/>
    </row>
    <row r="4273" spans="2:27" x14ac:dyDescent="0.3">
      <c r="B4273" s="20"/>
      <c r="C4273" s="20"/>
      <c r="D4273" s="20"/>
      <c r="E4273" s="20"/>
      <c r="F4273" s="20"/>
      <c r="G4273" s="20"/>
      <c r="H4273" s="20"/>
      <c r="J4273" s="20"/>
      <c r="K4273" s="20"/>
      <c r="L4273" s="20"/>
      <c r="R4273" s="20"/>
      <c r="S4273" s="20"/>
      <c r="T4273" s="20"/>
      <c r="Y4273" s="20"/>
      <c r="Z4273" s="20"/>
      <c r="AA4273" s="20"/>
    </row>
    <row r="4274" spans="2:27" x14ac:dyDescent="0.3">
      <c r="B4274" s="20"/>
      <c r="C4274" s="20"/>
      <c r="D4274" s="20"/>
      <c r="E4274" s="20"/>
      <c r="F4274" s="20"/>
      <c r="G4274" s="20"/>
      <c r="H4274" s="20"/>
      <c r="J4274" s="20"/>
      <c r="K4274" s="20"/>
      <c r="L4274" s="20"/>
      <c r="R4274" s="20"/>
      <c r="S4274" s="20"/>
      <c r="T4274" s="20"/>
      <c r="Y4274" s="20"/>
      <c r="Z4274" s="20"/>
      <c r="AA4274" s="20"/>
    </row>
    <row r="4275" spans="2:27" x14ac:dyDescent="0.3">
      <c r="B4275" s="20"/>
      <c r="C4275" s="20"/>
      <c r="D4275" s="20"/>
      <c r="E4275" s="20"/>
      <c r="F4275" s="20"/>
      <c r="G4275" s="20"/>
      <c r="H4275" s="20"/>
      <c r="J4275" s="20"/>
      <c r="K4275" s="20"/>
      <c r="L4275" s="20"/>
      <c r="R4275" s="20"/>
      <c r="S4275" s="20"/>
      <c r="T4275" s="20"/>
      <c r="Y4275" s="20"/>
      <c r="Z4275" s="20"/>
      <c r="AA4275" s="20"/>
    </row>
    <row r="4276" spans="2:27" x14ac:dyDescent="0.3">
      <c r="B4276" s="20"/>
      <c r="C4276" s="20"/>
      <c r="D4276" s="20"/>
      <c r="E4276" s="20"/>
      <c r="F4276" s="20"/>
      <c r="G4276" s="20"/>
      <c r="H4276" s="20"/>
      <c r="J4276" s="20"/>
      <c r="K4276" s="20"/>
      <c r="L4276" s="20"/>
      <c r="R4276" s="20"/>
      <c r="S4276" s="20"/>
      <c r="T4276" s="20"/>
      <c r="Y4276" s="20"/>
      <c r="Z4276" s="20"/>
      <c r="AA4276" s="20"/>
    </row>
    <row r="4277" spans="2:27" x14ac:dyDescent="0.3">
      <c r="B4277" s="20"/>
      <c r="C4277" s="20"/>
      <c r="D4277" s="20"/>
      <c r="E4277" s="20"/>
      <c r="F4277" s="20"/>
      <c r="G4277" s="20"/>
      <c r="H4277" s="20"/>
      <c r="J4277" s="20"/>
      <c r="K4277" s="20"/>
      <c r="L4277" s="20"/>
      <c r="R4277" s="20"/>
      <c r="S4277" s="20"/>
      <c r="T4277" s="20"/>
      <c r="Y4277" s="20"/>
      <c r="Z4277" s="20"/>
      <c r="AA4277" s="20"/>
    </row>
    <row r="4278" spans="2:27" x14ac:dyDescent="0.3">
      <c r="B4278" s="20"/>
      <c r="C4278" s="20"/>
      <c r="D4278" s="20"/>
      <c r="E4278" s="20"/>
      <c r="F4278" s="20"/>
      <c r="G4278" s="20"/>
      <c r="H4278" s="20"/>
      <c r="J4278" s="20"/>
      <c r="K4278" s="20"/>
      <c r="L4278" s="20"/>
      <c r="R4278" s="20"/>
      <c r="S4278" s="20"/>
      <c r="T4278" s="20"/>
      <c r="Y4278" s="20"/>
      <c r="Z4278" s="20"/>
      <c r="AA4278" s="20"/>
    </row>
    <row r="4279" spans="2:27" x14ac:dyDescent="0.3">
      <c r="B4279" s="20"/>
      <c r="C4279" s="20"/>
      <c r="D4279" s="20"/>
      <c r="E4279" s="20"/>
      <c r="F4279" s="20"/>
      <c r="G4279" s="20"/>
      <c r="H4279" s="20"/>
      <c r="J4279" s="20"/>
      <c r="K4279" s="20"/>
      <c r="L4279" s="20"/>
      <c r="R4279" s="20"/>
      <c r="S4279" s="20"/>
      <c r="T4279" s="20"/>
      <c r="Y4279" s="20"/>
      <c r="Z4279" s="20"/>
      <c r="AA4279" s="20"/>
    </row>
    <row r="4280" spans="2:27" x14ac:dyDescent="0.3">
      <c r="B4280" s="20"/>
      <c r="C4280" s="20"/>
      <c r="D4280" s="20"/>
      <c r="E4280" s="20"/>
      <c r="F4280" s="20"/>
      <c r="G4280" s="20"/>
      <c r="H4280" s="20"/>
      <c r="J4280" s="20"/>
      <c r="K4280" s="20"/>
      <c r="L4280" s="20"/>
      <c r="R4280" s="20"/>
      <c r="S4280" s="20"/>
      <c r="T4280" s="20"/>
      <c r="Y4280" s="20"/>
      <c r="Z4280" s="20"/>
      <c r="AA4280" s="20"/>
    </row>
    <row r="4281" spans="2:27" x14ac:dyDescent="0.3">
      <c r="B4281" s="20"/>
      <c r="C4281" s="20"/>
      <c r="D4281" s="20"/>
      <c r="E4281" s="20"/>
      <c r="F4281" s="20"/>
      <c r="G4281" s="20"/>
      <c r="H4281" s="20"/>
      <c r="J4281" s="20"/>
      <c r="K4281" s="20"/>
      <c r="L4281" s="20"/>
      <c r="R4281" s="20"/>
      <c r="S4281" s="20"/>
      <c r="T4281" s="20"/>
      <c r="Y4281" s="20"/>
      <c r="Z4281" s="20"/>
      <c r="AA4281" s="20"/>
    </row>
    <row r="4282" spans="2:27" x14ac:dyDescent="0.3">
      <c r="B4282" s="20"/>
      <c r="C4282" s="20"/>
      <c r="D4282" s="20"/>
      <c r="E4282" s="20"/>
      <c r="F4282" s="20"/>
      <c r="G4282" s="20"/>
      <c r="H4282" s="20"/>
      <c r="J4282" s="20"/>
      <c r="K4282" s="20"/>
      <c r="L4282" s="20"/>
      <c r="R4282" s="20"/>
      <c r="S4282" s="20"/>
      <c r="T4282" s="20"/>
      <c r="Y4282" s="20"/>
      <c r="Z4282" s="20"/>
      <c r="AA4282" s="20"/>
    </row>
    <row r="4283" spans="2:27" x14ac:dyDescent="0.3">
      <c r="B4283" s="20"/>
      <c r="C4283" s="20"/>
      <c r="D4283" s="20"/>
      <c r="E4283" s="20"/>
      <c r="F4283" s="20"/>
      <c r="G4283" s="20"/>
      <c r="H4283" s="20"/>
      <c r="J4283" s="20"/>
      <c r="K4283" s="20"/>
      <c r="L4283" s="20"/>
      <c r="R4283" s="20"/>
      <c r="S4283" s="20"/>
      <c r="T4283" s="20"/>
      <c r="Y4283" s="20"/>
      <c r="Z4283" s="20"/>
      <c r="AA4283" s="20"/>
    </row>
    <row r="4284" spans="2:27" x14ac:dyDescent="0.3">
      <c r="B4284" s="20"/>
      <c r="C4284" s="20"/>
      <c r="D4284" s="20"/>
      <c r="E4284" s="20"/>
      <c r="F4284" s="20"/>
      <c r="G4284" s="20"/>
      <c r="H4284" s="20"/>
      <c r="J4284" s="20"/>
      <c r="K4284" s="20"/>
      <c r="L4284" s="20"/>
      <c r="R4284" s="20"/>
      <c r="S4284" s="20"/>
      <c r="T4284" s="20"/>
      <c r="Y4284" s="20"/>
      <c r="Z4284" s="20"/>
      <c r="AA4284" s="20"/>
    </row>
    <row r="4285" spans="2:27" x14ac:dyDescent="0.3">
      <c r="B4285" s="20"/>
      <c r="C4285" s="20"/>
      <c r="D4285" s="20"/>
      <c r="E4285" s="20"/>
      <c r="F4285" s="20"/>
      <c r="G4285" s="20"/>
      <c r="H4285" s="20"/>
      <c r="J4285" s="20"/>
      <c r="K4285" s="20"/>
      <c r="L4285" s="20"/>
      <c r="R4285" s="20"/>
      <c r="S4285" s="20"/>
      <c r="T4285" s="20"/>
      <c r="Y4285" s="20"/>
      <c r="Z4285" s="20"/>
      <c r="AA4285" s="20"/>
    </row>
    <row r="4286" spans="2:27" x14ac:dyDescent="0.3">
      <c r="B4286" s="20"/>
      <c r="C4286" s="20"/>
      <c r="D4286" s="20"/>
      <c r="E4286" s="20"/>
      <c r="F4286" s="20"/>
      <c r="G4286" s="20"/>
      <c r="H4286" s="20"/>
      <c r="J4286" s="20"/>
      <c r="K4286" s="20"/>
      <c r="L4286" s="20"/>
      <c r="R4286" s="20"/>
      <c r="S4286" s="20"/>
      <c r="T4286" s="20"/>
      <c r="Y4286" s="20"/>
      <c r="Z4286" s="20"/>
      <c r="AA4286" s="20"/>
    </row>
    <row r="4287" spans="2:27" x14ac:dyDescent="0.3">
      <c r="B4287" s="20"/>
      <c r="C4287" s="20"/>
      <c r="D4287" s="20"/>
      <c r="E4287" s="20"/>
      <c r="F4287" s="20"/>
      <c r="G4287" s="20"/>
      <c r="H4287" s="20"/>
      <c r="J4287" s="20"/>
      <c r="K4287" s="20"/>
      <c r="L4287" s="20"/>
      <c r="R4287" s="20"/>
      <c r="S4287" s="20"/>
      <c r="T4287" s="20"/>
      <c r="Y4287" s="20"/>
      <c r="Z4287" s="20"/>
      <c r="AA4287" s="20"/>
    </row>
    <row r="4288" spans="2:27" x14ac:dyDescent="0.3">
      <c r="B4288" s="20"/>
      <c r="C4288" s="20"/>
      <c r="D4288" s="20"/>
      <c r="E4288" s="20"/>
      <c r="F4288" s="20"/>
      <c r="G4288" s="20"/>
      <c r="H4288" s="20"/>
      <c r="J4288" s="20"/>
      <c r="K4288" s="20"/>
      <c r="L4288" s="20"/>
      <c r="R4288" s="20"/>
      <c r="S4288" s="20"/>
      <c r="T4288" s="20"/>
      <c r="Y4288" s="20"/>
      <c r="Z4288" s="20"/>
      <c r="AA4288" s="20"/>
    </row>
    <row r="4289" spans="2:27" x14ac:dyDescent="0.3">
      <c r="B4289" s="20"/>
      <c r="C4289" s="20"/>
      <c r="D4289" s="20"/>
      <c r="E4289" s="20"/>
      <c r="F4289" s="20"/>
      <c r="G4289" s="20"/>
      <c r="H4289" s="20"/>
      <c r="J4289" s="20"/>
      <c r="K4289" s="20"/>
      <c r="L4289" s="20"/>
      <c r="R4289" s="20"/>
      <c r="S4289" s="20"/>
      <c r="T4289" s="20"/>
      <c r="Y4289" s="20"/>
      <c r="Z4289" s="20"/>
      <c r="AA4289" s="20"/>
    </row>
    <row r="4290" spans="2:27" x14ac:dyDescent="0.3">
      <c r="B4290" s="20"/>
      <c r="C4290" s="20"/>
      <c r="D4290" s="20"/>
      <c r="E4290" s="20"/>
      <c r="F4290" s="20"/>
      <c r="G4290" s="20"/>
      <c r="H4290" s="20"/>
      <c r="J4290" s="20"/>
      <c r="K4290" s="20"/>
      <c r="L4290" s="20"/>
      <c r="R4290" s="20"/>
      <c r="S4290" s="20"/>
      <c r="T4290" s="20"/>
      <c r="Y4290" s="20"/>
      <c r="Z4290" s="20"/>
      <c r="AA4290" s="20"/>
    </row>
    <row r="4291" spans="2:27" x14ac:dyDescent="0.3">
      <c r="B4291" s="20"/>
      <c r="C4291" s="20"/>
      <c r="D4291" s="20"/>
      <c r="E4291" s="20"/>
      <c r="F4291" s="20"/>
      <c r="G4291" s="20"/>
      <c r="H4291" s="20"/>
      <c r="J4291" s="20"/>
      <c r="K4291" s="20"/>
      <c r="L4291" s="20"/>
      <c r="R4291" s="20"/>
      <c r="S4291" s="20"/>
      <c r="T4291" s="20"/>
      <c r="Y4291" s="20"/>
      <c r="Z4291" s="20"/>
      <c r="AA4291" s="20"/>
    </row>
    <row r="4292" spans="2:27" x14ac:dyDescent="0.3">
      <c r="B4292" s="20"/>
      <c r="C4292" s="20"/>
      <c r="D4292" s="20"/>
      <c r="E4292" s="20"/>
      <c r="F4292" s="20"/>
      <c r="G4292" s="20"/>
      <c r="H4292" s="20"/>
      <c r="J4292" s="20"/>
      <c r="K4292" s="20"/>
      <c r="L4292" s="20"/>
      <c r="R4292" s="20"/>
      <c r="S4292" s="20"/>
      <c r="T4292" s="20"/>
      <c r="Y4292" s="20"/>
      <c r="Z4292" s="20"/>
      <c r="AA4292" s="20"/>
    </row>
    <row r="4293" spans="2:27" x14ac:dyDescent="0.3">
      <c r="B4293" s="20"/>
      <c r="C4293" s="20"/>
      <c r="D4293" s="20"/>
      <c r="E4293" s="20"/>
      <c r="F4293" s="20"/>
      <c r="G4293" s="20"/>
      <c r="H4293" s="20"/>
      <c r="J4293" s="20"/>
      <c r="K4293" s="20"/>
      <c r="L4293" s="20"/>
      <c r="R4293" s="20"/>
      <c r="S4293" s="20"/>
      <c r="T4293" s="20"/>
      <c r="Y4293" s="20"/>
      <c r="Z4293" s="20"/>
      <c r="AA4293" s="20"/>
    </row>
    <row r="4294" spans="2:27" x14ac:dyDescent="0.3">
      <c r="B4294" s="20"/>
      <c r="C4294" s="20"/>
      <c r="D4294" s="20"/>
      <c r="E4294" s="20"/>
      <c r="F4294" s="20"/>
      <c r="G4294" s="20"/>
      <c r="H4294" s="20"/>
      <c r="J4294" s="20"/>
      <c r="K4294" s="20"/>
      <c r="L4294" s="20"/>
      <c r="R4294" s="20"/>
      <c r="S4294" s="20"/>
      <c r="T4294" s="20"/>
      <c r="Y4294" s="20"/>
      <c r="Z4294" s="20"/>
      <c r="AA4294" s="20"/>
    </row>
    <row r="4295" spans="2:27" x14ac:dyDescent="0.3">
      <c r="B4295" s="20"/>
      <c r="C4295" s="20"/>
      <c r="D4295" s="20"/>
      <c r="E4295" s="20"/>
      <c r="F4295" s="20"/>
      <c r="G4295" s="20"/>
      <c r="H4295" s="20"/>
      <c r="J4295" s="20"/>
      <c r="K4295" s="20"/>
      <c r="L4295" s="20"/>
      <c r="R4295" s="20"/>
      <c r="S4295" s="20"/>
      <c r="T4295" s="20"/>
      <c r="Y4295" s="20"/>
      <c r="Z4295" s="20"/>
      <c r="AA4295" s="20"/>
    </row>
    <row r="4296" spans="2:27" x14ac:dyDescent="0.3">
      <c r="B4296" s="20"/>
      <c r="C4296" s="20"/>
      <c r="D4296" s="20"/>
      <c r="E4296" s="20"/>
      <c r="F4296" s="20"/>
      <c r="G4296" s="20"/>
      <c r="H4296" s="20"/>
      <c r="J4296" s="20"/>
      <c r="K4296" s="20"/>
      <c r="L4296" s="20"/>
      <c r="R4296" s="20"/>
      <c r="S4296" s="20"/>
      <c r="T4296" s="20"/>
      <c r="Y4296" s="20"/>
      <c r="Z4296" s="20"/>
      <c r="AA4296" s="20"/>
    </row>
    <row r="4297" spans="2:27" x14ac:dyDescent="0.3">
      <c r="B4297" s="20"/>
      <c r="C4297" s="20"/>
      <c r="D4297" s="20"/>
      <c r="E4297" s="20"/>
      <c r="F4297" s="20"/>
      <c r="G4297" s="20"/>
      <c r="H4297" s="20"/>
      <c r="J4297" s="20"/>
      <c r="K4297" s="20"/>
      <c r="L4297" s="20"/>
      <c r="R4297" s="20"/>
      <c r="S4297" s="20"/>
      <c r="T4297" s="20"/>
      <c r="Y4297" s="20"/>
      <c r="Z4297" s="20"/>
      <c r="AA4297" s="20"/>
    </row>
    <row r="4298" spans="2:27" x14ac:dyDescent="0.3">
      <c r="B4298" s="20"/>
      <c r="C4298" s="20"/>
      <c r="D4298" s="20"/>
      <c r="E4298" s="20"/>
      <c r="F4298" s="20"/>
      <c r="G4298" s="20"/>
      <c r="H4298" s="20"/>
      <c r="J4298" s="20"/>
      <c r="K4298" s="20"/>
      <c r="L4298" s="20"/>
      <c r="R4298" s="20"/>
      <c r="S4298" s="20"/>
      <c r="T4298" s="20"/>
      <c r="Y4298" s="20"/>
      <c r="Z4298" s="20"/>
      <c r="AA4298" s="20"/>
    </row>
    <row r="4299" spans="2:27" x14ac:dyDescent="0.3">
      <c r="B4299" s="20"/>
      <c r="C4299" s="20"/>
      <c r="D4299" s="20"/>
      <c r="E4299" s="20"/>
      <c r="F4299" s="20"/>
      <c r="G4299" s="20"/>
      <c r="H4299" s="20"/>
      <c r="J4299" s="20"/>
      <c r="K4299" s="20"/>
      <c r="L4299" s="20"/>
      <c r="R4299" s="20"/>
      <c r="S4299" s="20"/>
      <c r="T4299" s="20"/>
      <c r="Y4299" s="20"/>
      <c r="Z4299" s="20"/>
      <c r="AA4299" s="20"/>
    </row>
    <row r="4300" spans="2:27" x14ac:dyDescent="0.3">
      <c r="B4300" s="20"/>
      <c r="C4300" s="20"/>
      <c r="D4300" s="20"/>
      <c r="E4300" s="20"/>
      <c r="F4300" s="20"/>
      <c r="G4300" s="20"/>
      <c r="H4300" s="20"/>
      <c r="J4300" s="20"/>
      <c r="K4300" s="20"/>
      <c r="L4300" s="20"/>
      <c r="R4300" s="20"/>
      <c r="S4300" s="20"/>
      <c r="T4300" s="20"/>
      <c r="Y4300" s="20"/>
      <c r="Z4300" s="20"/>
      <c r="AA4300" s="20"/>
    </row>
    <row r="4301" spans="2:27" x14ac:dyDescent="0.3">
      <c r="B4301" s="20"/>
      <c r="C4301" s="20"/>
      <c r="D4301" s="20"/>
      <c r="E4301" s="20"/>
      <c r="F4301" s="20"/>
      <c r="G4301" s="20"/>
      <c r="H4301" s="20"/>
      <c r="J4301" s="20"/>
      <c r="K4301" s="20"/>
      <c r="L4301" s="20"/>
      <c r="R4301" s="20"/>
      <c r="S4301" s="20"/>
      <c r="T4301" s="20"/>
      <c r="Y4301" s="20"/>
      <c r="Z4301" s="20"/>
      <c r="AA4301" s="20"/>
    </row>
    <row r="4302" spans="2:27" x14ac:dyDescent="0.3">
      <c r="B4302" s="20"/>
      <c r="C4302" s="20"/>
      <c r="D4302" s="20"/>
      <c r="E4302" s="20"/>
      <c r="F4302" s="20"/>
      <c r="G4302" s="20"/>
      <c r="H4302" s="20"/>
      <c r="J4302" s="20"/>
      <c r="K4302" s="20"/>
      <c r="L4302" s="20"/>
      <c r="R4302" s="20"/>
      <c r="S4302" s="20"/>
      <c r="T4302" s="20"/>
      <c r="Y4302" s="20"/>
      <c r="Z4302" s="20"/>
      <c r="AA4302" s="20"/>
    </row>
    <row r="4303" spans="2:27" x14ac:dyDescent="0.3">
      <c r="B4303" s="20"/>
      <c r="C4303" s="20"/>
      <c r="D4303" s="20"/>
      <c r="E4303" s="20"/>
      <c r="F4303" s="20"/>
      <c r="G4303" s="20"/>
      <c r="H4303" s="20"/>
      <c r="J4303" s="20"/>
      <c r="K4303" s="20"/>
      <c r="L4303" s="20"/>
      <c r="R4303" s="20"/>
      <c r="S4303" s="20"/>
      <c r="T4303" s="20"/>
      <c r="Y4303" s="20"/>
      <c r="Z4303" s="20"/>
      <c r="AA4303" s="20"/>
    </row>
    <row r="4304" spans="2:27" x14ac:dyDescent="0.3">
      <c r="B4304" s="20"/>
      <c r="C4304" s="20"/>
      <c r="D4304" s="20"/>
      <c r="E4304" s="20"/>
      <c r="F4304" s="20"/>
      <c r="G4304" s="20"/>
      <c r="H4304" s="20"/>
      <c r="J4304" s="20"/>
      <c r="K4304" s="20"/>
      <c r="L4304" s="20"/>
      <c r="R4304" s="20"/>
      <c r="S4304" s="20"/>
      <c r="T4304" s="20"/>
      <c r="Y4304" s="20"/>
      <c r="Z4304" s="20"/>
      <c r="AA4304" s="20"/>
    </row>
    <row r="4305" spans="2:27" x14ac:dyDescent="0.3">
      <c r="B4305" s="20"/>
      <c r="C4305" s="20"/>
      <c r="D4305" s="20"/>
      <c r="E4305" s="20"/>
      <c r="F4305" s="20"/>
      <c r="G4305" s="20"/>
      <c r="H4305" s="20"/>
      <c r="J4305" s="20"/>
      <c r="K4305" s="20"/>
      <c r="L4305" s="20"/>
      <c r="R4305" s="20"/>
      <c r="S4305" s="20"/>
      <c r="T4305" s="20"/>
      <c r="Y4305" s="20"/>
      <c r="Z4305" s="20"/>
      <c r="AA4305" s="20"/>
    </row>
    <row r="4306" spans="2:27" x14ac:dyDescent="0.3">
      <c r="B4306" s="20"/>
      <c r="C4306" s="20"/>
      <c r="D4306" s="20"/>
      <c r="E4306" s="20"/>
      <c r="F4306" s="20"/>
      <c r="G4306" s="20"/>
      <c r="H4306" s="20"/>
      <c r="J4306" s="20"/>
      <c r="K4306" s="20"/>
      <c r="L4306" s="20"/>
      <c r="R4306" s="20"/>
      <c r="S4306" s="20"/>
      <c r="T4306" s="20"/>
      <c r="Y4306" s="20"/>
      <c r="Z4306" s="20"/>
      <c r="AA4306" s="20"/>
    </row>
    <row r="4307" spans="2:27" x14ac:dyDescent="0.3">
      <c r="B4307" s="20"/>
      <c r="C4307" s="20"/>
      <c r="D4307" s="20"/>
      <c r="E4307" s="20"/>
      <c r="F4307" s="20"/>
      <c r="G4307" s="20"/>
      <c r="H4307" s="20"/>
      <c r="J4307" s="20"/>
      <c r="K4307" s="20"/>
      <c r="L4307" s="20"/>
      <c r="R4307" s="20"/>
      <c r="S4307" s="20"/>
      <c r="T4307" s="20"/>
      <c r="Y4307" s="20"/>
      <c r="Z4307" s="20"/>
      <c r="AA4307" s="20"/>
    </row>
    <row r="4308" spans="2:27" x14ac:dyDescent="0.3">
      <c r="B4308" s="20"/>
      <c r="C4308" s="20"/>
      <c r="D4308" s="20"/>
      <c r="E4308" s="20"/>
      <c r="F4308" s="20"/>
      <c r="G4308" s="20"/>
      <c r="H4308" s="20"/>
      <c r="J4308" s="20"/>
      <c r="K4308" s="20"/>
      <c r="L4308" s="20"/>
      <c r="R4308" s="20"/>
      <c r="S4308" s="20"/>
      <c r="T4308" s="20"/>
      <c r="Y4308" s="20"/>
      <c r="Z4308" s="20"/>
      <c r="AA4308" s="20"/>
    </row>
    <row r="4309" spans="2:27" x14ac:dyDescent="0.3">
      <c r="B4309" s="20"/>
      <c r="C4309" s="20"/>
      <c r="D4309" s="20"/>
      <c r="E4309" s="20"/>
      <c r="F4309" s="20"/>
      <c r="G4309" s="20"/>
      <c r="H4309" s="20"/>
      <c r="J4309" s="20"/>
      <c r="K4309" s="20"/>
      <c r="L4309" s="20"/>
      <c r="R4309" s="20"/>
      <c r="S4309" s="20"/>
      <c r="T4309" s="20"/>
      <c r="Y4309" s="20"/>
      <c r="Z4309" s="20"/>
      <c r="AA4309" s="20"/>
    </row>
    <row r="4310" spans="2:27" x14ac:dyDescent="0.3">
      <c r="B4310" s="20"/>
      <c r="C4310" s="20"/>
      <c r="D4310" s="20"/>
      <c r="E4310" s="20"/>
      <c r="F4310" s="20"/>
      <c r="G4310" s="20"/>
      <c r="H4310" s="20"/>
      <c r="J4310" s="20"/>
      <c r="K4310" s="20"/>
      <c r="L4310" s="20"/>
      <c r="R4310" s="20"/>
      <c r="S4310" s="20"/>
      <c r="T4310" s="20"/>
      <c r="Y4310" s="20"/>
      <c r="Z4310" s="20"/>
      <c r="AA4310" s="20"/>
    </row>
    <row r="4311" spans="2:27" x14ac:dyDescent="0.3">
      <c r="B4311" s="20"/>
      <c r="C4311" s="20"/>
      <c r="D4311" s="20"/>
      <c r="E4311" s="20"/>
      <c r="F4311" s="20"/>
      <c r="G4311" s="20"/>
      <c r="H4311" s="20"/>
      <c r="J4311" s="20"/>
      <c r="K4311" s="20"/>
      <c r="L4311" s="20"/>
      <c r="R4311" s="20"/>
      <c r="S4311" s="20"/>
      <c r="T4311" s="20"/>
      <c r="Y4311" s="20"/>
      <c r="Z4311" s="20"/>
      <c r="AA4311" s="20"/>
    </row>
    <row r="4312" spans="2:27" x14ac:dyDescent="0.3">
      <c r="B4312" s="20"/>
      <c r="C4312" s="20"/>
      <c r="D4312" s="20"/>
      <c r="E4312" s="20"/>
      <c r="F4312" s="20"/>
      <c r="G4312" s="20"/>
      <c r="H4312" s="20"/>
      <c r="J4312" s="20"/>
      <c r="K4312" s="20"/>
      <c r="L4312" s="20"/>
      <c r="R4312" s="20"/>
      <c r="S4312" s="20"/>
      <c r="T4312" s="20"/>
      <c r="Y4312" s="20"/>
      <c r="Z4312" s="20"/>
      <c r="AA4312" s="20"/>
    </row>
    <row r="4313" spans="2:27" x14ac:dyDescent="0.3">
      <c r="B4313" s="20"/>
      <c r="C4313" s="20"/>
      <c r="D4313" s="20"/>
      <c r="E4313" s="20"/>
      <c r="F4313" s="20"/>
      <c r="G4313" s="20"/>
      <c r="H4313" s="20"/>
      <c r="J4313" s="20"/>
      <c r="K4313" s="20"/>
      <c r="L4313" s="20"/>
      <c r="R4313" s="20"/>
      <c r="S4313" s="20"/>
      <c r="T4313" s="20"/>
      <c r="Y4313" s="20"/>
      <c r="Z4313" s="20"/>
      <c r="AA4313" s="20"/>
    </row>
    <row r="4314" spans="2:27" x14ac:dyDescent="0.3">
      <c r="B4314" s="20"/>
      <c r="C4314" s="20"/>
      <c r="D4314" s="20"/>
      <c r="E4314" s="20"/>
      <c r="F4314" s="20"/>
      <c r="G4314" s="20"/>
      <c r="H4314" s="20"/>
      <c r="J4314" s="20"/>
      <c r="K4314" s="20"/>
      <c r="L4314" s="20"/>
      <c r="R4314" s="20"/>
      <c r="S4314" s="20"/>
      <c r="T4314" s="20"/>
      <c r="Y4314" s="20"/>
      <c r="Z4314" s="20"/>
      <c r="AA4314" s="20"/>
    </row>
    <row r="4315" spans="2:27" x14ac:dyDescent="0.3">
      <c r="B4315" s="20"/>
      <c r="C4315" s="20"/>
      <c r="D4315" s="20"/>
      <c r="E4315" s="20"/>
      <c r="F4315" s="20"/>
      <c r="G4315" s="20"/>
      <c r="H4315" s="20"/>
      <c r="J4315" s="20"/>
      <c r="K4315" s="20"/>
      <c r="L4315" s="20"/>
      <c r="R4315" s="20"/>
      <c r="S4315" s="20"/>
      <c r="T4315" s="20"/>
      <c r="Y4315" s="20"/>
      <c r="Z4315" s="20"/>
      <c r="AA4315" s="20"/>
    </row>
    <row r="4316" spans="2:27" x14ac:dyDescent="0.3">
      <c r="B4316" s="20"/>
      <c r="C4316" s="20"/>
      <c r="D4316" s="20"/>
      <c r="E4316" s="20"/>
      <c r="F4316" s="20"/>
      <c r="G4316" s="20"/>
      <c r="H4316" s="20"/>
      <c r="J4316" s="20"/>
      <c r="K4316" s="20"/>
      <c r="L4316" s="20"/>
      <c r="R4316" s="20"/>
      <c r="S4316" s="20"/>
      <c r="T4316" s="20"/>
      <c r="Y4316" s="20"/>
      <c r="Z4316" s="20"/>
      <c r="AA4316" s="20"/>
    </row>
    <row r="4317" spans="2:27" x14ac:dyDescent="0.3">
      <c r="B4317" s="20"/>
      <c r="C4317" s="20"/>
      <c r="D4317" s="20"/>
      <c r="E4317" s="20"/>
      <c r="F4317" s="20"/>
      <c r="G4317" s="20"/>
      <c r="H4317" s="20"/>
      <c r="J4317" s="20"/>
      <c r="K4317" s="20"/>
      <c r="L4317" s="20"/>
      <c r="R4317" s="20"/>
      <c r="S4317" s="20"/>
      <c r="T4317" s="20"/>
      <c r="Y4317" s="20"/>
      <c r="Z4317" s="20"/>
      <c r="AA4317" s="20"/>
    </row>
    <row r="4318" spans="2:27" x14ac:dyDescent="0.3">
      <c r="B4318" s="20"/>
      <c r="C4318" s="20"/>
      <c r="D4318" s="20"/>
      <c r="E4318" s="20"/>
      <c r="F4318" s="20"/>
      <c r="G4318" s="20"/>
      <c r="H4318" s="20"/>
      <c r="J4318" s="20"/>
      <c r="K4318" s="20"/>
      <c r="L4318" s="20"/>
      <c r="R4318" s="20"/>
      <c r="S4318" s="20"/>
      <c r="T4318" s="20"/>
      <c r="Y4318" s="20"/>
      <c r="Z4318" s="20"/>
      <c r="AA4318" s="20"/>
    </row>
    <row r="4319" spans="2:27" x14ac:dyDescent="0.3">
      <c r="B4319" s="20"/>
      <c r="C4319" s="20"/>
      <c r="D4319" s="20"/>
      <c r="E4319" s="20"/>
      <c r="F4319" s="20"/>
      <c r="G4319" s="20"/>
      <c r="H4319" s="20"/>
      <c r="J4319" s="20"/>
      <c r="K4319" s="20"/>
      <c r="L4319" s="20"/>
      <c r="R4319" s="20"/>
      <c r="S4319" s="20"/>
      <c r="T4319" s="20"/>
      <c r="Y4319" s="20"/>
      <c r="Z4319" s="20"/>
      <c r="AA4319" s="20"/>
    </row>
    <row r="4320" spans="2:27" x14ac:dyDescent="0.3">
      <c r="B4320" s="20"/>
      <c r="C4320" s="20"/>
      <c r="D4320" s="20"/>
      <c r="E4320" s="20"/>
      <c r="F4320" s="20"/>
      <c r="G4320" s="20"/>
      <c r="H4320" s="20"/>
      <c r="J4320" s="20"/>
      <c r="K4320" s="20"/>
      <c r="L4320" s="20"/>
      <c r="R4320" s="20"/>
      <c r="S4320" s="20"/>
      <c r="T4320" s="20"/>
      <c r="Y4320" s="20"/>
      <c r="Z4320" s="20"/>
      <c r="AA4320" s="20"/>
    </row>
    <row r="4321" spans="2:27" x14ac:dyDescent="0.3">
      <c r="B4321" s="20"/>
      <c r="C4321" s="20"/>
      <c r="D4321" s="20"/>
      <c r="E4321" s="20"/>
      <c r="F4321" s="20"/>
      <c r="G4321" s="20"/>
      <c r="H4321" s="20"/>
      <c r="J4321" s="20"/>
      <c r="K4321" s="20"/>
      <c r="L4321" s="20"/>
      <c r="R4321" s="20"/>
      <c r="S4321" s="20"/>
      <c r="T4321" s="20"/>
      <c r="Y4321" s="20"/>
      <c r="Z4321" s="20"/>
      <c r="AA4321" s="20"/>
    </row>
    <row r="4322" spans="2:27" x14ac:dyDescent="0.3">
      <c r="B4322" s="20"/>
      <c r="C4322" s="20"/>
      <c r="D4322" s="20"/>
      <c r="E4322" s="20"/>
      <c r="F4322" s="20"/>
      <c r="G4322" s="20"/>
      <c r="H4322" s="20"/>
      <c r="J4322" s="20"/>
      <c r="K4322" s="20"/>
      <c r="L4322" s="20"/>
      <c r="R4322" s="20"/>
      <c r="S4322" s="20"/>
      <c r="T4322" s="20"/>
      <c r="Y4322" s="20"/>
      <c r="Z4322" s="20"/>
      <c r="AA4322" s="20"/>
    </row>
    <row r="4323" spans="2:27" x14ac:dyDescent="0.3">
      <c r="B4323" s="20"/>
      <c r="C4323" s="20"/>
      <c r="D4323" s="20"/>
      <c r="E4323" s="20"/>
      <c r="F4323" s="20"/>
      <c r="G4323" s="20"/>
      <c r="H4323" s="20"/>
      <c r="J4323" s="20"/>
      <c r="K4323" s="20"/>
      <c r="L4323" s="20"/>
      <c r="R4323" s="20"/>
      <c r="S4323" s="20"/>
      <c r="T4323" s="20"/>
      <c r="Y4323" s="20"/>
      <c r="Z4323" s="20"/>
      <c r="AA4323" s="20"/>
    </row>
    <row r="4324" spans="2:27" x14ac:dyDescent="0.3">
      <c r="B4324" s="20"/>
      <c r="C4324" s="20"/>
      <c r="D4324" s="20"/>
      <c r="E4324" s="20"/>
      <c r="F4324" s="20"/>
      <c r="G4324" s="20"/>
      <c r="H4324" s="20"/>
      <c r="J4324" s="20"/>
      <c r="K4324" s="20"/>
      <c r="L4324" s="20"/>
      <c r="R4324" s="20"/>
      <c r="S4324" s="20"/>
      <c r="T4324" s="20"/>
      <c r="Y4324" s="20"/>
      <c r="Z4324" s="20"/>
      <c r="AA4324" s="20"/>
    </row>
    <row r="4325" spans="2:27" x14ac:dyDescent="0.3">
      <c r="B4325" s="20"/>
      <c r="C4325" s="20"/>
      <c r="D4325" s="20"/>
      <c r="E4325" s="20"/>
      <c r="F4325" s="20"/>
      <c r="G4325" s="20"/>
      <c r="H4325" s="20"/>
      <c r="J4325" s="20"/>
      <c r="K4325" s="20"/>
      <c r="L4325" s="20"/>
      <c r="R4325" s="20"/>
      <c r="S4325" s="20"/>
      <c r="T4325" s="20"/>
      <c r="Y4325" s="20"/>
      <c r="Z4325" s="20"/>
      <c r="AA4325" s="20"/>
    </row>
    <row r="4326" spans="2:27" x14ac:dyDescent="0.3">
      <c r="B4326" s="20"/>
      <c r="C4326" s="20"/>
      <c r="D4326" s="20"/>
      <c r="E4326" s="20"/>
      <c r="F4326" s="20"/>
      <c r="G4326" s="20"/>
      <c r="H4326" s="20"/>
      <c r="J4326" s="20"/>
      <c r="K4326" s="20"/>
      <c r="L4326" s="20"/>
      <c r="R4326" s="20"/>
      <c r="S4326" s="20"/>
      <c r="T4326" s="20"/>
      <c r="Y4326" s="20"/>
      <c r="Z4326" s="20"/>
      <c r="AA4326" s="20"/>
    </row>
    <row r="4327" spans="2:27" x14ac:dyDescent="0.3">
      <c r="B4327" s="20"/>
      <c r="C4327" s="20"/>
      <c r="D4327" s="20"/>
      <c r="E4327" s="20"/>
      <c r="F4327" s="20"/>
      <c r="G4327" s="20"/>
      <c r="H4327" s="20"/>
      <c r="J4327" s="20"/>
      <c r="K4327" s="20"/>
      <c r="L4327" s="20"/>
      <c r="R4327" s="20"/>
      <c r="S4327" s="20"/>
      <c r="T4327" s="20"/>
      <c r="Y4327" s="20"/>
      <c r="Z4327" s="20"/>
      <c r="AA4327" s="20"/>
    </row>
    <row r="4328" spans="2:27" x14ac:dyDescent="0.3">
      <c r="B4328" s="20"/>
      <c r="C4328" s="20"/>
      <c r="D4328" s="20"/>
      <c r="E4328" s="20"/>
      <c r="F4328" s="20"/>
      <c r="G4328" s="20"/>
      <c r="H4328" s="20"/>
      <c r="J4328" s="20"/>
      <c r="K4328" s="20"/>
      <c r="L4328" s="20"/>
      <c r="R4328" s="20"/>
      <c r="S4328" s="20"/>
      <c r="T4328" s="20"/>
      <c r="Y4328" s="20"/>
      <c r="Z4328" s="20"/>
      <c r="AA4328" s="20"/>
    </row>
    <row r="4329" spans="2:27" x14ac:dyDescent="0.3">
      <c r="B4329" s="20"/>
      <c r="C4329" s="20"/>
      <c r="D4329" s="20"/>
      <c r="E4329" s="20"/>
      <c r="F4329" s="20"/>
      <c r="G4329" s="20"/>
      <c r="H4329" s="20"/>
      <c r="J4329" s="20"/>
      <c r="K4329" s="20"/>
      <c r="L4329" s="20"/>
      <c r="R4329" s="20"/>
      <c r="S4329" s="20"/>
      <c r="T4329" s="20"/>
      <c r="Y4329" s="20"/>
      <c r="Z4329" s="20"/>
      <c r="AA4329" s="20"/>
    </row>
    <row r="4330" spans="2:27" x14ac:dyDescent="0.3">
      <c r="B4330" s="20"/>
      <c r="C4330" s="20"/>
      <c r="D4330" s="20"/>
      <c r="E4330" s="20"/>
      <c r="F4330" s="20"/>
      <c r="G4330" s="20"/>
      <c r="H4330" s="20"/>
      <c r="J4330" s="20"/>
      <c r="K4330" s="20"/>
      <c r="L4330" s="20"/>
      <c r="R4330" s="20"/>
      <c r="S4330" s="20"/>
      <c r="T4330" s="20"/>
      <c r="Y4330" s="20"/>
      <c r="Z4330" s="20"/>
      <c r="AA4330" s="20"/>
    </row>
    <row r="4331" spans="2:27" x14ac:dyDescent="0.3">
      <c r="B4331" s="20"/>
      <c r="C4331" s="20"/>
      <c r="D4331" s="20"/>
      <c r="E4331" s="20"/>
      <c r="F4331" s="20"/>
      <c r="G4331" s="20"/>
      <c r="H4331" s="20"/>
      <c r="J4331" s="20"/>
      <c r="K4331" s="20"/>
      <c r="L4331" s="20"/>
      <c r="R4331" s="20"/>
      <c r="S4331" s="20"/>
      <c r="T4331" s="20"/>
      <c r="Y4331" s="20"/>
      <c r="Z4331" s="20"/>
      <c r="AA4331" s="20"/>
    </row>
    <row r="4332" spans="2:27" x14ac:dyDescent="0.3">
      <c r="B4332" s="20"/>
      <c r="C4332" s="20"/>
      <c r="D4332" s="20"/>
      <c r="E4332" s="20"/>
      <c r="F4332" s="20"/>
      <c r="G4332" s="20"/>
      <c r="H4332" s="20"/>
      <c r="J4332" s="20"/>
      <c r="K4332" s="20"/>
      <c r="L4332" s="20"/>
      <c r="R4332" s="20"/>
      <c r="S4332" s="20"/>
      <c r="T4332" s="20"/>
      <c r="Y4332" s="20"/>
      <c r="Z4332" s="20"/>
      <c r="AA4332" s="20"/>
    </row>
    <row r="4333" spans="2:27" x14ac:dyDescent="0.3">
      <c r="B4333" s="20"/>
      <c r="C4333" s="20"/>
      <c r="D4333" s="20"/>
      <c r="E4333" s="20"/>
      <c r="F4333" s="20"/>
      <c r="G4333" s="20"/>
      <c r="H4333" s="20"/>
      <c r="J4333" s="20"/>
      <c r="K4333" s="20"/>
      <c r="L4333" s="20"/>
      <c r="R4333" s="20"/>
      <c r="S4333" s="20"/>
      <c r="T4333" s="20"/>
      <c r="Y4333" s="20"/>
      <c r="Z4333" s="20"/>
      <c r="AA4333" s="20"/>
    </row>
    <row r="4334" spans="2:27" x14ac:dyDescent="0.3">
      <c r="B4334" s="20"/>
      <c r="C4334" s="20"/>
      <c r="D4334" s="20"/>
      <c r="E4334" s="20"/>
      <c r="F4334" s="20"/>
      <c r="G4334" s="20"/>
      <c r="H4334" s="20"/>
      <c r="J4334" s="20"/>
      <c r="K4334" s="20"/>
      <c r="L4334" s="20"/>
      <c r="R4334" s="20"/>
      <c r="S4334" s="20"/>
      <c r="T4334" s="20"/>
      <c r="Y4334" s="20"/>
      <c r="Z4334" s="20"/>
      <c r="AA4334" s="20"/>
    </row>
    <row r="4335" spans="2:27" x14ac:dyDescent="0.3">
      <c r="B4335" s="20"/>
      <c r="C4335" s="20"/>
      <c r="D4335" s="20"/>
      <c r="E4335" s="20"/>
      <c r="F4335" s="20"/>
      <c r="G4335" s="20"/>
      <c r="H4335" s="20"/>
      <c r="J4335" s="20"/>
      <c r="K4335" s="20"/>
      <c r="L4335" s="20"/>
      <c r="R4335" s="20"/>
      <c r="S4335" s="20"/>
      <c r="T4335" s="20"/>
      <c r="Y4335" s="20"/>
      <c r="Z4335" s="20"/>
      <c r="AA4335" s="20"/>
    </row>
    <row r="4336" spans="2:27" x14ac:dyDescent="0.3">
      <c r="B4336" s="20"/>
      <c r="C4336" s="20"/>
      <c r="D4336" s="20"/>
      <c r="E4336" s="20"/>
      <c r="F4336" s="20"/>
      <c r="G4336" s="20"/>
      <c r="H4336" s="20"/>
      <c r="J4336" s="20"/>
      <c r="K4336" s="20"/>
      <c r="L4336" s="20"/>
      <c r="R4336" s="20"/>
      <c r="S4336" s="20"/>
      <c r="T4336" s="20"/>
      <c r="Y4336" s="20"/>
      <c r="Z4336" s="20"/>
      <c r="AA4336" s="20"/>
    </row>
    <row r="4337" spans="2:27" x14ac:dyDescent="0.3">
      <c r="B4337" s="20"/>
      <c r="C4337" s="20"/>
      <c r="D4337" s="20"/>
      <c r="E4337" s="20"/>
      <c r="F4337" s="20"/>
      <c r="G4337" s="20"/>
      <c r="H4337" s="20"/>
      <c r="J4337" s="20"/>
      <c r="K4337" s="20"/>
      <c r="L4337" s="20"/>
      <c r="R4337" s="20"/>
      <c r="S4337" s="20"/>
      <c r="T4337" s="20"/>
      <c r="Y4337" s="20"/>
      <c r="Z4337" s="20"/>
      <c r="AA4337" s="20"/>
    </row>
    <row r="4338" spans="2:27" x14ac:dyDescent="0.3">
      <c r="B4338" s="20"/>
      <c r="C4338" s="20"/>
      <c r="D4338" s="20"/>
      <c r="E4338" s="20"/>
      <c r="F4338" s="20"/>
      <c r="G4338" s="20"/>
      <c r="H4338" s="20"/>
      <c r="J4338" s="20"/>
      <c r="K4338" s="20"/>
      <c r="L4338" s="20"/>
      <c r="R4338" s="20"/>
      <c r="S4338" s="20"/>
      <c r="T4338" s="20"/>
      <c r="Y4338" s="20"/>
      <c r="Z4338" s="20"/>
      <c r="AA4338" s="20"/>
    </row>
    <row r="4339" spans="2:27" x14ac:dyDescent="0.3">
      <c r="B4339" s="20"/>
      <c r="C4339" s="20"/>
      <c r="D4339" s="20"/>
      <c r="E4339" s="20"/>
      <c r="F4339" s="20"/>
      <c r="G4339" s="20"/>
      <c r="H4339" s="20"/>
      <c r="J4339" s="20"/>
      <c r="K4339" s="20"/>
      <c r="L4339" s="20"/>
      <c r="R4339" s="20"/>
      <c r="S4339" s="20"/>
      <c r="T4339" s="20"/>
      <c r="Y4339" s="20"/>
      <c r="Z4339" s="20"/>
      <c r="AA4339" s="20"/>
    </row>
    <row r="4340" spans="2:27" x14ac:dyDescent="0.3">
      <c r="B4340" s="20"/>
      <c r="C4340" s="20"/>
      <c r="D4340" s="20"/>
      <c r="E4340" s="20"/>
      <c r="F4340" s="20"/>
      <c r="G4340" s="20"/>
      <c r="H4340" s="20"/>
      <c r="J4340" s="20"/>
      <c r="K4340" s="20"/>
      <c r="L4340" s="20"/>
      <c r="R4340" s="20"/>
      <c r="S4340" s="20"/>
      <c r="T4340" s="20"/>
      <c r="Y4340" s="20"/>
      <c r="Z4340" s="20"/>
      <c r="AA4340" s="20"/>
    </row>
    <row r="4341" spans="2:27" x14ac:dyDescent="0.3">
      <c r="B4341" s="20"/>
      <c r="C4341" s="20"/>
      <c r="D4341" s="20"/>
      <c r="E4341" s="20"/>
      <c r="F4341" s="20"/>
      <c r="G4341" s="20"/>
      <c r="H4341" s="20"/>
      <c r="J4341" s="20"/>
      <c r="K4341" s="20"/>
      <c r="L4341" s="20"/>
      <c r="R4341" s="20"/>
      <c r="S4341" s="20"/>
      <c r="T4341" s="20"/>
      <c r="Y4341" s="20"/>
      <c r="Z4341" s="20"/>
      <c r="AA4341" s="20"/>
    </row>
    <row r="4342" spans="2:27" x14ac:dyDescent="0.3">
      <c r="B4342" s="20"/>
      <c r="C4342" s="20"/>
      <c r="D4342" s="20"/>
      <c r="E4342" s="20"/>
      <c r="F4342" s="20"/>
      <c r="G4342" s="20"/>
      <c r="H4342" s="20"/>
      <c r="J4342" s="20"/>
      <c r="K4342" s="20"/>
      <c r="L4342" s="20"/>
      <c r="R4342" s="20"/>
      <c r="S4342" s="20"/>
      <c r="T4342" s="20"/>
      <c r="Y4342" s="20"/>
      <c r="Z4342" s="20"/>
      <c r="AA4342" s="20"/>
    </row>
    <row r="4343" spans="2:27" x14ac:dyDescent="0.3">
      <c r="B4343" s="20"/>
      <c r="C4343" s="20"/>
      <c r="D4343" s="20"/>
      <c r="E4343" s="20"/>
      <c r="F4343" s="20"/>
      <c r="G4343" s="20"/>
      <c r="H4343" s="20"/>
      <c r="J4343" s="20"/>
      <c r="K4343" s="20"/>
      <c r="L4343" s="20"/>
      <c r="R4343" s="20"/>
      <c r="S4343" s="20"/>
      <c r="T4343" s="20"/>
      <c r="Y4343" s="20"/>
      <c r="Z4343" s="20"/>
      <c r="AA4343" s="20"/>
    </row>
    <row r="4344" spans="2:27" x14ac:dyDescent="0.3">
      <c r="B4344" s="20"/>
      <c r="C4344" s="20"/>
      <c r="D4344" s="20"/>
      <c r="E4344" s="20"/>
      <c r="F4344" s="20"/>
      <c r="G4344" s="20"/>
      <c r="H4344" s="20"/>
      <c r="J4344" s="20"/>
      <c r="K4344" s="20"/>
      <c r="L4344" s="20"/>
      <c r="R4344" s="20"/>
      <c r="S4344" s="20"/>
      <c r="T4344" s="20"/>
      <c r="Y4344" s="20"/>
      <c r="Z4344" s="20"/>
      <c r="AA4344" s="20"/>
    </row>
    <row r="4345" spans="2:27" x14ac:dyDescent="0.3">
      <c r="B4345" s="20"/>
      <c r="C4345" s="20"/>
      <c r="D4345" s="20"/>
      <c r="E4345" s="20"/>
      <c r="F4345" s="20"/>
      <c r="G4345" s="20"/>
      <c r="H4345" s="20"/>
      <c r="J4345" s="20"/>
      <c r="K4345" s="20"/>
      <c r="L4345" s="20"/>
      <c r="R4345" s="20"/>
      <c r="S4345" s="20"/>
      <c r="T4345" s="20"/>
      <c r="Y4345" s="20"/>
      <c r="Z4345" s="20"/>
      <c r="AA4345" s="20"/>
    </row>
    <row r="4346" spans="2:27" x14ac:dyDescent="0.3">
      <c r="B4346" s="20"/>
      <c r="C4346" s="20"/>
      <c r="D4346" s="20"/>
      <c r="E4346" s="20"/>
      <c r="F4346" s="20"/>
      <c r="G4346" s="20"/>
      <c r="H4346" s="20"/>
      <c r="J4346" s="20"/>
      <c r="K4346" s="20"/>
      <c r="L4346" s="20"/>
      <c r="R4346" s="20"/>
      <c r="S4346" s="20"/>
      <c r="T4346" s="20"/>
      <c r="Y4346" s="20"/>
      <c r="Z4346" s="20"/>
      <c r="AA4346" s="20"/>
    </row>
    <row r="4347" spans="2:27" x14ac:dyDescent="0.3">
      <c r="B4347" s="20"/>
      <c r="C4347" s="20"/>
      <c r="D4347" s="20"/>
      <c r="E4347" s="20"/>
      <c r="F4347" s="20"/>
      <c r="G4347" s="20"/>
      <c r="H4347" s="20"/>
      <c r="J4347" s="20"/>
      <c r="K4347" s="20"/>
      <c r="L4347" s="20"/>
      <c r="R4347" s="20"/>
      <c r="S4347" s="20"/>
      <c r="T4347" s="20"/>
      <c r="Y4347" s="20"/>
      <c r="Z4347" s="20"/>
      <c r="AA4347" s="20"/>
    </row>
    <row r="4348" spans="2:27" x14ac:dyDescent="0.3">
      <c r="B4348" s="20"/>
      <c r="C4348" s="20"/>
      <c r="D4348" s="20"/>
      <c r="E4348" s="20"/>
      <c r="F4348" s="20"/>
      <c r="G4348" s="20"/>
      <c r="H4348" s="20"/>
      <c r="J4348" s="20"/>
      <c r="K4348" s="20"/>
      <c r="L4348" s="20"/>
      <c r="R4348" s="20"/>
      <c r="S4348" s="20"/>
      <c r="T4348" s="20"/>
      <c r="Y4348" s="20"/>
      <c r="Z4348" s="20"/>
      <c r="AA4348" s="20"/>
    </row>
    <row r="4349" spans="2:27" x14ac:dyDescent="0.3">
      <c r="B4349" s="20"/>
      <c r="C4349" s="20"/>
      <c r="D4349" s="20"/>
      <c r="E4349" s="20"/>
      <c r="F4349" s="20"/>
      <c r="G4349" s="20"/>
      <c r="H4349" s="20"/>
      <c r="J4349" s="20"/>
      <c r="K4349" s="20"/>
      <c r="L4349" s="20"/>
      <c r="R4349" s="20"/>
      <c r="S4349" s="20"/>
      <c r="T4349" s="20"/>
      <c r="Y4349" s="20"/>
      <c r="Z4349" s="20"/>
      <c r="AA4349" s="20"/>
    </row>
    <row r="4350" spans="2:27" x14ac:dyDescent="0.3">
      <c r="B4350" s="20"/>
      <c r="C4350" s="20"/>
      <c r="D4350" s="20"/>
      <c r="E4350" s="20"/>
      <c r="F4350" s="20"/>
      <c r="G4350" s="20"/>
      <c r="H4350" s="20"/>
      <c r="J4350" s="20"/>
      <c r="K4350" s="20"/>
      <c r="L4350" s="20"/>
      <c r="R4350" s="20"/>
      <c r="S4350" s="20"/>
      <c r="T4350" s="20"/>
      <c r="Y4350" s="20"/>
      <c r="Z4350" s="20"/>
      <c r="AA4350" s="20"/>
    </row>
    <row r="4351" spans="2:27" x14ac:dyDescent="0.3">
      <c r="B4351" s="20"/>
      <c r="C4351" s="20"/>
      <c r="D4351" s="20"/>
      <c r="E4351" s="20"/>
      <c r="F4351" s="20"/>
      <c r="G4351" s="20"/>
      <c r="H4351" s="20"/>
      <c r="J4351" s="20"/>
      <c r="K4351" s="20"/>
      <c r="L4351" s="20"/>
      <c r="R4351" s="20"/>
      <c r="S4351" s="20"/>
      <c r="T4351" s="20"/>
      <c r="Y4351" s="20"/>
      <c r="Z4351" s="20"/>
      <c r="AA4351" s="20"/>
    </row>
    <row r="4352" spans="2:27" x14ac:dyDescent="0.3">
      <c r="B4352" s="20"/>
      <c r="C4352" s="20"/>
      <c r="D4352" s="20"/>
      <c r="E4352" s="20"/>
      <c r="F4352" s="20"/>
      <c r="G4352" s="20"/>
      <c r="H4352" s="20"/>
      <c r="J4352" s="20"/>
      <c r="K4352" s="20"/>
      <c r="L4352" s="20"/>
      <c r="R4352" s="20"/>
      <c r="S4352" s="20"/>
      <c r="T4352" s="20"/>
      <c r="Y4352" s="20"/>
      <c r="Z4352" s="20"/>
      <c r="AA4352" s="20"/>
    </row>
    <row r="4353" spans="2:27" x14ac:dyDescent="0.3">
      <c r="B4353" s="20"/>
      <c r="C4353" s="20"/>
      <c r="D4353" s="20"/>
      <c r="E4353" s="20"/>
      <c r="F4353" s="20"/>
      <c r="G4353" s="20"/>
      <c r="H4353" s="20"/>
      <c r="J4353" s="20"/>
      <c r="K4353" s="20"/>
      <c r="L4353" s="20"/>
      <c r="R4353" s="20"/>
      <c r="S4353" s="20"/>
      <c r="T4353" s="20"/>
      <c r="Y4353" s="20"/>
      <c r="Z4353" s="20"/>
      <c r="AA4353" s="20"/>
    </row>
    <row r="4354" spans="2:27" x14ac:dyDescent="0.3">
      <c r="B4354" s="20"/>
      <c r="C4354" s="20"/>
      <c r="D4354" s="20"/>
      <c r="E4354" s="20"/>
      <c r="F4354" s="20"/>
      <c r="G4354" s="20"/>
      <c r="H4354" s="20"/>
      <c r="J4354" s="20"/>
      <c r="K4354" s="20"/>
      <c r="L4354" s="20"/>
      <c r="R4354" s="20"/>
      <c r="S4354" s="20"/>
      <c r="T4354" s="20"/>
      <c r="Y4354" s="20"/>
      <c r="Z4354" s="20"/>
      <c r="AA4354" s="20"/>
    </row>
    <row r="4355" spans="2:27" x14ac:dyDescent="0.3">
      <c r="B4355" s="20"/>
      <c r="C4355" s="20"/>
      <c r="D4355" s="20"/>
      <c r="E4355" s="20"/>
      <c r="F4355" s="20"/>
      <c r="G4355" s="20"/>
      <c r="H4355" s="20"/>
      <c r="J4355" s="20"/>
      <c r="K4355" s="20"/>
      <c r="L4355" s="20"/>
      <c r="R4355" s="20"/>
      <c r="S4355" s="20"/>
      <c r="T4355" s="20"/>
      <c r="Y4355" s="20"/>
      <c r="Z4355" s="20"/>
      <c r="AA4355" s="20"/>
    </row>
    <row r="4356" spans="2:27" x14ac:dyDescent="0.3">
      <c r="B4356" s="20"/>
      <c r="C4356" s="20"/>
      <c r="D4356" s="20"/>
      <c r="E4356" s="20"/>
      <c r="F4356" s="20"/>
      <c r="G4356" s="20"/>
      <c r="H4356" s="20"/>
      <c r="J4356" s="20"/>
      <c r="K4356" s="20"/>
      <c r="L4356" s="20"/>
      <c r="R4356" s="20"/>
      <c r="S4356" s="20"/>
      <c r="T4356" s="20"/>
      <c r="Y4356" s="20"/>
      <c r="Z4356" s="20"/>
      <c r="AA4356" s="20"/>
    </row>
    <row r="4357" spans="2:27" x14ac:dyDescent="0.3">
      <c r="B4357" s="20"/>
      <c r="C4357" s="20"/>
      <c r="D4357" s="20"/>
      <c r="E4357" s="20"/>
      <c r="F4357" s="20"/>
      <c r="G4357" s="20"/>
      <c r="H4357" s="20"/>
      <c r="J4357" s="20"/>
      <c r="K4357" s="20"/>
      <c r="L4357" s="20"/>
      <c r="R4357" s="20"/>
      <c r="S4357" s="20"/>
      <c r="T4357" s="20"/>
      <c r="Y4357" s="20"/>
      <c r="Z4357" s="20"/>
      <c r="AA4357" s="20"/>
    </row>
    <row r="4358" spans="2:27" x14ac:dyDescent="0.3">
      <c r="B4358" s="20"/>
      <c r="C4358" s="20"/>
      <c r="D4358" s="20"/>
      <c r="E4358" s="20"/>
      <c r="F4358" s="20"/>
      <c r="G4358" s="20"/>
      <c r="H4358" s="20"/>
      <c r="J4358" s="20"/>
      <c r="K4358" s="20"/>
      <c r="L4358" s="20"/>
      <c r="R4358" s="20"/>
      <c r="S4358" s="20"/>
      <c r="T4358" s="20"/>
      <c r="Y4358" s="20"/>
      <c r="Z4358" s="20"/>
      <c r="AA4358" s="20"/>
    </row>
    <row r="4359" spans="2:27" x14ac:dyDescent="0.3">
      <c r="B4359" s="20"/>
      <c r="C4359" s="20"/>
      <c r="D4359" s="20"/>
      <c r="E4359" s="20"/>
      <c r="F4359" s="20"/>
      <c r="G4359" s="20"/>
      <c r="H4359" s="20"/>
      <c r="J4359" s="20"/>
      <c r="K4359" s="20"/>
      <c r="L4359" s="20"/>
      <c r="R4359" s="20"/>
      <c r="S4359" s="20"/>
      <c r="T4359" s="20"/>
      <c r="Y4359" s="20"/>
      <c r="Z4359" s="20"/>
      <c r="AA4359" s="20"/>
    </row>
    <row r="4360" spans="2:27" x14ac:dyDescent="0.3">
      <c r="B4360" s="20"/>
      <c r="C4360" s="20"/>
      <c r="D4360" s="20"/>
      <c r="E4360" s="20"/>
      <c r="F4360" s="20"/>
      <c r="G4360" s="20"/>
      <c r="H4360" s="20"/>
      <c r="J4360" s="20"/>
      <c r="K4360" s="20"/>
      <c r="L4360" s="20"/>
      <c r="R4360" s="20"/>
      <c r="S4360" s="20"/>
      <c r="T4360" s="20"/>
      <c r="Y4360" s="20"/>
      <c r="Z4360" s="20"/>
      <c r="AA4360" s="20"/>
    </row>
    <row r="4361" spans="2:27" x14ac:dyDescent="0.3">
      <c r="B4361" s="20"/>
      <c r="C4361" s="20"/>
      <c r="D4361" s="20"/>
      <c r="E4361" s="20"/>
      <c r="F4361" s="20"/>
      <c r="G4361" s="20"/>
      <c r="H4361" s="20"/>
      <c r="J4361" s="20"/>
      <c r="K4361" s="20"/>
      <c r="L4361" s="20"/>
      <c r="R4361" s="20"/>
      <c r="S4361" s="20"/>
      <c r="T4361" s="20"/>
      <c r="Y4361" s="20"/>
      <c r="Z4361" s="20"/>
      <c r="AA4361" s="20"/>
    </row>
    <row r="4362" spans="2:27" x14ac:dyDescent="0.3">
      <c r="B4362" s="20"/>
      <c r="C4362" s="20"/>
      <c r="D4362" s="20"/>
      <c r="E4362" s="20"/>
      <c r="F4362" s="20"/>
      <c r="G4362" s="20"/>
      <c r="H4362" s="20"/>
      <c r="J4362" s="20"/>
      <c r="K4362" s="20"/>
      <c r="L4362" s="20"/>
      <c r="R4362" s="20"/>
      <c r="S4362" s="20"/>
      <c r="T4362" s="20"/>
      <c r="Y4362" s="20"/>
      <c r="Z4362" s="20"/>
      <c r="AA4362" s="20"/>
    </row>
    <row r="4363" spans="2:27" x14ac:dyDescent="0.3">
      <c r="B4363" s="20"/>
      <c r="C4363" s="20"/>
      <c r="D4363" s="20"/>
      <c r="E4363" s="20"/>
      <c r="F4363" s="20"/>
      <c r="G4363" s="20"/>
      <c r="H4363" s="20"/>
      <c r="J4363" s="20"/>
      <c r="K4363" s="20"/>
      <c r="L4363" s="20"/>
      <c r="R4363" s="20"/>
      <c r="S4363" s="20"/>
      <c r="T4363" s="20"/>
      <c r="Y4363" s="20"/>
      <c r="Z4363" s="20"/>
      <c r="AA4363" s="20"/>
    </row>
    <row r="4364" spans="2:27" x14ac:dyDescent="0.3">
      <c r="B4364" s="20"/>
      <c r="C4364" s="20"/>
      <c r="D4364" s="20"/>
      <c r="E4364" s="20"/>
      <c r="F4364" s="20"/>
      <c r="G4364" s="20"/>
      <c r="H4364" s="20"/>
      <c r="J4364" s="20"/>
      <c r="K4364" s="20"/>
      <c r="L4364" s="20"/>
      <c r="R4364" s="20"/>
      <c r="S4364" s="20"/>
      <c r="T4364" s="20"/>
      <c r="Y4364" s="20"/>
      <c r="Z4364" s="20"/>
      <c r="AA4364" s="20"/>
    </row>
    <row r="4365" spans="2:27" x14ac:dyDescent="0.3">
      <c r="B4365" s="20"/>
      <c r="C4365" s="20"/>
      <c r="D4365" s="20"/>
      <c r="E4365" s="20"/>
      <c r="F4365" s="20"/>
      <c r="G4365" s="20"/>
      <c r="H4365" s="20"/>
      <c r="J4365" s="20"/>
      <c r="K4365" s="20"/>
      <c r="L4365" s="20"/>
      <c r="R4365" s="20"/>
      <c r="S4365" s="20"/>
      <c r="T4365" s="20"/>
      <c r="Y4365" s="20"/>
      <c r="Z4365" s="20"/>
      <c r="AA4365" s="20"/>
    </row>
    <row r="4366" spans="2:27" x14ac:dyDescent="0.3">
      <c r="B4366" s="20"/>
      <c r="C4366" s="20"/>
      <c r="D4366" s="20"/>
      <c r="E4366" s="20"/>
      <c r="F4366" s="20"/>
      <c r="G4366" s="20"/>
      <c r="H4366" s="20"/>
      <c r="J4366" s="20"/>
      <c r="K4366" s="20"/>
      <c r="L4366" s="20"/>
      <c r="R4366" s="20"/>
      <c r="S4366" s="20"/>
      <c r="T4366" s="20"/>
      <c r="Y4366" s="20"/>
      <c r="Z4366" s="20"/>
      <c r="AA4366" s="20"/>
    </row>
    <row r="4367" spans="2:27" x14ac:dyDescent="0.3">
      <c r="B4367" s="20"/>
      <c r="C4367" s="20"/>
      <c r="D4367" s="20"/>
      <c r="E4367" s="20"/>
      <c r="F4367" s="20"/>
      <c r="G4367" s="20"/>
      <c r="H4367" s="20"/>
      <c r="J4367" s="20"/>
      <c r="K4367" s="20"/>
      <c r="L4367" s="20"/>
      <c r="R4367" s="20"/>
      <c r="S4367" s="20"/>
      <c r="T4367" s="20"/>
      <c r="Y4367" s="20"/>
      <c r="Z4367" s="20"/>
      <c r="AA4367" s="20"/>
    </row>
    <row r="4368" spans="2:27" x14ac:dyDescent="0.3">
      <c r="B4368" s="20"/>
      <c r="C4368" s="20"/>
      <c r="D4368" s="20"/>
      <c r="E4368" s="20"/>
      <c r="F4368" s="20"/>
      <c r="G4368" s="20"/>
      <c r="H4368" s="20"/>
      <c r="J4368" s="20"/>
      <c r="K4368" s="20"/>
      <c r="L4368" s="20"/>
      <c r="R4368" s="20"/>
      <c r="S4368" s="20"/>
      <c r="T4368" s="20"/>
      <c r="Y4368" s="20"/>
      <c r="Z4368" s="20"/>
      <c r="AA4368" s="20"/>
    </row>
    <row r="4369" spans="2:27" x14ac:dyDescent="0.3">
      <c r="B4369" s="20"/>
      <c r="C4369" s="20"/>
      <c r="D4369" s="20"/>
      <c r="E4369" s="20"/>
      <c r="F4369" s="20"/>
      <c r="G4369" s="20"/>
      <c r="H4369" s="20"/>
      <c r="J4369" s="20"/>
      <c r="K4369" s="20"/>
      <c r="L4369" s="20"/>
      <c r="R4369" s="20"/>
      <c r="S4369" s="20"/>
      <c r="T4369" s="20"/>
      <c r="Y4369" s="20"/>
      <c r="Z4369" s="20"/>
      <c r="AA4369" s="20"/>
    </row>
    <row r="4370" spans="2:27" x14ac:dyDescent="0.3">
      <c r="B4370" s="20"/>
      <c r="C4370" s="20"/>
      <c r="D4370" s="20"/>
      <c r="E4370" s="20"/>
      <c r="F4370" s="20"/>
      <c r="G4370" s="20"/>
      <c r="H4370" s="20"/>
      <c r="J4370" s="20"/>
      <c r="K4370" s="20"/>
      <c r="L4370" s="20"/>
      <c r="R4370" s="20"/>
      <c r="S4370" s="20"/>
      <c r="T4370" s="20"/>
      <c r="Y4370" s="20"/>
      <c r="Z4370" s="20"/>
      <c r="AA4370" s="20"/>
    </row>
    <row r="4371" spans="2:27" x14ac:dyDescent="0.3">
      <c r="B4371" s="20"/>
      <c r="C4371" s="20"/>
      <c r="D4371" s="20"/>
      <c r="E4371" s="20"/>
      <c r="F4371" s="20"/>
      <c r="G4371" s="20"/>
      <c r="H4371" s="20"/>
      <c r="J4371" s="20"/>
      <c r="K4371" s="20"/>
      <c r="L4371" s="20"/>
      <c r="R4371" s="20"/>
      <c r="S4371" s="20"/>
      <c r="T4371" s="20"/>
      <c r="Y4371" s="20"/>
      <c r="Z4371" s="20"/>
      <c r="AA4371" s="20"/>
    </row>
    <row r="4372" spans="2:27" x14ac:dyDescent="0.3">
      <c r="B4372" s="20"/>
      <c r="C4372" s="20"/>
      <c r="D4372" s="20"/>
      <c r="E4372" s="20"/>
      <c r="F4372" s="20"/>
      <c r="G4372" s="20"/>
      <c r="H4372" s="20"/>
      <c r="J4372" s="20"/>
      <c r="K4372" s="20"/>
      <c r="L4372" s="20"/>
      <c r="R4372" s="20"/>
      <c r="S4372" s="20"/>
      <c r="T4372" s="20"/>
      <c r="Y4372" s="20"/>
      <c r="Z4372" s="20"/>
      <c r="AA4372" s="20"/>
    </row>
    <row r="4373" spans="2:27" x14ac:dyDescent="0.3">
      <c r="B4373" s="20"/>
      <c r="C4373" s="20"/>
      <c r="D4373" s="20"/>
      <c r="E4373" s="20"/>
      <c r="F4373" s="20"/>
      <c r="G4373" s="20"/>
      <c r="H4373" s="20"/>
      <c r="J4373" s="20"/>
      <c r="K4373" s="20"/>
      <c r="L4373" s="20"/>
      <c r="R4373" s="20"/>
      <c r="S4373" s="20"/>
      <c r="T4373" s="20"/>
      <c r="Y4373" s="20"/>
      <c r="Z4373" s="20"/>
      <c r="AA4373" s="20"/>
    </row>
    <row r="4374" spans="2:27" x14ac:dyDescent="0.3">
      <c r="B4374" s="20"/>
      <c r="C4374" s="20"/>
      <c r="D4374" s="20"/>
      <c r="E4374" s="20"/>
      <c r="F4374" s="20"/>
      <c r="G4374" s="20"/>
      <c r="H4374" s="20"/>
      <c r="J4374" s="20"/>
      <c r="K4374" s="20"/>
      <c r="L4374" s="20"/>
      <c r="R4374" s="20"/>
      <c r="S4374" s="20"/>
      <c r="T4374" s="20"/>
      <c r="Y4374" s="20"/>
      <c r="Z4374" s="20"/>
      <c r="AA4374" s="20"/>
    </row>
    <row r="4375" spans="2:27" x14ac:dyDescent="0.3">
      <c r="B4375" s="20"/>
      <c r="C4375" s="20"/>
      <c r="D4375" s="20"/>
      <c r="E4375" s="20"/>
      <c r="F4375" s="20"/>
      <c r="G4375" s="20"/>
      <c r="H4375" s="20"/>
      <c r="J4375" s="20"/>
      <c r="K4375" s="20"/>
      <c r="L4375" s="20"/>
      <c r="R4375" s="20"/>
      <c r="S4375" s="20"/>
      <c r="T4375" s="20"/>
      <c r="Y4375" s="20"/>
      <c r="Z4375" s="20"/>
      <c r="AA4375" s="20"/>
    </row>
    <row r="4376" spans="2:27" x14ac:dyDescent="0.3">
      <c r="B4376" s="20"/>
      <c r="C4376" s="20"/>
      <c r="D4376" s="20"/>
      <c r="E4376" s="20"/>
      <c r="F4376" s="20"/>
      <c r="G4376" s="20"/>
      <c r="H4376" s="20"/>
      <c r="J4376" s="20"/>
      <c r="K4376" s="20"/>
      <c r="L4376" s="20"/>
      <c r="R4376" s="20"/>
      <c r="S4376" s="20"/>
      <c r="T4376" s="20"/>
      <c r="Y4376" s="20"/>
      <c r="Z4376" s="20"/>
      <c r="AA4376" s="20"/>
    </row>
    <row r="4377" spans="2:27" x14ac:dyDescent="0.3">
      <c r="B4377" s="20"/>
      <c r="C4377" s="20"/>
      <c r="D4377" s="20"/>
      <c r="E4377" s="20"/>
      <c r="F4377" s="20"/>
      <c r="G4377" s="20"/>
      <c r="H4377" s="20"/>
      <c r="J4377" s="20"/>
      <c r="K4377" s="20"/>
      <c r="L4377" s="20"/>
      <c r="R4377" s="20"/>
      <c r="S4377" s="20"/>
      <c r="T4377" s="20"/>
      <c r="Y4377" s="20"/>
      <c r="Z4377" s="20"/>
      <c r="AA4377" s="20"/>
    </row>
    <row r="4378" spans="2:27" x14ac:dyDescent="0.3">
      <c r="B4378" s="20"/>
      <c r="C4378" s="20"/>
      <c r="D4378" s="20"/>
      <c r="E4378" s="20"/>
      <c r="F4378" s="20"/>
      <c r="G4378" s="20"/>
      <c r="H4378" s="20"/>
      <c r="J4378" s="20"/>
      <c r="K4378" s="20"/>
      <c r="L4378" s="20"/>
      <c r="R4378" s="20"/>
      <c r="S4378" s="20"/>
      <c r="T4378" s="20"/>
      <c r="Y4378" s="20"/>
      <c r="Z4378" s="20"/>
      <c r="AA4378" s="20"/>
    </row>
    <row r="4379" spans="2:27" x14ac:dyDescent="0.3">
      <c r="B4379" s="20"/>
      <c r="C4379" s="20"/>
      <c r="D4379" s="20"/>
      <c r="E4379" s="20"/>
      <c r="F4379" s="20"/>
      <c r="G4379" s="20"/>
      <c r="H4379" s="20"/>
      <c r="J4379" s="20"/>
      <c r="K4379" s="20"/>
      <c r="L4379" s="20"/>
      <c r="R4379" s="20"/>
      <c r="S4379" s="20"/>
      <c r="T4379" s="20"/>
      <c r="Y4379" s="20"/>
      <c r="Z4379" s="20"/>
      <c r="AA4379" s="20"/>
    </row>
    <row r="4380" spans="2:27" x14ac:dyDescent="0.3">
      <c r="B4380" s="20"/>
      <c r="C4380" s="20"/>
      <c r="D4380" s="20"/>
      <c r="E4380" s="20"/>
      <c r="F4380" s="20"/>
      <c r="G4380" s="20"/>
      <c r="H4380" s="20"/>
      <c r="J4380" s="20"/>
      <c r="K4380" s="20"/>
      <c r="L4380" s="20"/>
      <c r="R4380" s="20"/>
      <c r="S4380" s="20"/>
      <c r="T4380" s="20"/>
      <c r="Y4380" s="20"/>
      <c r="Z4380" s="20"/>
      <c r="AA4380" s="20"/>
    </row>
    <row r="4381" spans="2:27" x14ac:dyDescent="0.3">
      <c r="B4381" s="20"/>
      <c r="C4381" s="20"/>
      <c r="D4381" s="20"/>
      <c r="E4381" s="20"/>
      <c r="F4381" s="20"/>
      <c r="G4381" s="20"/>
      <c r="H4381" s="20"/>
      <c r="J4381" s="20"/>
      <c r="K4381" s="20"/>
      <c r="L4381" s="20"/>
      <c r="R4381" s="20"/>
      <c r="S4381" s="20"/>
      <c r="T4381" s="20"/>
      <c r="Y4381" s="20"/>
      <c r="Z4381" s="20"/>
      <c r="AA4381" s="20"/>
    </row>
    <row r="4382" spans="2:27" x14ac:dyDescent="0.3">
      <c r="B4382" s="20"/>
      <c r="C4382" s="20"/>
      <c r="D4382" s="20"/>
      <c r="E4382" s="20"/>
      <c r="F4382" s="20"/>
      <c r="G4382" s="20"/>
      <c r="H4382" s="20"/>
      <c r="J4382" s="20"/>
      <c r="K4382" s="20"/>
      <c r="L4382" s="20"/>
      <c r="R4382" s="20"/>
      <c r="S4382" s="20"/>
      <c r="T4382" s="20"/>
      <c r="Y4382" s="20"/>
      <c r="Z4382" s="20"/>
      <c r="AA4382" s="20"/>
    </row>
    <row r="4383" spans="2:27" x14ac:dyDescent="0.3">
      <c r="B4383" s="20"/>
      <c r="C4383" s="20"/>
      <c r="D4383" s="20"/>
      <c r="E4383" s="20"/>
      <c r="F4383" s="20"/>
      <c r="G4383" s="20"/>
      <c r="H4383" s="20"/>
      <c r="J4383" s="20"/>
      <c r="K4383" s="20"/>
      <c r="L4383" s="20"/>
      <c r="R4383" s="20"/>
      <c r="S4383" s="20"/>
      <c r="T4383" s="20"/>
      <c r="Y4383" s="20"/>
      <c r="Z4383" s="20"/>
      <c r="AA4383" s="20"/>
    </row>
    <row r="4384" spans="2:27" x14ac:dyDescent="0.3">
      <c r="B4384" s="20"/>
      <c r="C4384" s="20"/>
      <c r="D4384" s="20"/>
      <c r="E4384" s="20"/>
      <c r="F4384" s="20"/>
      <c r="G4384" s="20"/>
      <c r="H4384" s="20"/>
      <c r="J4384" s="20"/>
      <c r="K4384" s="20"/>
      <c r="L4384" s="20"/>
      <c r="R4384" s="20"/>
      <c r="S4384" s="20"/>
      <c r="T4384" s="20"/>
      <c r="Y4384" s="20"/>
      <c r="Z4384" s="20"/>
      <c r="AA4384" s="20"/>
    </row>
    <row r="4385" spans="2:27" x14ac:dyDescent="0.3">
      <c r="B4385" s="20"/>
      <c r="C4385" s="20"/>
      <c r="D4385" s="20"/>
      <c r="E4385" s="20"/>
      <c r="F4385" s="20"/>
      <c r="G4385" s="20"/>
      <c r="H4385" s="20"/>
      <c r="J4385" s="20"/>
      <c r="K4385" s="20"/>
      <c r="L4385" s="20"/>
      <c r="R4385" s="20"/>
      <c r="S4385" s="20"/>
      <c r="T4385" s="20"/>
      <c r="Y4385" s="20"/>
      <c r="Z4385" s="20"/>
      <c r="AA4385" s="20"/>
    </row>
    <row r="4386" spans="2:27" x14ac:dyDescent="0.3">
      <c r="B4386" s="20"/>
      <c r="C4386" s="20"/>
      <c r="D4386" s="20"/>
      <c r="E4386" s="20"/>
      <c r="F4386" s="20"/>
      <c r="G4386" s="20"/>
      <c r="H4386" s="20"/>
      <c r="J4386" s="20"/>
      <c r="K4386" s="20"/>
      <c r="L4386" s="20"/>
      <c r="R4386" s="20"/>
      <c r="S4386" s="20"/>
      <c r="T4386" s="20"/>
      <c r="Y4386" s="20"/>
      <c r="Z4386" s="20"/>
      <c r="AA4386" s="20"/>
    </row>
    <row r="4387" spans="2:27" x14ac:dyDescent="0.3">
      <c r="B4387" s="20"/>
      <c r="C4387" s="20"/>
      <c r="D4387" s="20"/>
      <c r="E4387" s="20"/>
      <c r="F4387" s="20"/>
      <c r="G4387" s="20"/>
      <c r="H4387" s="20"/>
      <c r="J4387" s="20"/>
      <c r="K4387" s="20"/>
      <c r="L4387" s="20"/>
      <c r="R4387" s="20"/>
      <c r="S4387" s="20"/>
      <c r="T4387" s="20"/>
      <c r="Y4387" s="20"/>
      <c r="Z4387" s="20"/>
      <c r="AA4387" s="20"/>
    </row>
    <row r="4388" spans="2:27" x14ac:dyDescent="0.3">
      <c r="B4388" s="20"/>
      <c r="C4388" s="20"/>
      <c r="D4388" s="20"/>
      <c r="E4388" s="20"/>
      <c r="F4388" s="20"/>
      <c r="G4388" s="20"/>
      <c r="H4388" s="20"/>
      <c r="J4388" s="20"/>
      <c r="K4388" s="20"/>
      <c r="L4388" s="20"/>
      <c r="R4388" s="20"/>
      <c r="S4388" s="20"/>
      <c r="T4388" s="20"/>
      <c r="Y4388" s="20"/>
      <c r="Z4388" s="20"/>
      <c r="AA4388" s="20"/>
    </row>
    <row r="4389" spans="2:27" x14ac:dyDescent="0.3">
      <c r="B4389" s="20"/>
      <c r="C4389" s="20"/>
      <c r="D4389" s="20"/>
      <c r="E4389" s="20"/>
      <c r="F4389" s="20"/>
      <c r="G4389" s="20"/>
      <c r="H4389" s="20"/>
      <c r="J4389" s="20"/>
      <c r="K4389" s="20"/>
      <c r="L4389" s="20"/>
      <c r="R4389" s="20"/>
      <c r="S4389" s="20"/>
      <c r="T4389" s="20"/>
      <c r="Y4389" s="20"/>
      <c r="Z4389" s="20"/>
      <c r="AA4389" s="20"/>
    </row>
    <row r="4390" spans="2:27" x14ac:dyDescent="0.3">
      <c r="B4390" s="20"/>
      <c r="C4390" s="20"/>
      <c r="D4390" s="20"/>
      <c r="E4390" s="20"/>
      <c r="F4390" s="20"/>
      <c r="G4390" s="20"/>
      <c r="H4390" s="20"/>
      <c r="J4390" s="20"/>
      <c r="K4390" s="20"/>
      <c r="L4390" s="20"/>
      <c r="R4390" s="20"/>
      <c r="S4390" s="20"/>
      <c r="T4390" s="20"/>
      <c r="Y4390" s="20"/>
      <c r="Z4390" s="20"/>
      <c r="AA4390" s="20"/>
    </row>
    <row r="4391" spans="2:27" x14ac:dyDescent="0.3">
      <c r="B4391" s="20"/>
      <c r="C4391" s="20"/>
      <c r="D4391" s="20"/>
      <c r="E4391" s="20"/>
      <c r="F4391" s="20"/>
      <c r="G4391" s="20"/>
      <c r="H4391" s="20"/>
      <c r="J4391" s="20"/>
      <c r="K4391" s="20"/>
      <c r="L4391" s="20"/>
      <c r="R4391" s="20"/>
      <c r="S4391" s="20"/>
      <c r="T4391" s="20"/>
      <c r="Y4391" s="20"/>
      <c r="Z4391" s="20"/>
      <c r="AA4391" s="20"/>
    </row>
    <row r="4392" spans="2:27" x14ac:dyDescent="0.3">
      <c r="B4392" s="20"/>
      <c r="C4392" s="20"/>
      <c r="D4392" s="20"/>
      <c r="E4392" s="20"/>
      <c r="F4392" s="20"/>
      <c r="G4392" s="20"/>
      <c r="H4392" s="20"/>
      <c r="J4392" s="20"/>
      <c r="K4392" s="20"/>
      <c r="L4392" s="20"/>
      <c r="R4392" s="20"/>
      <c r="S4392" s="20"/>
      <c r="T4392" s="20"/>
      <c r="Y4392" s="20"/>
      <c r="Z4392" s="20"/>
      <c r="AA4392" s="20"/>
    </row>
    <row r="4393" spans="2:27" x14ac:dyDescent="0.3">
      <c r="B4393" s="20"/>
      <c r="C4393" s="20"/>
      <c r="D4393" s="20"/>
      <c r="E4393" s="20"/>
      <c r="F4393" s="20"/>
      <c r="G4393" s="20"/>
      <c r="H4393" s="20"/>
      <c r="J4393" s="20"/>
      <c r="K4393" s="20"/>
      <c r="L4393" s="20"/>
      <c r="R4393" s="20"/>
      <c r="S4393" s="20"/>
      <c r="T4393" s="20"/>
      <c r="Y4393" s="20"/>
      <c r="Z4393" s="20"/>
      <c r="AA4393" s="20"/>
    </row>
    <row r="4394" spans="2:27" x14ac:dyDescent="0.3">
      <c r="B4394" s="20"/>
      <c r="C4394" s="20"/>
      <c r="D4394" s="20"/>
      <c r="E4394" s="20"/>
      <c r="F4394" s="20"/>
      <c r="G4394" s="20"/>
      <c r="H4394" s="20"/>
      <c r="J4394" s="20"/>
      <c r="K4394" s="20"/>
      <c r="L4394" s="20"/>
      <c r="R4394" s="20"/>
      <c r="S4394" s="20"/>
      <c r="T4394" s="20"/>
      <c r="Y4394" s="20"/>
      <c r="Z4394" s="20"/>
      <c r="AA4394" s="20"/>
    </row>
    <row r="4395" spans="2:27" x14ac:dyDescent="0.3">
      <c r="B4395" s="20"/>
      <c r="C4395" s="20"/>
      <c r="D4395" s="20"/>
      <c r="E4395" s="20"/>
      <c r="F4395" s="20"/>
      <c r="G4395" s="20"/>
      <c r="H4395" s="20"/>
      <c r="J4395" s="20"/>
      <c r="K4395" s="20"/>
      <c r="L4395" s="20"/>
      <c r="R4395" s="20"/>
      <c r="S4395" s="20"/>
      <c r="T4395" s="20"/>
      <c r="Y4395" s="20"/>
      <c r="Z4395" s="20"/>
      <c r="AA4395" s="20"/>
    </row>
    <row r="4396" spans="2:27" x14ac:dyDescent="0.3">
      <c r="B4396" s="20"/>
      <c r="C4396" s="20"/>
      <c r="D4396" s="20"/>
      <c r="E4396" s="20"/>
      <c r="F4396" s="20"/>
      <c r="G4396" s="20"/>
      <c r="H4396" s="20"/>
      <c r="J4396" s="20"/>
      <c r="K4396" s="20"/>
      <c r="L4396" s="20"/>
      <c r="R4396" s="20"/>
      <c r="S4396" s="20"/>
      <c r="T4396" s="20"/>
      <c r="Y4396" s="20"/>
      <c r="Z4396" s="20"/>
      <c r="AA4396" s="20"/>
    </row>
    <row r="4397" spans="2:27" x14ac:dyDescent="0.3">
      <c r="B4397" s="20"/>
      <c r="C4397" s="20"/>
      <c r="D4397" s="20"/>
      <c r="E4397" s="20"/>
      <c r="F4397" s="20"/>
      <c r="G4397" s="20"/>
      <c r="H4397" s="20"/>
      <c r="J4397" s="20"/>
      <c r="K4397" s="20"/>
      <c r="L4397" s="20"/>
      <c r="R4397" s="20"/>
      <c r="S4397" s="20"/>
      <c r="T4397" s="20"/>
      <c r="Y4397" s="20"/>
      <c r="Z4397" s="20"/>
      <c r="AA4397" s="20"/>
    </row>
    <row r="4398" spans="2:27" x14ac:dyDescent="0.3">
      <c r="B4398" s="20"/>
      <c r="C4398" s="20"/>
      <c r="D4398" s="20"/>
      <c r="E4398" s="20"/>
      <c r="F4398" s="20"/>
      <c r="G4398" s="20"/>
      <c r="H4398" s="20"/>
      <c r="J4398" s="20"/>
      <c r="K4398" s="20"/>
      <c r="L4398" s="20"/>
      <c r="R4398" s="20"/>
      <c r="S4398" s="20"/>
      <c r="T4398" s="20"/>
      <c r="Y4398" s="20"/>
      <c r="Z4398" s="20"/>
      <c r="AA4398" s="20"/>
    </row>
    <row r="4399" spans="2:27" x14ac:dyDescent="0.3">
      <c r="B4399" s="20"/>
      <c r="C4399" s="20"/>
      <c r="D4399" s="20"/>
      <c r="E4399" s="20"/>
      <c r="F4399" s="20"/>
      <c r="G4399" s="20"/>
      <c r="H4399" s="20"/>
      <c r="J4399" s="20"/>
      <c r="K4399" s="20"/>
      <c r="L4399" s="20"/>
      <c r="R4399" s="20"/>
      <c r="S4399" s="20"/>
      <c r="T4399" s="20"/>
      <c r="Y4399" s="20"/>
      <c r="Z4399" s="20"/>
      <c r="AA4399" s="20"/>
    </row>
    <row r="4400" spans="2:27" x14ac:dyDescent="0.3">
      <c r="B4400" s="20"/>
      <c r="C4400" s="20"/>
      <c r="D4400" s="20"/>
      <c r="E4400" s="20"/>
      <c r="F4400" s="20"/>
      <c r="G4400" s="20"/>
      <c r="H4400" s="20"/>
      <c r="J4400" s="20"/>
      <c r="K4400" s="20"/>
      <c r="L4400" s="20"/>
      <c r="R4400" s="20"/>
      <c r="S4400" s="20"/>
      <c r="T4400" s="20"/>
      <c r="Y4400" s="20"/>
      <c r="Z4400" s="20"/>
      <c r="AA4400" s="20"/>
    </row>
    <row r="4401" spans="2:27" x14ac:dyDescent="0.3">
      <c r="B4401" s="20"/>
      <c r="C4401" s="20"/>
      <c r="D4401" s="20"/>
      <c r="E4401" s="20"/>
      <c r="F4401" s="20"/>
      <c r="G4401" s="20"/>
      <c r="H4401" s="20"/>
      <c r="J4401" s="20"/>
      <c r="K4401" s="20"/>
      <c r="L4401" s="20"/>
      <c r="R4401" s="20"/>
      <c r="S4401" s="20"/>
      <c r="T4401" s="20"/>
      <c r="Y4401" s="20"/>
      <c r="Z4401" s="20"/>
      <c r="AA4401" s="20"/>
    </row>
    <row r="4402" spans="2:27" x14ac:dyDescent="0.3">
      <c r="B4402" s="20"/>
      <c r="C4402" s="20"/>
      <c r="D4402" s="20"/>
      <c r="E4402" s="20"/>
      <c r="F4402" s="20"/>
      <c r="G4402" s="20"/>
      <c r="H4402" s="20"/>
      <c r="J4402" s="20"/>
      <c r="K4402" s="20"/>
      <c r="L4402" s="20"/>
      <c r="R4402" s="20"/>
      <c r="S4402" s="20"/>
      <c r="T4402" s="20"/>
      <c r="Y4402" s="20"/>
      <c r="Z4402" s="20"/>
      <c r="AA4402" s="20"/>
    </row>
    <row r="4403" spans="2:27" x14ac:dyDescent="0.3">
      <c r="B4403" s="20"/>
      <c r="C4403" s="20"/>
      <c r="D4403" s="20"/>
      <c r="E4403" s="20"/>
      <c r="F4403" s="20"/>
      <c r="G4403" s="20"/>
      <c r="H4403" s="20"/>
      <c r="J4403" s="20"/>
      <c r="K4403" s="20"/>
      <c r="L4403" s="20"/>
      <c r="R4403" s="20"/>
      <c r="S4403" s="20"/>
      <c r="T4403" s="20"/>
      <c r="Y4403" s="20"/>
      <c r="Z4403" s="20"/>
      <c r="AA4403" s="20"/>
    </row>
    <row r="4404" spans="2:27" x14ac:dyDescent="0.3">
      <c r="B4404" s="20"/>
      <c r="C4404" s="20"/>
      <c r="D4404" s="20"/>
      <c r="E4404" s="20"/>
      <c r="F4404" s="20"/>
      <c r="G4404" s="20"/>
      <c r="H4404" s="20"/>
      <c r="J4404" s="20"/>
      <c r="K4404" s="20"/>
      <c r="L4404" s="20"/>
      <c r="R4404" s="20"/>
      <c r="S4404" s="20"/>
      <c r="T4404" s="20"/>
      <c r="Y4404" s="20"/>
      <c r="Z4404" s="20"/>
      <c r="AA4404" s="20"/>
    </row>
    <row r="4405" spans="2:27" x14ac:dyDescent="0.3">
      <c r="B4405" s="20"/>
      <c r="C4405" s="20"/>
      <c r="D4405" s="20"/>
      <c r="E4405" s="20"/>
      <c r="F4405" s="20"/>
      <c r="G4405" s="20"/>
      <c r="H4405" s="20"/>
      <c r="J4405" s="20"/>
      <c r="K4405" s="20"/>
      <c r="L4405" s="20"/>
      <c r="R4405" s="20"/>
      <c r="S4405" s="20"/>
      <c r="T4405" s="20"/>
      <c r="Y4405" s="20"/>
      <c r="Z4405" s="20"/>
      <c r="AA4405" s="20"/>
    </row>
    <row r="4406" spans="2:27" x14ac:dyDescent="0.3">
      <c r="B4406" s="20"/>
      <c r="C4406" s="20"/>
      <c r="D4406" s="20"/>
      <c r="E4406" s="20"/>
      <c r="F4406" s="20"/>
      <c r="G4406" s="20"/>
      <c r="H4406" s="20"/>
      <c r="J4406" s="20"/>
      <c r="K4406" s="20"/>
      <c r="L4406" s="20"/>
      <c r="R4406" s="20"/>
      <c r="S4406" s="20"/>
      <c r="T4406" s="20"/>
      <c r="Y4406" s="20"/>
      <c r="Z4406" s="20"/>
      <c r="AA4406" s="20"/>
    </row>
    <row r="4407" spans="2:27" x14ac:dyDescent="0.3">
      <c r="B4407" s="20"/>
      <c r="C4407" s="20"/>
      <c r="D4407" s="20"/>
      <c r="E4407" s="20"/>
      <c r="F4407" s="20"/>
      <c r="G4407" s="20"/>
      <c r="H4407" s="20"/>
      <c r="J4407" s="20"/>
      <c r="K4407" s="20"/>
      <c r="L4407" s="20"/>
      <c r="R4407" s="20"/>
      <c r="S4407" s="20"/>
      <c r="T4407" s="20"/>
      <c r="Y4407" s="20"/>
      <c r="Z4407" s="20"/>
      <c r="AA4407" s="20"/>
    </row>
    <row r="4408" spans="2:27" x14ac:dyDescent="0.3">
      <c r="B4408" s="20"/>
      <c r="C4408" s="20"/>
      <c r="D4408" s="20"/>
      <c r="E4408" s="20"/>
      <c r="F4408" s="20"/>
      <c r="G4408" s="20"/>
      <c r="H4408" s="20"/>
      <c r="J4408" s="20"/>
      <c r="K4408" s="20"/>
      <c r="L4408" s="20"/>
      <c r="R4408" s="20"/>
      <c r="S4408" s="20"/>
      <c r="T4408" s="20"/>
      <c r="Y4408" s="20"/>
      <c r="Z4408" s="20"/>
      <c r="AA4408" s="20"/>
    </row>
    <row r="4409" spans="2:27" x14ac:dyDescent="0.3">
      <c r="B4409" s="20"/>
      <c r="C4409" s="20"/>
      <c r="D4409" s="20"/>
      <c r="E4409" s="20"/>
      <c r="F4409" s="20"/>
      <c r="G4409" s="20"/>
      <c r="H4409" s="20"/>
      <c r="J4409" s="20"/>
      <c r="K4409" s="20"/>
      <c r="L4409" s="20"/>
      <c r="R4409" s="20"/>
      <c r="S4409" s="20"/>
      <c r="T4409" s="20"/>
      <c r="Y4409" s="20"/>
      <c r="Z4409" s="20"/>
      <c r="AA4409" s="20"/>
    </row>
    <row r="4410" spans="2:27" x14ac:dyDescent="0.3">
      <c r="B4410" s="20"/>
      <c r="C4410" s="20"/>
      <c r="D4410" s="20"/>
      <c r="E4410" s="20"/>
      <c r="F4410" s="20"/>
      <c r="G4410" s="20"/>
      <c r="H4410" s="20"/>
      <c r="J4410" s="20"/>
      <c r="K4410" s="20"/>
      <c r="L4410" s="20"/>
      <c r="R4410" s="20"/>
      <c r="S4410" s="20"/>
      <c r="T4410" s="20"/>
      <c r="Y4410" s="20"/>
      <c r="Z4410" s="20"/>
      <c r="AA4410" s="20"/>
    </row>
    <row r="4411" spans="2:27" x14ac:dyDescent="0.3">
      <c r="B4411" s="20"/>
      <c r="C4411" s="20"/>
      <c r="D4411" s="20"/>
      <c r="E4411" s="20"/>
      <c r="F4411" s="20"/>
      <c r="G4411" s="20"/>
      <c r="H4411" s="20"/>
      <c r="J4411" s="20"/>
      <c r="K4411" s="20"/>
      <c r="L4411" s="20"/>
      <c r="R4411" s="20"/>
      <c r="S4411" s="20"/>
      <c r="T4411" s="20"/>
      <c r="Y4411" s="20"/>
      <c r="Z4411" s="20"/>
      <c r="AA4411" s="20"/>
    </row>
    <row r="4412" spans="2:27" x14ac:dyDescent="0.3">
      <c r="B4412" s="20"/>
      <c r="C4412" s="20"/>
      <c r="D4412" s="20"/>
      <c r="E4412" s="20"/>
      <c r="F4412" s="20"/>
      <c r="G4412" s="20"/>
      <c r="H4412" s="20"/>
      <c r="J4412" s="20"/>
      <c r="K4412" s="20"/>
      <c r="L4412" s="20"/>
      <c r="R4412" s="20"/>
      <c r="S4412" s="20"/>
      <c r="T4412" s="20"/>
      <c r="Y4412" s="20"/>
      <c r="Z4412" s="20"/>
      <c r="AA4412" s="20"/>
    </row>
    <row r="4413" spans="2:27" x14ac:dyDescent="0.3">
      <c r="B4413" s="20"/>
      <c r="C4413" s="20"/>
      <c r="D4413" s="20"/>
      <c r="E4413" s="20"/>
      <c r="F4413" s="20"/>
      <c r="G4413" s="20"/>
      <c r="H4413" s="20"/>
      <c r="J4413" s="20"/>
      <c r="K4413" s="20"/>
      <c r="L4413" s="20"/>
      <c r="R4413" s="20"/>
      <c r="S4413" s="20"/>
      <c r="T4413" s="20"/>
      <c r="Y4413" s="20"/>
      <c r="Z4413" s="20"/>
      <c r="AA4413" s="20"/>
    </row>
    <row r="4414" spans="2:27" x14ac:dyDescent="0.3">
      <c r="B4414" s="20"/>
      <c r="C4414" s="20"/>
      <c r="D4414" s="20"/>
      <c r="E4414" s="20"/>
      <c r="F4414" s="20"/>
      <c r="G4414" s="20"/>
      <c r="H4414" s="20"/>
      <c r="J4414" s="20"/>
      <c r="K4414" s="20"/>
      <c r="L4414" s="20"/>
      <c r="R4414" s="20"/>
      <c r="S4414" s="20"/>
      <c r="T4414" s="20"/>
      <c r="Y4414" s="20"/>
      <c r="Z4414" s="20"/>
      <c r="AA4414" s="20"/>
    </row>
    <row r="4415" spans="2:27" x14ac:dyDescent="0.3">
      <c r="B4415" s="20"/>
      <c r="C4415" s="20"/>
      <c r="D4415" s="20"/>
      <c r="E4415" s="20"/>
      <c r="F4415" s="20"/>
      <c r="G4415" s="20"/>
      <c r="H4415" s="20"/>
      <c r="J4415" s="20"/>
      <c r="K4415" s="20"/>
      <c r="L4415" s="20"/>
      <c r="R4415" s="20"/>
      <c r="S4415" s="20"/>
      <c r="T4415" s="20"/>
      <c r="Y4415" s="20"/>
      <c r="Z4415" s="20"/>
      <c r="AA4415" s="20"/>
    </row>
    <row r="4416" spans="2:27" x14ac:dyDescent="0.3">
      <c r="B4416" s="20"/>
      <c r="C4416" s="20"/>
      <c r="D4416" s="20"/>
      <c r="E4416" s="20"/>
      <c r="F4416" s="20"/>
      <c r="G4416" s="20"/>
      <c r="H4416" s="20"/>
      <c r="J4416" s="20"/>
      <c r="K4416" s="20"/>
      <c r="L4416" s="20"/>
      <c r="R4416" s="20"/>
      <c r="S4416" s="20"/>
      <c r="T4416" s="20"/>
      <c r="Y4416" s="20"/>
      <c r="Z4416" s="20"/>
      <c r="AA4416" s="20"/>
    </row>
    <row r="4417" spans="2:27" x14ac:dyDescent="0.3">
      <c r="B4417" s="20"/>
      <c r="C4417" s="20"/>
      <c r="D4417" s="20"/>
      <c r="E4417" s="20"/>
      <c r="F4417" s="20"/>
      <c r="G4417" s="20"/>
      <c r="H4417" s="20"/>
      <c r="J4417" s="20"/>
      <c r="K4417" s="20"/>
      <c r="L4417" s="20"/>
      <c r="R4417" s="20"/>
      <c r="S4417" s="20"/>
      <c r="T4417" s="20"/>
      <c r="Y4417" s="20"/>
      <c r="Z4417" s="20"/>
      <c r="AA4417" s="20"/>
    </row>
    <row r="4418" spans="2:27" x14ac:dyDescent="0.3">
      <c r="B4418" s="20"/>
      <c r="C4418" s="20"/>
      <c r="D4418" s="20"/>
      <c r="E4418" s="20"/>
      <c r="F4418" s="20"/>
      <c r="G4418" s="20"/>
      <c r="H4418" s="20"/>
      <c r="J4418" s="20"/>
      <c r="K4418" s="20"/>
      <c r="L4418" s="20"/>
      <c r="R4418" s="20"/>
      <c r="S4418" s="20"/>
      <c r="T4418" s="20"/>
      <c r="Y4418" s="20"/>
      <c r="Z4418" s="20"/>
      <c r="AA4418" s="20"/>
    </row>
    <row r="4419" spans="2:27" x14ac:dyDescent="0.3">
      <c r="B4419" s="20"/>
      <c r="C4419" s="20"/>
      <c r="D4419" s="20"/>
      <c r="E4419" s="20"/>
      <c r="F4419" s="20"/>
      <c r="G4419" s="20"/>
      <c r="H4419" s="20"/>
      <c r="J4419" s="20"/>
      <c r="K4419" s="20"/>
      <c r="L4419" s="20"/>
      <c r="R4419" s="20"/>
      <c r="S4419" s="20"/>
      <c r="T4419" s="20"/>
      <c r="Y4419" s="20"/>
      <c r="Z4419" s="20"/>
      <c r="AA4419" s="20"/>
    </row>
    <row r="4420" spans="2:27" x14ac:dyDescent="0.3">
      <c r="B4420" s="20"/>
      <c r="C4420" s="20"/>
      <c r="D4420" s="20"/>
      <c r="E4420" s="20"/>
      <c r="F4420" s="20"/>
      <c r="G4420" s="20"/>
      <c r="H4420" s="20"/>
      <c r="J4420" s="20"/>
      <c r="K4420" s="20"/>
      <c r="L4420" s="20"/>
      <c r="R4420" s="20"/>
      <c r="S4420" s="20"/>
      <c r="T4420" s="20"/>
      <c r="Y4420" s="20"/>
      <c r="Z4420" s="20"/>
      <c r="AA4420" s="20"/>
    </row>
    <row r="4421" spans="2:27" x14ac:dyDescent="0.3">
      <c r="B4421" s="20"/>
      <c r="C4421" s="20"/>
      <c r="D4421" s="20"/>
      <c r="E4421" s="20"/>
      <c r="F4421" s="20"/>
      <c r="G4421" s="20"/>
      <c r="H4421" s="20"/>
      <c r="J4421" s="20"/>
      <c r="K4421" s="20"/>
      <c r="L4421" s="20"/>
      <c r="R4421" s="20"/>
      <c r="S4421" s="20"/>
      <c r="T4421" s="20"/>
      <c r="Y4421" s="20"/>
      <c r="Z4421" s="20"/>
      <c r="AA4421" s="20"/>
    </row>
    <row r="4422" spans="2:27" x14ac:dyDescent="0.3">
      <c r="B4422" s="20"/>
      <c r="C4422" s="20"/>
      <c r="D4422" s="20"/>
      <c r="E4422" s="20"/>
      <c r="F4422" s="20"/>
      <c r="G4422" s="20"/>
      <c r="H4422" s="20"/>
      <c r="J4422" s="20"/>
      <c r="K4422" s="20"/>
      <c r="L4422" s="20"/>
      <c r="R4422" s="20"/>
      <c r="S4422" s="20"/>
      <c r="T4422" s="20"/>
      <c r="Y4422" s="20"/>
      <c r="Z4422" s="20"/>
      <c r="AA4422" s="20"/>
    </row>
    <row r="4423" spans="2:27" x14ac:dyDescent="0.3">
      <c r="B4423" s="20"/>
      <c r="C4423" s="20"/>
      <c r="D4423" s="20"/>
      <c r="E4423" s="20"/>
      <c r="F4423" s="20"/>
      <c r="G4423" s="20"/>
      <c r="H4423" s="20"/>
      <c r="J4423" s="20"/>
      <c r="K4423" s="20"/>
      <c r="L4423" s="20"/>
      <c r="R4423" s="20"/>
      <c r="S4423" s="20"/>
      <c r="T4423" s="20"/>
      <c r="Y4423" s="20"/>
      <c r="Z4423" s="20"/>
      <c r="AA4423" s="20"/>
    </row>
    <row r="4424" spans="2:27" x14ac:dyDescent="0.3">
      <c r="B4424" s="20"/>
      <c r="C4424" s="20"/>
      <c r="D4424" s="20"/>
      <c r="E4424" s="20"/>
      <c r="F4424" s="20"/>
      <c r="G4424" s="20"/>
      <c r="H4424" s="20"/>
      <c r="J4424" s="20"/>
      <c r="K4424" s="20"/>
      <c r="L4424" s="20"/>
      <c r="R4424" s="20"/>
      <c r="S4424" s="20"/>
      <c r="T4424" s="20"/>
      <c r="Y4424" s="20"/>
      <c r="Z4424" s="20"/>
      <c r="AA4424" s="20"/>
    </row>
    <row r="4425" spans="2:27" x14ac:dyDescent="0.3">
      <c r="B4425" s="20"/>
      <c r="C4425" s="20"/>
      <c r="D4425" s="20"/>
      <c r="E4425" s="20"/>
      <c r="F4425" s="20"/>
      <c r="G4425" s="20"/>
      <c r="H4425" s="20"/>
      <c r="J4425" s="20"/>
      <c r="K4425" s="20"/>
      <c r="L4425" s="20"/>
      <c r="R4425" s="20"/>
      <c r="S4425" s="20"/>
      <c r="T4425" s="20"/>
      <c r="Y4425" s="20"/>
      <c r="Z4425" s="20"/>
      <c r="AA4425" s="20"/>
    </row>
    <row r="4426" spans="2:27" x14ac:dyDescent="0.3">
      <c r="B4426" s="20"/>
      <c r="C4426" s="20"/>
      <c r="D4426" s="20"/>
      <c r="E4426" s="20"/>
      <c r="F4426" s="20"/>
      <c r="G4426" s="20"/>
      <c r="H4426" s="20"/>
      <c r="J4426" s="20"/>
      <c r="K4426" s="20"/>
      <c r="L4426" s="20"/>
      <c r="R4426" s="20"/>
      <c r="S4426" s="20"/>
      <c r="T4426" s="20"/>
      <c r="Y4426" s="20"/>
      <c r="Z4426" s="20"/>
      <c r="AA4426" s="20"/>
    </row>
    <row r="4427" spans="2:27" x14ac:dyDescent="0.3">
      <c r="B4427" s="20"/>
      <c r="C4427" s="20"/>
      <c r="D4427" s="20"/>
      <c r="E4427" s="20"/>
      <c r="F4427" s="20"/>
      <c r="G4427" s="20"/>
      <c r="H4427" s="20"/>
      <c r="J4427" s="20"/>
      <c r="K4427" s="20"/>
      <c r="L4427" s="20"/>
      <c r="R4427" s="20"/>
      <c r="S4427" s="20"/>
      <c r="T4427" s="20"/>
      <c r="Y4427" s="20"/>
      <c r="Z4427" s="20"/>
      <c r="AA4427" s="20"/>
    </row>
    <row r="4428" spans="2:27" x14ac:dyDescent="0.3">
      <c r="B4428" s="20"/>
      <c r="C4428" s="20"/>
      <c r="D4428" s="20"/>
      <c r="E4428" s="20"/>
      <c r="F4428" s="20"/>
      <c r="G4428" s="20"/>
      <c r="H4428" s="20"/>
      <c r="J4428" s="20"/>
      <c r="K4428" s="20"/>
      <c r="L4428" s="20"/>
      <c r="R4428" s="20"/>
      <c r="S4428" s="20"/>
      <c r="T4428" s="20"/>
      <c r="Y4428" s="20"/>
      <c r="Z4428" s="20"/>
      <c r="AA4428" s="20"/>
    </row>
    <row r="4429" spans="2:27" x14ac:dyDescent="0.3">
      <c r="B4429" s="20"/>
      <c r="C4429" s="20"/>
      <c r="D4429" s="20"/>
      <c r="E4429" s="20"/>
      <c r="F4429" s="20"/>
      <c r="G4429" s="20"/>
      <c r="H4429" s="20"/>
      <c r="J4429" s="20"/>
      <c r="K4429" s="20"/>
      <c r="L4429" s="20"/>
      <c r="R4429" s="20"/>
      <c r="S4429" s="20"/>
      <c r="T4429" s="20"/>
      <c r="Y4429" s="20"/>
      <c r="Z4429" s="20"/>
      <c r="AA4429" s="20"/>
    </row>
    <row r="4430" spans="2:27" x14ac:dyDescent="0.3">
      <c r="B4430" s="20"/>
      <c r="C4430" s="20"/>
      <c r="D4430" s="20"/>
      <c r="E4430" s="20"/>
      <c r="F4430" s="20"/>
      <c r="G4430" s="20"/>
      <c r="H4430" s="20"/>
      <c r="J4430" s="20"/>
      <c r="K4430" s="20"/>
      <c r="L4430" s="20"/>
      <c r="R4430" s="20"/>
      <c r="S4430" s="20"/>
      <c r="T4430" s="20"/>
      <c r="Y4430" s="20"/>
      <c r="Z4430" s="20"/>
      <c r="AA4430" s="20"/>
    </row>
    <row r="4431" spans="2:27" x14ac:dyDescent="0.3">
      <c r="B4431" s="20"/>
      <c r="C4431" s="20"/>
      <c r="D4431" s="20"/>
      <c r="E4431" s="20"/>
      <c r="F4431" s="20"/>
      <c r="G4431" s="20"/>
      <c r="H4431" s="20"/>
      <c r="J4431" s="20"/>
      <c r="K4431" s="20"/>
      <c r="L4431" s="20"/>
      <c r="R4431" s="20"/>
      <c r="S4431" s="20"/>
      <c r="T4431" s="20"/>
      <c r="Y4431" s="20"/>
      <c r="Z4431" s="20"/>
      <c r="AA4431" s="20"/>
    </row>
    <row r="4432" spans="2:27" x14ac:dyDescent="0.3">
      <c r="B4432" s="20"/>
      <c r="C4432" s="20"/>
      <c r="D4432" s="20"/>
      <c r="E4432" s="20"/>
      <c r="F4432" s="20"/>
      <c r="G4432" s="20"/>
      <c r="H4432" s="20"/>
      <c r="J4432" s="20"/>
      <c r="K4432" s="20"/>
      <c r="L4432" s="20"/>
      <c r="R4432" s="20"/>
      <c r="S4432" s="20"/>
      <c r="T4432" s="20"/>
      <c r="Y4432" s="20"/>
      <c r="Z4432" s="20"/>
      <c r="AA4432" s="20"/>
    </row>
    <row r="4433" spans="2:27" x14ac:dyDescent="0.3">
      <c r="B4433" s="20"/>
      <c r="C4433" s="20"/>
      <c r="D4433" s="20"/>
      <c r="E4433" s="20"/>
      <c r="F4433" s="20"/>
      <c r="G4433" s="20"/>
      <c r="H4433" s="20"/>
      <c r="J4433" s="20"/>
      <c r="K4433" s="20"/>
      <c r="L4433" s="20"/>
      <c r="R4433" s="20"/>
      <c r="S4433" s="20"/>
      <c r="T4433" s="20"/>
      <c r="Y4433" s="20"/>
      <c r="Z4433" s="20"/>
      <c r="AA4433" s="20"/>
    </row>
    <row r="4434" spans="2:27" x14ac:dyDescent="0.3">
      <c r="B4434" s="20"/>
      <c r="C4434" s="20"/>
      <c r="D4434" s="20"/>
      <c r="E4434" s="20"/>
      <c r="F4434" s="20"/>
      <c r="G4434" s="20"/>
      <c r="H4434" s="20"/>
      <c r="J4434" s="20"/>
      <c r="K4434" s="20"/>
      <c r="L4434" s="20"/>
      <c r="R4434" s="20"/>
      <c r="S4434" s="20"/>
      <c r="T4434" s="20"/>
      <c r="Y4434" s="20"/>
      <c r="Z4434" s="20"/>
      <c r="AA4434" s="20"/>
    </row>
    <row r="4435" spans="2:27" x14ac:dyDescent="0.3">
      <c r="B4435" s="20"/>
      <c r="C4435" s="20"/>
      <c r="D4435" s="20"/>
      <c r="E4435" s="20"/>
      <c r="F4435" s="20"/>
      <c r="G4435" s="20"/>
      <c r="H4435" s="20"/>
      <c r="J4435" s="20"/>
      <c r="K4435" s="20"/>
      <c r="L4435" s="20"/>
      <c r="R4435" s="20"/>
      <c r="S4435" s="20"/>
      <c r="T4435" s="20"/>
      <c r="Y4435" s="20"/>
      <c r="Z4435" s="20"/>
      <c r="AA4435" s="20"/>
    </row>
    <row r="4436" spans="2:27" x14ac:dyDescent="0.3">
      <c r="B4436" s="20"/>
      <c r="C4436" s="20"/>
      <c r="D4436" s="20"/>
      <c r="E4436" s="20"/>
      <c r="F4436" s="20"/>
      <c r="G4436" s="20"/>
      <c r="H4436" s="20"/>
      <c r="J4436" s="20"/>
      <c r="K4436" s="20"/>
      <c r="L4436" s="20"/>
      <c r="R4436" s="20"/>
      <c r="S4436" s="20"/>
      <c r="T4436" s="20"/>
      <c r="Y4436" s="20"/>
      <c r="Z4436" s="20"/>
      <c r="AA4436" s="20"/>
    </row>
    <row r="4437" spans="2:27" x14ac:dyDescent="0.3">
      <c r="B4437" s="20"/>
      <c r="C4437" s="20"/>
      <c r="D4437" s="20"/>
      <c r="E4437" s="20"/>
      <c r="F4437" s="20"/>
      <c r="G4437" s="20"/>
      <c r="H4437" s="20"/>
      <c r="J4437" s="20"/>
      <c r="K4437" s="20"/>
      <c r="L4437" s="20"/>
      <c r="R4437" s="20"/>
      <c r="S4437" s="20"/>
      <c r="T4437" s="20"/>
      <c r="Y4437" s="20"/>
      <c r="Z4437" s="20"/>
      <c r="AA4437" s="20"/>
    </row>
    <row r="4438" spans="2:27" x14ac:dyDescent="0.3">
      <c r="B4438" s="20"/>
      <c r="C4438" s="20"/>
      <c r="D4438" s="20"/>
      <c r="E4438" s="20"/>
      <c r="F4438" s="20"/>
      <c r="G4438" s="20"/>
      <c r="H4438" s="20"/>
      <c r="J4438" s="20"/>
      <c r="K4438" s="20"/>
      <c r="L4438" s="20"/>
      <c r="R4438" s="20"/>
      <c r="S4438" s="20"/>
      <c r="T4438" s="20"/>
      <c r="Y4438" s="20"/>
      <c r="Z4438" s="20"/>
      <c r="AA4438" s="20"/>
    </row>
    <row r="4439" spans="2:27" x14ac:dyDescent="0.3">
      <c r="B4439" s="20"/>
      <c r="C4439" s="20"/>
      <c r="D4439" s="20"/>
      <c r="E4439" s="20"/>
      <c r="F4439" s="20"/>
      <c r="G4439" s="20"/>
      <c r="H4439" s="20"/>
      <c r="J4439" s="20"/>
      <c r="K4439" s="20"/>
      <c r="L4439" s="20"/>
      <c r="R4439" s="20"/>
      <c r="S4439" s="20"/>
      <c r="T4439" s="20"/>
      <c r="Y4439" s="20"/>
      <c r="Z4439" s="20"/>
      <c r="AA4439" s="20"/>
    </row>
    <row r="4440" spans="2:27" x14ac:dyDescent="0.3">
      <c r="B4440" s="20"/>
      <c r="C4440" s="20"/>
      <c r="D4440" s="20"/>
      <c r="E4440" s="20"/>
      <c r="F4440" s="20"/>
      <c r="G4440" s="20"/>
      <c r="H4440" s="20"/>
      <c r="J4440" s="20"/>
      <c r="K4440" s="20"/>
      <c r="L4440" s="20"/>
      <c r="R4440" s="20"/>
      <c r="S4440" s="20"/>
      <c r="T4440" s="20"/>
      <c r="Y4440" s="20"/>
      <c r="Z4440" s="20"/>
      <c r="AA4440" s="20"/>
    </row>
    <row r="4441" spans="2:27" x14ac:dyDescent="0.3">
      <c r="B4441" s="20"/>
      <c r="C4441" s="20"/>
      <c r="D4441" s="20"/>
      <c r="E4441" s="20"/>
      <c r="F4441" s="20"/>
      <c r="G4441" s="20"/>
      <c r="H4441" s="20"/>
      <c r="J4441" s="20"/>
      <c r="K4441" s="20"/>
      <c r="L4441" s="20"/>
      <c r="R4441" s="20"/>
      <c r="S4441" s="20"/>
      <c r="T4441" s="20"/>
      <c r="Y4441" s="20"/>
      <c r="Z4441" s="20"/>
      <c r="AA4441" s="20"/>
    </row>
    <row r="4442" spans="2:27" x14ac:dyDescent="0.3">
      <c r="B4442" s="20"/>
      <c r="C4442" s="20"/>
      <c r="D4442" s="20"/>
      <c r="E4442" s="20"/>
      <c r="F4442" s="20"/>
      <c r="G4442" s="20"/>
      <c r="H4442" s="20"/>
      <c r="J4442" s="20"/>
      <c r="K4442" s="20"/>
      <c r="L4442" s="20"/>
      <c r="R4442" s="20"/>
      <c r="S4442" s="20"/>
      <c r="T4442" s="20"/>
      <c r="Y4442" s="20"/>
      <c r="Z4442" s="20"/>
      <c r="AA4442" s="20"/>
    </row>
    <row r="4443" spans="2:27" x14ac:dyDescent="0.3">
      <c r="B4443" s="20"/>
      <c r="C4443" s="20"/>
      <c r="D4443" s="20"/>
      <c r="E4443" s="20"/>
      <c r="F4443" s="20"/>
      <c r="G4443" s="20"/>
      <c r="H4443" s="20"/>
      <c r="J4443" s="20"/>
      <c r="K4443" s="20"/>
      <c r="L4443" s="20"/>
      <c r="R4443" s="20"/>
      <c r="S4443" s="20"/>
      <c r="T4443" s="20"/>
      <c r="Y4443" s="20"/>
      <c r="Z4443" s="20"/>
      <c r="AA4443" s="20"/>
    </row>
    <row r="4444" spans="2:27" x14ac:dyDescent="0.3">
      <c r="B4444" s="20"/>
      <c r="C4444" s="20"/>
      <c r="D4444" s="20"/>
      <c r="E4444" s="20"/>
      <c r="F4444" s="20"/>
      <c r="G4444" s="20"/>
      <c r="H4444" s="20"/>
      <c r="J4444" s="20"/>
      <c r="K4444" s="20"/>
      <c r="L4444" s="20"/>
      <c r="R4444" s="20"/>
      <c r="S4444" s="20"/>
      <c r="T4444" s="20"/>
      <c r="Y4444" s="20"/>
      <c r="Z4444" s="20"/>
      <c r="AA4444" s="20"/>
    </row>
    <row r="4445" spans="2:27" x14ac:dyDescent="0.3">
      <c r="B4445" s="20"/>
      <c r="C4445" s="20"/>
      <c r="D4445" s="20"/>
      <c r="E4445" s="20"/>
      <c r="F4445" s="20"/>
      <c r="G4445" s="20"/>
      <c r="H4445" s="20"/>
      <c r="J4445" s="20"/>
      <c r="K4445" s="20"/>
      <c r="L4445" s="20"/>
      <c r="R4445" s="20"/>
      <c r="S4445" s="20"/>
      <c r="T4445" s="20"/>
      <c r="Y4445" s="20"/>
      <c r="Z4445" s="20"/>
      <c r="AA4445" s="20"/>
    </row>
    <row r="4446" spans="2:27" x14ac:dyDescent="0.3">
      <c r="B4446" s="20"/>
      <c r="C4446" s="20"/>
      <c r="D4446" s="20"/>
      <c r="E4446" s="20"/>
      <c r="F4446" s="20"/>
      <c r="G4446" s="20"/>
      <c r="H4446" s="20"/>
      <c r="J4446" s="20"/>
      <c r="K4446" s="20"/>
      <c r="L4446" s="20"/>
      <c r="R4446" s="20"/>
      <c r="S4446" s="20"/>
      <c r="T4446" s="20"/>
      <c r="Y4446" s="20"/>
      <c r="Z4446" s="20"/>
      <c r="AA4446" s="20"/>
    </row>
    <row r="4447" spans="2:27" x14ac:dyDescent="0.3">
      <c r="B4447" s="20"/>
      <c r="C4447" s="20"/>
      <c r="D4447" s="20"/>
      <c r="E4447" s="20"/>
      <c r="F4447" s="20"/>
      <c r="G4447" s="20"/>
      <c r="H4447" s="20"/>
      <c r="J4447" s="20"/>
      <c r="K4447" s="20"/>
      <c r="L4447" s="20"/>
      <c r="R4447" s="20"/>
      <c r="S4447" s="20"/>
      <c r="T4447" s="20"/>
      <c r="Y4447" s="20"/>
      <c r="Z4447" s="20"/>
      <c r="AA4447" s="20"/>
    </row>
    <row r="4448" spans="2:27" x14ac:dyDescent="0.3">
      <c r="B4448" s="20"/>
      <c r="C4448" s="20"/>
      <c r="D4448" s="20"/>
      <c r="E4448" s="20"/>
      <c r="F4448" s="20"/>
      <c r="G4448" s="20"/>
      <c r="H4448" s="20"/>
      <c r="J4448" s="20"/>
      <c r="K4448" s="20"/>
      <c r="L4448" s="20"/>
      <c r="R4448" s="20"/>
      <c r="S4448" s="20"/>
      <c r="T4448" s="20"/>
      <c r="Y4448" s="20"/>
      <c r="Z4448" s="20"/>
      <c r="AA4448" s="20"/>
    </row>
    <row r="4449" spans="2:27" x14ac:dyDescent="0.3">
      <c r="B4449" s="20"/>
      <c r="C4449" s="20"/>
      <c r="D4449" s="20"/>
      <c r="E4449" s="20"/>
      <c r="F4449" s="20"/>
      <c r="G4449" s="20"/>
      <c r="H4449" s="20"/>
      <c r="J4449" s="20"/>
      <c r="K4449" s="20"/>
      <c r="L4449" s="20"/>
      <c r="R4449" s="20"/>
      <c r="S4449" s="20"/>
      <c r="T4449" s="20"/>
      <c r="Y4449" s="20"/>
      <c r="Z4449" s="20"/>
      <c r="AA4449" s="20"/>
    </row>
    <row r="4450" spans="2:27" x14ac:dyDescent="0.3">
      <c r="B4450" s="20"/>
      <c r="C4450" s="20"/>
      <c r="D4450" s="20"/>
      <c r="E4450" s="20"/>
      <c r="F4450" s="20"/>
      <c r="G4450" s="20"/>
      <c r="H4450" s="20"/>
      <c r="J4450" s="20"/>
      <c r="K4450" s="20"/>
      <c r="L4450" s="20"/>
      <c r="R4450" s="20"/>
      <c r="S4450" s="20"/>
      <c r="T4450" s="20"/>
      <c r="Y4450" s="20"/>
      <c r="Z4450" s="20"/>
      <c r="AA4450" s="20"/>
    </row>
    <row r="4451" spans="2:27" x14ac:dyDescent="0.3">
      <c r="B4451" s="20"/>
      <c r="C4451" s="20"/>
      <c r="D4451" s="20"/>
      <c r="E4451" s="20"/>
      <c r="F4451" s="20"/>
      <c r="G4451" s="20"/>
      <c r="H4451" s="20"/>
      <c r="J4451" s="20"/>
      <c r="K4451" s="20"/>
      <c r="L4451" s="20"/>
      <c r="R4451" s="20"/>
      <c r="S4451" s="20"/>
      <c r="T4451" s="20"/>
      <c r="Y4451" s="20"/>
      <c r="Z4451" s="20"/>
      <c r="AA4451" s="20"/>
    </row>
    <row r="4452" spans="2:27" x14ac:dyDescent="0.3">
      <c r="B4452" s="20"/>
      <c r="C4452" s="20"/>
      <c r="D4452" s="20"/>
      <c r="E4452" s="20"/>
      <c r="F4452" s="20"/>
      <c r="G4452" s="20"/>
      <c r="H4452" s="20"/>
      <c r="J4452" s="20"/>
      <c r="K4452" s="20"/>
      <c r="L4452" s="20"/>
      <c r="R4452" s="20"/>
      <c r="S4452" s="20"/>
      <c r="T4452" s="20"/>
      <c r="Y4452" s="20"/>
      <c r="Z4452" s="20"/>
      <c r="AA4452" s="20"/>
    </row>
    <row r="4453" spans="2:27" x14ac:dyDescent="0.3">
      <c r="B4453" s="20"/>
      <c r="C4453" s="20"/>
      <c r="D4453" s="20"/>
      <c r="E4453" s="20"/>
      <c r="F4453" s="20"/>
      <c r="G4453" s="20"/>
      <c r="H4453" s="20"/>
      <c r="J4453" s="20"/>
      <c r="K4453" s="20"/>
      <c r="L4453" s="20"/>
      <c r="R4453" s="20"/>
      <c r="S4453" s="20"/>
      <c r="T4453" s="20"/>
      <c r="Y4453" s="20"/>
      <c r="Z4453" s="20"/>
      <c r="AA4453" s="20"/>
    </row>
    <row r="4454" spans="2:27" x14ac:dyDescent="0.3">
      <c r="B4454" s="20"/>
      <c r="C4454" s="20"/>
      <c r="D4454" s="20"/>
      <c r="E4454" s="20"/>
      <c r="F4454" s="20"/>
      <c r="G4454" s="20"/>
      <c r="H4454" s="20"/>
      <c r="J4454" s="20"/>
      <c r="K4454" s="20"/>
      <c r="L4454" s="20"/>
      <c r="R4454" s="20"/>
      <c r="S4454" s="20"/>
      <c r="T4454" s="20"/>
      <c r="Y4454" s="20"/>
      <c r="Z4454" s="20"/>
      <c r="AA4454" s="20"/>
    </row>
    <row r="4455" spans="2:27" x14ac:dyDescent="0.3">
      <c r="B4455" s="20"/>
      <c r="C4455" s="20"/>
      <c r="D4455" s="20"/>
      <c r="E4455" s="20"/>
      <c r="F4455" s="20"/>
      <c r="G4455" s="20"/>
      <c r="H4455" s="20"/>
      <c r="J4455" s="20"/>
      <c r="K4455" s="20"/>
      <c r="L4455" s="20"/>
      <c r="R4455" s="20"/>
      <c r="S4455" s="20"/>
      <c r="T4455" s="20"/>
      <c r="Y4455" s="20"/>
      <c r="Z4455" s="20"/>
      <c r="AA4455" s="20"/>
    </row>
    <row r="4456" spans="2:27" x14ac:dyDescent="0.3">
      <c r="B4456" s="20"/>
      <c r="C4456" s="20"/>
      <c r="D4456" s="20"/>
      <c r="E4456" s="20"/>
      <c r="F4456" s="20"/>
      <c r="G4456" s="20"/>
      <c r="H4456" s="20"/>
      <c r="J4456" s="20"/>
      <c r="K4456" s="20"/>
      <c r="L4456" s="20"/>
      <c r="R4456" s="20"/>
      <c r="S4456" s="20"/>
      <c r="T4456" s="20"/>
      <c r="Y4456" s="20"/>
      <c r="Z4456" s="20"/>
      <c r="AA4456" s="20"/>
    </row>
    <row r="4457" spans="2:27" x14ac:dyDescent="0.3">
      <c r="B4457" s="20"/>
      <c r="C4457" s="20"/>
      <c r="D4457" s="20"/>
      <c r="E4457" s="20"/>
      <c r="F4457" s="20"/>
      <c r="G4457" s="20"/>
      <c r="H4457" s="20"/>
      <c r="J4457" s="20"/>
      <c r="K4457" s="20"/>
      <c r="L4457" s="20"/>
      <c r="R4457" s="20"/>
      <c r="S4457" s="20"/>
      <c r="T4457" s="20"/>
      <c r="Y4457" s="20"/>
      <c r="Z4457" s="20"/>
      <c r="AA4457" s="20"/>
    </row>
    <row r="4458" spans="2:27" x14ac:dyDescent="0.3">
      <c r="B4458" s="20"/>
      <c r="C4458" s="20"/>
      <c r="D4458" s="20"/>
      <c r="E4458" s="20"/>
      <c r="F4458" s="20"/>
      <c r="G4458" s="20"/>
      <c r="H4458" s="20"/>
      <c r="J4458" s="20"/>
      <c r="K4458" s="20"/>
      <c r="L4458" s="20"/>
      <c r="R4458" s="20"/>
      <c r="S4458" s="20"/>
      <c r="T4458" s="20"/>
      <c r="Y4458" s="20"/>
      <c r="Z4458" s="20"/>
      <c r="AA4458" s="20"/>
    </row>
    <row r="4459" spans="2:27" x14ac:dyDescent="0.3">
      <c r="B4459" s="20"/>
      <c r="C4459" s="20"/>
      <c r="D4459" s="20"/>
      <c r="E4459" s="20"/>
      <c r="F4459" s="20"/>
      <c r="G4459" s="20"/>
      <c r="H4459" s="20"/>
      <c r="J4459" s="20"/>
      <c r="K4459" s="20"/>
      <c r="L4459" s="20"/>
      <c r="R4459" s="20"/>
      <c r="S4459" s="20"/>
      <c r="T4459" s="20"/>
      <c r="Y4459" s="20"/>
      <c r="Z4459" s="20"/>
      <c r="AA4459" s="20"/>
    </row>
    <row r="4460" spans="2:27" x14ac:dyDescent="0.3">
      <c r="B4460" s="20"/>
      <c r="C4460" s="20"/>
      <c r="D4460" s="20"/>
      <c r="E4460" s="20"/>
      <c r="F4460" s="20"/>
      <c r="G4460" s="20"/>
      <c r="H4460" s="20"/>
      <c r="J4460" s="20"/>
      <c r="K4460" s="20"/>
      <c r="L4460" s="20"/>
      <c r="R4460" s="20"/>
      <c r="S4460" s="20"/>
      <c r="T4460" s="20"/>
      <c r="Y4460" s="20"/>
      <c r="Z4460" s="20"/>
      <c r="AA4460" s="20"/>
    </row>
    <row r="4461" spans="2:27" x14ac:dyDescent="0.3">
      <c r="B4461" s="20"/>
      <c r="C4461" s="20"/>
      <c r="D4461" s="20"/>
      <c r="E4461" s="20"/>
      <c r="F4461" s="20"/>
      <c r="G4461" s="20"/>
      <c r="H4461" s="20"/>
      <c r="J4461" s="20"/>
      <c r="K4461" s="20"/>
      <c r="L4461" s="20"/>
      <c r="R4461" s="20"/>
      <c r="S4461" s="20"/>
      <c r="T4461" s="20"/>
      <c r="Y4461" s="20"/>
      <c r="Z4461" s="20"/>
      <c r="AA4461" s="20"/>
    </row>
    <row r="4462" spans="2:27" x14ac:dyDescent="0.3">
      <c r="B4462" s="20"/>
      <c r="C4462" s="20"/>
      <c r="D4462" s="20"/>
      <c r="E4462" s="20"/>
      <c r="F4462" s="20"/>
      <c r="G4462" s="20"/>
      <c r="H4462" s="20"/>
      <c r="J4462" s="20"/>
      <c r="K4462" s="20"/>
      <c r="L4462" s="20"/>
      <c r="R4462" s="20"/>
      <c r="S4462" s="20"/>
      <c r="T4462" s="20"/>
      <c r="Y4462" s="20"/>
      <c r="Z4462" s="20"/>
      <c r="AA4462" s="20"/>
    </row>
    <row r="4463" spans="2:27" x14ac:dyDescent="0.3">
      <c r="B4463" s="20"/>
      <c r="C4463" s="20"/>
      <c r="D4463" s="20"/>
      <c r="E4463" s="20"/>
      <c r="F4463" s="20"/>
      <c r="G4463" s="20"/>
      <c r="H4463" s="20"/>
      <c r="J4463" s="20"/>
      <c r="K4463" s="20"/>
      <c r="L4463" s="20"/>
      <c r="R4463" s="20"/>
      <c r="S4463" s="20"/>
      <c r="T4463" s="20"/>
      <c r="Y4463" s="20"/>
      <c r="Z4463" s="20"/>
      <c r="AA4463" s="20"/>
    </row>
    <row r="4464" spans="2:27" x14ac:dyDescent="0.3">
      <c r="B4464" s="20"/>
      <c r="C4464" s="20"/>
      <c r="D4464" s="20"/>
      <c r="E4464" s="20"/>
      <c r="F4464" s="20"/>
      <c r="G4464" s="20"/>
      <c r="H4464" s="20"/>
      <c r="J4464" s="20"/>
      <c r="K4464" s="20"/>
      <c r="L4464" s="20"/>
      <c r="R4464" s="20"/>
      <c r="S4464" s="20"/>
      <c r="T4464" s="20"/>
      <c r="Y4464" s="20"/>
      <c r="Z4464" s="20"/>
      <c r="AA4464" s="20"/>
    </row>
    <row r="4465" spans="2:27" x14ac:dyDescent="0.3">
      <c r="B4465" s="20"/>
      <c r="C4465" s="20"/>
      <c r="D4465" s="20"/>
      <c r="E4465" s="20"/>
      <c r="F4465" s="20"/>
      <c r="G4465" s="20"/>
      <c r="H4465" s="20"/>
      <c r="J4465" s="20"/>
      <c r="K4465" s="20"/>
      <c r="L4465" s="20"/>
      <c r="R4465" s="20"/>
      <c r="S4465" s="20"/>
      <c r="T4465" s="20"/>
      <c r="Y4465" s="20"/>
      <c r="Z4465" s="20"/>
      <c r="AA4465" s="20"/>
    </row>
    <row r="4466" spans="2:27" x14ac:dyDescent="0.3">
      <c r="B4466" s="20"/>
      <c r="C4466" s="20"/>
      <c r="D4466" s="20"/>
      <c r="E4466" s="20"/>
      <c r="F4466" s="20"/>
      <c r="G4466" s="20"/>
      <c r="H4466" s="20"/>
      <c r="J4466" s="20"/>
      <c r="K4466" s="20"/>
      <c r="L4466" s="20"/>
      <c r="R4466" s="20"/>
      <c r="S4466" s="20"/>
      <c r="T4466" s="20"/>
      <c r="Y4466" s="20"/>
      <c r="Z4466" s="20"/>
      <c r="AA4466" s="20"/>
    </row>
    <row r="4467" spans="2:27" x14ac:dyDescent="0.3">
      <c r="B4467" s="20"/>
      <c r="C4467" s="20"/>
      <c r="D4467" s="20"/>
      <c r="E4467" s="20"/>
      <c r="F4467" s="20"/>
      <c r="G4467" s="20"/>
      <c r="H4467" s="20"/>
      <c r="J4467" s="20"/>
      <c r="K4467" s="20"/>
      <c r="L4467" s="20"/>
      <c r="R4467" s="20"/>
      <c r="S4467" s="20"/>
      <c r="T4467" s="20"/>
      <c r="Y4467" s="20"/>
      <c r="Z4467" s="20"/>
      <c r="AA4467" s="20"/>
    </row>
    <row r="4468" spans="2:27" x14ac:dyDescent="0.3">
      <c r="B4468" s="20"/>
      <c r="C4468" s="20"/>
      <c r="D4468" s="20"/>
      <c r="E4468" s="20"/>
      <c r="F4468" s="20"/>
      <c r="G4468" s="20"/>
      <c r="H4468" s="20"/>
      <c r="J4468" s="20"/>
      <c r="K4468" s="20"/>
      <c r="L4468" s="20"/>
      <c r="R4468" s="20"/>
      <c r="S4468" s="20"/>
      <c r="T4468" s="20"/>
      <c r="Y4468" s="20"/>
      <c r="Z4468" s="20"/>
      <c r="AA4468" s="20"/>
    </row>
    <row r="4469" spans="2:27" x14ac:dyDescent="0.3">
      <c r="B4469" s="20"/>
      <c r="C4469" s="20"/>
      <c r="D4469" s="20"/>
      <c r="E4469" s="20"/>
      <c r="F4469" s="20"/>
      <c r="G4469" s="20"/>
      <c r="H4469" s="20"/>
      <c r="J4469" s="20"/>
      <c r="K4469" s="20"/>
      <c r="L4469" s="20"/>
      <c r="R4469" s="20"/>
      <c r="S4469" s="20"/>
      <c r="T4469" s="20"/>
      <c r="Y4469" s="20"/>
      <c r="Z4469" s="20"/>
      <c r="AA4469" s="20"/>
    </row>
    <row r="4470" spans="2:27" x14ac:dyDescent="0.3">
      <c r="B4470" s="20"/>
      <c r="C4470" s="20"/>
      <c r="D4470" s="20"/>
      <c r="E4470" s="20"/>
      <c r="F4470" s="20"/>
      <c r="G4470" s="20"/>
      <c r="H4470" s="20"/>
      <c r="J4470" s="20"/>
      <c r="K4470" s="20"/>
      <c r="L4470" s="20"/>
      <c r="R4470" s="20"/>
      <c r="S4470" s="20"/>
      <c r="T4470" s="20"/>
      <c r="Y4470" s="20"/>
      <c r="Z4470" s="20"/>
      <c r="AA4470" s="20"/>
    </row>
    <row r="4471" spans="2:27" x14ac:dyDescent="0.3">
      <c r="B4471" s="20"/>
      <c r="C4471" s="20"/>
      <c r="D4471" s="20"/>
      <c r="E4471" s="20"/>
      <c r="F4471" s="20"/>
      <c r="G4471" s="20"/>
      <c r="H4471" s="20"/>
      <c r="J4471" s="20"/>
      <c r="K4471" s="20"/>
      <c r="L4471" s="20"/>
      <c r="R4471" s="20"/>
      <c r="S4471" s="20"/>
      <c r="T4471" s="20"/>
      <c r="Y4471" s="20"/>
      <c r="Z4471" s="20"/>
      <c r="AA4471" s="20"/>
    </row>
    <row r="4472" spans="2:27" x14ac:dyDescent="0.3">
      <c r="B4472" s="20"/>
      <c r="C4472" s="20"/>
      <c r="D4472" s="20"/>
      <c r="E4472" s="20"/>
      <c r="F4472" s="20"/>
      <c r="G4472" s="20"/>
      <c r="H4472" s="20"/>
      <c r="J4472" s="20"/>
      <c r="K4472" s="20"/>
      <c r="L4472" s="20"/>
      <c r="R4472" s="20"/>
      <c r="S4472" s="20"/>
      <c r="T4472" s="20"/>
      <c r="Y4472" s="20"/>
      <c r="Z4472" s="20"/>
      <c r="AA4472" s="20"/>
    </row>
    <row r="4473" spans="2:27" x14ac:dyDescent="0.3">
      <c r="B4473" s="20"/>
      <c r="C4473" s="20"/>
      <c r="D4473" s="20"/>
      <c r="E4473" s="20"/>
      <c r="F4473" s="20"/>
      <c r="G4473" s="20"/>
      <c r="H4473" s="20"/>
      <c r="J4473" s="20"/>
      <c r="K4473" s="20"/>
      <c r="L4473" s="20"/>
      <c r="R4473" s="20"/>
      <c r="S4473" s="20"/>
      <c r="T4473" s="20"/>
      <c r="Y4473" s="20"/>
      <c r="Z4473" s="20"/>
      <c r="AA4473" s="20"/>
    </row>
    <row r="4474" spans="2:27" x14ac:dyDescent="0.3">
      <c r="B4474" s="20"/>
      <c r="C4474" s="20"/>
      <c r="D4474" s="20"/>
      <c r="E4474" s="20"/>
      <c r="F4474" s="20"/>
      <c r="G4474" s="20"/>
      <c r="H4474" s="20"/>
      <c r="J4474" s="20"/>
      <c r="K4474" s="20"/>
      <c r="L4474" s="20"/>
      <c r="R4474" s="20"/>
      <c r="S4474" s="20"/>
      <c r="T4474" s="20"/>
      <c r="Y4474" s="20"/>
      <c r="Z4474" s="20"/>
      <c r="AA4474" s="20"/>
    </row>
    <row r="4475" spans="2:27" x14ac:dyDescent="0.3">
      <c r="B4475" s="20"/>
      <c r="C4475" s="20"/>
      <c r="D4475" s="20"/>
      <c r="E4475" s="20"/>
      <c r="F4475" s="20"/>
      <c r="G4475" s="20"/>
      <c r="H4475" s="20"/>
      <c r="J4475" s="20"/>
      <c r="K4475" s="20"/>
      <c r="L4475" s="20"/>
      <c r="R4475" s="20"/>
      <c r="S4475" s="20"/>
      <c r="T4475" s="20"/>
      <c r="Y4475" s="20"/>
      <c r="Z4475" s="20"/>
      <c r="AA4475" s="20"/>
    </row>
    <row r="4476" spans="2:27" x14ac:dyDescent="0.3">
      <c r="B4476" s="20"/>
      <c r="C4476" s="20"/>
      <c r="D4476" s="20"/>
      <c r="E4476" s="20"/>
      <c r="F4476" s="20"/>
      <c r="G4476" s="20"/>
      <c r="H4476" s="20"/>
      <c r="J4476" s="20"/>
      <c r="K4476" s="20"/>
      <c r="L4476" s="20"/>
      <c r="R4476" s="20"/>
      <c r="S4476" s="20"/>
      <c r="T4476" s="20"/>
      <c r="Y4476" s="20"/>
      <c r="Z4476" s="20"/>
      <c r="AA4476" s="20"/>
    </row>
    <row r="4477" spans="2:27" x14ac:dyDescent="0.3">
      <c r="B4477" s="20"/>
      <c r="C4477" s="20"/>
      <c r="D4477" s="20"/>
      <c r="E4477" s="20"/>
      <c r="F4477" s="20"/>
      <c r="G4477" s="20"/>
      <c r="H4477" s="20"/>
      <c r="J4477" s="20"/>
      <c r="K4477" s="20"/>
      <c r="L4477" s="20"/>
      <c r="R4477" s="20"/>
      <c r="S4477" s="20"/>
      <c r="T4477" s="20"/>
      <c r="Y4477" s="20"/>
      <c r="Z4477" s="20"/>
      <c r="AA4477" s="20"/>
    </row>
    <row r="4478" spans="2:27" x14ac:dyDescent="0.3">
      <c r="B4478" s="20"/>
      <c r="C4478" s="20"/>
      <c r="D4478" s="20"/>
      <c r="E4478" s="20"/>
      <c r="F4478" s="20"/>
      <c r="G4478" s="20"/>
      <c r="H4478" s="20"/>
      <c r="J4478" s="20"/>
      <c r="K4478" s="20"/>
      <c r="L4478" s="20"/>
      <c r="R4478" s="20"/>
      <c r="S4478" s="20"/>
      <c r="T4478" s="20"/>
      <c r="Y4478" s="20"/>
      <c r="Z4478" s="20"/>
      <c r="AA4478" s="20"/>
    </row>
    <row r="4479" spans="2:27" x14ac:dyDescent="0.3">
      <c r="B4479" s="20"/>
      <c r="C4479" s="20"/>
      <c r="D4479" s="20"/>
      <c r="E4479" s="20"/>
      <c r="F4479" s="20"/>
      <c r="G4479" s="20"/>
      <c r="H4479" s="20"/>
      <c r="J4479" s="20"/>
      <c r="K4479" s="20"/>
      <c r="L4479" s="20"/>
      <c r="R4479" s="20"/>
      <c r="S4479" s="20"/>
      <c r="T4479" s="20"/>
      <c r="Y4479" s="20"/>
      <c r="Z4479" s="20"/>
      <c r="AA4479" s="20"/>
    </row>
    <row r="4480" spans="2:27" x14ac:dyDescent="0.3">
      <c r="B4480" s="20"/>
      <c r="C4480" s="20"/>
      <c r="D4480" s="20"/>
      <c r="E4480" s="20"/>
      <c r="F4480" s="20"/>
      <c r="G4480" s="20"/>
      <c r="H4480" s="20"/>
      <c r="J4480" s="20"/>
      <c r="K4480" s="20"/>
      <c r="L4480" s="20"/>
      <c r="R4480" s="20"/>
      <c r="S4480" s="20"/>
      <c r="T4480" s="20"/>
      <c r="Y4480" s="20"/>
      <c r="Z4480" s="20"/>
      <c r="AA4480" s="20"/>
    </row>
    <row r="4481" spans="2:27" x14ac:dyDescent="0.3">
      <c r="B4481" s="20"/>
      <c r="C4481" s="20"/>
      <c r="D4481" s="20"/>
      <c r="E4481" s="20"/>
      <c r="F4481" s="20"/>
      <c r="G4481" s="20"/>
      <c r="H4481" s="20"/>
      <c r="J4481" s="20"/>
      <c r="K4481" s="20"/>
      <c r="L4481" s="20"/>
      <c r="R4481" s="20"/>
      <c r="S4481" s="20"/>
      <c r="T4481" s="20"/>
      <c r="Y4481" s="20"/>
      <c r="Z4481" s="20"/>
      <c r="AA4481" s="20"/>
    </row>
    <row r="4482" spans="2:27" x14ac:dyDescent="0.3">
      <c r="B4482" s="20"/>
      <c r="C4482" s="20"/>
      <c r="D4482" s="20"/>
      <c r="E4482" s="20"/>
      <c r="F4482" s="20"/>
      <c r="G4482" s="20"/>
      <c r="H4482" s="20"/>
      <c r="J4482" s="20"/>
      <c r="K4482" s="20"/>
      <c r="L4482" s="20"/>
      <c r="R4482" s="20"/>
      <c r="S4482" s="20"/>
      <c r="T4482" s="20"/>
      <c r="Y4482" s="20"/>
      <c r="Z4482" s="20"/>
      <c r="AA4482" s="20"/>
    </row>
    <row r="4483" spans="2:27" x14ac:dyDescent="0.3">
      <c r="B4483" s="20"/>
      <c r="C4483" s="20"/>
      <c r="D4483" s="20"/>
      <c r="E4483" s="20"/>
      <c r="F4483" s="20"/>
      <c r="G4483" s="20"/>
      <c r="H4483" s="20"/>
      <c r="J4483" s="20"/>
      <c r="K4483" s="20"/>
      <c r="L4483" s="20"/>
      <c r="R4483" s="20"/>
      <c r="S4483" s="20"/>
      <c r="T4483" s="20"/>
      <c r="Y4483" s="20"/>
      <c r="Z4483" s="20"/>
      <c r="AA4483" s="20"/>
    </row>
    <row r="4484" spans="2:27" x14ac:dyDescent="0.3">
      <c r="B4484" s="20"/>
      <c r="C4484" s="20"/>
      <c r="D4484" s="20"/>
      <c r="E4484" s="20"/>
      <c r="F4484" s="20"/>
      <c r="G4484" s="20"/>
      <c r="H4484" s="20"/>
      <c r="J4484" s="20"/>
      <c r="K4484" s="20"/>
      <c r="L4484" s="20"/>
      <c r="R4484" s="20"/>
      <c r="S4484" s="20"/>
      <c r="T4484" s="20"/>
      <c r="Y4484" s="20"/>
      <c r="Z4484" s="20"/>
      <c r="AA4484" s="20"/>
    </row>
    <row r="4485" spans="2:27" x14ac:dyDescent="0.3">
      <c r="B4485" s="20"/>
      <c r="C4485" s="20"/>
      <c r="D4485" s="20"/>
      <c r="E4485" s="20"/>
      <c r="F4485" s="20"/>
      <c r="G4485" s="20"/>
      <c r="H4485" s="20"/>
      <c r="J4485" s="20"/>
      <c r="K4485" s="20"/>
      <c r="L4485" s="20"/>
      <c r="R4485" s="20"/>
      <c r="S4485" s="20"/>
      <c r="T4485" s="20"/>
      <c r="Y4485" s="20"/>
      <c r="Z4485" s="20"/>
      <c r="AA4485" s="20"/>
    </row>
    <row r="4486" spans="2:27" x14ac:dyDescent="0.3">
      <c r="B4486" s="20"/>
      <c r="C4486" s="20"/>
      <c r="D4486" s="20"/>
      <c r="E4486" s="20"/>
      <c r="F4486" s="20"/>
      <c r="G4486" s="20"/>
      <c r="H4486" s="20"/>
      <c r="J4486" s="20"/>
      <c r="K4486" s="20"/>
      <c r="L4486" s="20"/>
      <c r="R4486" s="20"/>
      <c r="S4486" s="20"/>
      <c r="T4486" s="20"/>
      <c r="Y4486" s="20"/>
      <c r="Z4486" s="20"/>
      <c r="AA4486" s="20"/>
    </row>
    <row r="4487" spans="2:27" x14ac:dyDescent="0.3">
      <c r="B4487" s="20"/>
      <c r="C4487" s="20"/>
      <c r="D4487" s="20"/>
      <c r="E4487" s="20"/>
      <c r="F4487" s="20"/>
      <c r="G4487" s="20"/>
      <c r="H4487" s="20"/>
      <c r="J4487" s="20"/>
      <c r="K4487" s="20"/>
      <c r="L4487" s="20"/>
      <c r="R4487" s="20"/>
      <c r="S4487" s="20"/>
      <c r="T4487" s="20"/>
      <c r="Y4487" s="20"/>
      <c r="Z4487" s="20"/>
      <c r="AA4487" s="20"/>
    </row>
    <row r="4488" spans="2:27" x14ac:dyDescent="0.3">
      <c r="B4488" s="20"/>
      <c r="C4488" s="20"/>
      <c r="D4488" s="20"/>
      <c r="E4488" s="20"/>
      <c r="F4488" s="20"/>
      <c r="G4488" s="20"/>
      <c r="H4488" s="20"/>
      <c r="J4488" s="20"/>
      <c r="K4488" s="20"/>
      <c r="L4488" s="20"/>
      <c r="R4488" s="20"/>
      <c r="S4488" s="20"/>
      <c r="T4488" s="20"/>
      <c r="Y4488" s="20"/>
      <c r="Z4488" s="20"/>
      <c r="AA4488" s="20"/>
    </row>
    <row r="4489" spans="2:27" x14ac:dyDescent="0.3">
      <c r="B4489" s="20"/>
      <c r="C4489" s="20"/>
      <c r="D4489" s="20"/>
      <c r="E4489" s="20"/>
      <c r="F4489" s="20"/>
      <c r="G4489" s="20"/>
      <c r="H4489" s="20"/>
      <c r="J4489" s="20"/>
      <c r="K4489" s="20"/>
      <c r="L4489" s="20"/>
      <c r="R4489" s="20"/>
      <c r="S4489" s="20"/>
      <c r="T4489" s="20"/>
      <c r="Y4489" s="20"/>
      <c r="Z4489" s="20"/>
      <c r="AA4489" s="20"/>
    </row>
    <row r="4490" spans="2:27" x14ac:dyDescent="0.3">
      <c r="B4490" s="20"/>
      <c r="C4490" s="20"/>
      <c r="D4490" s="20"/>
      <c r="E4490" s="20"/>
      <c r="F4490" s="20"/>
      <c r="G4490" s="20"/>
      <c r="H4490" s="20"/>
      <c r="J4490" s="20"/>
      <c r="K4490" s="20"/>
      <c r="L4490" s="20"/>
      <c r="R4490" s="20"/>
      <c r="S4490" s="20"/>
      <c r="T4490" s="20"/>
      <c r="Y4490" s="20"/>
      <c r="Z4490" s="20"/>
      <c r="AA4490" s="20"/>
    </row>
    <row r="4491" spans="2:27" x14ac:dyDescent="0.3">
      <c r="B4491" s="20"/>
      <c r="C4491" s="20"/>
      <c r="D4491" s="20"/>
      <c r="E4491" s="20"/>
      <c r="F4491" s="20"/>
      <c r="G4491" s="20"/>
      <c r="H4491" s="20"/>
      <c r="J4491" s="20"/>
      <c r="K4491" s="20"/>
      <c r="L4491" s="20"/>
      <c r="R4491" s="20"/>
      <c r="S4491" s="20"/>
      <c r="T4491" s="20"/>
      <c r="Y4491" s="20"/>
      <c r="Z4491" s="20"/>
      <c r="AA4491" s="20"/>
    </row>
    <row r="4492" spans="2:27" x14ac:dyDescent="0.3">
      <c r="B4492" s="20"/>
      <c r="C4492" s="20"/>
      <c r="D4492" s="20"/>
      <c r="E4492" s="20"/>
      <c r="F4492" s="20"/>
      <c r="G4492" s="20"/>
      <c r="H4492" s="20"/>
      <c r="J4492" s="20"/>
      <c r="K4492" s="20"/>
      <c r="L4492" s="20"/>
      <c r="R4492" s="20"/>
      <c r="S4492" s="20"/>
      <c r="T4492" s="20"/>
      <c r="Y4492" s="20"/>
      <c r="Z4492" s="20"/>
      <c r="AA4492" s="20"/>
    </row>
    <row r="4493" spans="2:27" x14ac:dyDescent="0.3">
      <c r="B4493" s="20"/>
      <c r="C4493" s="20"/>
      <c r="D4493" s="20"/>
      <c r="E4493" s="20"/>
      <c r="F4493" s="20"/>
      <c r="G4493" s="20"/>
      <c r="H4493" s="20"/>
      <c r="J4493" s="20"/>
      <c r="K4493" s="20"/>
      <c r="L4493" s="20"/>
      <c r="R4493" s="20"/>
      <c r="S4493" s="20"/>
      <c r="T4493" s="20"/>
      <c r="Y4493" s="20"/>
      <c r="Z4493" s="20"/>
      <c r="AA4493" s="20"/>
    </row>
    <row r="4494" spans="2:27" x14ac:dyDescent="0.3">
      <c r="B4494" s="20"/>
      <c r="C4494" s="20"/>
      <c r="D4494" s="20"/>
      <c r="E4494" s="20"/>
      <c r="F4494" s="20"/>
      <c r="G4494" s="20"/>
      <c r="H4494" s="20"/>
      <c r="J4494" s="20"/>
      <c r="K4494" s="20"/>
      <c r="L4494" s="20"/>
      <c r="R4494" s="20"/>
      <c r="S4494" s="20"/>
      <c r="T4494" s="20"/>
      <c r="Y4494" s="20"/>
      <c r="Z4494" s="20"/>
      <c r="AA4494" s="20"/>
    </row>
    <row r="4495" spans="2:27" x14ac:dyDescent="0.3">
      <c r="B4495" s="20"/>
      <c r="C4495" s="20"/>
      <c r="D4495" s="20"/>
      <c r="E4495" s="20"/>
      <c r="F4495" s="20"/>
      <c r="G4495" s="20"/>
      <c r="H4495" s="20"/>
      <c r="J4495" s="20"/>
      <c r="K4495" s="20"/>
      <c r="L4495" s="20"/>
      <c r="R4495" s="20"/>
      <c r="S4495" s="20"/>
      <c r="T4495" s="20"/>
      <c r="Y4495" s="20"/>
      <c r="Z4495" s="20"/>
      <c r="AA4495" s="20"/>
    </row>
    <row r="4496" spans="2:27" x14ac:dyDescent="0.3">
      <c r="B4496" s="20"/>
      <c r="C4496" s="20"/>
      <c r="D4496" s="20"/>
      <c r="E4496" s="20"/>
      <c r="F4496" s="20"/>
      <c r="G4496" s="20"/>
      <c r="H4496" s="20"/>
      <c r="J4496" s="20"/>
      <c r="K4496" s="20"/>
      <c r="L4496" s="20"/>
      <c r="R4496" s="20"/>
      <c r="S4496" s="20"/>
      <c r="T4496" s="20"/>
      <c r="Y4496" s="20"/>
      <c r="Z4496" s="20"/>
      <c r="AA4496" s="20"/>
    </row>
    <row r="4497" spans="2:27" x14ac:dyDescent="0.3">
      <c r="B4497" s="20"/>
      <c r="C4497" s="20"/>
      <c r="D4497" s="20"/>
      <c r="E4497" s="20"/>
      <c r="F4497" s="20"/>
      <c r="G4497" s="20"/>
      <c r="H4497" s="20"/>
      <c r="J4497" s="20"/>
      <c r="K4497" s="20"/>
      <c r="L4497" s="20"/>
      <c r="R4497" s="20"/>
      <c r="S4497" s="20"/>
      <c r="T4497" s="20"/>
      <c r="Y4497" s="20"/>
      <c r="Z4497" s="20"/>
      <c r="AA4497" s="20"/>
    </row>
    <row r="4498" spans="2:27" x14ac:dyDescent="0.3">
      <c r="B4498" s="20"/>
      <c r="C4498" s="20"/>
      <c r="D4498" s="20"/>
      <c r="E4498" s="20"/>
      <c r="F4498" s="20"/>
      <c r="G4498" s="20"/>
      <c r="H4498" s="20"/>
      <c r="J4498" s="20"/>
      <c r="K4498" s="20"/>
      <c r="L4498" s="20"/>
      <c r="R4498" s="20"/>
      <c r="S4498" s="20"/>
      <c r="T4498" s="20"/>
      <c r="Y4498" s="20"/>
      <c r="Z4498" s="20"/>
      <c r="AA4498" s="20"/>
    </row>
    <row r="4499" spans="2:27" x14ac:dyDescent="0.3">
      <c r="B4499" s="20"/>
      <c r="C4499" s="20"/>
      <c r="D4499" s="20"/>
      <c r="E4499" s="20"/>
      <c r="F4499" s="20"/>
      <c r="G4499" s="20"/>
      <c r="H4499" s="20"/>
      <c r="J4499" s="20"/>
      <c r="K4499" s="20"/>
      <c r="L4499" s="20"/>
      <c r="R4499" s="20"/>
      <c r="S4499" s="20"/>
      <c r="T4499" s="20"/>
      <c r="Y4499" s="20"/>
      <c r="Z4499" s="20"/>
      <c r="AA4499" s="20"/>
    </row>
    <row r="4500" spans="2:27" x14ac:dyDescent="0.3">
      <c r="B4500" s="20"/>
      <c r="C4500" s="20"/>
      <c r="D4500" s="20"/>
      <c r="E4500" s="20"/>
      <c r="F4500" s="20"/>
      <c r="G4500" s="20"/>
      <c r="H4500" s="20"/>
      <c r="J4500" s="20"/>
      <c r="K4500" s="20"/>
      <c r="L4500" s="20"/>
      <c r="R4500" s="20"/>
      <c r="S4500" s="20"/>
      <c r="T4500" s="20"/>
      <c r="Y4500" s="20"/>
      <c r="Z4500" s="20"/>
      <c r="AA4500" s="20"/>
    </row>
    <row r="4501" spans="2:27" x14ac:dyDescent="0.3">
      <c r="B4501" s="20"/>
      <c r="C4501" s="20"/>
      <c r="D4501" s="20"/>
      <c r="E4501" s="20"/>
      <c r="F4501" s="20"/>
      <c r="G4501" s="20"/>
      <c r="H4501" s="20"/>
      <c r="J4501" s="20"/>
      <c r="K4501" s="20"/>
      <c r="L4501" s="20"/>
      <c r="R4501" s="20"/>
      <c r="S4501" s="20"/>
      <c r="T4501" s="20"/>
      <c r="Y4501" s="20"/>
      <c r="Z4501" s="20"/>
      <c r="AA4501" s="20"/>
    </row>
    <row r="4502" spans="2:27" x14ac:dyDescent="0.3">
      <c r="B4502" s="20"/>
      <c r="C4502" s="20"/>
      <c r="D4502" s="20"/>
      <c r="E4502" s="20"/>
      <c r="F4502" s="20"/>
      <c r="G4502" s="20"/>
      <c r="H4502" s="20"/>
      <c r="J4502" s="20"/>
      <c r="K4502" s="20"/>
      <c r="L4502" s="20"/>
      <c r="R4502" s="20"/>
      <c r="S4502" s="20"/>
      <c r="T4502" s="20"/>
      <c r="Y4502" s="20"/>
      <c r="Z4502" s="20"/>
      <c r="AA4502" s="20"/>
    </row>
    <row r="4503" spans="2:27" x14ac:dyDescent="0.3">
      <c r="B4503" s="20"/>
      <c r="C4503" s="20"/>
      <c r="D4503" s="20"/>
      <c r="E4503" s="20"/>
      <c r="F4503" s="20"/>
      <c r="G4503" s="20"/>
      <c r="H4503" s="20"/>
      <c r="J4503" s="20"/>
      <c r="K4503" s="20"/>
      <c r="L4503" s="20"/>
      <c r="R4503" s="20"/>
      <c r="S4503" s="20"/>
      <c r="T4503" s="20"/>
      <c r="Y4503" s="20"/>
      <c r="Z4503" s="20"/>
      <c r="AA4503" s="20"/>
    </row>
    <row r="4504" spans="2:27" x14ac:dyDescent="0.3">
      <c r="B4504" s="20"/>
      <c r="C4504" s="20"/>
      <c r="D4504" s="20"/>
      <c r="E4504" s="20"/>
      <c r="F4504" s="20"/>
      <c r="G4504" s="20"/>
      <c r="H4504" s="20"/>
      <c r="J4504" s="20"/>
      <c r="K4504" s="20"/>
      <c r="L4504" s="20"/>
      <c r="R4504" s="20"/>
      <c r="S4504" s="20"/>
      <c r="T4504" s="20"/>
      <c r="Y4504" s="20"/>
      <c r="Z4504" s="20"/>
      <c r="AA4504" s="20"/>
    </row>
    <row r="4505" spans="2:27" x14ac:dyDescent="0.3">
      <c r="B4505" s="20"/>
      <c r="C4505" s="20"/>
      <c r="D4505" s="20"/>
      <c r="E4505" s="20"/>
      <c r="F4505" s="20"/>
      <c r="G4505" s="20"/>
      <c r="H4505" s="20"/>
      <c r="J4505" s="20"/>
      <c r="K4505" s="20"/>
      <c r="L4505" s="20"/>
      <c r="R4505" s="20"/>
      <c r="S4505" s="20"/>
      <c r="T4505" s="20"/>
      <c r="Y4505" s="20"/>
      <c r="Z4505" s="20"/>
      <c r="AA4505" s="20"/>
    </row>
    <row r="4506" spans="2:27" x14ac:dyDescent="0.3">
      <c r="B4506" s="20"/>
      <c r="C4506" s="20"/>
      <c r="D4506" s="20"/>
      <c r="E4506" s="20"/>
      <c r="F4506" s="20"/>
      <c r="G4506" s="20"/>
      <c r="H4506" s="20"/>
      <c r="J4506" s="20"/>
      <c r="K4506" s="20"/>
      <c r="L4506" s="20"/>
      <c r="R4506" s="20"/>
      <c r="S4506" s="20"/>
      <c r="T4506" s="20"/>
      <c r="Y4506" s="20"/>
      <c r="Z4506" s="20"/>
      <c r="AA4506" s="20"/>
    </row>
    <row r="4507" spans="2:27" x14ac:dyDescent="0.3">
      <c r="B4507" s="20"/>
      <c r="C4507" s="20"/>
      <c r="D4507" s="20"/>
      <c r="E4507" s="20"/>
      <c r="F4507" s="20"/>
      <c r="G4507" s="20"/>
      <c r="H4507" s="20"/>
      <c r="J4507" s="20"/>
      <c r="K4507" s="20"/>
      <c r="L4507" s="20"/>
      <c r="R4507" s="20"/>
      <c r="S4507" s="20"/>
      <c r="T4507" s="20"/>
      <c r="Y4507" s="20"/>
      <c r="Z4507" s="20"/>
      <c r="AA4507" s="20"/>
    </row>
    <row r="4508" spans="2:27" x14ac:dyDescent="0.3">
      <c r="B4508" s="20"/>
      <c r="C4508" s="20"/>
      <c r="D4508" s="20"/>
      <c r="E4508" s="20"/>
      <c r="F4508" s="20"/>
      <c r="G4508" s="20"/>
      <c r="H4508" s="20"/>
      <c r="J4508" s="20"/>
      <c r="K4508" s="20"/>
      <c r="L4508" s="20"/>
      <c r="R4508" s="20"/>
      <c r="S4508" s="20"/>
      <c r="T4508" s="20"/>
      <c r="Y4508" s="20"/>
      <c r="Z4508" s="20"/>
      <c r="AA4508" s="20"/>
    </row>
    <row r="4509" spans="2:27" x14ac:dyDescent="0.3">
      <c r="B4509" s="20"/>
      <c r="C4509" s="20"/>
      <c r="D4509" s="20"/>
      <c r="E4509" s="20"/>
      <c r="F4509" s="20"/>
      <c r="G4509" s="20"/>
      <c r="H4509" s="20"/>
      <c r="J4509" s="20"/>
      <c r="K4509" s="20"/>
      <c r="L4509" s="20"/>
      <c r="R4509" s="20"/>
      <c r="S4509" s="20"/>
      <c r="T4509" s="20"/>
      <c r="Y4509" s="20"/>
      <c r="Z4509" s="20"/>
      <c r="AA4509" s="20"/>
    </row>
    <row r="4510" spans="2:27" x14ac:dyDescent="0.3">
      <c r="B4510" s="20"/>
      <c r="C4510" s="20"/>
      <c r="D4510" s="20"/>
      <c r="E4510" s="20"/>
      <c r="F4510" s="20"/>
      <c r="G4510" s="20"/>
      <c r="H4510" s="20"/>
      <c r="J4510" s="20"/>
      <c r="K4510" s="20"/>
      <c r="L4510" s="20"/>
      <c r="R4510" s="20"/>
      <c r="S4510" s="20"/>
      <c r="T4510" s="20"/>
      <c r="Y4510" s="20"/>
      <c r="Z4510" s="20"/>
      <c r="AA4510" s="20"/>
    </row>
    <row r="4511" spans="2:27" x14ac:dyDescent="0.3">
      <c r="B4511" s="20"/>
      <c r="C4511" s="20"/>
      <c r="D4511" s="20"/>
      <c r="E4511" s="20"/>
      <c r="F4511" s="20"/>
      <c r="G4511" s="20"/>
      <c r="H4511" s="20"/>
      <c r="J4511" s="20"/>
      <c r="K4511" s="20"/>
      <c r="L4511" s="20"/>
      <c r="R4511" s="20"/>
      <c r="S4511" s="20"/>
      <c r="T4511" s="20"/>
      <c r="Y4511" s="20"/>
      <c r="Z4511" s="20"/>
      <c r="AA4511" s="20"/>
    </row>
    <row r="4512" spans="2:27" x14ac:dyDescent="0.3">
      <c r="B4512" s="20"/>
      <c r="C4512" s="20"/>
      <c r="D4512" s="20"/>
      <c r="E4512" s="20"/>
      <c r="F4512" s="20"/>
      <c r="G4512" s="20"/>
      <c r="H4512" s="20"/>
      <c r="J4512" s="20"/>
      <c r="K4512" s="20"/>
      <c r="L4512" s="20"/>
      <c r="R4512" s="20"/>
      <c r="S4512" s="20"/>
      <c r="T4512" s="20"/>
      <c r="Y4512" s="20"/>
      <c r="Z4512" s="20"/>
      <c r="AA4512" s="20"/>
    </row>
    <row r="4513" spans="2:27" x14ac:dyDescent="0.3">
      <c r="B4513" s="20"/>
      <c r="C4513" s="20"/>
      <c r="D4513" s="20"/>
      <c r="E4513" s="20"/>
      <c r="F4513" s="20"/>
      <c r="G4513" s="20"/>
      <c r="H4513" s="20"/>
      <c r="J4513" s="20"/>
      <c r="K4513" s="20"/>
      <c r="L4513" s="20"/>
      <c r="R4513" s="20"/>
      <c r="S4513" s="20"/>
      <c r="T4513" s="20"/>
      <c r="Y4513" s="20"/>
      <c r="Z4513" s="20"/>
      <c r="AA4513" s="20"/>
    </row>
    <row r="4514" spans="2:27" x14ac:dyDescent="0.3">
      <c r="B4514" s="20"/>
      <c r="C4514" s="20"/>
      <c r="D4514" s="20"/>
      <c r="E4514" s="20"/>
      <c r="F4514" s="20"/>
      <c r="G4514" s="20"/>
      <c r="H4514" s="20"/>
      <c r="J4514" s="20"/>
      <c r="K4514" s="20"/>
      <c r="L4514" s="20"/>
      <c r="R4514" s="20"/>
      <c r="S4514" s="20"/>
      <c r="T4514" s="20"/>
      <c r="Y4514" s="20"/>
      <c r="Z4514" s="20"/>
      <c r="AA4514" s="20"/>
    </row>
    <row r="4515" spans="2:27" x14ac:dyDescent="0.3">
      <c r="B4515" s="20"/>
      <c r="C4515" s="20"/>
      <c r="D4515" s="20"/>
      <c r="E4515" s="20"/>
      <c r="F4515" s="20"/>
      <c r="G4515" s="20"/>
      <c r="H4515" s="20"/>
      <c r="J4515" s="20"/>
      <c r="K4515" s="20"/>
      <c r="L4515" s="20"/>
      <c r="R4515" s="20"/>
      <c r="S4515" s="20"/>
      <c r="T4515" s="20"/>
      <c r="Y4515" s="20"/>
      <c r="Z4515" s="20"/>
      <c r="AA4515" s="20"/>
    </row>
    <row r="4516" spans="2:27" x14ac:dyDescent="0.3">
      <c r="B4516" s="20"/>
      <c r="C4516" s="20"/>
      <c r="D4516" s="20"/>
      <c r="E4516" s="20"/>
      <c r="F4516" s="20"/>
      <c r="G4516" s="20"/>
      <c r="H4516" s="20"/>
      <c r="J4516" s="20"/>
      <c r="K4516" s="20"/>
      <c r="L4516" s="20"/>
      <c r="R4516" s="20"/>
      <c r="S4516" s="20"/>
      <c r="T4516" s="20"/>
      <c r="Y4516" s="20"/>
      <c r="Z4516" s="20"/>
      <c r="AA4516" s="20"/>
    </row>
    <row r="4517" spans="2:27" x14ac:dyDescent="0.3">
      <c r="B4517" s="20"/>
      <c r="C4517" s="20"/>
      <c r="D4517" s="20"/>
      <c r="E4517" s="20"/>
      <c r="F4517" s="20"/>
      <c r="G4517" s="20"/>
      <c r="H4517" s="20"/>
      <c r="J4517" s="20"/>
      <c r="K4517" s="20"/>
      <c r="L4517" s="20"/>
      <c r="R4517" s="20"/>
      <c r="S4517" s="20"/>
      <c r="T4517" s="20"/>
      <c r="Y4517" s="20"/>
      <c r="Z4517" s="20"/>
      <c r="AA4517" s="20"/>
    </row>
    <row r="4518" spans="2:27" x14ac:dyDescent="0.3">
      <c r="B4518" s="20"/>
      <c r="C4518" s="20"/>
      <c r="D4518" s="20"/>
      <c r="E4518" s="20"/>
      <c r="F4518" s="20"/>
      <c r="G4518" s="20"/>
      <c r="H4518" s="20"/>
      <c r="J4518" s="20"/>
      <c r="K4518" s="20"/>
      <c r="L4518" s="20"/>
      <c r="R4518" s="20"/>
      <c r="S4518" s="20"/>
      <c r="T4518" s="20"/>
      <c r="Y4518" s="20"/>
      <c r="Z4518" s="20"/>
      <c r="AA4518" s="20"/>
    </row>
    <row r="4519" spans="2:27" x14ac:dyDescent="0.3">
      <c r="B4519" s="20"/>
      <c r="C4519" s="20"/>
      <c r="D4519" s="20"/>
      <c r="E4519" s="20"/>
      <c r="F4519" s="20"/>
      <c r="G4519" s="20"/>
      <c r="H4519" s="20"/>
      <c r="J4519" s="20"/>
      <c r="K4519" s="20"/>
      <c r="L4519" s="20"/>
      <c r="R4519" s="20"/>
      <c r="S4519" s="20"/>
      <c r="T4519" s="20"/>
      <c r="Y4519" s="20"/>
      <c r="Z4519" s="20"/>
      <c r="AA4519" s="20"/>
    </row>
    <row r="4520" spans="2:27" x14ac:dyDescent="0.3">
      <c r="B4520" s="20"/>
      <c r="C4520" s="20"/>
      <c r="D4520" s="20"/>
      <c r="E4520" s="20"/>
      <c r="F4520" s="20"/>
      <c r="G4520" s="20"/>
      <c r="H4520" s="20"/>
      <c r="J4520" s="20"/>
      <c r="K4520" s="20"/>
      <c r="L4520" s="20"/>
      <c r="R4520" s="20"/>
      <c r="S4520" s="20"/>
      <c r="T4520" s="20"/>
      <c r="Y4520" s="20"/>
      <c r="Z4520" s="20"/>
      <c r="AA4520" s="20"/>
    </row>
    <row r="4521" spans="2:27" x14ac:dyDescent="0.3">
      <c r="B4521" s="20"/>
      <c r="C4521" s="20"/>
      <c r="D4521" s="20"/>
      <c r="E4521" s="20"/>
      <c r="F4521" s="20"/>
      <c r="G4521" s="20"/>
      <c r="H4521" s="20"/>
      <c r="J4521" s="20"/>
      <c r="K4521" s="20"/>
      <c r="L4521" s="20"/>
      <c r="R4521" s="20"/>
      <c r="S4521" s="20"/>
      <c r="T4521" s="20"/>
      <c r="Y4521" s="20"/>
      <c r="Z4521" s="20"/>
      <c r="AA4521" s="20"/>
    </row>
    <row r="4522" spans="2:27" x14ac:dyDescent="0.3">
      <c r="B4522" s="20"/>
      <c r="C4522" s="20"/>
      <c r="D4522" s="20"/>
      <c r="E4522" s="20"/>
      <c r="F4522" s="20"/>
      <c r="G4522" s="20"/>
      <c r="H4522" s="20"/>
      <c r="J4522" s="20"/>
      <c r="K4522" s="20"/>
      <c r="L4522" s="20"/>
      <c r="R4522" s="20"/>
      <c r="S4522" s="20"/>
      <c r="T4522" s="20"/>
      <c r="Y4522" s="20"/>
      <c r="Z4522" s="20"/>
      <c r="AA4522" s="20"/>
    </row>
    <row r="4523" spans="2:27" x14ac:dyDescent="0.3">
      <c r="B4523" s="20"/>
      <c r="C4523" s="20"/>
      <c r="D4523" s="20"/>
      <c r="E4523" s="20"/>
      <c r="F4523" s="20"/>
      <c r="G4523" s="20"/>
      <c r="H4523" s="20"/>
      <c r="J4523" s="20"/>
      <c r="K4523" s="20"/>
      <c r="L4523" s="20"/>
      <c r="R4523" s="20"/>
      <c r="S4523" s="20"/>
      <c r="T4523" s="20"/>
      <c r="Y4523" s="20"/>
      <c r="Z4523" s="20"/>
      <c r="AA4523" s="20"/>
    </row>
    <row r="4524" spans="2:27" x14ac:dyDescent="0.3">
      <c r="B4524" s="20"/>
      <c r="C4524" s="20"/>
      <c r="D4524" s="20"/>
      <c r="E4524" s="20"/>
      <c r="F4524" s="20"/>
      <c r="G4524" s="20"/>
      <c r="H4524" s="20"/>
      <c r="J4524" s="20"/>
      <c r="K4524" s="20"/>
      <c r="L4524" s="20"/>
      <c r="R4524" s="20"/>
      <c r="S4524" s="20"/>
      <c r="T4524" s="20"/>
      <c r="Y4524" s="20"/>
      <c r="Z4524" s="20"/>
      <c r="AA4524" s="20"/>
    </row>
    <row r="4525" spans="2:27" x14ac:dyDescent="0.3">
      <c r="B4525" s="20"/>
      <c r="C4525" s="20"/>
      <c r="D4525" s="20"/>
      <c r="E4525" s="20"/>
      <c r="F4525" s="20"/>
      <c r="G4525" s="20"/>
      <c r="H4525" s="20"/>
      <c r="J4525" s="20"/>
      <c r="K4525" s="20"/>
      <c r="L4525" s="20"/>
      <c r="R4525" s="20"/>
      <c r="S4525" s="20"/>
      <c r="T4525" s="20"/>
      <c r="Y4525" s="20"/>
      <c r="Z4525" s="20"/>
      <c r="AA4525" s="20"/>
    </row>
    <row r="4526" spans="2:27" x14ac:dyDescent="0.3">
      <c r="B4526" s="20"/>
      <c r="C4526" s="20"/>
      <c r="D4526" s="20"/>
      <c r="E4526" s="20"/>
      <c r="F4526" s="20"/>
      <c r="G4526" s="20"/>
      <c r="H4526" s="20"/>
      <c r="J4526" s="20"/>
      <c r="K4526" s="20"/>
      <c r="L4526" s="20"/>
      <c r="R4526" s="20"/>
      <c r="S4526" s="20"/>
      <c r="T4526" s="20"/>
      <c r="Y4526" s="20"/>
      <c r="Z4526" s="20"/>
      <c r="AA4526" s="20"/>
    </row>
    <row r="4527" spans="2:27" x14ac:dyDescent="0.3">
      <c r="B4527" s="20"/>
      <c r="C4527" s="20"/>
      <c r="D4527" s="20"/>
      <c r="E4527" s="20"/>
      <c r="F4527" s="20"/>
      <c r="G4527" s="20"/>
      <c r="H4527" s="20"/>
      <c r="J4527" s="20"/>
      <c r="K4527" s="20"/>
      <c r="L4527" s="20"/>
      <c r="R4527" s="20"/>
      <c r="S4527" s="20"/>
      <c r="T4527" s="20"/>
      <c r="Y4527" s="20"/>
      <c r="Z4527" s="20"/>
      <c r="AA4527" s="20"/>
    </row>
    <row r="4528" spans="2:27" x14ac:dyDescent="0.3">
      <c r="B4528" s="20"/>
      <c r="C4528" s="20"/>
      <c r="D4528" s="20"/>
      <c r="E4528" s="20"/>
      <c r="F4528" s="20"/>
      <c r="G4528" s="20"/>
      <c r="H4528" s="20"/>
      <c r="J4528" s="20"/>
      <c r="K4528" s="20"/>
      <c r="L4528" s="20"/>
      <c r="R4528" s="20"/>
      <c r="S4528" s="20"/>
      <c r="T4528" s="20"/>
      <c r="Y4528" s="20"/>
      <c r="Z4528" s="20"/>
      <c r="AA4528" s="20"/>
    </row>
    <row r="4529" spans="2:27" x14ac:dyDescent="0.3">
      <c r="B4529" s="20"/>
      <c r="C4529" s="20"/>
      <c r="D4529" s="20"/>
      <c r="E4529" s="20"/>
      <c r="F4529" s="20"/>
      <c r="G4529" s="20"/>
      <c r="H4529" s="20"/>
      <c r="J4529" s="20"/>
      <c r="K4529" s="20"/>
      <c r="L4529" s="20"/>
      <c r="R4529" s="20"/>
      <c r="S4529" s="20"/>
      <c r="T4529" s="20"/>
      <c r="Y4529" s="20"/>
      <c r="Z4529" s="20"/>
      <c r="AA4529" s="20"/>
    </row>
    <row r="4530" spans="2:27" x14ac:dyDescent="0.3">
      <c r="B4530" s="20"/>
      <c r="C4530" s="20"/>
      <c r="D4530" s="20"/>
      <c r="E4530" s="20"/>
      <c r="F4530" s="20"/>
      <c r="G4530" s="20"/>
      <c r="H4530" s="20"/>
      <c r="J4530" s="20"/>
      <c r="K4530" s="20"/>
      <c r="L4530" s="20"/>
      <c r="R4530" s="20"/>
      <c r="S4530" s="20"/>
      <c r="T4530" s="20"/>
      <c r="Y4530" s="20"/>
      <c r="Z4530" s="20"/>
      <c r="AA4530" s="20"/>
    </row>
    <row r="4531" spans="2:27" x14ac:dyDescent="0.3">
      <c r="B4531" s="20"/>
      <c r="C4531" s="20"/>
      <c r="D4531" s="20"/>
      <c r="E4531" s="20"/>
      <c r="F4531" s="20"/>
      <c r="G4531" s="20"/>
      <c r="H4531" s="20"/>
      <c r="J4531" s="20"/>
      <c r="K4531" s="20"/>
      <c r="L4531" s="20"/>
      <c r="R4531" s="20"/>
      <c r="S4531" s="20"/>
      <c r="T4531" s="20"/>
      <c r="Y4531" s="20"/>
      <c r="Z4531" s="20"/>
      <c r="AA4531" s="20"/>
    </row>
    <row r="4532" spans="2:27" x14ac:dyDescent="0.3">
      <c r="B4532" s="20"/>
      <c r="C4532" s="20"/>
      <c r="D4532" s="20"/>
      <c r="E4532" s="20"/>
      <c r="F4532" s="20"/>
      <c r="G4532" s="20"/>
      <c r="H4532" s="20"/>
      <c r="J4532" s="20"/>
      <c r="K4532" s="20"/>
      <c r="L4532" s="20"/>
      <c r="R4532" s="20"/>
      <c r="S4532" s="20"/>
      <c r="T4532" s="20"/>
      <c r="Y4532" s="20"/>
      <c r="Z4532" s="20"/>
      <c r="AA4532" s="20"/>
    </row>
    <row r="4533" spans="2:27" x14ac:dyDescent="0.3">
      <c r="B4533" s="20"/>
      <c r="C4533" s="20"/>
      <c r="D4533" s="20"/>
      <c r="E4533" s="20"/>
      <c r="F4533" s="20"/>
      <c r="G4533" s="20"/>
      <c r="H4533" s="20"/>
      <c r="J4533" s="20"/>
      <c r="K4533" s="20"/>
      <c r="L4533" s="20"/>
      <c r="R4533" s="20"/>
      <c r="S4533" s="20"/>
      <c r="T4533" s="20"/>
      <c r="Y4533" s="20"/>
      <c r="Z4533" s="20"/>
      <c r="AA4533" s="20"/>
    </row>
    <row r="4534" spans="2:27" x14ac:dyDescent="0.3">
      <c r="B4534" s="20"/>
      <c r="C4534" s="20"/>
      <c r="D4534" s="20"/>
      <c r="E4534" s="20"/>
      <c r="F4534" s="20"/>
      <c r="G4534" s="20"/>
      <c r="H4534" s="20"/>
      <c r="J4534" s="20"/>
      <c r="K4534" s="20"/>
      <c r="L4534" s="20"/>
      <c r="R4534" s="20"/>
      <c r="S4534" s="20"/>
      <c r="T4534" s="20"/>
      <c r="Y4534" s="20"/>
      <c r="Z4534" s="20"/>
      <c r="AA4534" s="20"/>
    </row>
    <row r="4535" spans="2:27" x14ac:dyDescent="0.3">
      <c r="B4535" s="20"/>
      <c r="C4535" s="20"/>
      <c r="D4535" s="20"/>
      <c r="E4535" s="20"/>
      <c r="F4535" s="20"/>
      <c r="G4535" s="20"/>
      <c r="H4535" s="20"/>
      <c r="J4535" s="20"/>
      <c r="K4535" s="20"/>
      <c r="L4535" s="20"/>
      <c r="R4535" s="20"/>
      <c r="S4535" s="20"/>
      <c r="T4535" s="20"/>
      <c r="Y4535" s="20"/>
      <c r="Z4535" s="20"/>
      <c r="AA4535" s="20"/>
    </row>
    <row r="4536" spans="2:27" x14ac:dyDescent="0.3">
      <c r="B4536" s="20"/>
      <c r="C4536" s="20"/>
      <c r="D4536" s="20"/>
      <c r="E4536" s="20"/>
      <c r="F4536" s="20"/>
      <c r="G4536" s="20"/>
      <c r="H4536" s="20"/>
      <c r="J4536" s="20"/>
      <c r="K4536" s="20"/>
      <c r="L4536" s="20"/>
      <c r="R4536" s="20"/>
      <c r="S4536" s="20"/>
      <c r="T4536" s="20"/>
      <c r="Y4536" s="20"/>
      <c r="Z4536" s="20"/>
      <c r="AA4536" s="20"/>
    </row>
    <row r="4537" spans="2:27" x14ac:dyDescent="0.3">
      <c r="B4537" s="20"/>
      <c r="C4537" s="20"/>
      <c r="D4537" s="20"/>
      <c r="E4537" s="20"/>
      <c r="F4537" s="20"/>
      <c r="G4537" s="20"/>
      <c r="H4537" s="20"/>
      <c r="J4537" s="20"/>
      <c r="K4537" s="20"/>
      <c r="L4537" s="20"/>
      <c r="R4537" s="20"/>
      <c r="S4537" s="20"/>
      <c r="T4537" s="20"/>
      <c r="Y4537" s="20"/>
      <c r="Z4537" s="20"/>
      <c r="AA4537" s="20"/>
    </row>
    <row r="4538" spans="2:27" x14ac:dyDescent="0.3">
      <c r="B4538" s="20"/>
      <c r="C4538" s="20"/>
      <c r="D4538" s="20"/>
      <c r="E4538" s="20"/>
      <c r="F4538" s="20"/>
      <c r="G4538" s="20"/>
      <c r="H4538" s="20"/>
      <c r="J4538" s="20"/>
      <c r="K4538" s="20"/>
      <c r="L4538" s="20"/>
      <c r="R4538" s="20"/>
      <c r="S4538" s="20"/>
      <c r="T4538" s="20"/>
      <c r="Y4538" s="20"/>
      <c r="Z4538" s="20"/>
      <c r="AA4538" s="20"/>
    </row>
    <row r="4539" spans="2:27" x14ac:dyDescent="0.3">
      <c r="B4539" s="20"/>
      <c r="C4539" s="20"/>
      <c r="D4539" s="20"/>
      <c r="E4539" s="20"/>
      <c r="F4539" s="20"/>
      <c r="G4539" s="20"/>
      <c r="H4539" s="20"/>
      <c r="J4539" s="20"/>
      <c r="K4539" s="20"/>
      <c r="L4539" s="20"/>
      <c r="R4539" s="20"/>
      <c r="S4539" s="20"/>
      <c r="T4539" s="20"/>
      <c r="Y4539" s="20"/>
      <c r="Z4539" s="20"/>
      <c r="AA4539" s="20"/>
    </row>
    <row r="4540" spans="2:27" x14ac:dyDescent="0.3">
      <c r="B4540" s="20"/>
      <c r="C4540" s="20"/>
      <c r="D4540" s="20"/>
      <c r="E4540" s="20"/>
      <c r="F4540" s="20"/>
      <c r="G4540" s="20"/>
      <c r="H4540" s="20"/>
      <c r="J4540" s="20"/>
      <c r="K4540" s="20"/>
      <c r="L4540" s="20"/>
      <c r="R4540" s="20"/>
      <c r="S4540" s="20"/>
      <c r="T4540" s="20"/>
      <c r="Y4540" s="20"/>
      <c r="Z4540" s="20"/>
      <c r="AA4540" s="20"/>
    </row>
    <row r="4541" spans="2:27" x14ac:dyDescent="0.3">
      <c r="B4541" s="20"/>
      <c r="C4541" s="20"/>
      <c r="D4541" s="20"/>
      <c r="E4541" s="20"/>
      <c r="F4541" s="20"/>
      <c r="G4541" s="20"/>
      <c r="H4541" s="20"/>
      <c r="J4541" s="20"/>
      <c r="K4541" s="20"/>
      <c r="L4541" s="20"/>
      <c r="R4541" s="20"/>
      <c r="S4541" s="20"/>
      <c r="T4541" s="20"/>
      <c r="Y4541" s="20"/>
      <c r="Z4541" s="20"/>
      <c r="AA4541" s="20"/>
    </row>
    <row r="4542" spans="2:27" x14ac:dyDescent="0.3">
      <c r="B4542" s="20"/>
      <c r="C4542" s="20"/>
      <c r="D4542" s="20"/>
      <c r="E4542" s="20"/>
      <c r="F4542" s="20"/>
      <c r="G4542" s="20"/>
      <c r="H4542" s="20"/>
      <c r="J4542" s="20"/>
      <c r="K4542" s="20"/>
      <c r="L4542" s="20"/>
      <c r="R4542" s="20"/>
      <c r="S4542" s="20"/>
      <c r="T4542" s="20"/>
      <c r="Y4542" s="20"/>
      <c r="Z4542" s="20"/>
      <c r="AA4542" s="20"/>
    </row>
    <row r="4543" spans="2:27" x14ac:dyDescent="0.3">
      <c r="B4543" s="20"/>
      <c r="C4543" s="20"/>
      <c r="D4543" s="20"/>
      <c r="E4543" s="20"/>
      <c r="F4543" s="20"/>
      <c r="G4543" s="20"/>
      <c r="H4543" s="20"/>
      <c r="J4543" s="20"/>
      <c r="K4543" s="20"/>
      <c r="L4543" s="20"/>
      <c r="R4543" s="20"/>
      <c r="S4543" s="20"/>
      <c r="T4543" s="20"/>
      <c r="Y4543" s="20"/>
      <c r="Z4543" s="20"/>
      <c r="AA4543" s="20"/>
    </row>
    <row r="4544" spans="2:27" x14ac:dyDescent="0.3">
      <c r="B4544" s="20"/>
      <c r="C4544" s="20"/>
      <c r="D4544" s="20"/>
      <c r="E4544" s="20"/>
      <c r="F4544" s="20"/>
      <c r="G4544" s="20"/>
      <c r="H4544" s="20"/>
      <c r="J4544" s="20"/>
      <c r="K4544" s="20"/>
      <c r="L4544" s="20"/>
      <c r="R4544" s="20"/>
      <c r="S4544" s="20"/>
      <c r="T4544" s="20"/>
      <c r="Y4544" s="20"/>
      <c r="Z4544" s="20"/>
      <c r="AA4544" s="20"/>
    </row>
    <row r="4545" spans="2:27" x14ac:dyDescent="0.3">
      <c r="B4545" s="20"/>
      <c r="C4545" s="20"/>
      <c r="D4545" s="20"/>
      <c r="E4545" s="20"/>
      <c r="F4545" s="20"/>
      <c r="G4545" s="20"/>
      <c r="H4545" s="20"/>
      <c r="J4545" s="20"/>
      <c r="K4545" s="20"/>
      <c r="L4545" s="20"/>
      <c r="R4545" s="20"/>
      <c r="S4545" s="20"/>
      <c r="T4545" s="20"/>
      <c r="Y4545" s="20"/>
      <c r="Z4545" s="20"/>
      <c r="AA4545" s="20"/>
    </row>
    <row r="4546" spans="2:27" x14ac:dyDescent="0.3">
      <c r="B4546" s="20"/>
      <c r="C4546" s="20"/>
      <c r="D4546" s="20"/>
      <c r="E4546" s="20"/>
      <c r="F4546" s="20"/>
      <c r="G4546" s="20"/>
      <c r="H4546" s="20"/>
      <c r="J4546" s="20"/>
      <c r="K4546" s="20"/>
      <c r="L4546" s="20"/>
      <c r="R4546" s="20"/>
      <c r="S4546" s="20"/>
      <c r="T4546" s="20"/>
      <c r="Y4546" s="20"/>
      <c r="Z4546" s="20"/>
      <c r="AA4546" s="20"/>
    </row>
    <row r="4547" spans="2:27" x14ac:dyDescent="0.3">
      <c r="B4547" s="20"/>
      <c r="C4547" s="20"/>
      <c r="D4547" s="20"/>
      <c r="E4547" s="20"/>
      <c r="F4547" s="20"/>
      <c r="G4547" s="20"/>
      <c r="H4547" s="20"/>
      <c r="J4547" s="20"/>
      <c r="K4547" s="20"/>
      <c r="L4547" s="20"/>
      <c r="R4547" s="20"/>
      <c r="S4547" s="20"/>
      <c r="T4547" s="20"/>
      <c r="Y4547" s="20"/>
      <c r="Z4547" s="20"/>
      <c r="AA4547" s="20"/>
    </row>
    <row r="4548" spans="2:27" x14ac:dyDescent="0.3">
      <c r="B4548" s="20"/>
      <c r="C4548" s="20"/>
      <c r="D4548" s="20"/>
      <c r="E4548" s="20"/>
      <c r="F4548" s="20"/>
      <c r="G4548" s="20"/>
      <c r="H4548" s="20"/>
      <c r="J4548" s="20"/>
      <c r="K4548" s="20"/>
      <c r="L4548" s="20"/>
      <c r="R4548" s="20"/>
      <c r="S4548" s="20"/>
      <c r="T4548" s="20"/>
      <c r="Y4548" s="20"/>
      <c r="Z4548" s="20"/>
      <c r="AA4548" s="20"/>
    </row>
    <row r="4549" spans="2:27" x14ac:dyDescent="0.3">
      <c r="B4549" s="20"/>
      <c r="C4549" s="20"/>
      <c r="D4549" s="20"/>
      <c r="E4549" s="20"/>
      <c r="F4549" s="20"/>
      <c r="G4549" s="20"/>
      <c r="H4549" s="20"/>
      <c r="J4549" s="20"/>
      <c r="K4549" s="20"/>
      <c r="L4549" s="20"/>
      <c r="R4549" s="20"/>
      <c r="S4549" s="20"/>
      <c r="T4549" s="20"/>
      <c r="Y4549" s="20"/>
      <c r="Z4549" s="20"/>
      <c r="AA4549" s="20"/>
    </row>
    <row r="4550" spans="2:27" x14ac:dyDescent="0.3">
      <c r="B4550" s="20"/>
      <c r="C4550" s="20"/>
      <c r="D4550" s="20"/>
      <c r="E4550" s="20"/>
      <c r="F4550" s="20"/>
      <c r="G4550" s="20"/>
      <c r="H4550" s="20"/>
      <c r="J4550" s="20"/>
      <c r="K4550" s="20"/>
      <c r="L4550" s="20"/>
      <c r="R4550" s="20"/>
      <c r="S4550" s="20"/>
      <c r="T4550" s="20"/>
      <c r="Y4550" s="20"/>
      <c r="Z4550" s="20"/>
      <c r="AA4550" s="20"/>
    </row>
    <row r="4551" spans="2:27" x14ac:dyDescent="0.3">
      <c r="B4551" s="20"/>
      <c r="C4551" s="20"/>
      <c r="D4551" s="20"/>
      <c r="E4551" s="20"/>
      <c r="F4551" s="20"/>
      <c r="G4551" s="20"/>
      <c r="H4551" s="20"/>
      <c r="J4551" s="20"/>
      <c r="K4551" s="20"/>
      <c r="L4551" s="20"/>
      <c r="R4551" s="20"/>
      <c r="S4551" s="20"/>
      <c r="T4551" s="20"/>
      <c r="Y4551" s="20"/>
      <c r="Z4551" s="20"/>
      <c r="AA4551" s="20"/>
    </row>
    <row r="4552" spans="2:27" x14ac:dyDescent="0.3">
      <c r="B4552" s="20"/>
      <c r="C4552" s="20"/>
      <c r="D4552" s="20"/>
      <c r="E4552" s="20"/>
      <c r="F4552" s="20"/>
      <c r="G4552" s="20"/>
      <c r="H4552" s="20"/>
      <c r="J4552" s="20"/>
      <c r="K4552" s="20"/>
      <c r="L4552" s="20"/>
      <c r="R4552" s="20"/>
      <c r="S4552" s="20"/>
      <c r="T4552" s="20"/>
      <c r="Y4552" s="20"/>
      <c r="Z4552" s="20"/>
      <c r="AA4552" s="20"/>
    </row>
    <row r="4553" spans="2:27" x14ac:dyDescent="0.3">
      <c r="B4553" s="20"/>
      <c r="C4553" s="20"/>
      <c r="D4553" s="20"/>
      <c r="E4553" s="20"/>
      <c r="F4553" s="20"/>
      <c r="G4553" s="20"/>
      <c r="H4553" s="20"/>
      <c r="J4553" s="20"/>
      <c r="K4553" s="20"/>
      <c r="L4553" s="20"/>
      <c r="R4553" s="20"/>
      <c r="S4553" s="20"/>
      <c r="T4553" s="20"/>
      <c r="Y4553" s="20"/>
      <c r="Z4553" s="20"/>
      <c r="AA4553" s="20"/>
    </row>
    <row r="4554" spans="2:27" x14ac:dyDescent="0.3">
      <c r="B4554" s="20"/>
      <c r="C4554" s="20"/>
      <c r="D4554" s="20"/>
      <c r="E4554" s="20"/>
      <c r="F4554" s="20"/>
      <c r="G4554" s="20"/>
      <c r="H4554" s="20"/>
      <c r="J4554" s="20"/>
      <c r="K4554" s="20"/>
      <c r="L4554" s="20"/>
      <c r="R4554" s="20"/>
      <c r="S4554" s="20"/>
      <c r="T4554" s="20"/>
      <c r="Y4554" s="20"/>
      <c r="Z4554" s="20"/>
      <c r="AA4554" s="20"/>
    </row>
    <row r="4555" spans="2:27" x14ac:dyDescent="0.3">
      <c r="B4555" s="20"/>
      <c r="C4555" s="20"/>
      <c r="D4555" s="20"/>
      <c r="E4555" s="20"/>
      <c r="F4555" s="20"/>
      <c r="G4555" s="20"/>
      <c r="H4555" s="20"/>
      <c r="J4555" s="20"/>
      <c r="K4555" s="20"/>
      <c r="L4555" s="20"/>
      <c r="R4555" s="20"/>
      <c r="S4555" s="20"/>
      <c r="T4555" s="20"/>
      <c r="Y4555" s="20"/>
      <c r="Z4555" s="20"/>
      <c r="AA4555" s="20"/>
    </row>
    <row r="4556" spans="2:27" x14ac:dyDescent="0.3">
      <c r="B4556" s="20"/>
      <c r="C4556" s="20"/>
      <c r="D4556" s="20"/>
      <c r="E4556" s="20"/>
      <c r="F4556" s="20"/>
      <c r="G4556" s="20"/>
      <c r="H4556" s="20"/>
      <c r="J4556" s="20"/>
      <c r="K4556" s="20"/>
      <c r="L4556" s="20"/>
      <c r="R4556" s="20"/>
      <c r="S4556" s="20"/>
      <c r="T4556" s="20"/>
      <c r="Y4556" s="20"/>
      <c r="Z4556" s="20"/>
      <c r="AA4556" s="20"/>
    </row>
    <row r="4557" spans="2:27" x14ac:dyDescent="0.3">
      <c r="B4557" s="20"/>
      <c r="C4557" s="20"/>
      <c r="D4557" s="20"/>
      <c r="E4557" s="20"/>
      <c r="F4557" s="20"/>
      <c r="G4557" s="20"/>
      <c r="H4557" s="20"/>
      <c r="J4557" s="20"/>
      <c r="K4557" s="20"/>
      <c r="L4557" s="20"/>
      <c r="R4557" s="20"/>
      <c r="S4557" s="20"/>
      <c r="T4557" s="20"/>
      <c r="Y4557" s="20"/>
      <c r="Z4557" s="20"/>
      <c r="AA4557" s="20"/>
    </row>
    <row r="4558" spans="2:27" x14ac:dyDescent="0.3">
      <c r="B4558" s="20"/>
      <c r="C4558" s="20"/>
      <c r="D4558" s="20"/>
      <c r="E4558" s="20"/>
      <c r="F4558" s="20"/>
      <c r="G4558" s="20"/>
      <c r="H4558" s="20"/>
      <c r="J4558" s="20"/>
      <c r="K4558" s="20"/>
      <c r="L4558" s="20"/>
      <c r="R4558" s="20"/>
      <c r="S4558" s="20"/>
      <c r="T4558" s="20"/>
      <c r="Y4558" s="20"/>
      <c r="Z4558" s="20"/>
      <c r="AA4558" s="20"/>
    </row>
    <row r="4559" spans="2:27" x14ac:dyDescent="0.3">
      <c r="B4559" s="20"/>
      <c r="C4559" s="20"/>
      <c r="D4559" s="20"/>
      <c r="E4559" s="20"/>
      <c r="F4559" s="20"/>
      <c r="G4559" s="20"/>
      <c r="H4559" s="20"/>
      <c r="J4559" s="20"/>
      <c r="K4559" s="20"/>
      <c r="L4559" s="20"/>
      <c r="R4559" s="20"/>
      <c r="S4559" s="20"/>
      <c r="T4559" s="20"/>
      <c r="Y4559" s="20"/>
      <c r="Z4559" s="20"/>
      <c r="AA4559" s="20"/>
    </row>
    <row r="4560" spans="2:27" x14ac:dyDescent="0.3">
      <c r="B4560" s="20"/>
      <c r="C4560" s="20"/>
      <c r="D4560" s="20"/>
      <c r="E4560" s="20"/>
      <c r="F4560" s="20"/>
      <c r="G4560" s="20"/>
      <c r="H4560" s="20"/>
      <c r="J4560" s="20"/>
      <c r="K4560" s="20"/>
      <c r="L4560" s="20"/>
      <c r="R4560" s="20"/>
      <c r="S4560" s="20"/>
      <c r="T4560" s="20"/>
      <c r="Y4560" s="20"/>
      <c r="Z4560" s="20"/>
      <c r="AA4560" s="20"/>
    </row>
    <row r="4561" spans="2:27" x14ac:dyDescent="0.3">
      <c r="B4561" s="20"/>
      <c r="C4561" s="20"/>
      <c r="D4561" s="20"/>
      <c r="E4561" s="20"/>
      <c r="F4561" s="20"/>
      <c r="G4561" s="20"/>
      <c r="H4561" s="20"/>
      <c r="J4561" s="20"/>
      <c r="K4561" s="20"/>
      <c r="L4561" s="20"/>
      <c r="R4561" s="20"/>
      <c r="S4561" s="20"/>
      <c r="T4561" s="20"/>
      <c r="Y4561" s="20"/>
      <c r="Z4561" s="20"/>
      <c r="AA4561" s="20"/>
    </row>
    <row r="4562" spans="2:27" x14ac:dyDescent="0.3">
      <c r="B4562" s="20"/>
      <c r="C4562" s="20"/>
      <c r="D4562" s="20"/>
      <c r="E4562" s="20"/>
      <c r="F4562" s="20"/>
      <c r="G4562" s="20"/>
      <c r="H4562" s="20"/>
      <c r="J4562" s="20"/>
      <c r="K4562" s="20"/>
      <c r="L4562" s="20"/>
      <c r="R4562" s="20"/>
      <c r="S4562" s="20"/>
      <c r="T4562" s="20"/>
      <c r="Y4562" s="20"/>
      <c r="Z4562" s="20"/>
      <c r="AA4562" s="20"/>
    </row>
    <row r="4563" spans="2:27" x14ac:dyDescent="0.3">
      <c r="B4563" s="20"/>
      <c r="C4563" s="20"/>
      <c r="D4563" s="20"/>
      <c r="E4563" s="20"/>
      <c r="F4563" s="20"/>
      <c r="G4563" s="20"/>
      <c r="H4563" s="20"/>
      <c r="J4563" s="20"/>
      <c r="K4563" s="20"/>
      <c r="L4563" s="20"/>
      <c r="R4563" s="20"/>
      <c r="S4563" s="20"/>
      <c r="T4563" s="20"/>
      <c r="Y4563" s="20"/>
      <c r="Z4563" s="20"/>
      <c r="AA4563" s="20"/>
    </row>
    <row r="4564" spans="2:27" x14ac:dyDescent="0.3">
      <c r="B4564" s="20"/>
      <c r="C4564" s="20"/>
      <c r="D4564" s="20"/>
      <c r="E4564" s="20"/>
      <c r="F4564" s="20"/>
      <c r="G4564" s="20"/>
      <c r="H4564" s="20"/>
      <c r="J4564" s="20"/>
      <c r="K4564" s="20"/>
      <c r="L4564" s="20"/>
      <c r="R4564" s="20"/>
      <c r="S4564" s="20"/>
      <c r="T4564" s="20"/>
      <c r="Y4564" s="20"/>
      <c r="Z4564" s="20"/>
      <c r="AA4564" s="20"/>
    </row>
    <row r="4565" spans="2:27" x14ac:dyDescent="0.3">
      <c r="B4565" s="20"/>
      <c r="C4565" s="20"/>
      <c r="D4565" s="20"/>
      <c r="E4565" s="20"/>
      <c r="F4565" s="20"/>
      <c r="G4565" s="20"/>
      <c r="H4565" s="20"/>
      <c r="J4565" s="20"/>
      <c r="K4565" s="20"/>
      <c r="L4565" s="20"/>
      <c r="R4565" s="20"/>
      <c r="S4565" s="20"/>
      <c r="T4565" s="20"/>
      <c r="Y4565" s="20"/>
      <c r="Z4565" s="20"/>
      <c r="AA4565" s="20"/>
    </row>
    <row r="4566" spans="2:27" x14ac:dyDescent="0.3">
      <c r="B4566" s="20"/>
      <c r="C4566" s="20"/>
      <c r="D4566" s="20"/>
      <c r="E4566" s="20"/>
      <c r="F4566" s="20"/>
      <c r="G4566" s="20"/>
      <c r="H4566" s="20"/>
      <c r="J4566" s="20"/>
      <c r="K4566" s="20"/>
      <c r="L4566" s="20"/>
      <c r="R4566" s="20"/>
      <c r="S4566" s="20"/>
      <c r="T4566" s="20"/>
      <c r="Y4566" s="20"/>
      <c r="Z4566" s="20"/>
      <c r="AA4566" s="20"/>
    </row>
    <row r="4567" spans="2:27" x14ac:dyDescent="0.3">
      <c r="B4567" s="20"/>
      <c r="C4567" s="20"/>
      <c r="D4567" s="20"/>
      <c r="E4567" s="20"/>
      <c r="F4567" s="20"/>
      <c r="G4567" s="20"/>
      <c r="H4567" s="20"/>
      <c r="J4567" s="20"/>
      <c r="K4567" s="20"/>
      <c r="L4567" s="20"/>
      <c r="R4567" s="20"/>
      <c r="S4567" s="20"/>
      <c r="T4567" s="20"/>
      <c r="Y4567" s="20"/>
      <c r="Z4567" s="20"/>
      <c r="AA4567" s="20"/>
    </row>
    <row r="4568" spans="2:27" x14ac:dyDescent="0.3">
      <c r="B4568" s="20"/>
      <c r="C4568" s="20"/>
      <c r="D4568" s="20"/>
      <c r="E4568" s="20"/>
      <c r="F4568" s="20"/>
      <c r="G4568" s="20"/>
      <c r="H4568" s="20"/>
      <c r="J4568" s="20"/>
      <c r="K4568" s="20"/>
      <c r="L4568" s="20"/>
      <c r="R4568" s="20"/>
      <c r="S4568" s="20"/>
      <c r="T4568" s="20"/>
      <c r="Y4568" s="20"/>
      <c r="Z4568" s="20"/>
      <c r="AA4568" s="20"/>
    </row>
    <row r="4569" spans="2:27" x14ac:dyDescent="0.3">
      <c r="B4569" s="20"/>
      <c r="C4569" s="20"/>
      <c r="D4569" s="20"/>
      <c r="E4569" s="20"/>
      <c r="F4569" s="20"/>
      <c r="G4569" s="20"/>
      <c r="H4569" s="20"/>
      <c r="J4569" s="20"/>
      <c r="K4569" s="20"/>
      <c r="L4569" s="20"/>
      <c r="R4569" s="20"/>
      <c r="S4569" s="20"/>
      <c r="T4569" s="20"/>
      <c r="Y4569" s="20"/>
      <c r="Z4569" s="20"/>
      <c r="AA4569" s="20"/>
    </row>
    <row r="4570" spans="2:27" x14ac:dyDescent="0.3">
      <c r="B4570" s="20"/>
      <c r="C4570" s="20"/>
      <c r="D4570" s="20"/>
      <c r="E4570" s="20"/>
      <c r="F4570" s="20"/>
      <c r="G4570" s="20"/>
      <c r="H4570" s="20"/>
      <c r="J4570" s="20"/>
      <c r="K4570" s="20"/>
      <c r="L4570" s="20"/>
      <c r="R4570" s="20"/>
      <c r="S4570" s="20"/>
      <c r="T4570" s="20"/>
      <c r="Y4570" s="20"/>
      <c r="Z4570" s="20"/>
      <c r="AA4570" s="20"/>
    </row>
    <row r="4571" spans="2:27" x14ac:dyDescent="0.3">
      <c r="B4571" s="20"/>
      <c r="C4571" s="20"/>
      <c r="D4571" s="20"/>
      <c r="E4571" s="20"/>
      <c r="F4571" s="20"/>
      <c r="G4571" s="20"/>
      <c r="H4571" s="20"/>
      <c r="J4571" s="20"/>
      <c r="K4571" s="20"/>
      <c r="L4571" s="20"/>
      <c r="R4571" s="20"/>
      <c r="S4571" s="20"/>
      <c r="T4571" s="20"/>
      <c r="Y4571" s="20"/>
      <c r="Z4571" s="20"/>
      <c r="AA4571" s="20"/>
    </row>
    <row r="4572" spans="2:27" x14ac:dyDescent="0.3">
      <c r="B4572" s="20"/>
      <c r="C4572" s="20"/>
      <c r="D4572" s="20"/>
      <c r="E4572" s="20"/>
      <c r="F4572" s="20"/>
      <c r="G4572" s="20"/>
      <c r="H4572" s="20"/>
      <c r="J4572" s="20"/>
      <c r="K4572" s="20"/>
      <c r="L4572" s="20"/>
      <c r="R4572" s="20"/>
      <c r="S4572" s="20"/>
      <c r="T4572" s="20"/>
      <c r="Y4572" s="20"/>
      <c r="Z4572" s="20"/>
      <c r="AA4572" s="20"/>
    </row>
    <row r="4573" spans="2:27" x14ac:dyDescent="0.3">
      <c r="B4573" s="20"/>
      <c r="C4573" s="20"/>
      <c r="D4573" s="20"/>
      <c r="E4573" s="20"/>
      <c r="F4573" s="20"/>
      <c r="G4573" s="20"/>
      <c r="H4573" s="20"/>
      <c r="J4573" s="20"/>
      <c r="K4573" s="20"/>
      <c r="L4573" s="20"/>
      <c r="R4573" s="20"/>
      <c r="S4573" s="20"/>
      <c r="T4573" s="20"/>
      <c r="Y4573" s="20"/>
      <c r="Z4573" s="20"/>
      <c r="AA4573" s="20"/>
    </row>
    <row r="4574" spans="2:27" x14ac:dyDescent="0.3">
      <c r="B4574" s="20"/>
      <c r="C4574" s="20"/>
      <c r="D4574" s="20"/>
      <c r="E4574" s="20"/>
      <c r="F4574" s="20"/>
      <c r="G4574" s="20"/>
      <c r="H4574" s="20"/>
      <c r="J4574" s="20"/>
      <c r="K4574" s="20"/>
      <c r="L4574" s="20"/>
      <c r="R4574" s="20"/>
      <c r="S4574" s="20"/>
      <c r="T4574" s="20"/>
      <c r="Y4574" s="20"/>
      <c r="Z4574" s="20"/>
      <c r="AA4574" s="20"/>
    </row>
    <row r="4575" spans="2:27" x14ac:dyDescent="0.3">
      <c r="B4575" s="20"/>
      <c r="C4575" s="20"/>
      <c r="D4575" s="20"/>
      <c r="E4575" s="20"/>
      <c r="F4575" s="20"/>
      <c r="G4575" s="20"/>
      <c r="H4575" s="20"/>
      <c r="J4575" s="20"/>
      <c r="K4575" s="20"/>
      <c r="L4575" s="20"/>
      <c r="R4575" s="20"/>
      <c r="S4575" s="20"/>
      <c r="T4575" s="20"/>
      <c r="Y4575" s="20"/>
      <c r="Z4575" s="20"/>
      <c r="AA4575" s="20"/>
    </row>
    <row r="4576" spans="2:27" x14ac:dyDescent="0.3">
      <c r="B4576" s="20"/>
      <c r="C4576" s="20"/>
      <c r="D4576" s="20"/>
      <c r="E4576" s="20"/>
      <c r="F4576" s="20"/>
      <c r="G4576" s="20"/>
      <c r="H4576" s="20"/>
      <c r="J4576" s="20"/>
      <c r="K4576" s="20"/>
      <c r="L4576" s="20"/>
      <c r="R4576" s="20"/>
      <c r="S4576" s="20"/>
      <c r="T4576" s="20"/>
      <c r="Y4576" s="20"/>
      <c r="Z4576" s="20"/>
      <c r="AA4576" s="20"/>
    </row>
    <row r="4577" spans="2:27" x14ac:dyDescent="0.3">
      <c r="B4577" s="20"/>
      <c r="C4577" s="20"/>
      <c r="D4577" s="20"/>
      <c r="E4577" s="20"/>
      <c r="F4577" s="20"/>
      <c r="G4577" s="20"/>
      <c r="H4577" s="20"/>
      <c r="J4577" s="20"/>
      <c r="K4577" s="20"/>
      <c r="L4577" s="20"/>
      <c r="R4577" s="20"/>
      <c r="S4577" s="20"/>
      <c r="T4577" s="20"/>
      <c r="Y4577" s="20"/>
      <c r="Z4577" s="20"/>
      <c r="AA4577" s="20"/>
    </row>
    <row r="4578" spans="2:27" x14ac:dyDescent="0.3">
      <c r="B4578" s="20"/>
      <c r="C4578" s="20"/>
      <c r="D4578" s="20"/>
      <c r="E4578" s="20"/>
      <c r="F4578" s="20"/>
      <c r="G4578" s="20"/>
      <c r="H4578" s="20"/>
      <c r="J4578" s="20"/>
      <c r="K4578" s="20"/>
      <c r="L4578" s="20"/>
      <c r="R4578" s="20"/>
      <c r="S4578" s="20"/>
      <c r="T4578" s="20"/>
      <c r="Y4578" s="20"/>
      <c r="Z4578" s="20"/>
      <c r="AA4578" s="20"/>
    </row>
    <row r="4579" spans="2:27" x14ac:dyDescent="0.3">
      <c r="B4579" s="20"/>
      <c r="C4579" s="20"/>
      <c r="D4579" s="20"/>
      <c r="E4579" s="20"/>
      <c r="F4579" s="20"/>
      <c r="G4579" s="20"/>
      <c r="H4579" s="20"/>
      <c r="J4579" s="20"/>
      <c r="K4579" s="20"/>
      <c r="L4579" s="20"/>
      <c r="R4579" s="20"/>
      <c r="S4579" s="20"/>
      <c r="T4579" s="20"/>
      <c r="Y4579" s="20"/>
      <c r="Z4579" s="20"/>
      <c r="AA4579" s="20"/>
    </row>
    <row r="4580" spans="2:27" x14ac:dyDescent="0.3">
      <c r="B4580" s="20"/>
      <c r="C4580" s="20"/>
      <c r="D4580" s="20"/>
      <c r="E4580" s="20"/>
      <c r="F4580" s="20"/>
      <c r="G4580" s="20"/>
      <c r="H4580" s="20"/>
      <c r="J4580" s="20"/>
      <c r="K4580" s="20"/>
      <c r="L4580" s="20"/>
      <c r="R4580" s="20"/>
      <c r="S4580" s="20"/>
      <c r="T4580" s="20"/>
      <c r="Y4580" s="20"/>
      <c r="Z4580" s="20"/>
      <c r="AA4580" s="20"/>
    </row>
    <row r="4581" spans="2:27" x14ac:dyDescent="0.3">
      <c r="B4581" s="20"/>
      <c r="C4581" s="20"/>
      <c r="D4581" s="20"/>
      <c r="E4581" s="20"/>
      <c r="F4581" s="20"/>
      <c r="G4581" s="20"/>
      <c r="H4581" s="20"/>
      <c r="J4581" s="20"/>
      <c r="K4581" s="20"/>
      <c r="L4581" s="20"/>
      <c r="R4581" s="20"/>
      <c r="S4581" s="20"/>
      <c r="T4581" s="20"/>
      <c r="Y4581" s="20"/>
      <c r="Z4581" s="20"/>
      <c r="AA4581" s="20"/>
    </row>
    <row r="4582" spans="2:27" x14ac:dyDescent="0.3">
      <c r="B4582" s="20"/>
      <c r="C4582" s="20"/>
      <c r="D4582" s="20"/>
      <c r="E4582" s="20"/>
      <c r="F4582" s="20"/>
      <c r="G4582" s="20"/>
      <c r="H4582" s="20"/>
      <c r="J4582" s="20"/>
      <c r="K4582" s="20"/>
      <c r="L4582" s="20"/>
      <c r="R4582" s="20"/>
      <c r="S4582" s="20"/>
      <c r="T4582" s="20"/>
      <c r="Y4582" s="20"/>
      <c r="Z4582" s="20"/>
      <c r="AA4582" s="20"/>
    </row>
    <row r="4583" spans="2:27" x14ac:dyDescent="0.3">
      <c r="B4583" s="20"/>
      <c r="C4583" s="20"/>
      <c r="D4583" s="20"/>
      <c r="E4583" s="20"/>
      <c r="F4583" s="20"/>
      <c r="G4583" s="20"/>
      <c r="H4583" s="20"/>
      <c r="J4583" s="20"/>
      <c r="K4583" s="20"/>
      <c r="L4583" s="20"/>
      <c r="R4583" s="20"/>
      <c r="S4583" s="20"/>
      <c r="T4583" s="20"/>
      <c r="Y4583" s="20"/>
      <c r="Z4583" s="20"/>
      <c r="AA4583" s="20"/>
    </row>
    <row r="4584" spans="2:27" x14ac:dyDescent="0.3">
      <c r="B4584" s="20"/>
      <c r="C4584" s="20"/>
      <c r="D4584" s="20"/>
      <c r="E4584" s="20"/>
      <c r="F4584" s="20"/>
      <c r="G4584" s="20"/>
      <c r="H4584" s="20"/>
      <c r="J4584" s="20"/>
      <c r="K4584" s="20"/>
      <c r="L4584" s="20"/>
      <c r="R4584" s="20"/>
      <c r="S4584" s="20"/>
      <c r="T4584" s="20"/>
      <c r="Y4584" s="20"/>
      <c r="Z4584" s="20"/>
      <c r="AA4584" s="20"/>
    </row>
    <row r="4585" spans="2:27" x14ac:dyDescent="0.3">
      <c r="B4585" s="20"/>
      <c r="C4585" s="20"/>
      <c r="D4585" s="20"/>
      <c r="E4585" s="20"/>
      <c r="F4585" s="20"/>
      <c r="G4585" s="20"/>
      <c r="H4585" s="20"/>
      <c r="J4585" s="20"/>
      <c r="K4585" s="20"/>
      <c r="L4585" s="20"/>
      <c r="R4585" s="20"/>
      <c r="S4585" s="20"/>
      <c r="T4585" s="20"/>
      <c r="Y4585" s="20"/>
      <c r="Z4585" s="20"/>
      <c r="AA4585" s="20"/>
    </row>
    <row r="4586" spans="2:27" x14ac:dyDescent="0.3">
      <c r="B4586" s="20"/>
      <c r="C4586" s="20"/>
      <c r="D4586" s="20"/>
      <c r="E4586" s="20"/>
      <c r="F4586" s="20"/>
      <c r="G4586" s="20"/>
      <c r="H4586" s="20"/>
      <c r="J4586" s="20"/>
      <c r="K4586" s="20"/>
      <c r="L4586" s="20"/>
      <c r="R4586" s="20"/>
      <c r="S4586" s="20"/>
      <c r="T4586" s="20"/>
      <c r="Y4586" s="20"/>
      <c r="Z4586" s="20"/>
      <c r="AA4586" s="20"/>
    </row>
    <row r="4587" spans="2:27" x14ac:dyDescent="0.3">
      <c r="B4587" s="20"/>
      <c r="C4587" s="20"/>
      <c r="D4587" s="20"/>
      <c r="E4587" s="20"/>
      <c r="F4587" s="20"/>
      <c r="G4587" s="20"/>
      <c r="H4587" s="20"/>
      <c r="J4587" s="20"/>
      <c r="K4587" s="20"/>
      <c r="L4587" s="20"/>
      <c r="R4587" s="20"/>
      <c r="S4587" s="20"/>
      <c r="T4587" s="20"/>
      <c r="Y4587" s="20"/>
      <c r="Z4587" s="20"/>
      <c r="AA4587" s="20"/>
    </row>
    <row r="4588" spans="2:27" x14ac:dyDescent="0.3">
      <c r="B4588" s="20"/>
      <c r="C4588" s="20"/>
      <c r="D4588" s="20"/>
      <c r="E4588" s="20"/>
      <c r="F4588" s="20"/>
      <c r="G4588" s="20"/>
      <c r="H4588" s="20"/>
      <c r="J4588" s="20"/>
      <c r="K4588" s="20"/>
      <c r="L4588" s="20"/>
      <c r="R4588" s="20"/>
      <c r="S4588" s="20"/>
      <c r="T4588" s="20"/>
      <c r="Y4588" s="20"/>
      <c r="Z4588" s="20"/>
      <c r="AA4588" s="20"/>
    </row>
    <row r="4589" spans="2:27" x14ac:dyDescent="0.3">
      <c r="B4589" s="20"/>
      <c r="C4589" s="20"/>
      <c r="D4589" s="20"/>
      <c r="E4589" s="20"/>
      <c r="F4589" s="20"/>
      <c r="G4589" s="20"/>
      <c r="H4589" s="20"/>
      <c r="J4589" s="20"/>
      <c r="K4589" s="20"/>
      <c r="L4589" s="20"/>
      <c r="R4589" s="20"/>
      <c r="S4589" s="20"/>
      <c r="T4589" s="20"/>
      <c r="Y4589" s="20"/>
      <c r="Z4589" s="20"/>
      <c r="AA4589" s="20"/>
    </row>
    <row r="4590" spans="2:27" x14ac:dyDescent="0.3">
      <c r="B4590" s="20"/>
      <c r="C4590" s="20"/>
      <c r="D4590" s="20"/>
      <c r="E4590" s="20"/>
      <c r="F4590" s="20"/>
      <c r="G4590" s="20"/>
      <c r="H4590" s="20"/>
      <c r="J4590" s="20"/>
      <c r="K4590" s="20"/>
      <c r="L4590" s="20"/>
      <c r="R4590" s="20"/>
      <c r="S4590" s="20"/>
      <c r="T4590" s="20"/>
      <c r="Y4590" s="20"/>
      <c r="Z4590" s="20"/>
      <c r="AA4590" s="20"/>
    </row>
    <row r="4591" spans="2:27" x14ac:dyDescent="0.3">
      <c r="B4591" s="20"/>
      <c r="C4591" s="20"/>
      <c r="D4591" s="20"/>
      <c r="E4591" s="20"/>
      <c r="F4591" s="20"/>
      <c r="G4591" s="20"/>
      <c r="H4591" s="20"/>
      <c r="J4591" s="20"/>
      <c r="K4591" s="20"/>
      <c r="L4591" s="20"/>
      <c r="R4591" s="20"/>
      <c r="S4591" s="20"/>
      <c r="T4591" s="20"/>
      <c r="Y4591" s="20"/>
      <c r="Z4591" s="20"/>
      <c r="AA4591" s="20"/>
    </row>
    <row r="4592" spans="2:27" x14ac:dyDescent="0.3">
      <c r="B4592" s="20"/>
      <c r="C4592" s="20"/>
      <c r="D4592" s="20"/>
      <c r="E4592" s="20"/>
      <c r="F4592" s="20"/>
      <c r="G4592" s="20"/>
      <c r="H4592" s="20"/>
      <c r="J4592" s="20"/>
      <c r="K4592" s="20"/>
      <c r="L4592" s="20"/>
      <c r="R4592" s="20"/>
      <c r="S4592" s="20"/>
      <c r="T4592" s="20"/>
      <c r="Y4592" s="20"/>
      <c r="Z4592" s="20"/>
      <c r="AA4592" s="20"/>
    </row>
    <row r="4593" spans="2:27" x14ac:dyDescent="0.3">
      <c r="B4593" s="20"/>
      <c r="C4593" s="20"/>
      <c r="D4593" s="20"/>
      <c r="E4593" s="20"/>
      <c r="F4593" s="20"/>
      <c r="G4593" s="20"/>
      <c r="H4593" s="20"/>
      <c r="J4593" s="20"/>
      <c r="K4593" s="20"/>
      <c r="L4593" s="20"/>
      <c r="R4593" s="20"/>
      <c r="S4593" s="20"/>
      <c r="T4593" s="20"/>
      <c r="Y4593" s="20"/>
      <c r="Z4593" s="20"/>
      <c r="AA4593" s="20"/>
    </row>
    <row r="4594" spans="2:27" x14ac:dyDescent="0.3">
      <c r="B4594" s="20"/>
      <c r="C4594" s="20"/>
      <c r="D4594" s="20"/>
      <c r="E4594" s="20"/>
      <c r="F4594" s="20"/>
      <c r="G4594" s="20"/>
      <c r="H4594" s="20"/>
      <c r="J4594" s="20"/>
      <c r="K4594" s="20"/>
      <c r="L4594" s="20"/>
      <c r="R4594" s="20"/>
      <c r="S4594" s="20"/>
      <c r="T4594" s="20"/>
      <c r="Y4594" s="20"/>
      <c r="Z4594" s="20"/>
      <c r="AA4594" s="20"/>
    </row>
    <row r="4595" spans="2:27" x14ac:dyDescent="0.3">
      <c r="B4595" s="20"/>
      <c r="C4595" s="20"/>
      <c r="D4595" s="20"/>
      <c r="E4595" s="20"/>
      <c r="F4595" s="20"/>
      <c r="G4595" s="20"/>
      <c r="H4595" s="20"/>
      <c r="J4595" s="20"/>
      <c r="K4595" s="20"/>
      <c r="L4595" s="20"/>
      <c r="R4595" s="20"/>
      <c r="S4595" s="20"/>
      <c r="T4595" s="20"/>
      <c r="Y4595" s="20"/>
      <c r="Z4595" s="20"/>
      <c r="AA4595" s="20"/>
    </row>
    <row r="4596" spans="2:27" x14ac:dyDescent="0.3">
      <c r="B4596" s="20"/>
      <c r="C4596" s="20"/>
      <c r="D4596" s="20"/>
      <c r="E4596" s="20"/>
      <c r="F4596" s="20"/>
      <c r="G4596" s="20"/>
      <c r="H4596" s="20"/>
      <c r="J4596" s="20"/>
      <c r="K4596" s="20"/>
      <c r="L4596" s="20"/>
      <c r="R4596" s="20"/>
      <c r="S4596" s="20"/>
      <c r="T4596" s="20"/>
      <c r="Y4596" s="20"/>
      <c r="Z4596" s="20"/>
      <c r="AA4596" s="20"/>
    </row>
    <row r="4597" spans="2:27" x14ac:dyDescent="0.3">
      <c r="B4597" s="20"/>
      <c r="C4597" s="20"/>
      <c r="D4597" s="20"/>
      <c r="E4597" s="20"/>
      <c r="F4597" s="20"/>
      <c r="G4597" s="20"/>
      <c r="H4597" s="20"/>
      <c r="J4597" s="20"/>
      <c r="K4597" s="20"/>
      <c r="L4597" s="20"/>
      <c r="R4597" s="20"/>
      <c r="S4597" s="20"/>
      <c r="T4597" s="20"/>
      <c r="Y4597" s="20"/>
      <c r="Z4597" s="20"/>
      <c r="AA4597" s="20"/>
    </row>
    <row r="4598" spans="2:27" x14ac:dyDescent="0.3">
      <c r="B4598" s="20"/>
      <c r="C4598" s="20"/>
      <c r="D4598" s="20"/>
      <c r="E4598" s="20"/>
      <c r="F4598" s="20"/>
      <c r="G4598" s="20"/>
      <c r="H4598" s="20"/>
      <c r="J4598" s="20"/>
      <c r="K4598" s="20"/>
      <c r="L4598" s="20"/>
      <c r="R4598" s="20"/>
      <c r="S4598" s="20"/>
      <c r="T4598" s="20"/>
      <c r="Y4598" s="20"/>
      <c r="Z4598" s="20"/>
      <c r="AA4598" s="20"/>
    </row>
    <row r="4599" spans="2:27" x14ac:dyDescent="0.3">
      <c r="B4599" s="20"/>
      <c r="C4599" s="20"/>
      <c r="D4599" s="20"/>
      <c r="E4599" s="20"/>
      <c r="F4599" s="20"/>
      <c r="G4599" s="20"/>
      <c r="H4599" s="20"/>
      <c r="J4599" s="20"/>
      <c r="K4599" s="20"/>
      <c r="L4599" s="20"/>
      <c r="R4599" s="20"/>
      <c r="S4599" s="20"/>
      <c r="T4599" s="20"/>
      <c r="Y4599" s="20"/>
      <c r="Z4599" s="20"/>
      <c r="AA4599" s="20"/>
    </row>
    <row r="4600" spans="2:27" x14ac:dyDescent="0.3">
      <c r="B4600" s="20"/>
      <c r="C4600" s="20"/>
      <c r="D4600" s="20"/>
      <c r="E4600" s="20"/>
      <c r="F4600" s="20"/>
      <c r="G4600" s="20"/>
      <c r="H4600" s="20"/>
      <c r="J4600" s="20"/>
      <c r="K4600" s="20"/>
      <c r="L4600" s="20"/>
      <c r="R4600" s="20"/>
      <c r="S4600" s="20"/>
      <c r="T4600" s="20"/>
      <c r="Y4600" s="20"/>
      <c r="Z4600" s="20"/>
      <c r="AA4600" s="20"/>
    </row>
    <row r="4601" spans="2:27" x14ac:dyDescent="0.3">
      <c r="B4601" s="20"/>
      <c r="C4601" s="20"/>
      <c r="D4601" s="20"/>
      <c r="E4601" s="20"/>
      <c r="F4601" s="20"/>
      <c r="G4601" s="20"/>
      <c r="H4601" s="20"/>
      <c r="J4601" s="20"/>
      <c r="K4601" s="20"/>
      <c r="L4601" s="20"/>
      <c r="R4601" s="20"/>
      <c r="S4601" s="20"/>
      <c r="T4601" s="20"/>
      <c r="Y4601" s="20"/>
      <c r="Z4601" s="20"/>
      <c r="AA4601" s="20"/>
    </row>
    <row r="4602" spans="2:27" x14ac:dyDescent="0.3">
      <c r="B4602" s="20"/>
      <c r="C4602" s="20"/>
      <c r="D4602" s="20"/>
      <c r="E4602" s="20"/>
      <c r="F4602" s="20"/>
      <c r="G4602" s="20"/>
      <c r="H4602" s="20"/>
      <c r="J4602" s="20"/>
      <c r="K4602" s="20"/>
      <c r="L4602" s="20"/>
      <c r="R4602" s="20"/>
      <c r="S4602" s="20"/>
      <c r="T4602" s="20"/>
      <c r="Y4602" s="20"/>
      <c r="Z4602" s="20"/>
      <c r="AA4602" s="20"/>
    </row>
    <row r="4603" spans="2:27" x14ac:dyDescent="0.3">
      <c r="B4603" s="20"/>
      <c r="C4603" s="20"/>
      <c r="D4603" s="20"/>
      <c r="E4603" s="20"/>
      <c r="F4603" s="20"/>
      <c r="G4603" s="20"/>
      <c r="H4603" s="20"/>
      <c r="J4603" s="20"/>
      <c r="K4603" s="20"/>
      <c r="L4603" s="20"/>
      <c r="R4603" s="20"/>
      <c r="S4603" s="20"/>
      <c r="T4603" s="20"/>
      <c r="Y4603" s="20"/>
      <c r="Z4603" s="20"/>
      <c r="AA4603" s="20"/>
    </row>
    <row r="4604" spans="2:27" x14ac:dyDescent="0.3">
      <c r="B4604" s="20"/>
      <c r="C4604" s="20"/>
      <c r="D4604" s="20"/>
      <c r="E4604" s="20"/>
      <c r="F4604" s="20"/>
      <c r="G4604" s="20"/>
      <c r="H4604" s="20"/>
      <c r="J4604" s="20"/>
      <c r="K4604" s="20"/>
      <c r="L4604" s="20"/>
      <c r="R4604" s="20"/>
      <c r="S4604" s="20"/>
      <c r="T4604" s="20"/>
      <c r="Y4604" s="20"/>
      <c r="Z4604" s="20"/>
      <c r="AA4604" s="20"/>
    </row>
    <row r="4605" spans="2:27" x14ac:dyDescent="0.3">
      <c r="B4605" s="20"/>
      <c r="C4605" s="20"/>
      <c r="D4605" s="20"/>
      <c r="E4605" s="20"/>
      <c r="F4605" s="20"/>
      <c r="G4605" s="20"/>
      <c r="H4605" s="20"/>
      <c r="J4605" s="20"/>
      <c r="K4605" s="20"/>
      <c r="L4605" s="20"/>
      <c r="R4605" s="20"/>
      <c r="S4605" s="20"/>
      <c r="T4605" s="20"/>
      <c r="Y4605" s="20"/>
      <c r="Z4605" s="20"/>
      <c r="AA4605" s="20"/>
    </row>
    <row r="4606" spans="2:27" x14ac:dyDescent="0.3">
      <c r="B4606" s="20"/>
      <c r="C4606" s="20"/>
      <c r="D4606" s="20"/>
      <c r="E4606" s="20"/>
      <c r="F4606" s="20"/>
      <c r="G4606" s="20"/>
      <c r="H4606" s="20"/>
      <c r="J4606" s="20"/>
      <c r="K4606" s="20"/>
      <c r="L4606" s="20"/>
      <c r="R4606" s="20"/>
      <c r="S4606" s="20"/>
      <c r="T4606" s="20"/>
      <c r="Y4606" s="20"/>
      <c r="Z4606" s="20"/>
      <c r="AA4606" s="20"/>
    </row>
    <row r="4607" spans="2:27" x14ac:dyDescent="0.3">
      <c r="B4607" s="20"/>
      <c r="C4607" s="20"/>
      <c r="D4607" s="20"/>
      <c r="E4607" s="20"/>
      <c r="F4607" s="20"/>
      <c r="G4607" s="20"/>
      <c r="H4607" s="20"/>
      <c r="J4607" s="20"/>
      <c r="K4607" s="20"/>
      <c r="L4607" s="20"/>
      <c r="R4607" s="20"/>
      <c r="S4607" s="20"/>
      <c r="T4607" s="20"/>
      <c r="Y4607" s="20"/>
      <c r="Z4607" s="20"/>
      <c r="AA4607" s="20"/>
    </row>
    <row r="4608" spans="2:27" x14ac:dyDescent="0.3">
      <c r="B4608" s="20"/>
      <c r="C4608" s="20"/>
      <c r="D4608" s="20"/>
      <c r="E4608" s="20"/>
      <c r="F4608" s="20"/>
      <c r="G4608" s="20"/>
      <c r="H4608" s="20"/>
      <c r="J4608" s="20"/>
      <c r="K4608" s="20"/>
      <c r="L4608" s="20"/>
      <c r="R4608" s="20"/>
      <c r="S4608" s="20"/>
      <c r="T4608" s="20"/>
      <c r="Y4608" s="20"/>
      <c r="Z4608" s="20"/>
      <c r="AA4608" s="20"/>
    </row>
    <row r="4609" spans="2:27" x14ac:dyDescent="0.3">
      <c r="B4609" s="20"/>
      <c r="C4609" s="20"/>
      <c r="D4609" s="20"/>
      <c r="E4609" s="20"/>
      <c r="F4609" s="20"/>
      <c r="G4609" s="20"/>
      <c r="H4609" s="20"/>
      <c r="J4609" s="20"/>
      <c r="K4609" s="20"/>
      <c r="L4609" s="20"/>
      <c r="R4609" s="20"/>
      <c r="S4609" s="20"/>
      <c r="T4609" s="20"/>
      <c r="Y4609" s="20"/>
      <c r="Z4609" s="20"/>
      <c r="AA4609" s="20"/>
    </row>
    <row r="4610" spans="2:27" x14ac:dyDescent="0.3">
      <c r="B4610" s="20"/>
      <c r="C4610" s="20"/>
      <c r="D4610" s="20"/>
      <c r="E4610" s="20"/>
      <c r="F4610" s="20"/>
      <c r="G4610" s="20"/>
      <c r="H4610" s="20"/>
      <c r="J4610" s="20"/>
      <c r="K4610" s="20"/>
      <c r="L4610" s="20"/>
      <c r="R4610" s="20"/>
      <c r="S4610" s="20"/>
      <c r="T4610" s="20"/>
      <c r="Y4610" s="20"/>
      <c r="Z4610" s="20"/>
      <c r="AA4610" s="20"/>
    </row>
    <row r="4611" spans="2:27" x14ac:dyDescent="0.3">
      <c r="B4611" s="20"/>
      <c r="C4611" s="20"/>
      <c r="D4611" s="20"/>
      <c r="E4611" s="20"/>
      <c r="F4611" s="20"/>
      <c r="G4611" s="20"/>
      <c r="H4611" s="20"/>
      <c r="J4611" s="20"/>
      <c r="K4611" s="20"/>
      <c r="L4611" s="20"/>
      <c r="R4611" s="20"/>
      <c r="S4611" s="20"/>
      <c r="T4611" s="20"/>
      <c r="Y4611" s="20"/>
      <c r="Z4611" s="20"/>
      <c r="AA4611" s="20"/>
    </row>
    <row r="4612" spans="2:27" x14ac:dyDescent="0.3">
      <c r="B4612" s="20"/>
      <c r="C4612" s="20"/>
      <c r="D4612" s="20"/>
      <c r="E4612" s="20"/>
      <c r="F4612" s="20"/>
      <c r="G4612" s="20"/>
      <c r="H4612" s="20"/>
      <c r="J4612" s="20"/>
      <c r="K4612" s="20"/>
      <c r="L4612" s="20"/>
      <c r="R4612" s="20"/>
      <c r="S4612" s="20"/>
      <c r="T4612" s="20"/>
      <c r="Y4612" s="20"/>
      <c r="Z4612" s="20"/>
      <c r="AA4612" s="20"/>
    </row>
    <row r="4613" spans="2:27" x14ac:dyDescent="0.3">
      <c r="B4613" s="20"/>
      <c r="C4613" s="20"/>
      <c r="D4613" s="20"/>
      <c r="E4613" s="20"/>
      <c r="F4613" s="20"/>
      <c r="G4613" s="20"/>
      <c r="H4613" s="20"/>
      <c r="J4613" s="20"/>
      <c r="K4613" s="20"/>
      <c r="L4613" s="20"/>
      <c r="R4613" s="20"/>
      <c r="S4613" s="20"/>
      <c r="T4613" s="20"/>
      <c r="Y4613" s="20"/>
      <c r="Z4613" s="20"/>
      <c r="AA4613" s="20"/>
    </row>
    <row r="4614" spans="2:27" x14ac:dyDescent="0.3">
      <c r="B4614" s="20"/>
      <c r="C4614" s="20"/>
      <c r="D4614" s="20"/>
      <c r="E4614" s="20"/>
      <c r="F4614" s="20"/>
      <c r="G4614" s="20"/>
      <c r="H4614" s="20"/>
      <c r="J4614" s="20"/>
      <c r="K4614" s="20"/>
      <c r="L4614" s="20"/>
      <c r="R4614" s="20"/>
      <c r="S4614" s="20"/>
      <c r="T4614" s="20"/>
      <c r="Y4614" s="20"/>
      <c r="Z4614" s="20"/>
      <c r="AA4614" s="20"/>
    </row>
    <row r="4615" spans="2:27" x14ac:dyDescent="0.3">
      <c r="B4615" s="20"/>
      <c r="C4615" s="20"/>
      <c r="D4615" s="20"/>
      <c r="E4615" s="20"/>
      <c r="F4615" s="20"/>
      <c r="G4615" s="20"/>
      <c r="H4615" s="20"/>
      <c r="J4615" s="20"/>
      <c r="K4615" s="20"/>
      <c r="L4615" s="20"/>
      <c r="R4615" s="20"/>
      <c r="S4615" s="20"/>
      <c r="T4615" s="20"/>
      <c r="Y4615" s="20"/>
      <c r="Z4615" s="20"/>
      <c r="AA4615" s="20"/>
    </row>
    <row r="4616" spans="2:27" x14ac:dyDescent="0.3">
      <c r="B4616" s="20"/>
      <c r="C4616" s="20"/>
      <c r="D4616" s="20"/>
      <c r="E4616" s="20"/>
      <c r="F4616" s="20"/>
      <c r="G4616" s="20"/>
      <c r="H4616" s="20"/>
      <c r="J4616" s="20"/>
      <c r="K4616" s="20"/>
      <c r="L4616" s="20"/>
      <c r="R4616" s="20"/>
      <c r="S4616" s="20"/>
      <c r="T4616" s="20"/>
      <c r="Y4616" s="20"/>
      <c r="Z4616" s="20"/>
      <c r="AA4616" s="20"/>
    </row>
    <row r="4617" spans="2:27" x14ac:dyDescent="0.3">
      <c r="B4617" s="20"/>
      <c r="C4617" s="20"/>
      <c r="D4617" s="20"/>
      <c r="E4617" s="20"/>
      <c r="F4617" s="20"/>
      <c r="G4617" s="20"/>
      <c r="H4617" s="20"/>
      <c r="J4617" s="20"/>
      <c r="K4617" s="20"/>
      <c r="L4617" s="20"/>
      <c r="R4617" s="20"/>
      <c r="S4617" s="20"/>
      <c r="T4617" s="20"/>
      <c r="Y4617" s="20"/>
      <c r="Z4617" s="20"/>
      <c r="AA4617" s="20"/>
    </row>
    <row r="4618" spans="2:27" x14ac:dyDescent="0.3">
      <c r="B4618" s="20"/>
      <c r="C4618" s="20"/>
      <c r="D4618" s="20"/>
      <c r="E4618" s="20"/>
      <c r="F4618" s="20"/>
      <c r="G4618" s="20"/>
      <c r="H4618" s="20"/>
      <c r="J4618" s="20"/>
      <c r="K4618" s="20"/>
      <c r="L4618" s="20"/>
      <c r="R4618" s="20"/>
      <c r="S4618" s="20"/>
      <c r="T4618" s="20"/>
      <c r="Y4618" s="20"/>
      <c r="Z4618" s="20"/>
      <c r="AA4618" s="20"/>
    </row>
    <row r="4619" spans="2:27" x14ac:dyDescent="0.3">
      <c r="B4619" s="20"/>
      <c r="C4619" s="20"/>
      <c r="D4619" s="20"/>
      <c r="E4619" s="20"/>
      <c r="F4619" s="20"/>
      <c r="G4619" s="20"/>
      <c r="H4619" s="20"/>
      <c r="J4619" s="20"/>
      <c r="K4619" s="20"/>
      <c r="L4619" s="20"/>
      <c r="R4619" s="20"/>
      <c r="S4619" s="20"/>
      <c r="T4619" s="20"/>
      <c r="Y4619" s="20"/>
      <c r="Z4619" s="20"/>
      <c r="AA4619" s="20"/>
    </row>
    <row r="4620" spans="2:27" x14ac:dyDescent="0.3">
      <c r="B4620" s="20"/>
      <c r="C4620" s="20"/>
      <c r="D4620" s="20"/>
      <c r="E4620" s="20"/>
      <c r="F4620" s="20"/>
      <c r="G4620" s="20"/>
      <c r="H4620" s="20"/>
      <c r="J4620" s="20"/>
      <c r="K4620" s="20"/>
      <c r="L4620" s="20"/>
      <c r="R4620" s="20"/>
      <c r="S4620" s="20"/>
      <c r="T4620" s="20"/>
      <c r="Y4620" s="20"/>
      <c r="Z4620" s="20"/>
      <c r="AA4620" s="20"/>
    </row>
    <row r="4621" spans="2:27" x14ac:dyDescent="0.3">
      <c r="B4621" s="20"/>
      <c r="C4621" s="20"/>
      <c r="D4621" s="20"/>
      <c r="E4621" s="20"/>
      <c r="F4621" s="20"/>
      <c r="G4621" s="20"/>
      <c r="H4621" s="20"/>
      <c r="J4621" s="20"/>
      <c r="K4621" s="20"/>
      <c r="L4621" s="20"/>
      <c r="R4621" s="20"/>
      <c r="S4621" s="20"/>
      <c r="T4621" s="20"/>
      <c r="Y4621" s="20"/>
      <c r="Z4621" s="20"/>
      <c r="AA4621" s="20"/>
    </row>
    <row r="4622" spans="2:27" x14ac:dyDescent="0.3">
      <c r="B4622" s="20"/>
      <c r="C4622" s="20"/>
      <c r="D4622" s="20"/>
      <c r="E4622" s="20"/>
      <c r="F4622" s="20"/>
      <c r="G4622" s="20"/>
      <c r="H4622" s="20"/>
      <c r="J4622" s="20"/>
      <c r="K4622" s="20"/>
      <c r="L4622" s="20"/>
      <c r="R4622" s="20"/>
      <c r="S4622" s="20"/>
      <c r="T4622" s="20"/>
      <c r="Y4622" s="20"/>
      <c r="Z4622" s="20"/>
      <c r="AA4622" s="20"/>
    </row>
    <row r="4623" spans="2:27" x14ac:dyDescent="0.3">
      <c r="B4623" s="20"/>
      <c r="C4623" s="20"/>
      <c r="D4623" s="20"/>
      <c r="E4623" s="20"/>
      <c r="F4623" s="20"/>
      <c r="G4623" s="20"/>
      <c r="H4623" s="20"/>
      <c r="J4623" s="20"/>
      <c r="K4623" s="20"/>
      <c r="L4623" s="20"/>
      <c r="R4623" s="20"/>
      <c r="S4623" s="20"/>
      <c r="T4623" s="20"/>
      <c r="Y4623" s="20"/>
      <c r="Z4623" s="20"/>
      <c r="AA4623" s="20"/>
    </row>
    <row r="4624" spans="2:27" x14ac:dyDescent="0.3">
      <c r="B4624" s="20"/>
      <c r="C4624" s="20"/>
      <c r="D4624" s="20"/>
      <c r="E4624" s="20"/>
      <c r="F4624" s="20"/>
      <c r="G4624" s="20"/>
      <c r="H4624" s="20"/>
      <c r="J4624" s="20"/>
      <c r="K4624" s="20"/>
      <c r="L4624" s="20"/>
      <c r="R4624" s="20"/>
      <c r="S4624" s="20"/>
      <c r="T4624" s="20"/>
      <c r="Y4624" s="20"/>
      <c r="Z4624" s="20"/>
      <c r="AA4624" s="20"/>
    </row>
    <row r="4625" spans="2:27" x14ac:dyDescent="0.3">
      <c r="B4625" s="20"/>
      <c r="C4625" s="20"/>
      <c r="D4625" s="20"/>
      <c r="E4625" s="20"/>
      <c r="F4625" s="20"/>
      <c r="G4625" s="20"/>
      <c r="H4625" s="20"/>
      <c r="J4625" s="20"/>
      <c r="K4625" s="20"/>
      <c r="L4625" s="20"/>
      <c r="R4625" s="20"/>
      <c r="S4625" s="20"/>
      <c r="T4625" s="20"/>
      <c r="Y4625" s="20"/>
      <c r="Z4625" s="20"/>
      <c r="AA4625" s="20"/>
    </row>
    <row r="4626" spans="2:27" x14ac:dyDescent="0.3">
      <c r="B4626" s="20"/>
      <c r="C4626" s="20"/>
      <c r="D4626" s="20"/>
      <c r="E4626" s="20"/>
      <c r="F4626" s="20"/>
      <c r="G4626" s="20"/>
      <c r="H4626" s="20"/>
      <c r="J4626" s="20"/>
      <c r="K4626" s="20"/>
      <c r="L4626" s="20"/>
      <c r="R4626" s="20"/>
      <c r="S4626" s="20"/>
      <c r="T4626" s="20"/>
      <c r="Y4626" s="20"/>
      <c r="Z4626" s="20"/>
      <c r="AA4626" s="20"/>
    </row>
    <row r="4627" spans="2:27" x14ac:dyDescent="0.3">
      <c r="B4627" s="20"/>
      <c r="C4627" s="20"/>
      <c r="D4627" s="20"/>
      <c r="E4627" s="20"/>
      <c r="F4627" s="20"/>
      <c r="G4627" s="20"/>
      <c r="H4627" s="20"/>
      <c r="J4627" s="20"/>
      <c r="K4627" s="20"/>
      <c r="L4627" s="20"/>
      <c r="R4627" s="20"/>
      <c r="S4627" s="20"/>
      <c r="T4627" s="20"/>
      <c r="Y4627" s="20"/>
      <c r="Z4627" s="20"/>
      <c r="AA4627" s="20"/>
    </row>
    <row r="4628" spans="2:27" x14ac:dyDescent="0.3">
      <c r="B4628" s="20"/>
      <c r="C4628" s="20"/>
      <c r="D4628" s="20"/>
      <c r="E4628" s="20"/>
      <c r="F4628" s="20"/>
      <c r="G4628" s="20"/>
      <c r="H4628" s="20"/>
      <c r="J4628" s="20"/>
      <c r="K4628" s="20"/>
      <c r="L4628" s="20"/>
      <c r="R4628" s="20"/>
      <c r="S4628" s="20"/>
      <c r="T4628" s="20"/>
      <c r="Y4628" s="20"/>
      <c r="Z4628" s="20"/>
      <c r="AA4628" s="20"/>
    </row>
    <row r="4629" spans="2:27" x14ac:dyDescent="0.3">
      <c r="B4629" s="20"/>
      <c r="C4629" s="20"/>
      <c r="D4629" s="20"/>
      <c r="E4629" s="20"/>
      <c r="F4629" s="20"/>
      <c r="G4629" s="20"/>
      <c r="H4629" s="20"/>
      <c r="J4629" s="20"/>
      <c r="K4629" s="20"/>
      <c r="L4629" s="20"/>
      <c r="R4629" s="20"/>
      <c r="S4629" s="20"/>
      <c r="T4629" s="20"/>
      <c r="Y4629" s="20"/>
      <c r="Z4629" s="20"/>
      <c r="AA4629" s="20"/>
    </row>
    <row r="4630" spans="2:27" x14ac:dyDescent="0.3">
      <c r="B4630" s="20"/>
      <c r="C4630" s="20"/>
      <c r="D4630" s="20"/>
      <c r="E4630" s="20"/>
      <c r="F4630" s="20"/>
      <c r="G4630" s="20"/>
      <c r="H4630" s="20"/>
      <c r="J4630" s="20"/>
      <c r="K4630" s="20"/>
      <c r="L4630" s="20"/>
      <c r="R4630" s="20"/>
      <c r="S4630" s="20"/>
      <c r="T4630" s="20"/>
      <c r="Y4630" s="20"/>
      <c r="Z4630" s="20"/>
      <c r="AA4630" s="20"/>
    </row>
    <row r="4631" spans="2:27" x14ac:dyDescent="0.3">
      <c r="B4631" s="20"/>
      <c r="C4631" s="20"/>
      <c r="D4631" s="20"/>
      <c r="E4631" s="20"/>
      <c r="F4631" s="20"/>
      <c r="G4631" s="20"/>
      <c r="H4631" s="20"/>
      <c r="J4631" s="20"/>
      <c r="K4631" s="20"/>
      <c r="L4631" s="20"/>
      <c r="R4631" s="20"/>
      <c r="S4631" s="20"/>
      <c r="T4631" s="20"/>
      <c r="Y4631" s="20"/>
      <c r="Z4631" s="20"/>
      <c r="AA4631" s="20"/>
    </row>
    <row r="4632" spans="2:27" x14ac:dyDescent="0.3">
      <c r="B4632" s="20"/>
      <c r="C4632" s="20"/>
      <c r="D4632" s="20"/>
      <c r="E4632" s="20"/>
      <c r="F4632" s="20"/>
      <c r="G4632" s="20"/>
      <c r="H4632" s="20"/>
      <c r="J4632" s="20"/>
      <c r="K4632" s="20"/>
      <c r="L4632" s="20"/>
      <c r="R4632" s="20"/>
      <c r="S4632" s="20"/>
      <c r="T4632" s="20"/>
      <c r="Y4632" s="20"/>
      <c r="Z4632" s="20"/>
      <c r="AA4632" s="20"/>
    </row>
    <row r="4633" spans="2:27" x14ac:dyDescent="0.3">
      <c r="B4633" s="20"/>
      <c r="C4633" s="20"/>
      <c r="D4633" s="20"/>
      <c r="E4633" s="20"/>
      <c r="F4633" s="20"/>
      <c r="G4633" s="20"/>
      <c r="H4633" s="20"/>
      <c r="J4633" s="20"/>
      <c r="K4633" s="20"/>
      <c r="L4633" s="20"/>
      <c r="R4633" s="20"/>
      <c r="S4633" s="20"/>
      <c r="T4633" s="20"/>
      <c r="Y4633" s="20"/>
      <c r="Z4633" s="20"/>
      <c r="AA4633" s="20"/>
    </row>
    <row r="4634" spans="2:27" x14ac:dyDescent="0.3">
      <c r="B4634" s="20"/>
      <c r="C4634" s="20"/>
      <c r="D4634" s="20"/>
      <c r="E4634" s="20"/>
      <c r="F4634" s="20"/>
      <c r="G4634" s="20"/>
      <c r="H4634" s="20"/>
      <c r="J4634" s="20"/>
      <c r="K4634" s="20"/>
      <c r="L4634" s="20"/>
      <c r="R4634" s="20"/>
      <c r="S4634" s="20"/>
      <c r="T4634" s="20"/>
      <c r="Y4634" s="20"/>
      <c r="Z4634" s="20"/>
      <c r="AA4634" s="20"/>
    </row>
    <row r="4635" spans="2:27" x14ac:dyDescent="0.3">
      <c r="B4635" s="20"/>
      <c r="C4635" s="20"/>
      <c r="D4635" s="20"/>
      <c r="E4635" s="20"/>
      <c r="F4635" s="20"/>
      <c r="G4635" s="20"/>
      <c r="H4635" s="20"/>
      <c r="J4635" s="20"/>
      <c r="K4635" s="20"/>
      <c r="L4635" s="20"/>
      <c r="R4635" s="20"/>
      <c r="S4635" s="20"/>
      <c r="T4635" s="20"/>
      <c r="Y4635" s="20"/>
      <c r="Z4635" s="20"/>
      <c r="AA4635" s="20"/>
    </row>
    <row r="4636" spans="2:27" x14ac:dyDescent="0.3">
      <c r="B4636" s="20"/>
      <c r="C4636" s="20"/>
      <c r="D4636" s="20"/>
      <c r="E4636" s="20"/>
      <c r="F4636" s="20"/>
      <c r="G4636" s="20"/>
      <c r="H4636" s="20"/>
      <c r="J4636" s="20"/>
      <c r="K4636" s="20"/>
      <c r="L4636" s="20"/>
      <c r="R4636" s="20"/>
      <c r="S4636" s="20"/>
      <c r="T4636" s="20"/>
      <c r="Y4636" s="20"/>
      <c r="Z4636" s="20"/>
      <c r="AA4636" s="20"/>
    </row>
    <row r="4637" spans="2:27" x14ac:dyDescent="0.3">
      <c r="B4637" s="20"/>
      <c r="C4637" s="20"/>
      <c r="D4637" s="20"/>
      <c r="E4637" s="20"/>
      <c r="F4637" s="20"/>
      <c r="G4637" s="20"/>
      <c r="H4637" s="20"/>
      <c r="J4637" s="20"/>
      <c r="K4637" s="20"/>
      <c r="L4637" s="20"/>
      <c r="R4637" s="20"/>
      <c r="S4637" s="20"/>
      <c r="T4637" s="20"/>
      <c r="Y4637" s="20"/>
      <c r="Z4637" s="20"/>
      <c r="AA4637" s="20"/>
    </row>
    <row r="4638" spans="2:27" x14ac:dyDescent="0.3">
      <c r="B4638" s="20"/>
      <c r="C4638" s="20"/>
      <c r="D4638" s="20"/>
      <c r="E4638" s="20"/>
      <c r="F4638" s="20"/>
      <c r="G4638" s="20"/>
      <c r="H4638" s="20"/>
      <c r="J4638" s="20"/>
      <c r="K4638" s="20"/>
      <c r="L4638" s="20"/>
      <c r="R4638" s="20"/>
      <c r="S4638" s="20"/>
      <c r="T4638" s="20"/>
      <c r="Y4638" s="20"/>
      <c r="Z4638" s="20"/>
      <c r="AA4638" s="20"/>
    </row>
    <row r="4639" spans="2:27" x14ac:dyDescent="0.3">
      <c r="B4639" s="20"/>
      <c r="C4639" s="20"/>
      <c r="D4639" s="20"/>
      <c r="E4639" s="20"/>
      <c r="F4639" s="20"/>
      <c r="G4639" s="20"/>
      <c r="H4639" s="20"/>
      <c r="J4639" s="20"/>
      <c r="K4639" s="20"/>
      <c r="L4639" s="20"/>
      <c r="R4639" s="20"/>
      <c r="S4639" s="20"/>
      <c r="T4639" s="20"/>
      <c r="Y4639" s="20"/>
      <c r="Z4639" s="20"/>
      <c r="AA4639" s="20"/>
    </row>
    <row r="4640" spans="2:27" x14ac:dyDescent="0.3">
      <c r="B4640" s="20"/>
      <c r="C4640" s="20"/>
      <c r="D4640" s="20"/>
      <c r="E4640" s="20"/>
      <c r="F4640" s="20"/>
      <c r="G4640" s="20"/>
      <c r="H4640" s="20"/>
      <c r="J4640" s="20"/>
      <c r="K4640" s="20"/>
      <c r="L4640" s="20"/>
      <c r="R4640" s="20"/>
      <c r="S4640" s="20"/>
      <c r="T4640" s="20"/>
      <c r="Y4640" s="20"/>
      <c r="Z4640" s="20"/>
      <c r="AA4640" s="20"/>
    </row>
    <row r="4641" spans="2:27" x14ac:dyDescent="0.3">
      <c r="B4641" s="20"/>
      <c r="C4641" s="20"/>
      <c r="D4641" s="20"/>
      <c r="E4641" s="20"/>
      <c r="F4641" s="20"/>
      <c r="G4641" s="20"/>
      <c r="H4641" s="20"/>
      <c r="J4641" s="20"/>
      <c r="K4641" s="20"/>
      <c r="L4641" s="20"/>
      <c r="R4641" s="20"/>
      <c r="S4641" s="20"/>
      <c r="T4641" s="20"/>
      <c r="Y4641" s="20"/>
      <c r="Z4641" s="20"/>
      <c r="AA4641" s="20"/>
    </row>
    <row r="4642" spans="2:27" x14ac:dyDescent="0.3">
      <c r="B4642" s="20"/>
      <c r="C4642" s="20"/>
      <c r="D4642" s="20"/>
      <c r="E4642" s="20"/>
      <c r="F4642" s="20"/>
      <c r="G4642" s="20"/>
      <c r="H4642" s="20"/>
      <c r="J4642" s="20"/>
      <c r="K4642" s="20"/>
      <c r="L4642" s="20"/>
      <c r="R4642" s="20"/>
      <c r="S4642" s="20"/>
      <c r="T4642" s="20"/>
      <c r="Y4642" s="20"/>
      <c r="Z4642" s="20"/>
      <c r="AA4642" s="20"/>
    </row>
    <row r="4643" spans="2:27" x14ac:dyDescent="0.3">
      <c r="B4643" s="20"/>
      <c r="C4643" s="20"/>
      <c r="D4643" s="20"/>
      <c r="E4643" s="20"/>
      <c r="F4643" s="20"/>
      <c r="G4643" s="20"/>
      <c r="H4643" s="20"/>
      <c r="J4643" s="20"/>
      <c r="K4643" s="20"/>
      <c r="L4643" s="20"/>
      <c r="R4643" s="20"/>
      <c r="S4643" s="20"/>
      <c r="T4643" s="20"/>
      <c r="Y4643" s="20"/>
      <c r="Z4643" s="20"/>
      <c r="AA4643" s="20"/>
    </row>
    <row r="4644" spans="2:27" x14ac:dyDescent="0.3">
      <c r="B4644" s="20"/>
      <c r="C4644" s="20"/>
      <c r="D4644" s="20"/>
      <c r="E4644" s="20"/>
      <c r="F4644" s="20"/>
      <c r="G4644" s="20"/>
      <c r="H4644" s="20"/>
      <c r="J4644" s="20"/>
      <c r="K4644" s="20"/>
      <c r="L4644" s="20"/>
      <c r="R4644" s="20"/>
      <c r="S4644" s="20"/>
      <c r="T4644" s="20"/>
      <c r="Y4644" s="20"/>
      <c r="Z4644" s="20"/>
      <c r="AA4644" s="20"/>
    </row>
    <row r="4645" spans="2:27" x14ac:dyDescent="0.3">
      <c r="B4645" s="20"/>
      <c r="C4645" s="20"/>
      <c r="D4645" s="20"/>
      <c r="E4645" s="20"/>
      <c r="F4645" s="20"/>
      <c r="G4645" s="20"/>
      <c r="H4645" s="20"/>
      <c r="J4645" s="20"/>
      <c r="K4645" s="20"/>
      <c r="L4645" s="20"/>
      <c r="R4645" s="20"/>
      <c r="S4645" s="20"/>
      <c r="T4645" s="20"/>
      <c r="Y4645" s="20"/>
      <c r="Z4645" s="20"/>
      <c r="AA4645" s="20"/>
    </row>
    <row r="4646" spans="2:27" x14ac:dyDescent="0.3">
      <c r="B4646" s="20"/>
      <c r="C4646" s="20"/>
      <c r="D4646" s="20"/>
      <c r="E4646" s="20"/>
      <c r="F4646" s="20"/>
      <c r="G4646" s="20"/>
      <c r="H4646" s="20"/>
      <c r="J4646" s="20"/>
      <c r="K4646" s="20"/>
      <c r="L4646" s="20"/>
      <c r="R4646" s="20"/>
      <c r="S4646" s="20"/>
      <c r="T4646" s="20"/>
      <c r="Y4646" s="20"/>
      <c r="Z4646" s="20"/>
      <c r="AA4646" s="20"/>
    </row>
    <row r="4647" spans="2:27" x14ac:dyDescent="0.3">
      <c r="B4647" s="20"/>
      <c r="C4647" s="20"/>
      <c r="D4647" s="20"/>
      <c r="E4647" s="20"/>
      <c r="F4647" s="20"/>
      <c r="G4647" s="20"/>
      <c r="H4647" s="20"/>
      <c r="J4647" s="20"/>
      <c r="K4647" s="20"/>
      <c r="L4647" s="20"/>
      <c r="R4647" s="20"/>
      <c r="S4647" s="20"/>
      <c r="T4647" s="20"/>
      <c r="Y4647" s="20"/>
      <c r="Z4647" s="20"/>
      <c r="AA4647" s="20"/>
    </row>
    <row r="4648" spans="2:27" x14ac:dyDescent="0.3">
      <c r="B4648" s="20"/>
      <c r="C4648" s="20"/>
      <c r="D4648" s="20"/>
      <c r="E4648" s="20"/>
      <c r="F4648" s="20"/>
      <c r="G4648" s="20"/>
      <c r="H4648" s="20"/>
      <c r="J4648" s="20"/>
      <c r="K4648" s="20"/>
      <c r="L4648" s="20"/>
      <c r="R4648" s="20"/>
      <c r="S4648" s="20"/>
      <c r="T4648" s="20"/>
      <c r="Y4648" s="20"/>
      <c r="Z4648" s="20"/>
      <c r="AA4648" s="20"/>
    </row>
    <row r="4649" spans="2:27" x14ac:dyDescent="0.3">
      <c r="B4649" s="20"/>
      <c r="C4649" s="20"/>
      <c r="D4649" s="20"/>
      <c r="E4649" s="20"/>
      <c r="F4649" s="20"/>
      <c r="G4649" s="20"/>
      <c r="H4649" s="20"/>
      <c r="J4649" s="20"/>
      <c r="K4649" s="20"/>
      <c r="L4649" s="20"/>
      <c r="R4649" s="20"/>
      <c r="S4649" s="20"/>
      <c r="T4649" s="20"/>
      <c r="Y4649" s="20"/>
      <c r="Z4649" s="20"/>
      <c r="AA4649" s="20"/>
    </row>
    <row r="4650" spans="2:27" x14ac:dyDescent="0.3">
      <c r="B4650" s="20"/>
      <c r="C4650" s="20"/>
      <c r="D4650" s="20"/>
      <c r="E4650" s="20"/>
      <c r="F4650" s="20"/>
      <c r="G4650" s="20"/>
      <c r="H4650" s="20"/>
      <c r="J4650" s="20"/>
      <c r="K4650" s="20"/>
      <c r="L4650" s="20"/>
      <c r="R4650" s="20"/>
      <c r="S4650" s="20"/>
      <c r="T4650" s="20"/>
      <c r="Y4650" s="20"/>
      <c r="Z4650" s="20"/>
      <c r="AA4650" s="20"/>
    </row>
    <row r="4651" spans="2:27" x14ac:dyDescent="0.3">
      <c r="B4651" s="20"/>
      <c r="C4651" s="20"/>
      <c r="D4651" s="20"/>
      <c r="E4651" s="20"/>
      <c r="F4651" s="20"/>
      <c r="G4651" s="20"/>
      <c r="H4651" s="20"/>
      <c r="J4651" s="20"/>
      <c r="K4651" s="20"/>
      <c r="L4651" s="20"/>
      <c r="R4651" s="20"/>
      <c r="S4651" s="20"/>
      <c r="T4651" s="20"/>
      <c r="Y4651" s="20"/>
      <c r="Z4651" s="20"/>
      <c r="AA4651" s="20"/>
    </row>
    <row r="4652" spans="2:27" x14ac:dyDescent="0.3">
      <c r="B4652" s="20"/>
      <c r="C4652" s="20"/>
      <c r="D4652" s="20"/>
      <c r="E4652" s="20"/>
      <c r="F4652" s="20"/>
      <c r="G4652" s="20"/>
      <c r="H4652" s="20"/>
      <c r="J4652" s="20"/>
      <c r="K4652" s="20"/>
      <c r="L4652" s="20"/>
      <c r="R4652" s="20"/>
      <c r="S4652" s="20"/>
      <c r="T4652" s="20"/>
      <c r="Y4652" s="20"/>
      <c r="Z4652" s="20"/>
      <c r="AA4652" s="20"/>
    </row>
    <row r="4653" spans="2:27" x14ac:dyDescent="0.3">
      <c r="B4653" s="20"/>
      <c r="C4653" s="20"/>
      <c r="D4653" s="20"/>
      <c r="E4653" s="20"/>
      <c r="F4653" s="20"/>
      <c r="G4653" s="20"/>
      <c r="H4653" s="20"/>
      <c r="J4653" s="20"/>
      <c r="K4653" s="20"/>
      <c r="L4653" s="20"/>
      <c r="R4653" s="20"/>
      <c r="S4653" s="20"/>
      <c r="T4653" s="20"/>
      <c r="Y4653" s="20"/>
      <c r="Z4653" s="20"/>
      <c r="AA4653" s="20"/>
    </row>
    <row r="4654" spans="2:27" x14ac:dyDescent="0.3">
      <c r="B4654" s="20"/>
      <c r="C4654" s="20"/>
      <c r="D4654" s="20"/>
      <c r="E4654" s="20"/>
      <c r="F4654" s="20"/>
      <c r="G4654" s="20"/>
      <c r="H4654" s="20"/>
      <c r="J4654" s="20"/>
      <c r="K4654" s="20"/>
      <c r="L4654" s="20"/>
      <c r="R4654" s="20"/>
      <c r="S4654" s="20"/>
      <c r="T4654" s="20"/>
      <c r="Y4654" s="20"/>
      <c r="Z4654" s="20"/>
      <c r="AA4654" s="20"/>
    </row>
    <row r="4655" spans="2:27" x14ac:dyDescent="0.3">
      <c r="B4655" s="20"/>
      <c r="C4655" s="20"/>
      <c r="D4655" s="20"/>
      <c r="E4655" s="20"/>
      <c r="F4655" s="20"/>
      <c r="G4655" s="20"/>
      <c r="H4655" s="20"/>
      <c r="J4655" s="20"/>
      <c r="K4655" s="20"/>
      <c r="L4655" s="20"/>
      <c r="R4655" s="20"/>
      <c r="S4655" s="20"/>
      <c r="T4655" s="20"/>
      <c r="Y4655" s="20"/>
      <c r="Z4655" s="20"/>
      <c r="AA4655" s="20"/>
    </row>
    <row r="4656" spans="2:27" x14ac:dyDescent="0.3">
      <c r="B4656" s="20"/>
      <c r="C4656" s="20"/>
      <c r="D4656" s="20"/>
      <c r="E4656" s="20"/>
      <c r="F4656" s="20"/>
      <c r="G4656" s="20"/>
      <c r="H4656" s="20"/>
      <c r="J4656" s="20"/>
      <c r="K4656" s="20"/>
      <c r="L4656" s="20"/>
      <c r="R4656" s="20"/>
      <c r="S4656" s="20"/>
      <c r="T4656" s="20"/>
      <c r="Y4656" s="20"/>
      <c r="Z4656" s="20"/>
      <c r="AA4656" s="20"/>
    </row>
    <row r="4657" spans="2:27" x14ac:dyDescent="0.3">
      <c r="B4657" s="20"/>
      <c r="C4657" s="20"/>
      <c r="D4657" s="20"/>
      <c r="E4657" s="20"/>
      <c r="F4657" s="20"/>
      <c r="G4657" s="20"/>
      <c r="H4657" s="20"/>
      <c r="J4657" s="20"/>
      <c r="K4657" s="20"/>
      <c r="L4657" s="20"/>
      <c r="R4657" s="20"/>
      <c r="S4657" s="20"/>
      <c r="T4657" s="20"/>
      <c r="Y4657" s="20"/>
      <c r="Z4657" s="20"/>
      <c r="AA4657" s="20"/>
    </row>
    <row r="4658" spans="2:27" x14ac:dyDescent="0.3">
      <c r="B4658" s="20"/>
      <c r="C4658" s="20"/>
      <c r="D4658" s="20"/>
      <c r="E4658" s="20"/>
      <c r="F4658" s="20"/>
      <c r="G4658" s="20"/>
      <c r="H4658" s="20"/>
      <c r="J4658" s="20"/>
      <c r="K4658" s="20"/>
      <c r="L4658" s="20"/>
      <c r="R4658" s="20"/>
      <c r="S4658" s="20"/>
      <c r="T4658" s="20"/>
      <c r="Y4658" s="20"/>
      <c r="Z4658" s="20"/>
      <c r="AA4658" s="20"/>
    </row>
    <row r="4659" spans="2:27" x14ac:dyDescent="0.3">
      <c r="B4659" s="20"/>
      <c r="C4659" s="20"/>
      <c r="D4659" s="20"/>
      <c r="E4659" s="20"/>
      <c r="F4659" s="20"/>
      <c r="G4659" s="20"/>
      <c r="H4659" s="20"/>
      <c r="J4659" s="20"/>
      <c r="K4659" s="20"/>
      <c r="L4659" s="20"/>
      <c r="R4659" s="20"/>
      <c r="S4659" s="20"/>
      <c r="T4659" s="20"/>
      <c r="Y4659" s="20"/>
      <c r="Z4659" s="20"/>
      <c r="AA4659" s="20"/>
    </row>
    <row r="4660" spans="2:27" x14ac:dyDescent="0.3">
      <c r="B4660" s="20"/>
      <c r="C4660" s="20"/>
      <c r="D4660" s="20"/>
      <c r="E4660" s="20"/>
      <c r="F4660" s="20"/>
      <c r="G4660" s="20"/>
      <c r="H4660" s="20"/>
      <c r="J4660" s="20"/>
      <c r="K4660" s="20"/>
      <c r="L4660" s="20"/>
      <c r="R4660" s="20"/>
      <c r="S4660" s="20"/>
      <c r="T4660" s="20"/>
      <c r="Y4660" s="20"/>
      <c r="Z4660" s="20"/>
      <c r="AA4660" s="20"/>
    </row>
    <row r="4661" spans="2:27" x14ac:dyDescent="0.3">
      <c r="B4661" s="20"/>
      <c r="C4661" s="20"/>
      <c r="D4661" s="20"/>
      <c r="E4661" s="20"/>
      <c r="F4661" s="20"/>
      <c r="G4661" s="20"/>
      <c r="H4661" s="20"/>
      <c r="J4661" s="20"/>
      <c r="K4661" s="20"/>
      <c r="L4661" s="20"/>
      <c r="R4661" s="20"/>
      <c r="S4661" s="20"/>
      <c r="T4661" s="20"/>
      <c r="Y4661" s="20"/>
      <c r="Z4661" s="20"/>
      <c r="AA4661" s="20"/>
    </row>
    <row r="4662" spans="2:27" x14ac:dyDescent="0.3">
      <c r="B4662" s="20"/>
      <c r="C4662" s="20"/>
      <c r="D4662" s="20"/>
      <c r="E4662" s="20"/>
      <c r="F4662" s="20"/>
      <c r="G4662" s="20"/>
      <c r="H4662" s="20"/>
      <c r="J4662" s="20"/>
      <c r="K4662" s="20"/>
      <c r="L4662" s="20"/>
      <c r="R4662" s="20"/>
      <c r="S4662" s="20"/>
      <c r="T4662" s="20"/>
      <c r="Y4662" s="20"/>
      <c r="Z4662" s="20"/>
      <c r="AA4662" s="20"/>
    </row>
    <row r="4663" spans="2:27" x14ac:dyDescent="0.3">
      <c r="B4663" s="20"/>
      <c r="C4663" s="20"/>
      <c r="D4663" s="20"/>
      <c r="E4663" s="20"/>
      <c r="F4663" s="20"/>
      <c r="G4663" s="20"/>
      <c r="H4663" s="20"/>
      <c r="J4663" s="20"/>
      <c r="K4663" s="20"/>
      <c r="L4663" s="20"/>
      <c r="R4663" s="20"/>
      <c r="S4663" s="20"/>
      <c r="T4663" s="20"/>
      <c r="Y4663" s="20"/>
      <c r="Z4663" s="20"/>
      <c r="AA4663" s="20"/>
    </row>
    <row r="4664" spans="2:27" x14ac:dyDescent="0.3">
      <c r="B4664" s="20"/>
      <c r="C4664" s="20"/>
      <c r="D4664" s="20"/>
      <c r="E4664" s="20"/>
      <c r="F4664" s="20"/>
      <c r="G4664" s="20"/>
      <c r="H4664" s="20"/>
      <c r="J4664" s="20"/>
      <c r="K4664" s="20"/>
      <c r="L4664" s="20"/>
      <c r="R4664" s="20"/>
      <c r="S4664" s="20"/>
      <c r="T4664" s="20"/>
      <c r="Y4664" s="20"/>
      <c r="Z4664" s="20"/>
      <c r="AA4664" s="20"/>
    </row>
    <row r="4665" spans="2:27" x14ac:dyDescent="0.3">
      <c r="B4665" s="20"/>
      <c r="C4665" s="20"/>
      <c r="D4665" s="20"/>
      <c r="E4665" s="20"/>
      <c r="F4665" s="20"/>
      <c r="G4665" s="20"/>
      <c r="H4665" s="20"/>
      <c r="J4665" s="20"/>
      <c r="K4665" s="20"/>
      <c r="L4665" s="20"/>
      <c r="R4665" s="20"/>
      <c r="S4665" s="20"/>
      <c r="T4665" s="20"/>
      <c r="Y4665" s="20"/>
      <c r="Z4665" s="20"/>
      <c r="AA4665" s="20"/>
    </row>
    <row r="4666" spans="2:27" x14ac:dyDescent="0.3">
      <c r="B4666" s="20"/>
      <c r="C4666" s="20"/>
      <c r="D4666" s="20"/>
      <c r="E4666" s="20"/>
      <c r="F4666" s="20"/>
      <c r="G4666" s="20"/>
      <c r="H4666" s="20"/>
      <c r="J4666" s="20"/>
      <c r="K4666" s="20"/>
      <c r="L4666" s="20"/>
      <c r="R4666" s="20"/>
      <c r="S4666" s="20"/>
      <c r="T4666" s="20"/>
      <c r="Y4666" s="20"/>
      <c r="Z4666" s="20"/>
      <c r="AA4666" s="20"/>
    </row>
    <row r="4667" spans="2:27" x14ac:dyDescent="0.3">
      <c r="B4667" s="20"/>
      <c r="C4667" s="20"/>
      <c r="D4667" s="20"/>
      <c r="E4667" s="20"/>
      <c r="F4667" s="20"/>
      <c r="G4667" s="20"/>
      <c r="H4667" s="20"/>
      <c r="J4667" s="20"/>
      <c r="K4667" s="20"/>
      <c r="L4667" s="20"/>
      <c r="R4667" s="20"/>
      <c r="S4667" s="20"/>
      <c r="T4667" s="20"/>
      <c r="Y4667" s="20"/>
      <c r="Z4667" s="20"/>
      <c r="AA4667" s="20"/>
    </row>
    <row r="4668" spans="2:27" x14ac:dyDescent="0.3">
      <c r="B4668" s="20"/>
      <c r="C4668" s="20"/>
      <c r="D4668" s="20"/>
      <c r="E4668" s="20"/>
      <c r="F4668" s="20"/>
      <c r="G4668" s="20"/>
      <c r="H4668" s="20"/>
      <c r="J4668" s="20"/>
      <c r="K4668" s="20"/>
      <c r="L4668" s="20"/>
      <c r="R4668" s="20"/>
      <c r="S4668" s="20"/>
      <c r="T4668" s="20"/>
      <c r="Y4668" s="20"/>
      <c r="Z4668" s="20"/>
      <c r="AA4668" s="20"/>
    </row>
    <row r="4669" spans="2:27" x14ac:dyDescent="0.3">
      <c r="B4669" s="20"/>
      <c r="C4669" s="20"/>
      <c r="D4669" s="20"/>
      <c r="E4669" s="20"/>
      <c r="F4669" s="20"/>
      <c r="G4669" s="20"/>
      <c r="H4669" s="20"/>
      <c r="J4669" s="20"/>
      <c r="K4669" s="20"/>
      <c r="L4669" s="20"/>
      <c r="R4669" s="20"/>
      <c r="S4669" s="20"/>
      <c r="T4669" s="20"/>
      <c r="Y4669" s="20"/>
      <c r="Z4669" s="20"/>
      <c r="AA4669" s="20"/>
    </row>
    <row r="4670" spans="2:27" x14ac:dyDescent="0.3">
      <c r="B4670" s="20"/>
      <c r="C4670" s="20"/>
      <c r="D4670" s="20"/>
      <c r="E4670" s="20"/>
      <c r="F4670" s="20"/>
      <c r="G4670" s="20"/>
      <c r="H4670" s="20"/>
      <c r="J4670" s="20"/>
      <c r="K4670" s="20"/>
      <c r="L4670" s="20"/>
      <c r="R4670" s="20"/>
      <c r="S4670" s="20"/>
      <c r="T4670" s="20"/>
      <c r="Y4670" s="20"/>
      <c r="Z4670" s="20"/>
      <c r="AA4670" s="20"/>
    </row>
    <row r="4671" spans="2:27" x14ac:dyDescent="0.3">
      <c r="B4671" s="20"/>
      <c r="C4671" s="20"/>
      <c r="D4671" s="20"/>
      <c r="E4671" s="20"/>
      <c r="F4671" s="20"/>
      <c r="G4671" s="20"/>
      <c r="H4671" s="20"/>
      <c r="J4671" s="20"/>
      <c r="K4671" s="20"/>
      <c r="L4671" s="20"/>
      <c r="R4671" s="20"/>
      <c r="S4671" s="20"/>
      <c r="T4671" s="20"/>
      <c r="Y4671" s="20"/>
      <c r="Z4671" s="20"/>
      <c r="AA4671" s="20"/>
    </row>
    <row r="4672" spans="2:27" x14ac:dyDescent="0.3">
      <c r="B4672" s="20"/>
      <c r="C4672" s="20"/>
      <c r="D4672" s="20"/>
      <c r="E4672" s="20"/>
      <c r="F4672" s="20"/>
      <c r="G4672" s="20"/>
      <c r="H4672" s="20"/>
      <c r="J4672" s="20"/>
      <c r="K4672" s="20"/>
      <c r="L4672" s="20"/>
      <c r="R4672" s="20"/>
      <c r="S4672" s="20"/>
      <c r="T4672" s="20"/>
      <c r="Y4672" s="20"/>
      <c r="Z4672" s="20"/>
      <c r="AA4672" s="20"/>
    </row>
    <row r="4673" spans="2:27" x14ac:dyDescent="0.3">
      <c r="B4673" s="20"/>
      <c r="C4673" s="20"/>
      <c r="D4673" s="20"/>
      <c r="E4673" s="20"/>
      <c r="F4673" s="20"/>
      <c r="G4673" s="20"/>
      <c r="H4673" s="20"/>
      <c r="J4673" s="20"/>
      <c r="K4673" s="20"/>
      <c r="L4673" s="20"/>
      <c r="R4673" s="20"/>
      <c r="S4673" s="20"/>
      <c r="T4673" s="20"/>
      <c r="Y4673" s="20"/>
      <c r="Z4673" s="20"/>
      <c r="AA4673" s="20"/>
    </row>
    <row r="4674" spans="2:27" x14ac:dyDescent="0.3">
      <c r="B4674" s="20"/>
      <c r="C4674" s="20"/>
      <c r="D4674" s="20"/>
      <c r="E4674" s="20"/>
      <c r="F4674" s="20"/>
      <c r="G4674" s="20"/>
      <c r="H4674" s="20"/>
      <c r="J4674" s="20"/>
      <c r="K4674" s="20"/>
      <c r="L4674" s="20"/>
      <c r="R4674" s="20"/>
      <c r="S4674" s="20"/>
      <c r="T4674" s="20"/>
      <c r="Y4674" s="20"/>
      <c r="Z4674" s="20"/>
      <c r="AA4674" s="20"/>
    </row>
    <row r="4675" spans="2:27" x14ac:dyDescent="0.3">
      <c r="B4675" s="20"/>
      <c r="C4675" s="20"/>
      <c r="D4675" s="20"/>
      <c r="E4675" s="20"/>
      <c r="F4675" s="20"/>
      <c r="G4675" s="20"/>
      <c r="H4675" s="20"/>
      <c r="J4675" s="20"/>
      <c r="K4675" s="20"/>
      <c r="L4675" s="20"/>
      <c r="R4675" s="20"/>
      <c r="S4675" s="20"/>
      <c r="T4675" s="20"/>
      <c r="Y4675" s="20"/>
      <c r="Z4675" s="20"/>
      <c r="AA4675" s="20"/>
    </row>
    <row r="4676" spans="2:27" x14ac:dyDescent="0.3">
      <c r="B4676" s="20"/>
      <c r="C4676" s="20"/>
      <c r="D4676" s="20"/>
      <c r="E4676" s="20"/>
      <c r="F4676" s="20"/>
      <c r="G4676" s="20"/>
      <c r="H4676" s="20"/>
      <c r="J4676" s="20"/>
      <c r="K4676" s="20"/>
      <c r="L4676" s="20"/>
      <c r="R4676" s="20"/>
      <c r="S4676" s="20"/>
      <c r="T4676" s="20"/>
      <c r="Y4676" s="20"/>
      <c r="Z4676" s="20"/>
      <c r="AA4676" s="20"/>
    </row>
    <row r="4677" spans="2:27" x14ac:dyDescent="0.3">
      <c r="B4677" s="20"/>
      <c r="C4677" s="20"/>
      <c r="D4677" s="20"/>
      <c r="E4677" s="20"/>
      <c r="F4677" s="20"/>
      <c r="G4677" s="20"/>
      <c r="H4677" s="20"/>
      <c r="J4677" s="20"/>
      <c r="K4677" s="20"/>
      <c r="L4677" s="20"/>
      <c r="R4677" s="20"/>
      <c r="S4677" s="20"/>
      <c r="T4677" s="20"/>
      <c r="Y4677" s="20"/>
      <c r="Z4677" s="20"/>
      <c r="AA4677" s="20"/>
    </row>
    <row r="4678" spans="2:27" x14ac:dyDescent="0.3">
      <c r="B4678" s="20"/>
      <c r="C4678" s="20"/>
      <c r="D4678" s="20"/>
      <c r="E4678" s="20"/>
      <c r="F4678" s="20"/>
      <c r="G4678" s="20"/>
      <c r="H4678" s="20"/>
      <c r="J4678" s="20"/>
      <c r="K4678" s="20"/>
      <c r="L4678" s="20"/>
      <c r="R4678" s="20"/>
      <c r="S4678" s="20"/>
      <c r="T4678" s="20"/>
      <c r="Y4678" s="20"/>
      <c r="Z4678" s="20"/>
      <c r="AA4678" s="20"/>
    </row>
    <row r="4679" spans="2:27" x14ac:dyDescent="0.3">
      <c r="B4679" s="20"/>
      <c r="C4679" s="20"/>
      <c r="D4679" s="20"/>
      <c r="E4679" s="20"/>
      <c r="F4679" s="20"/>
      <c r="G4679" s="20"/>
      <c r="H4679" s="20"/>
      <c r="J4679" s="20"/>
      <c r="K4679" s="20"/>
      <c r="L4679" s="20"/>
      <c r="R4679" s="20"/>
      <c r="S4679" s="20"/>
      <c r="T4679" s="20"/>
      <c r="Y4679" s="20"/>
      <c r="Z4679" s="20"/>
      <c r="AA4679" s="20"/>
    </row>
    <row r="4680" spans="2:27" x14ac:dyDescent="0.3">
      <c r="B4680" s="20"/>
      <c r="C4680" s="20"/>
      <c r="D4680" s="20"/>
      <c r="E4680" s="20"/>
      <c r="F4680" s="20"/>
      <c r="G4680" s="20"/>
      <c r="H4680" s="20"/>
      <c r="J4680" s="20"/>
      <c r="K4680" s="20"/>
      <c r="L4680" s="20"/>
      <c r="R4680" s="20"/>
      <c r="S4680" s="20"/>
      <c r="T4680" s="20"/>
      <c r="Y4680" s="20"/>
      <c r="Z4680" s="20"/>
      <c r="AA4680" s="20"/>
    </row>
    <row r="4681" spans="2:27" x14ac:dyDescent="0.3">
      <c r="B4681" s="20"/>
      <c r="C4681" s="20"/>
      <c r="D4681" s="20"/>
      <c r="E4681" s="20"/>
      <c r="F4681" s="20"/>
      <c r="G4681" s="20"/>
      <c r="H4681" s="20"/>
      <c r="J4681" s="20"/>
      <c r="K4681" s="20"/>
      <c r="L4681" s="20"/>
      <c r="R4681" s="20"/>
      <c r="S4681" s="20"/>
      <c r="T4681" s="20"/>
      <c r="Y4681" s="20"/>
      <c r="Z4681" s="20"/>
      <c r="AA4681" s="20"/>
    </row>
    <row r="4682" spans="2:27" x14ac:dyDescent="0.3">
      <c r="B4682" s="20"/>
      <c r="C4682" s="20"/>
      <c r="D4682" s="20"/>
      <c r="E4682" s="20"/>
      <c r="F4682" s="20"/>
      <c r="G4682" s="20"/>
      <c r="H4682" s="20"/>
      <c r="J4682" s="20"/>
      <c r="K4682" s="20"/>
      <c r="L4682" s="20"/>
      <c r="R4682" s="20"/>
      <c r="S4682" s="20"/>
      <c r="T4682" s="20"/>
      <c r="Y4682" s="20"/>
      <c r="Z4682" s="20"/>
      <c r="AA4682" s="20"/>
    </row>
    <row r="4683" spans="2:27" x14ac:dyDescent="0.3">
      <c r="B4683" s="20"/>
      <c r="C4683" s="20"/>
      <c r="D4683" s="20"/>
      <c r="E4683" s="20"/>
      <c r="F4683" s="20"/>
      <c r="G4683" s="20"/>
      <c r="H4683" s="20"/>
      <c r="J4683" s="20"/>
      <c r="K4683" s="20"/>
      <c r="L4683" s="20"/>
      <c r="R4683" s="20"/>
      <c r="S4683" s="20"/>
      <c r="T4683" s="20"/>
      <c r="Y4683" s="20"/>
      <c r="Z4683" s="20"/>
      <c r="AA4683" s="20"/>
    </row>
    <row r="4684" spans="2:27" x14ac:dyDescent="0.3">
      <c r="B4684" s="20"/>
      <c r="C4684" s="20"/>
      <c r="D4684" s="20"/>
      <c r="E4684" s="20"/>
      <c r="F4684" s="20"/>
      <c r="G4684" s="20"/>
      <c r="H4684" s="20"/>
      <c r="J4684" s="20"/>
      <c r="K4684" s="20"/>
      <c r="L4684" s="20"/>
      <c r="R4684" s="20"/>
      <c r="S4684" s="20"/>
      <c r="T4684" s="20"/>
      <c r="Y4684" s="20"/>
      <c r="Z4684" s="20"/>
      <c r="AA4684" s="20"/>
    </row>
    <row r="4685" spans="2:27" x14ac:dyDescent="0.3">
      <c r="B4685" s="20"/>
      <c r="C4685" s="20"/>
      <c r="D4685" s="20"/>
      <c r="E4685" s="20"/>
      <c r="F4685" s="20"/>
      <c r="G4685" s="20"/>
      <c r="H4685" s="20"/>
      <c r="J4685" s="20"/>
      <c r="K4685" s="20"/>
      <c r="L4685" s="20"/>
      <c r="R4685" s="20"/>
      <c r="S4685" s="20"/>
      <c r="T4685" s="20"/>
      <c r="Y4685" s="20"/>
      <c r="Z4685" s="20"/>
      <c r="AA4685" s="20"/>
    </row>
    <row r="4686" spans="2:27" x14ac:dyDescent="0.3">
      <c r="B4686" s="20"/>
      <c r="C4686" s="20"/>
      <c r="D4686" s="20"/>
      <c r="E4686" s="20"/>
      <c r="F4686" s="20"/>
      <c r="G4686" s="20"/>
      <c r="H4686" s="20"/>
      <c r="J4686" s="20"/>
      <c r="K4686" s="20"/>
      <c r="L4686" s="20"/>
      <c r="R4686" s="20"/>
      <c r="S4686" s="20"/>
      <c r="T4686" s="20"/>
      <c r="Y4686" s="20"/>
      <c r="Z4686" s="20"/>
      <c r="AA4686" s="20"/>
    </row>
    <row r="4687" spans="2:27" x14ac:dyDescent="0.3">
      <c r="B4687" s="20"/>
      <c r="C4687" s="20"/>
      <c r="D4687" s="20"/>
      <c r="E4687" s="20"/>
      <c r="F4687" s="20"/>
      <c r="G4687" s="20"/>
      <c r="H4687" s="20"/>
      <c r="J4687" s="20"/>
      <c r="K4687" s="20"/>
      <c r="L4687" s="20"/>
      <c r="R4687" s="20"/>
      <c r="S4687" s="20"/>
      <c r="T4687" s="20"/>
      <c r="Y4687" s="20"/>
      <c r="Z4687" s="20"/>
      <c r="AA4687" s="20"/>
    </row>
    <row r="4688" spans="2:27" x14ac:dyDescent="0.3">
      <c r="B4688" s="20"/>
      <c r="C4688" s="20"/>
      <c r="D4688" s="20"/>
      <c r="E4688" s="20"/>
      <c r="F4688" s="20"/>
      <c r="G4688" s="20"/>
      <c r="H4688" s="20"/>
      <c r="J4688" s="20"/>
      <c r="K4688" s="20"/>
      <c r="L4688" s="20"/>
      <c r="R4688" s="20"/>
      <c r="S4688" s="20"/>
      <c r="T4688" s="20"/>
      <c r="Y4688" s="20"/>
      <c r="Z4688" s="20"/>
      <c r="AA4688" s="20"/>
    </row>
    <row r="4689" spans="2:27" x14ac:dyDescent="0.3">
      <c r="B4689" s="20"/>
      <c r="C4689" s="20"/>
      <c r="D4689" s="20"/>
      <c r="E4689" s="20"/>
      <c r="F4689" s="20"/>
      <c r="G4689" s="20"/>
      <c r="H4689" s="20"/>
      <c r="J4689" s="20"/>
      <c r="K4689" s="20"/>
      <c r="L4689" s="20"/>
      <c r="R4689" s="20"/>
      <c r="S4689" s="20"/>
      <c r="T4689" s="20"/>
      <c r="Y4689" s="20"/>
      <c r="Z4689" s="20"/>
      <c r="AA4689" s="20"/>
    </row>
    <row r="4690" spans="2:27" x14ac:dyDescent="0.3">
      <c r="B4690" s="20"/>
      <c r="C4690" s="20"/>
      <c r="D4690" s="20"/>
      <c r="E4690" s="20"/>
      <c r="F4690" s="20"/>
      <c r="G4690" s="20"/>
      <c r="H4690" s="20"/>
      <c r="J4690" s="20"/>
      <c r="K4690" s="20"/>
      <c r="L4690" s="20"/>
      <c r="R4690" s="20"/>
      <c r="S4690" s="20"/>
      <c r="T4690" s="20"/>
      <c r="Y4690" s="20"/>
      <c r="Z4690" s="20"/>
      <c r="AA4690" s="20"/>
    </row>
    <row r="4691" spans="2:27" x14ac:dyDescent="0.3">
      <c r="B4691" s="20"/>
      <c r="C4691" s="20"/>
      <c r="D4691" s="20"/>
      <c r="E4691" s="20"/>
      <c r="F4691" s="20"/>
      <c r="G4691" s="20"/>
      <c r="H4691" s="20"/>
      <c r="J4691" s="20"/>
      <c r="K4691" s="20"/>
      <c r="L4691" s="20"/>
      <c r="R4691" s="20"/>
      <c r="S4691" s="20"/>
      <c r="T4691" s="20"/>
      <c r="Y4691" s="20"/>
      <c r="Z4691" s="20"/>
      <c r="AA4691" s="20"/>
    </row>
    <row r="4692" spans="2:27" x14ac:dyDescent="0.3">
      <c r="B4692" s="20"/>
      <c r="C4692" s="20"/>
      <c r="D4692" s="20"/>
      <c r="E4692" s="20"/>
      <c r="F4692" s="20"/>
      <c r="G4692" s="20"/>
      <c r="H4692" s="20"/>
      <c r="J4692" s="20"/>
      <c r="K4692" s="20"/>
      <c r="L4692" s="20"/>
      <c r="R4692" s="20"/>
      <c r="S4692" s="20"/>
      <c r="T4692" s="20"/>
      <c r="Y4692" s="20"/>
      <c r="Z4692" s="20"/>
      <c r="AA4692" s="20"/>
    </row>
    <row r="4693" spans="2:27" x14ac:dyDescent="0.3">
      <c r="B4693" s="20"/>
      <c r="C4693" s="20"/>
      <c r="D4693" s="20"/>
      <c r="E4693" s="20"/>
      <c r="F4693" s="20"/>
      <c r="G4693" s="20"/>
      <c r="H4693" s="20"/>
      <c r="J4693" s="20"/>
      <c r="K4693" s="20"/>
      <c r="L4693" s="20"/>
      <c r="R4693" s="20"/>
      <c r="S4693" s="20"/>
      <c r="T4693" s="20"/>
      <c r="Y4693" s="20"/>
      <c r="Z4693" s="20"/>
      <c r="AA4693" s="20"/>
    </row>
    <row r="4694" spans="2:27" x14ac:dyDescent="0.3">
      <c r="B4694" s="20"/>
      <c r="C4694" s="20"/>
      <c r="D4694" s="20"/>
      <c r="E4694" s="20"/>
      <c r="F4694" s="20"/>
      <c r="G4694" s="20"/>
      <c r="H4694" s="20"/>
      <c r="J4694" s="20"/>
      <c r="K4694" s="20"/>
      <c r="L4694" s="20"/>
      <c r="R4694" s="20"/>
      <c r="S4694" s="20"/>
      <c r="T4694" s="20"/>
      <c r="Y4694" s="20"/>
      <c r="Z4694" s="20"/>
      <c r="AA4694" s="20"/>
    </row>
    <row r="4695" spans="2:27" x14ac:dyDescent="0.3">
      <c r="B4695" s="20"/>
      <c r="C4695" s="20"/>
      <c r="D4695" s="20"/>
      <c r="E4695" s="20"/>
      <c r="F4695" s="20"/>
      <c r="G4695" s="20"/>
      <c r="H4695" s="20"/>
      <c r="J4695" s="20"/>
      <c r="K4695" s="20"/>
      <c r="L4695" s="20"/>
      <c r="R4695" s="20"/>
      <c r="S4695" s="20"/>
      <c r="T4695" s="20"/>
      <c r="Y4695" s="20"/>
      <c r="Z4695" s="20"/>
      <c r="AA4695" s="20"/>
    </row>
    <row r="4696" spans="2:27" x14ac:dyDescent="0.3">
      <c r="B4696" s="20"/>
      <c r="C4696" s="20"/>
      <c r="D4696" s="20"/>
      <c r="E4696" s="20"/>
      <c r="F4696" s="20"/>
      <c r="G4696" s="20"/>
      <c r="H4696" s="20"/>
      <c r="J4696" s="20"/>
      <c r="K4696" s="20"/>
      <c r="L4696" s="20"/>
      <c r="R4696" s="20"/>
      <c r="S4696" s="20"/>
      <c r="T4696" s="20"/>
      <c r="Y4696" s="20"/>
      <c r="Z4696" s="20"/>
      <c r="AA4696" s="20"/>
    </row>
    <row r="4697" spans="2:27" x14ac:dyDescent="0.3">
      <c r="B4697" s="20"/>
      <c r="C4697" s="20"/>
      <c r="D4697" s="20"/>
      <c r="E4697" s="20"/>
      <c r="F4697" s="20"/>
      <c r="G4697" s="20"/>
      <c r="H4697" s="20"/>
      <c r="J4697" s="20"/>
      <c r="K4697" s="20"/>
      <c r="L4697" s="20"/>
      <c r="R4697" s="20"/>
      <c r="S4697" s="20"/>
      <c r="T4697" s="20"/>
      <c r="Y4697" s="20"/>
      <c r="Z4697" s="20"/>
      <c r="AA4697" s="20"/>
    </row>
    <row r="4698" spans="2:27" x14ac:dyDescent="0.3">
      <c r="B4698" s="20"/>
      <c r="C4698" s="20"/>
      <c r="D4698" s="20"/>
      <c r="E4698" s="20"/>
      <c r="F4698" s="20"/>
      <c r="G4698" s="20"/>
      <c r="H4698" s="20"/>
      <c r="J4698" s="20"/>
      <c r="K4698" s="20"/>
      <c r="L4698" s="20"/>
      <c r="R4698" s="20"/>
      <c r="S4698" s="20"/>
      <c r="T4698" s="20"/>
      <c r="Y4698" s="20"/>
      <c r="Z4698" s="20"/>
      <c r="AA4698" s="20"/>
    </row>
    <row r="4699" spans="2:27" x14ac:dyDescent="0.3">
      <c r="B4699" s="20"/>
      <c r="C4699" s="20"/>
      <c r="D4699" s="20"/>
      <c r="E4699" s="20"/>
      <c r="F4699" s="20"/>
      <c r="G4699" s="20"/>
      <c r="H4699" s="20"/>
      <c r="J4699" s="20"/>
      <c r="K4699" s="20"/>
      <c r="L4699" s="20"/>
      <c r="R4699" s="20"/>
      <c r="S4699" s="20"/>
      <c r="T4699" s="20"/>
      <c r="Y4699" s="20"/>
      <c r="Z4699" s="20"/>
      <c r="AA4699" s="20"/>
    </row>
    <row r="4700" spans="2:27" x14ac:dyDescent="0.3">
      <c r="B4700" s="20"/>
      <c r="C4700" s="20"/>
      <c r="D4700" s="20"/>
      <c r="E4700" s="20"/>
      <c r="F4700" s="20"/>
      <c r="G4700" s="20"/>
      <c r="H4700" s="20"/>
      <c r="J4700" s="20"/>
      <c r="K4700" s="20"/>
      <c r="L4700" s="20"/>
      <c r="R4700" s="20"/>
      <c r="S4700" s="20"/>
      <c r="T4700" s="20"/>
      <c r="Y4700" s="20"/>
      <c r="Z4700" s="20"/>
      <c r="AA4700" s="20"/>
    </row>
    <row r="4701" spans="2:27" x14ac:dyDescent="0.3">
      <c r="B4701" s="20"/>
      <c r="C4701" s="20"/>
      <c r="D4701" s="20"/>
      <c r="E4701" s="20"/>
      <c r="F4701" s="20"/>
      <c r="G4701" s="20"/>
      <c r="H4701" s="20"/>
      <c r="J4701" s="20"/>
      <c r="K4701" s="20"/>
      <c r="L4701" s="20"/>
      <c r="R4701" s="20"/>
      <c r="S4701" s="20"/>
      <c r="T4701" s="20"/>
      <c r="Y4701" s="20"/>
      <c r="Z4701" s="20"/>
      <c r="AA4701" s="20"/>
    </row>
    <row r="4702" spans="2:27" x14ac:dyDescent="0.3">
      <c r="B4702" s="20"/>
      <c r="C4702" s="20"/>
      <c r="D4702" s="20"/>
      <c r="E4702" s="20"/>
      <c r="F4702" s="20"/>
      <c r="G4702" s="20"/>
      <c r="H4702" s="20"/>
      <c r="J4702" s="20"/>
      <c r="K4702" s="20"/>
      <c r="L4702" s="20"/>
      <c r="R4702" s="20"/>
      <c r="S4702" s="20"/>
      <c r="T4702" s="20"/>
      <c r="Y4702" s="20"/>
      <c r="Z4702" s="20"/>
      <c r="AA4702" s="20"/>
    </row>
    <row r="4703" spans="2:27" x14ac:dyDescent="0.3">
      <c r="B4703" s="20"/>
      <c r="C4703" s="20"/>
      <c r="D4703" s="20"/>
      <c r="E4703" s="20"/>
      <c r="F4703" s="20"/>
      <c r="G4703" s="20"/>
      <c r="H4703" s="20"/>
      <c r="J4703" s="20"/>
      <c r="K4703" s="20"/>
      <c r="L4703" s="20"/>
      <c r="R4703" s="20"/>
      <c r="S4703" s="20"/>
      <c r="T4703" s="20"/>
      <c r="Y4703" s="20"/>
      <c r="Z4703" s="20"/>
      <c r="AA4703" s="20"/>
    </row>
    <row r="4704" spans="2:27" x14ac:dyDescent="0.3">
      <c r="B4704" s="20"/>
      <c r="C4704" s="20"/>
      <c r="D4704" s="20"/>
      <c r="E4704" s="20"/>
      <c r="F4704" s="20"/>
      <c r="G4704" s="20"/>
      <c r="H4704" s="20"/>
      <c r="J4704" s="20"/>
      <c r="K4704" s="20"/>
      <c r="L4704" s="20"/>
      <c r="R4704" s="20"/>
      <c r="S4704" s="20"/>
      <c r="T4704" s="20"/>
      <c r="Y4704" s="20"/>
      <c r="Z4704" s="20"/>
      <c r="AA4704" s="20"/>
    </row>
    <row r="4705" spans="2:27" x14ac:dyDescent="0.3">
      <c r="B4705" s="20"/>
      <c r="C4705" s="20"/>
      <c r="D4705" s="20"/>
      <c r="E4705" s="20"/>
      <c r="F4705" s="20"/>
      <c r="G4705" s="20"/>
      <c r="H4705" s="20"/>
      <c r="J4705" s="20"/>
      <c r="K4705" s="20"/>
      <c r="L4705" s="20"/>
      <c r="R4705" s="20"/>
      <c r="S4705" s="20"/>
      <c r="T4705" s="20"/>
      <c r="Y4705" s="20"/>
      <c r="Z4705" s="20"/>
      <c r="AA4705" s="20"/>
    </row>
    <row r="4706" spans="2:27" x14ac:dyDescent="0.3">
      <c r="B4706" s="20"/>
      <c r="C4706" s="20"/>
      <c r="D4706" s="20"/>
      <c r="E4706" s="20"/>
      <c r="F4706" s="20"/>
      <c r="G4706" s="20"/>
      <c r="H4706" s="20"/>
      <c r="J4706" s="20"/>
      <c r="K4706" s="20"/>
      <c r="L4706" s="20"/>
      <c r="R4706" s="20"/>
      <c r="S4706" s="20"/>
      <c r="T4706" s="20"/>
      <c r="Y4706" s="20"/>
      <c r="Z4706" s="20"/>
      <c r="AA4706" s="20"/>
    </row>
    <row r="4707" spans="2:27" x14ac:dyDescent="0.3">
      <c r="B4707" s="20"/>
      <c r="C4707" s="20"/>
      <c r="D4707" s="20"/>
      <c r="E4707" s="20"/>
      <c r="F4707" s="20"/>
      <c r="G4707" s="20"/>
      <c r="H4707" s="20"/>
      <c r="J4707" s="20"/>
      <c r="K4707" s="20"/>
      <c r="L4707" s="20"/>
      <c r="R4707" s="20"/>
      <c r="S4707" s="20"/>
      <c r="T4707" s="20"/>
      <c r="Y4707" s="20"/>
      <c r="Z4707" s="20"/>
      <c r="AA4707" s="20"/>
    </row>
    <row r="4708" spans="2:27" x14ac:dyDescent="0.3">
      <c r="B4708" s="20"/>
      <c r="C4708" s="20"/>
      <c r="D4708" s="20"/>
      <c r="E4708" s="20"/>
      <c r="F4708" s="20"/>
      <c r="G4708" s="20"/>
      <c r="H4708" s="20"/>
      <c r="J4708" s="20"/>
      <c r="K4708" s="20"/>
      <c r="L4708" s="20"/>
      <c r="R4708" s="20"/>
      <c r="S4708" s="20"/>
      <c r="T4708" s="20"/>
      <c r="Y4708" s="20"/>
      <c r="Z4708" s="20"/>
      <c r="AA4708" s="20"/>
    </row>
    <row r="4709" spans="2:27" x14ac:dyDescent="0.3">
      <c r="B4709" s="20"/>
      <c r="C4709" s="20"/>
      <c r="D4709" s="20"/>
      <c r="E4709" s="20"/>
      <c r="F4709" s="20"/>
      <c r="G4709" s="20"/>
      <c r="H4709" s="20"/>
      <c r="J4709" s="20"/>
      <c r="K4709" s="20"/>
      <c r="L4709" s="20"/>
      <c r="R4709" s="20"/>
      <c r="S4709" s="20"/>
      <c r="T4709" s="20"/>
      <c r="Y4709" s="20"/>
      <c r="Z4709" s="20"/>
      <c r="AA4709" s="20"/>
    </row>
    <row r="4710" spans="2:27" x14ac:dyDescent="0.3">
      <c r="B4710" s="20"/>
      <c r="C4710" s="20"/>
      <c r="D4710" s="20"/>
      <c r="E4710" s="20"/>
      <c r="F4710" s="20"/>
      <c r="G4710" s="20"/>
      <c r="H4710" s="20"/>
      <c r="J4710" s="20"/>
      <c r="K4710" s="20"/>
      <c r="L4710" s="20"/>
      <c r="R4710" s="20"/>
      <c r="S4710" s="20"/>
      <c r="T4710" s="20"/>
      <c r="Y4710" s="20"/>
      <c r="Z4710" s="20"/>
      <c r="AA4710" s="20"/>
    </row>
    <row r="4711" spans="2:27" x14ac:dyDescent="0.3">
      <c r="B4711" s="20"/>
      <c r="C4711" s="20"/>
      <c r="D4711" s="20"/>
      <c r="E4711" s="20"/>
      <c r="F4711" s="20"/>
      <c r="G4711" s="20"/>
      <c r="H4711" s="20"/>
      <c r="J4711" s="20"/>
      <c r="K4711" s="20"/>
      <c r="L4711" s="20"/>
      <c r="R4711" s="20"/>
      <c r="S4711" s="20"/>
      <c r="T4711" s="20"/>
      <c r="Y4711" s="20"/>
      <c r="Z4711" s="20"/>
      <c r="AA4711" s="20"/>
    </row>
    <row r="4712" spans="2:27" x14ac:dyDescent="0.3">
      <c r="B4712" s="20"/>
      <c r="C4712" s="20"/>
      <c r="D4712" s="20"/>
      <c r="E4712" s="20"/>
      <c r="F4712" s="20"/>
      <c r="G4712" s="20"/>
      <c r="H4712" s="20"/>
      <c r="J4712" s="20"/>
      <c r="K4712" s="20"/>
      <c r="L4712" s="20"/>
      <c r="R4712" s="20"/>
      <c r="S4712" s="20"/>
      <c r="T4712" s="20"/>
      <c r="Y4712" s="20"/>
      <c r="Z4712" s="20"/>
      <c r="AA4712" s="20"/>
    </row>
    <row r="4713" spans="2:27" x14ac:dyDescent="0.3">
      <c r="B4713" s="20"/>
      <c r="C4713" s="20"/>
      <c r="D4713" s="20"/>
      <c r="E4713" s="20"/>
      <c r="F4713" s="20"/>
      <c r="G4713" s="20"/>
      <c r="H4713" s="20"/>
      <c r="J4713" s="20"/>
      <c r="K4713" s="20"/>
      <c r="L4713" s="20"/>
      <c r="R4713" s="20"/>
      <c r="S4713" s="20"/>
      <c r="T4713" s="20"/>
      <c r="Y4713" s="20"/>
      <c r="Z4713" s="20"/>
      <c r="AA4713" s="20"/>
    </row>
    <row r="4714" spans="2:27" x14ac:dyDescent="0.3">
      <c r="B4714" s="20"/>
      <c r="C4714" s="20"/>
      <c r="D4714" s="20"/>
      <c r="E4714" s="20"/>
      <c r="F4714" s="20"/>
      <c r="G4714" s="20"/>
      <c r="H4714" s="20"/>
      <c r="J4714" s="20"/>
      <c r="K4714" s="20"/>
      <c r="L4714" s="20"/>
      <c r="R4714" s="20"/>
      <c r="S4714" s="20"/>
      <c r="T4714" s="20"/>
      <c r="Y4714" s="20"/>
      <c r="Z4714" s="20"/>
      <c r="AA4714" s="20"/>
    </row>
    <row r="4715" spans="2:27" x14ac:dyDescent="0.3">
      <c r="B4715" s="20"/>
      <c r="C4715" s="20"/>
      <c r="D4715" s="20"/>
      <c r="E4715" s="20"/>
      <c r="F4715" s="20"/>
      <c r="G4715" s="20"/>
      <c r="H4715" s="20"/>
      <c r="J4715" s="20"/>
      <c r="K4715" s="20"/>
      <c r="L4715" s="20"/>
      <c r="R4715" s="20"/>
      <c r="S4715" s="20"/>
      <c r="T4715" s="20"/>
      <c r="Y4715" s="20"/>
      <c r="Z4715" s="20"/>
      <c r="AA4715" s="20"/>
    </row>
    <row r="4716" spans="2:27" x14ac:dyDescent="0.3">
      <c r="B4716" s="20"/>
      <c r="C4716" s="20"/>
      <c r="D4716" s="20"/>
      <c r="E4716" s="20"/>
      <c r="F4716" s="20"/>
      <c r="G4716" s="20"/>
      <c r="H4716" s="20"/>
      <c r="J4716" s="20"/>
      <c r="K4716" s="20"/>
      <c r="L4716" s="20"/>
      <c r="R4716" s="20"/>
      <c r="S4716" s="20"/>
      <c r="T4716" s="20"/>
      <c r="Y4716" s="20"/>
      <c r="Z4716" s="20"/>
      <c r="AA4716" s="20"/>
    </row>
    <row r="4717" spans="2:27" x14ac:dyDescent="0.3">
      <c r="B4717" s="20"/>
      <c r="C4717" s="20"/>
      <c r="D4717" s="20"/>
      <c r="E4717" s="20"/>
      <c r="F4717" s="20"/>
      <c r="G4717" s="20"/>
      <c r="H4717" s="20"/>
      <c r="J4717" s="20"/>
      <c r="K4717" s="20"/>
      <c r="L4717" s="20"/>
      <c r="R4717" s="20"/>
      <c r="S4717" s="20"/>
      <c r="T4717" s="20"/>
      <c r="Y4717" s="20"/>
      <c r="Z4717" s="20"/>
      <c r="AA4717" s="20"/>
    </row>
    <row r="4718" spans="2:27" x14ac:dyDescent="0.3">
      <c r="B4718" s="20"/>
      <c r="C4718" s="20"/>
      <c r="D4718" s="20"/>
      <c r="E4718" s="20"/>
      <c r="F4718" s="20"/>
      <c r="G4718" s="20"/>
      <c r="H4718" s="20"/>
      <c r="J4718" s="20"/>
      <c r="K4718" s="20"/>
      <c r="L4718" s="20"/>
      <c r="R4718" s="20"/>
      <c r="S4718" s="20"/>
      <c r="T4718" s="20"/>
      <c r="Y4718" s="20"/>
      <c r="Z4718" s="20"/>
      <c r="AA4718" s="20"/>
    </row>
    <row r="4719" spans="2:27" x14ac:dyDescent="0.3">
      <c r="B4719" s="20"/>
      <c r="C4719" s="20"/>
      <c r="D4719" s="20"/>
      <c r="E4719" s="20"/>
      <c r="F4719" s="20"/>
      <c r="G4719" s="20"/>
      <c r="H4719" s="20"/>
      <c r="J4719" s="20"/>
      <c r="K4719" s="20"/>
      <c r="L4719" s="20"/>
      <c r="R4719" s="20"/>
      <c r="S4719" s="20"/>
      <c r="T4719" s="20"/>
      <c r="Y4719" s="20"/>
      <c r="Z4719" s="20"/>
      <c r="AA4719" s="20"/>
    </row>
    <row r="4720" spans="2:27" x14ac:dyDescent="0.3">
      <c r="B4720" s="20"/>
      <c r="C4720" s="20"/>
      <c r="D4720" s="20"/>
      <c r="E4720" s="20"/>
      <c r="F4720" s="20"/>
      <c r="G4720" s="20"/>
      <c r="H4720" s="20"/>
      <c r="J4720" s="20"/>
      <c r="K4720" s="20"/>
      <c r="L4720" s="20"/>
      <c r="R4720" s="20"/>
      <c r="S4720" s="20"/>
      <c r="T4720" s="20"/>
      <c r="Y4720" s="20"/>
      <c r="Z4720" s="20"/>
      <c r="AA4720" s="20"/>
    </row>
    <row r="4721" spans="2:27" x14ac:dyDescent="0.3">
      <c r="B4721" s="20"/>
      <c r="C4721" s="20"/>
      <c r="D4721" s="20"/>
      <c r="E4721" s="20"/>
      <c r="F4721" s="20"/>
      <c r="G4721" s="20"/>
      <c r="H4721" s="20"/>
      <c r="J4721" s="20"/>
      <c r="K4721" s="20"/>
      <c r="L4721" s="20"/>
      <c r="R4721" s="20"/>
      <c r="S4721" s="20"/>
      <c r="T4721" s="20"/>
      <c r="Y4721" s="20"/>
      <c r="Z4721" s="20"/>
      <c r="AA4721" s="20"/>
    </row>
    <row r="4722" spans="2:27" x14ac:dyDescent="0.3">
      <c r="B4722" s="20"/>
      <c r="C4722" s="20"/>
      <c r="D4722" s="20"/>
      <c r="E4722" s="20"/>
      <c r="F4722" s="20"/>
      <c r="G4722" s="20"/>
      <c r="H4722" s="20"/>
      <c r="J4722" s="20"/>
      <c r="K4722" s="20"/>
      <c r="L4722" s="20"/>
      <c r="R4722" s="20"/>
      <c r="S4722" s="20"/>
      <c r="T4722" s="20"/>
      <c r="Y4722" s="20"/>
      <c r="Z4722" s="20"/>
      <c r="AA4722" s="20"/>
    </row>
    <row r="4723" spans="2:27" x14ac:dyDescent="0.3">
      <c r="B4723" s="20"/>
      <c r="C4723" s="20"/>
      <c r="D4723" s="20"/>
      <c r="E4723" s="20"/>
      <c r="F4723" s="20"/>
      <c r="G4723" s="20"/>
      <c r="H4723" s="20"/>
      <c r="J4723" s="20"/>
      <c r="K4723" s="20"/>
      <c r="L4723" s="20"/>
      <c r="R4723" s="20"/>
      <c r="S4723" s="20"/>
      <c r="T4723" s="20"/>
      <c r="Y4723" s="20"/>
      <c r="Z4723" s="20"/>
      <c r="AA4723" s="20"/>
    </row>
    <row r="4724" spans="2:27" x14ac:dyDescent="0.3">
      <c r="B4724" s="20"/>
      <c r="C4724" s="20"/>
      <c r="D4724" s="20"/>
      <c r="E4724" s="20"/>
      <c r="F4724" s="20"/>
      <c r="G4724" s="20"/>
      <c r="H4724" s="20"/>
      <c r="J4724" s="20"/>
      <c r="K4724" s="20"/>
      <c r="L4724" s="20"/>
      <c r="R4724" s="20"/>
      <c r="S4724" s="20"/>
      <c r="T4724" s="20"/>
      <c r="Y4724" s="20"/>
      <c r="Z4724" s="20"/>
      <c r="AA4724" s="20"/>
    </row>
    <row r="4725" spans="2:27" x14ac:dyDescent="0.3">
      <c r="B4725" s="20"/>
      <c r="C4725" s="20"/>
      <c r="D4725" s="20"/>
      <c r="E4725" s="20"/>
      <c r="F4725" s="20"/>
      <c r="G4725" s="20"/>
      <c r="H4725" s="20"/>
      <c r="J4725" s="20"/>
      <c r="K4725" s="20"/>
      <c r="L4725" s="20"/>
      <c r="R4725" s="20"/>
      <c r="S4725" s="20"/>
      <c r="T4725" s="20"/>
      <c r="Y4725" s="20"/>
      <c r="Z4725" s="20"/>
      <c r="AA4725" s="20"/>
    </row>
    <row r="4726" spans="2:27" x14ac:dyDescent="0.3">
      <c r="B4726" s="20"/>
      <c r="C4726" s="20"/>
      <c r="D4726" s="20"/>
      <c r="E4726" s="20"/>
      <c r="F4726" s="20"/>
      <c r="G4726" s="20"/>
      <c r="H4726" s="20"/>
      <c r="J4726" s="20"/>
      <c r="K4726" s="20"/>
      <c r="L4726" s="20"/>
      <c r="R4726" s="20"/>
      <c r="S4726" s="20"/>
      <c r="T4726" s="20"/>
      <c r="Y4726" s="20"/>
      <c r="Z4726" s="20"/>
      <c r="AA4726" s="20"/>
    </row>
    <row r="4727" spans="2:27" x14ac:dyDescent="0.3">
      <c r="B4727" s="20"/>
      <c r="C4727" s="20"/>
      <c r="D4727" s="20"/>
      <c r="E4727" s="20"/>
      <c r="F4727" s="20"/>
      <c r="G4727" s="20"/>
      <c r="H4727" s="20"/>
      <c r="J4727" s="20"/>
      <c r="K4727" s="20"/>
      <c r="L4727" s="20"/>
      <c r="R4727" s="20"/>
      <c r="S4727" s="20"/>
      <c r="T4727" s="20"/>
      <c r="Y4727" s="20"/>
      <c r="Z4727" s="20"/>
      <c r="AA4727" s="20"/>
    </row>
    <row r="4728" spans="2:27" x14ac:dyDescent="0.3">
      <c r="B4728" s="20"/>
      <c r="C4728" s="20"/>
      <c r="D4728" s="20"/>
      <c r="E4728" s="20"/>
      <c r="F4728" s="20"/>
      <c r="G4728" s="20"/>
      <c r="H4728" s="20"/>
      <c r="J4728" s="20"/>
      <c r="K4728" s="20"/>
      <c r="L4728" s="20"/>
      <c r="R4728" s="20"/>
      <c r="S4728" s="20"/>
      <c r="T4728" s="20"/>
      <c r="Y4728" s="20"/>
      <c r="Z4728" s="20"/>
      <c r="AA4728" s="20"/>
    </row>
    <row r="4729" spans="2:27" x14ac:dyDescent="0.3">
      <c r="B4729" s="20"/>
      <c r="C4729" s="20"/>
      <c r="D4729" s="20"/>
      <c r="E4729" s="20"/>
      <c r="F4729" s="20"/>
      <c r="G4729" s="20"/>
      <c r="H4729" s="20"/>
      <c r="J4729" s="20"/>
      <c r="K4729" s="20"/>
      <c r="L4729" s="20"/>
      <c r="R4729" s="20"/>
      <c r="S4729" s="20"/>
      <c r="T4729" s="20"/>
      <c r="Y4729" s="20"/>
      <c r="Z4729" s="20"/>
      <c r="AA4729" s="20"/>
    </row>
    <row r="4730" spans="2:27" x14ac:dyDescent="0.3">
      <c r="B4730" s="20"/>
      <c r="C4730" s="20"/>
      <c r="D4730" s="20"/>
      <c r="E4730" s="20"/>
      <c r="F4730" s="20"/>
      <c r="G4730" s="20"/>
      <c r="H4730" s="20"/>
      <c r="J4730" s="20"/>
      <c r="K4730" s="20"/>
      <c r="L4730" s="20"/>
      <c r="R4730" s="20"/>
      <c r="S4730" s="20"/>
      <c r="T4730" s="20"/>
      <c r="Y4730" s="20"/>
      <c r="Z4730" s="20"/>
      <c r="AA4730" s="20"/>
    </row>
    <row r="4731" spans="2:27" x14ac:dyDescent="0.3">
      <c r="B4731" s="20"/>
      <c r="C4731" s="20"/>
      <c r="D4731" s="20"/>
      <c r="E4731" s="20"/>
      <c r="F4731" s="20"/>
      <c r="G4731" s="20"/>
      <c r="H4731" s="20"/>
      <c r="J4731" s="20"/>
      <c r="K4731" s="20"/>
      <c r="L4731" s="20"/>
      <c r="R4731" s="20"/>
      <c r="S4731" s="20"/>
      <c r="T4731" s="20"/>
      <c r="Y4731" s="20"/>
      <c r="Z4731" s="20"/>
      <c r="AA4731" s="20"/>
    </row>
    <row r="4732" spans="2:27" x14ac:dyDescent="0.3">
      <c r="B4732" s="20"/>
      <c r="C4732" s="20"/>
      <c r="D4732" s="20"/>
      <c r="E4732" s="20"/>
      <c r="F4732" s="20"/>
      <c r="G4732" s="20"/>
      <c r="H4732" s="20"/>
      <c r="J4732" s="20"/>
      <c r="K4732" s="20"/>
      <c r="L4732" s="20"/>
      <c r="R4732" s="20"/>
      <c r="S4732" s="20"/>
      <c r="T4732" s="20"/>
      <c r="Y4732" s="20"/>
      <c r="Z4732" s="20"/>
      <c r="AA4732" s="20"/>
    </row>
    <row r="4733" spans="2:27" x14ac:dyDescent="0.3">
      <c r="B4733" s="20"/>
      <c r="C4733" s="20"/>
      <c r="D4733" s="20"/>
      <c r="E4733" s="20"/>
      <c r="F4733" s="20"/>
      <c r="G4733" s="20"/>
      <c r="H4733" s="20"/>
      <c r="J4733" s="20"/>
      <c r="K4733" s="20"/>
      <c r="L4733" s="20"/>
      <c r="R4733" s="20"/>
      <c r="S4733" s="20"/>
      <c r="T4733" s="20"/>
      <c r="Y4733" s="20"/>
      <c r="Z4733" s="20"/>
      <c r="AA4733" s="20"/>
    </row>
    <row r="4734" spans="2:27" x14ac:dyDescent="0.3">
      <c r="B4734" s="20"/>
      <c r="C4734" s="20"/>
      <c r="D4734" s="20"/>
      <c r="E4734" s="20"/>
      <c r="F4734" s="20"/>
      <c r="G4734" s="20"/>
      <c r="H4734" s="20"/>
      <c r="J4734" s="20"/>
      <c r="K4734" s="20"/>
      <c r="L4734" s="20"/>
      <c r="R4734" s="20"/>
      <c r="S4734" s="20"/>
      <c r="T4734" s="20"/>
      <c r="Y4734" s="20"/>
      <c r="Z4734" s="20"/>
      <c r="AA4734" s="20"/>
    </row>
    <row r="4735" spans="2:27" x14ac:dyDescent="0.3">
      <c r="B4735" s="20"/>
      <c r="C4735" s="20"/>
      <c r="D4735" s="20"/>
      <c r="E4735" s="20"/>
      <c r="F4735" s="20"/>
      <c r="G4735" s="20"/>
      <c r="H4735" s="20"/>
      <c r="J4735" s="20"/>
      <c r="K4735" s="20"/>
      <c r="L4735" s="20"/>
      <c r="R4735" s="20"/>
      <c r="S4735" s="20"/>
      <c r="T4735" s="20"/>
      <c r="Y4735" s="20"/>
      <c r="Z4735" s="20"/>
      <c r="AA4735" s="20"/>
    </row>
    <row r="4736" spans="2:27" x14ac:dyDescent="0.3">
      <c r="B4736" s="20"/>
      <c r="C4736" s="20"/>
      <c r="D4736" s="20"/>
      <c r="E4736" s="20"/>
      <c r="F4736" s="20"/>
      <c r="G4736" s="20"/>
      <c r="H4736" s="20"/>
      <c r="J4736" s="20"/>
      <c r="K4736" s="20"/>
      <c r="L4736" s="20"/>
      <c r="R4736" s="20"/>
      <c r="S4736" s="20"/>
      <c r="T4736" s="20"/>
      <c r="Y4736" s="20"/>
      <c r="Z4736" s="20"/>
      <c r="AA4736" s="20"/>
    </row>
    <row r="4737" spans="2:27" x14ac:dyDescent="0.3">
      <c r="B4737" s="20"/>
      <c r="C4737" s="20"/>
      <c r="D4737" s="20"/>
      <c r="E4737" s="20"/>
      <c r="F4737" s="20"/>
      <c r="G4737" s="20"/>
      <c r="H4737" s="20"/>
      <c r="J4737" s="20"/>
      <c r="K4737" s="20"/>
      <c r="L4737" s="20"/>
      <c r="R4737" s="20"/>
      <c r="S4737" s="20"/>
      <c r="T4737" s="20"/>
      <c r="Y4737" s="20"/>
      <c r="Z4737" s="20"/>
      <c r="AA4737" s="20"/>
    </row>
    <row r="4738" spans="2:27" x14ac:dyDescent="0.3">
      <c r="B4738" s="20"/>
      <c r="C4738" s="20"/>
      <c r="D4738" s="20"/>
      <c r="E4738" s="20"/>
      <c r="F4738" s="20"/>
      <c r="G4738" s="20"/>
      <c r="H4738" s="20"/>
      <c r="J4738" s="20"/>
      <c r="K4738" s="20"/>
      <c r="L4738" s="20"/>
      <c r="R4738" s="20"/>
      <c r="S4738" s="20"/>
      <c r="T4738" s="20"/>
      <c r="Y4738" s="20"/>
      <c r="Z4738" s="20"/>
      <c r="AA4738" s="20"/>
    </row>
    <row r="4739" spans="2:27" x14ac:dyDescent="0.3">
      <c r="B4739" s="20"/>
      <c r="C4739" s="20"/>
      <c r="D4739" s="20"/>
      <c r="E4739" s="20"/>
      <c r="F4739" s="20"/>
      <c r="G4739" s="20"/>
      <c r="H4739" s="20"/>
      <c r="J4739" s="20"/>
      <c r="K4739" s="20"/>
      <c r="L4739" s="20"/>
      <c r="R4739" s="20"/>
      <c r="S4739" s="20"/>
      <c r="T4739" s="20"/>
      <c r="Y4739" s="20"/>
      <c r="Z4739" s="20"/>
      <c r="AA4739" s="20"/>
    </row>
    <row r="4740" spans="2:27" x14ac:dyDescent="0.3">
      <c r="B4740" s="20"/>
      <c r="C4740" s="20"/>
      <c r="D4740" s="20"/>
      <c r="E4740" s="20"/>
      <c r="F4740" s="20"/>
      <c r="G4740" s="20"/>
      <c r="H4740" s="20"/>
      <c r="J4740" s="20"/>
      <c r="K4740" s="20"/>
      <c r="L4740" s="20"/>
      <c r="R4740" s="20"/>
      <c r="S4740" s="20"/>
      <c r="T4740" s="20"/>
      <c r="Y4740" s="20"/>
      <c r="Z4740" s="20"/>
      <c r="AA4740" s="20"/>
    </row>
    <row r="4741" spans="2:27" x14ac:dyDescent="0.3">
      <c r="B4741" s="20"/>
      <c r="C4741" s="20"/>
      <c r="D4741" s="20"/>
      <c r="E4741" s="20"/>
      <c r="F4741" s="20"/>
      <c r="G4741" s="20"/>
      <c r="H4741" s="20"/>
      <c r="J4741" s="20"/>
      <c r="K4741" s="20"/>
      <c r="L4741" s="20"/>
      <c r="R4741" s="20"/>
      <c r="S4741" s="20"/>
      <c r="T4741" s="20"/>
      <c r="Y4741" s="20"/>
      <c r="Z4741" s="20"/>
      <c r="AA4741" s="20"/>
    </row>
    <row r="4742" spans="2:27" x14ac:dyDescent="0.3">
      <c r="B4742" s="20"/>
      <c r="C4742" s="20"/>
      <c r="D4742" s="20"/>
      <c r="E4742" s="20"/>
      <c r="F4742" s="20"/>
      <c r="G4742" s="20"/>
      <c r="H4742" s="20"/>
      <c r="J4742" s="20"/>
      <c r="K4742" s="20"/>
      <c r="L4742" s="20"/>
      <c r="R4742" s="20"/>
      <c r="S4742" s="20"/>
      <c r="T4742" s="20"/>
      <c r="Y4742" s="20"/>
      <c r="Z4742" s="20"/>
      <c r="AA4742" s="20"/>
    </row>
    <row r="4743" spans="2:27" x14ac:dyDescent="0.3">
      <c r="B4743" s="20"/>
      <c r="C4743" s="20"/>
      <c r="D4743" s="20"/>
      <c r="E4743" s="20"/>
      <c r="F4743" s="20"/>
      <c r="G4743" s="20"/>
      <c r="H4743" s="20"/>
      <c r="J4743" s="20"/>
      <c r="K4743" s="20"/>
      <c r="L4743" s="20"/>
      <c r="R4743" s="20"/>
      <c r="S4743" s="20"/>
      <c r="T4743" s="20"/>
      <c r="Y4743" s="20"/>
      <c r="Z4743" s="20"/>
      <c r="AA4743" s="20"/>
    </row>
    <row r="4744" spans="2:27" x14ac:dyDescent="0.3">
      <c r="B4744" s="20"/>
      <c r="C4744" s="20"/>
      <c r="D4744" s="20"/>
      <c r="E4744" s="20"/>
      <c r="F4744" s="20"/>
      <c r="G4744" s="20"/>
      <c r="H4744" s="20"/>
      <c r="J4744" s="20"/>
      <c r="K4744" s="20"/>
      <c r="L4744" s="20"/>
      <c r="R4744" s="20"/>
      <c r="S4744" s="20"/>
      <c r="T4744" s="20"/>
      <c r="Y4744" s="20"/>
      <c r="Z4744" s="20"/>
      <c r="AA4744" s="20"/>
    </row>
    <row r="4745" spans="2:27" x14ac:dyDescent="0.3">
      <c r="B4745" s="20"/>
      <c r="C4745" s="20"/>
      <c r="D4745" s="20"/>
      <c r="E4745" s="20"/>
      <c r="F4745" s="20"/>
      <c r="G4745" s="20"/>
      <c r="H4745" s="20"/>
      <c r="J4745" s="20"/>
      <c r="K4745" s="20"/>
      <c r="L4745" s="20"/>
      <c r="R4745" s="20"/>
      <c r="S4745" s="20"/>
      <c r="T4745" s="20"/>
      <c r="Y4745" s="20"/>
      <c r="Z4745" s="20"/>
      <c r="AA4745" s="20"/>
    </row>
    <row r="4746" spans="2:27" x14ac:dyDescent="0.3">
      <c r="B4746" s="20"/>
      <c r="C4746" s="20"/>
      <c r="D4746" s="20"/>
      <c r="E4746" s="20"/>
      <c r="F4746" s="20"/>
      <c r="G4746" s="20"/>
      <c r="H4746" s="20"/>
      <c r="J4746" s="20"/>
      <c r="K4746" s="20"/>
      <c r="L4746" s="20"/>
      <c r="R4746" s="20"/>
      <c r="S4746" s="20"/>
      <c r="T4746" s="20"/>
      <c r="Y4746" s="20"/>
      <c r="Z4746" s="20"/>
      <c r="AA4746" s="20"/>
    </row>
    <row r="4747" spans="2:27" x14ac:dyDescent="0.3">
      <c r="B4747" s="20"/>
      <c r="C4747" s="20"/>
      <c r="D4747" s="20"/>
      <c r="E4747" s="20"/>
      <c r="F4747" s="20"/>
      <c r="G4747" s="20"/>
      <c r="H4747" s="20"/>
      <c r="J4747" s="20"/>
      <c r="K4747" s="20"/>
      <c r="L4747" s="20"/>
      <c r="R4747" s="20"/>
      <c r="S4747" s="20"/>
      <c r="T4747" s="20"/>
      <c r="Y4747" s="20"/>
      <c r="Z4747" s="20"/>
      <c r="AA4747" s="20"/>
    </row>
    <row r="4748" spans="2:27" x14ac:dyDescent="0.3">
      <c r="B4748" s="20"/>
      <c r="C4748" s="20"/>
      <c r="D4748" s="20"/>
      <c r="E4748" s="20"/>
      <c r="F4748" s="20"/>
      <c r="G4748" s="20"/>
      <c r="H4748" s="20"/>
      <c r="J4748" s="20"/>
      <c r="K4748" s="20"/>
      <c r="L4748" s="20"/>
      <c r="R4748" s="20"/>
      <c r="S4748" s="20"/>
      <c r="T4748" s="20"/>
      <c r="Y4748" s="20"/>
      <c r="Z4748" s="20"/>
      <c r="AA4748" s="20"/>
    </row>
    <row r="4749" spans="2:27" x14ac:dyDescent="0.3">
      <c r="B4749" s="20"/>
      <c r="C4749" s="20"/>
      <c r="D4749" s="20"/>
      <c r="E4749" s="20"/>
      <c r="F4749" s="20"/>
      <c r="G4749" s="20"/>
      <c r="H4749" s="20"/>
      <c r="J4749" s="20"/>
      <c r="K4749" s="20"/>
      <c r="L4749" s="20"/>
      <c r="R4749" s="20"/>
      <c r="S4749" s="20"/>
      <c r="T4749" s="20"/>
      <c r="Y4749" s="20"/>
      <c r="Z4749" s="20"/>
      <c r="AA4749" s="20"/>
    </row>
    <row r="4750" spans="2:27" x14ac:dyDescent="0.3">
      <c r="B4750" s="20"/>
      <c r="C4750" s="20"/>
      <c r="D4750" s="20"/>
      <c r="E4750" s="20"/>
      <c r="F4750" s="20"/>
      <c r="G4750" s="20"/>
      <c r="H4750" s="20"/>
      <c r="J4750" s="20"/>
      <c r="K4750" s="20"/>
      <c r="L4750" s="20"/>
      <c r="R4750" s="20"/>
      <c r="S4750" s="20"/>
      <c r="T4750" s="20"/>
      <c r="Y4750" s="20"/>
      <c r="Z4750" s="20"/>
      <c r="AA4750" s="20"/>
    </row>
    <row r="4751" spans="2:27" x14ac:dyDescent="0.3">
      <c r="B4751" s="20"/>
      <c r="C4751" s="20"/>
      <c r="D4751" s="20"/>
      <c r="E4751" s="20"/>
      <c r="F4751" s="20"/>
      <c r="G4751" s="20"/>
      <c r="H4751" s="20"/>
      <c r="J4751" s="20"/>
      <c r="K4751" s="20"/>
      <c r="L4751" s="20"/>
      <c r="R4751" s="20"/>
      <c r="S4751" s="20"/>
      <c r="T4751" s="20"/>
      <c r="Y4751" s="20"/>
      <c r="Z4751" s="20"/>
      <c r="AA4751" s="20"/>
    </row>
    <row r="4752" spans="2:27" x14ac:dyDescent="0.3">
      <c r="B4752" s="20"/>
      <c r="C4752" s="20"/>
      <c r="D4752" s="20"/>
      <c r="E4752" s="20"/>
      <c r="F4752" s="20"/>
      <c r="G4752" s="20"/>
      <c r="H4752" s="20"/>
      <c r="J4752" s="20"/>
      <c r="K4752" s="20"/>
      <c r="L4752" s="20"/>
      <c r="R4752" s="20"/>
      <c r="S4752" s="20"/>
      <c r="T4752" s="20"/>
      <c r="Y4752" s="20"/>
      <c r="Z4752" s="20"/>
      <c r="AA4752" s="20"/>
    </row>
    <row r="4753" spans="2:27" x14ac:dyDescent="0.3">
      <c r="B4753" s="20"/>
      <c r="C4753" s="20"/>
      <c r="D4753" s="20"/>
      <c r="E4753" s="20"/>
      <c r="F4753" s="20"/>
      <c r="G4753" s="20"/>
      <c r="H4753" s="20"/>
      <c r="J4753" s="20"/>
      <c r="K4753" s="20"/>
      <c r="L4753" s="20"/>
      <c r="R4753" s="20"/>
      <c r="S4753" s="20"/>
      <c r="T4753" s="20"/>
      <c r="Y4753" s="20"/>
      <c r="Z4753" s="20"/>
      <c r="AA4753" s="20"/>
    </row>
    <row r="4754" spans="2:27" x14ac:dyDescent="0.3">
      <c r="B4754" s="20"/>
      <c r="C4754" s="20"/>
      <c r="D4754" s="20"/>
      <c r="E4754" s="20"/>
      <c r="F4754" s="20"/>
      <c r="G4754" s="20"/>
      <c r="H4754" s="20"/>
      <c r="J4754" s="20"/>
      <c r="K4754" s="20"/>
      <c r="L4754" s="20"/>
      <c r="R4754" s="20"/>
      <c r="S4754" s="20"/>
      <c r="T4754" s="20"/>
      <c r="Y4754" s="20"/>
      <c r="Z4754" s="20"/>
      <c r="AA4754" s="20"/>
    </row>
    <row r="4755" spans="2:27" x14ac:dyDescent="0.3">
      <c r="B4755" s="20"/>
      <c r="C4755" s="20"/>
      <c r="D4755" s="20"/>
      <c r="E4755" s="20"/>
      <c r="F4755" s="20"/>
      <c r="G4755" s="20"/>
      <c r="H4755" s="20"/>
      <c r="J4755" s="20"/>
      <c r="K4755" s="20"/>
      <c r="L4755" s="20"/>
      <c r="R4755" s="20"/>
      <c r="S4755" s="20"/>
      <c r="T4755" s="20"/>
      <c r="Y4755" s="20"/>
      <c r="Z4755" s="20"/>
      <c r="AA4755" s="20"/>
    </row>
    <row r="4756" spans="2:27" x14ac:dyDescent="0.3">
      <c r="B4756" s="20"/>
      <c r="C4756" s="20"/>
      <c r="D4756" s="20"/>
      <c r="E4756" s="20"/>
      <c r="F4756" s="20"/>
      <c r="G4756" s="20"/>
      <c r="H4756" s="20"/>
      <c r="J4756" s="20"/>
      <c r="K4756" s="20"/>
      <c r="L4756" s="20"/>
      <c r="R4756" s="20"/>
      <c r="S4756" s="20"/>
      <c r="T4756" s="20"/>
      <c r="Y4756" s="20"/>
      <c r="Z4756" s="20"/>
      <c r="AA4756" s="20"/>
    </row>
    <row r="4757" spans="2:27" x14ac:dyDescent="0.3">
      <c r="B4757" s="20"/>
      <c r="C4757" s="20"/>
      <c r="D4757" s="20"/>
      <c r="E4757" s="20"/>
      <c r="F4757" s="20"/>
      <c r="G4757" s="20"/>
      <c r="H4757" s="20"/>
      <c r="J4757" s="20"/>
      <c r="K4757" s="20"/>
      <c r="L4757" s="20"/>
      <c r="R4757" s="20"/>
      <c r="S4757" s="20"/>
      <c r="T4757" s="20"/>
      <c r="Y4757" s="20"/>
      <c r="Z4757" s="20"/>
      <c r="AA4757" s="20"/>
    </row>
    <row r="4758" spans="2:27" x14ac:dyDescent="0.3">
      <c r="B4758" s="20"/>
      <c r="C4758" s="20"/>
      <c r="D4758" s="20"/>
      <c r="E4758" s="20"/>
      <c r="F4758" s="20"/>
      <c r="G4758" s="20"/>
      <c r="H4758" s="20"/>
      <c r="J4758" s="20"/>
      <c r="K4758" s="20"/>
      <c r="L4758" s="20"/>
      <c r="R4758" s="20"/>
      <c r="S4758" s="20"/>
      <c r="T4758" s="20"/>
      <c r="Y4758" s="20"/>
      <c r="Z4758" s="20"/>
      <c r="AA4758" s="20"/>
    </row>
    <row r="4759" spans="2:27" x14ac:dyDescent="0.3">
      <c r="B4759" s="20"/>
      <c r="C4759" s="20"/>
      <c r="D4759" s="20"/>
      <c r="E4759" s="20"/>
      <c r="F4759" s="20"/>
      <c r="G4759" s="20"/>
      <c r="H4759" s="20"/>
      <c r="J4759" s="20"/>
      <c r="K4759" s="20"/>
      <c r="L4759" s="20"/>
      <c r="R4759" s="20"/>
      <c r="S4759" s="20"/>
      <c r="T4759" s="20"/>
      <c r="Y4759" s="20"/>
      <c r="Z4759" s="20"/>
      <c r="AA4759" s="20"/>
    </row>
    <row r="4760" spans="2:27" x14ac:dyDescent="0.3">
      <c r="B4760" s="20"/>
      <c r="C4760" s="20"/>
      <c r="D4760" s="20"/>
      <c r="E4760" s="20"/>
      <c r="F4760" s="20"/>
      <c r="G4760" s="20"/>
      <c r="H4760" s="20"/>
      <c r="J4760" s="20"/>
      <c r="K4760" s="20"/>
      <c r="L4760" s="20"/>
      <c r="R4760" s="20"/>
      <c r="S4760" s="20"/>
      <c r="T4760" s="20"/>
      <c r="Y4760" s="20"/>
      <c r="Z4760" s="20"/>
      <c r="AA4760" s="20"/>
    </row>
    <row r="4761" spans="2:27" x14ac:dyDescent="0.3">
      <c r="B4761" s="20"/>
      <c r="C4761" s="20"/>
      <c r="D4761" s="20"/>
      <c r="E4761" s="20"/>
      <c r="F4761" s="20"/>
      <c r="G4761" s="20"/>
      <c r="H4761" s="20"/>
      <c r="J4761" s="20"/>
      <c r="K4761" s="20"/>
      <c r="L4761" s="20"/>
      <c r="R4761" s="20"/>
      <c r="S4761" s="20"/>
      <c r="T4761" s="20"/>
      <c r="Y4761" s="20"/>
      <c r="Z4761" s="20"/>
      <c r="AA4761" s="20"/>
    </row>
    <row r="4762" spans="2:27" x14ac:dyDescent="0.3">
      <c r="B4762" s="20"/>
      <c r="C4762" s="20"/>
      <c r="D4762" s="20"/>
      <c r="E4762" s="20"/>
      <c r="F4762" s="20"/>
      <c r="G4762" s="20"/>
      <c r="H4762" s="20"/>
      <c r="J4762" s="20"/>
      <c r="K4762" s="20"/>
      <c r="L4762" s="20"/>
      <c r="R4762" s="20"/>
      <c r="S4762" s="20"/>
      <c r="T4762" s="20"/>
      <c r="Y4762" s="20"/>
      <c r="Z4762" s="20"/>
      <c r="AA4762" s="20"/>
    </row>
    <row r="4763" spans="2:27" x14ac:dyDescent="0.3">
      <c r="B4763" s="20"/>
      <c r="C4763" s="20"/>
      <c r="D4763" s="20"/>
      <c r="E4763" s="20"/>
      <c r="F4763" s="20"/>
      <c r="G4763" s="20"/>
      <c r="H4763" s="20"/>
      <c r="J4763" s="20"/>
      <c r="K4763" s="20"/>
      <c r="L4763" s="20"/>
      <c r="R4763" s="20"/>
      <c r="S4763" s="20"/>
      <c r="T4763" s="20"/>
      <c r="Y4763" s="20"/>
      <c r="Z4763" s="20"/>
      <c r="AA4763" s="20"/>
    </row>
    <row r="4764" spans="2:27" x14ac:dyDescent="0.3">
      <c r="B4764" s="20"/>
      <c r="C4764" s="20"/>
      <c r="D4764" s="20"/>
      <c r="E4764" s="20"/>
      <c r="F4764" s="20"/>
      <c r="G4764" s="20"/>
      <c r="H4764" s="20"/>
      <c r="J4764" s="20"/>
      <c r="K4764" s="20"/>
      <c r="L4764" s="20"/>
      <c r="R4764" s="20"/>
      <c r="S4764" s="20"/>
      <c r="T4764" s="20"/>
      <c r="Y4764" s="20"/>
      <c r="Z4764" s="20"/>
      <c r="AA4764" s="20"/>
    </row>
    <row r="4765" spans="2:27" x14ac:dyDescent="0.3">
      <c r="B4765" s="20"/>
      <c r="C4765" s="20"/>
      <c r="D4765" s="20"/>
      <c r="E4765" s="20"/>
      <c r="F4765" s="20"/>
      <c r="G4765" s="20"/>
      <c r="H4765" s="20"/>
      <c r="J4765" s="20"/>
      <c r="K4765" s="20"/>
      <c r="L4765" s="20"/>
      <c r="R4765" s="20"/>
      <c r="S4765" s="20"/>
      <c r="T4765" s="20"/>
      <c r="Y4765" s="20"/>
      <c r="Z4765" s="20"/>
      <c r="AA4765" s="20"/>
    </row>
    <row r="4766" spans="2:27" x14ac:dyDescent="0.3">
      <c r="B4766" s="20"/>
      <c r="C4766" s="20"/>
      <c r="D4766" s="20"/>
      <c r="E4766" s="20"/>
      <c r="F4766" s="20"/>
      <c r="G4766" s="20"/>
      <c r="H4766" s="20"/>
      <c r="J4766" s="20"/>
      <c r="K4766" s="20"/>
      <c r="L4766" s="20"/>
      <c r="R4766" s="20"/>
      <c r="S4766" s="20"/>
      <c r="T4766" s="20"/>
      <c r="Y4766" s="20"/>
      <c r="Z4766" s="20"/>
      <c r="AA4766" s="20"/>
    </row>
    <row r="4767" spans="2:27" x14ac:dyDescent="0.3">
      <c r="B4767" s="20"/>
      <c r="C4767" s="20"/>
      <c r="D4767" s="20"/>
      <c r="E4767" s="20"/>
      <c r="F4767" s="20"/>
      <c r="G4767" s="20"/>
      <c r="H4767" s="20"/>
      <c r="J4767" s="20"/>
      <c r="K4767" s="20"/>
      <c r="L4767" s="20"/>
      <c r="R4767" s="20"/>
      <c r="S4767" s="20"/>
      <c r="T4767" s="20"/>
      <c r="Y4767" s="20"/>
      <c r="Z4767" s="20"/>
      <c r="AA4767" s="20"/>
    </row>
    <row r="4768" spans="2:27" x14ac:dyDescent="0.3">
      <c r="B4768" s="20"/>
      <c r="C4768" s="20"/>
      <c r="D4768" s="20"/>
      <c r="E4768" s="20"/>
      <c r="F4768" s="20"/>
      <c r="G4768" s="20"/>
      <c r="H4768" s="20"/>
      <c r="J4768" s="20"/>
      <c r="K4768" s="20"/>
      <c r="L4768" s="20"/>
      <c r="R4768" s="20"/>
      <c r="S4768" s="20"/>
      <c r="T4768" s="20"/>
      <c r="Y4768" s="20"/>
      <c r="Z4768" s="20"/>
      <c r="AA4768" s="20"/>
    </row>
    <row r="4769" spans="2:27" x14ac:dyDescent="0.3">
      <c r="B4769" s="20"/>
      <c r="C4769" s="20"/>
      <c r="D4769" s="20"/>
      <c r="E4769" s="20"/>
      <c r="F4769" s="20"/>
      <c r="G4769" s="20"/>
      <c r="H4769" s="20"/>
      <c r="J4769" s="20"/>
      <c r="K4769" s="20"/>
      <c r="L4769" s="20"/>
      <c r="R4769" s="20"/>
      <c r="S4769" s="20"/>
      <c r="T4769" s="20"/>
      <c r="Y4769" s="20"/>
      <c r="Z4769" s="20"/>
      <c r="AA4769" s="20"/>
    </row>
    <row r="4770" spans="2:27" x14ac:dyDescent="0.3">
      <c r="B4770" s="20"/>
      <c r="C4770" s="20"/>
      <c r="D4770" s="20"/>
      <c r="E4770" s="20"/>
      <c r="F4770" s="20"/>
      <c r="G4770" s="20"/>
      <c r="H4770" s="20"/>
      <c r="J4770" s="20"/>
      <c r="K4770" s="20"/>
      <c r="L4770" s="20"/>
      <c r="R4770" s="20"/>
      <c r="S4770" s="20"/>
      <c r="T4770" s="20"/>
      <c r="Y4770" s="20"/>
      <c r="Z4770" s="20"/>
      <c r="AA4770" s="20"/>
    </row>
    <row r="4771" spans="2:27" x14ac:dyDescent="0.3">
      <c r="B4771" s="20"/>
      <c r="C4771" s="20"/>
      <c r="D4771" s="20"/>
      <c r="E4771" s="20"/>
      <c r="F4771" s="20"/>
      <c r="G4771" s="20"/>
      <c r="H4771" s="20"/>
      <c r="J4771" s="20"/>
      <c r="K4771" s="20"/>
      <c r="L4771" s="20"/>
      <c r="R4771" s="20"/>
      <c r="S4771" s="20"/>
      <c r="T4771" s="20"/>
      <c r="Y4771" s="20"/>
      <c r="Z4771" s="20"/>
      <c r="AA4771" s="20"/>
    </row>
    <row r="4772" spans="2:27" x14ac:dyDescent="0.3">
      <c r="B4772" s="20"/>
      <c r="C4772" s="20"/>
      <c r="D4772" s="20"/>
      <c r="E4772" s="20"/>
      <c r="F4772" s="20"/>
      <c r="G4772" s="20"/>
      <c r="H4772" s="20"/>
      <c r="J4772" s="20"/>
      <c r="K4772" s="20"/>
      <c r="L4772" s="20"/>
      <c r="R4772" s="20"/>
      <c r="S4772" s="20"/>
      <c r="T4772" s="20"/>
      <c r="Y4772" s="20"/>
      <c r="Z4772" s="20"/>
      <c r="AA4772" s="20"/>
    </row>
    <row r="4773" spans="2:27" x14ac:dyDescent="0.3">
      <c r="B4773" s="20"/>
      <c r="C4773" s="20"/>
      <c r="D4773" s="20"/>
      <c r="E4773" s="20"/>
      <c r="F4773" s="20"/>
      <c r="G4773" s="20"/>
      <c r="H4773" s="20"/>
      <c r="J4773" s="20"/>
      <c r="K4773" s="20"/>
      <c r="L4773" s="20"/>
      <c r="R4773" s="20"/>
      <c r="S4773" s="20"/>
      <c r="T4773" s="20"/>
      <c r="Y4773" s="20"/>
      <c r="Z4773" s="20"/>
      <c r="AA4773" s="20"/>
    </row>
    <row r="4774" spans="2:27" x14ac:dyDescent="0.3">
      <c r="B4774" s="20"/>
      <c r="C4774" s="20"/>
      <c r="D4774" s="20"/>
      <c r="E4774" s="20"/>
      <c r="F4774" s="20"/>
      <c r="G4774" s="20"/>
      <c r="H4774" s="20"/>
      <c r="J4774" s="20"/>
      <c r="K4774" s="20"/>
      <c r="L4774" s="20"/>
      <c r="R4774" s="20"/>
      <c r="S4774" s="20"/>
      <c r="T4774" s="20"/>
      <c r="Y4774" s="20"/>
      <c r="Z4774" s="20"/>
      <c r="AA4774" s="20"/>
    </row>
    <row r="4775" spans="2:27" x14ac:dyDescent="0.3">
      <c r="B4775" s="20"/>
      <c r="C4775" s="20"/>
      <c r="D4775" s="20"/>
      <c r="E4775" s="20"/>
      <c r="F4775" s="20"/>
      <c r="G4775" s="20"/>
      <c r="H4775" s="20"/>
      <c r="J4775" s="20"/>
      <c r="K4775" s="20"/>
      <c r="L4775" s="20"/>
      <c r="R4775" s="20"/>
      <c r="S4775" s="20"/>
      <c r="T4775" s="20"/>
      <c r="Y4775" s="20"/>
      <c r="Z4775" s="20"/>
      <c r="AA4775" s="20"/>
    </row>
    <row r="4776" spans="2:27" x14ac:dyDescent="0.3">
      <c r="B4776" s="20"/>
      <c r="C4776" s="20"/>
      <c r="D4776" s="20"/>
      <c r="E4776" s="20"/>
      <c r="F4776" s="20"/>
      <c r="G4776" s="20"/>
      <c r="H4776" s="20"/>
      <c r="J4776" s="20"/>
      <c r="K4776" s="20"/>
      <c r="L4776" s="20"/>
      <c r="R4776" s="20"/>
      <c r="S4776" s="20"/>
      <c r="T4776" s="20"/>
      <c r="Y4776" s="20"/>
      <c r="Z4776" s="20"/>
      <c r="AA4776" s="20"/>
    </row>
    <row r="4777" spans="2:27" x14ac:dyDescent="0.3">
      <c r="B4777" s="20"/>
      <c r="C4777" s="20"/>
      <c r="D4777" s="20"/>
      <c r="E4777" s="20"/>
      <c r="F4777" s="20"/>
      <c r="G4777" s="20"/>
      <c r="H4777" s="20"/>
      <c r="J4777" s="20"/>
      <c r="K4777" s="20"/>
      <c r="L4777" s="20"/>
      <c r="R4777" s="20"/>
      <c r="S4777" s="20"/>
      <c r="T4777" s="20"/>
      <c r="Y4777" s="20"/>
      <c r="Z4777" s="20"/>
      <c r="AA4777" s="20"/>
    </row>
    <row r="4778" spans="2:27" x14ac:dyDescent="0.3">
      <c r="B4778" s="20"/>
      <c r="C4778" s="20"/>
      <c r="D4778" s="20"/>
      <c r="E4778" s="20"/>
      <c r="F4778" s="20"/>
      <c r="G4778" s="20"/>
      <c r="H4778" s="20"/>
      <c r="J4778" s="20"/>
      <c r="K4778" s="20"/>
      <c r="L4778" s="20"/>
      <c r="R4778" s="20"/>
      <c r="S4778" s="20"/>
      <c r="T4778" s="20"/>
      <c r="Y4778" s="20"/>
      <c r="Z4778" s="20"/>
      <c r="AA4778" s="20"/>
    </row>
    <row r="4779" spans="2:27" x14ac:dyDescent="0.3">
      <c r="B4779" s="20"/>
      <c r="C4779" s="20"/>
      <c r="D4779" s="20"/>
      <c r="E4779" s="20"/>
      <c r="F4779" s="20"/>
      <c r="G4779" s="20"/>
      <c r="H4779" s="20"/>
      <c r="J4779" s="20"/>
      <c r="K4779" s="20"/>
      <c r="L4779" s="20"/>
      <c r="R4779" s="20"/>
      <c r="S4779" s="20"/>
      <c r="T4779" s="20"/>
      <c r="Y4779" s="20"/>
      <c r="Z4779" s="20"/>
      <c r="AA4779" s="20"/>
    </row>
    <row r="4780" spans="2:27" x14ac:dyDescent="0.3">
      <c r="B4780" s="20"/>
      <c r="C4780" s="20"/>
      <c r="D4780" s="20"/>
      <c r="E4780" s="20"/>
      <c r="F4780" s="20"/>
      <c r="G4780" s="20"/>
      <c r="H4780" s="20"/>
      <c r="J4780" s="20"/>
      <c r="K4780" s="20"/>
      <c r="L4780" s="20"/>
      <c r="R4780" s="20"/>
      <c r="S4780" s="20"/>
      <c r="T4780" s="20"/>
      <c r="Y4780" s="20"/>
      <c r="Z4780" s="20"/>
      <c r="AA4780" s="20"/>
    </row>
    <row r="4781" spans="2:27" x14ac:dyDescent="0.3">
      <c r="B4781" s="20"/>
      <c r="C4781" s="20"/>
      <c r="D4781" s="20"/>
      <c r="E4781" s="20"/>
      <c r="F4781" s="20"/>
      <c r="G4781" s="20"/>
      <c r="H4781" s="20"/>
      <c r="J4781" s="20"/>
      <c r="K4781" s="20"/>
      <c r="L4781" s="20"/>
      <c r="R4781" s="20"/>
      <c r="S4781" s="20"/>
      <c r="T4781" s="20"/>
      <c r="Y4781" s="20"/>
      <c r="Z4781" s="20"/>
      <c r="AA4781" s="20"/>
    </row>
    <row r="4782" spans="2:27" x14ac:dyDescent="0.3">
      <c r="B4782" s="20"/>
      <c r="C4782" s="20"/>
      <c r="D4782" s="20"/>
      <c r="E4782" s="20"/>
      <c r="F4782" s="20"/>
      <c r="G4782" s="20"/>
      <c r="H4782" s="20"/>
      <c r="J4782" s="20"/>
      <c r="K4782" s="20"/>
      <c r="L4782" s="20"/>
      <c r="R4782" s="20"/>
      <c r="S4782" s="20"/>
      <c r="T4782" s="20"/>
      <c r="Y4782" s="20"/>
      <c r="Z4782" s="20"/>
      <c r="AA4782" s="20"/>
    </row>
    <row r="4783" spans="2:27" x14ac:dyDescent="0.3">
      <c r="B4783" s="20"/>
      <c r="C4783" s="20"/>
      <c r="D4783" s="20"/>
      <c r="E4783" s="20"/>
      <c r="F4783" s="20"/>
      <c r="G4783" s="20"/>
      <c r="H4783" s="20"/>
      <c r="J4783" s="20"/>
      <c r="K4783" s="20"/>
      <c r="L4783" s="20"/>
      <c r="R4783" s="20"/>
      <c r="S4783" s="20"/>
      <c r="T4783" s="20"/>
      <c r="Y4783" s="20"/>
      <c r="Z4783" s="20"/>
      <c r="AA4783" s="20"/>
    </row>
    <row r="4784" spans="2:27" x14ac:dyDescent="0.3">
      <c r="B4784" s="20"/>
      <c r="C4784" s="20"/>
      <c r="D4784" s="20"/>
      <c r="E4784" s="20"/>
      <c r="F4784" s="20"/>
      <c r="G4784" s="20"/>
      <c r="H4784" s="20"/>
      <c r="J4784" s="20"/>
      <c r="K4784" s="20"/>
      <c r="L4784" s="20"/>
      <c r="R4784" s="20"/>
      <c r="S4784" s="20"/>
      <c r="T4784" s="20"/>
      <c r="Y4784" s="20"/>
      <c r="Z4784" s="20"/>
      <c r="AA4784" s="20"/>
    </row>
    <row r="4785" spans="2:27" x14ac:dyDescent="0.3">
      <c r="B4785" s="20"/>
      <c r="C4785" s="20"/>
      <c r="D4785" s="20"/>
      <c r="E4785" s="20"/>
      <c r="F4785" s="20"/>
      <c r="G4785" s="20"/>
      <c r="H4785" s="20"/>
      <c r="J4785" s="20"/>
      <c r="K4785" s="20"/>
      <c r="L4785" s="20"/>
      <c r="R4785" s="20"/>
      <c r="S4785" s="20"/>
      <c r="T4785" s="20"/>
      <c r="Y4785" s="20"/>
      <c r="Z4785" s="20"/>
      <c r="AA4785" s="20"/>
    </row>
    <row r="4786" spans="2:27" x14ac:dyDescent="0.3">
      <c r="B4786" s="20"/>
      <c r="C4786" s="20"/>
      <c r="D4786" s="20"/>
      <c r="E4786" s="20"/>
      <c r="F4786" s="20"/>
      <c r="G4786" s="20"/>
      <c r="H4786" s="20"/>
      <c r="J4786" s="20"/>
      <c r="K4786" s="20"/>
      <c r="L4786" s="20"/>
      <c r="R4786" s="20"/>
      <c r="S4786" s="20"/>
      <c r="T4786" s="20"/>
      <c r="Y4786" s="20"/>
      <c r="Z4786" s="20"/>
      <c r="AA4786" s="20"/>
    </row>
    <row r="4787" spans="2:27" x14ac:dyDescent="0.3">
      <c r="B4787" s="20"/>
      <c r="C4787" s="20"/>
      <c r="D4787" s="20"/>
      <c r="E4787" s="20"/>
      <c r="F4787" s="20"/>
      <c r="G4787" s="20"/>
      <c r="H4787" s="20"/>
      <c r="J4787" s="20"/>
      <c r="K4787" s="20"/>
      <c r="L4787" s="20"/>
      <c r="R4787" s="20"/>
      <c r="S4787" s="20"/>
      <c r="T4787" s="20"/>
      <c r="Y4787" s="20"/>
      <c r="Z4787" s="20"/>
      <c r="AA4787" s="20"/>
    </row>
    <row r="4788" spans="2:27" x14ac:dyDescent="0.3">
      <c r="B4788" s="20"/>
      <c r="C4788" s="20"/>
      <c r="D4788" s="20"/>
      <c r="E4788" s="20"/>
      <c r="F4788" s="20"/>
      <c r="G4788" s="20"/>
      <c r="H4788" s="20"/>
      <c r="J4788" s="20"/>
      <c r="K4788" s="20"/>
      <c r="L4788" s="20"/>
      <c r="R4788" s="20"/>
      <c r="S4788" s="20"/>
      <c r="T4788" s="20"/>
      <c r="Y4788" s="20"/>
      <c r="Z4788" s="20"/>
      <c r="AA4788" s="20"/>
    </row>
    <row r="4789" spans="2:27" x14ac:dyDescent="0.3">
      <c r="B4789" s="20"/>
      <c r="C4789" s="20"/>
      <c r="D4789" s="20"/>
      <c r="E4789" s="20"/>
      <c r="F4789" s="20"/>
      <c r="G4789" s="20"/>
      <c r="H4789" s="20"/>
      <c r="J4789" s="20"/>
      <c r="K4789" s="20"/>
      <c r="L4789" s="20"/>
      <c r="R4789" s="20"/>
      <c r="S4789" s="20"/>
      <c r="T4789" s="20"/>
      <c r="Y4789" s="20"/>
      <c r="Z4789" s="20"/>
      <c r="AA4789" s="20"/>
    </row>
    <row r="4790" spans="2:27" x14ac:dyDescent="0.3">
      <c r="B4790" s="20"/>
      <c r="C4790" s="20"/>
      <c r="D4790" s="20"/>
      <c r="E4790" s="20"/>
      <c r="F4790" s="20"/>
      <c r="G4790" s="20"/>
      <c r="H4790" s="20"/>
      <c r="J4790" s="20"/>
      <c r="K4790" s="20"/>
      <c r="L4790" s="20"/>
      <c r="R4790" s="20"/>
      <c r="S4790" s="20"/>
      <c r="T4790" s="20"/>
      <c r="Y4790" s="20"/>
      <c r="Z4790" s="20"/>
      <c r="AA4790" s="20"/>
    </row>
    <row r="4791" spans="2:27" x14ac:dyDescent="0.3">
      <c r="B4791" s="20"/>
      <c r="C4791" s="20"/>
      <c r="D4791" s="20"/>
      <c r="E4791" s="20"/>
      <c r="F4791" s="20"/>
      <c r="G4791" s="20"/>
      <c r="H4791" s="20"/>
      <c r="J4791" s="20"/>
      <c r="K4791" s="20"/>
      <c r="L4791" s="20"/>
      <c r="R4791" s="20"/>
      <c r="S4791" s="20"/>
      <c r="T4791" s="20"/>
      <c r="Y4791" s="20"/>
      <c r="Z4791" s="20"/>
      <c r="AA4791" s="20"/>
    </row>
    <row r="4792" spans="2:27" x14ac:dyDescent="0.3">
      <c r="B4792" s="20"/>
      <c r="C4792" s="20"/>
      <c r="D4792" s="20"/>
      <c r="E4792" s="20"/>
      <c r="F4792" s="20"/>
      <c r="G4792" s="20"/>
      <c r="H4792" s="20"/>
      <c r="J4792" s="20"/>
      <c r="K4792" s="20"/>
      <c r="L4792" s="20"/>
      <c r="R4792" s="20"/>
      <c r="S4792" s="20"/>
      <c r="T4792" s="20"/>
      <c r="Y4792" s="20"/>
      <c r="Z4792" s="20"/>
      <c r="AA4792" s="20"/>
    </row>
    <row r="4793" spans="2:27" x14ac:dyDescent="0.3">
      <c r="B4793" s="20"/>
      <c r="C4793" s="20"/>
      <c r="D4793" s="20"/>
      <c r="E4793" s="20"/>
      <c r="F4793" s="20"/>
      <c r="G4793" s="20"/>
      <c r="H4793" s="20"/>
      <c r="J4793" s="20"/>
      <c r="K4793" s="20"/>
      <c r="L4793" s="20"/>
      <c r="R4793" s="20"/>
      <c r="S4793" s="20"/>
      <c r="T4793" s="20"/>
      <c r="Y4793" s="20"/>
      <c r="Z4793" s="20"/>
      <c r="AA4793" s="20"/>
    </row>
    <row r="4794" spans="2:27" x14ac:dyDescent="0.3">
      <c r="B4794" s="20"/>
      <c r="C4794" s="20"/>
      <c r="D4794" s="20"/>
      <c r="E4794" s="20"/>
      <c r="F4794" s="20"/>
      <c r="G4794" s="20"/>
      <c r="H4794" s="20"/>
      <c r="J4794" s="20"/>
      <c r="K4794" s="20"/>
      <c r="L4794" s="20"/>
      <c r="R4794" s="20"/>
      <c r="S4794" s="20"/>
      <c r="T4794" s="20"/>
      <c r="Y4794" s="20"/>
      <c r="Z4794" s="20"/>
      <c r="AA4794" s="20"/>
    </row>
    <row r="4795" spans="2:27" x14ac:dyDescent="0.3">
      <c r="B4795" s="20"/>
      <c r="C4795" s="20"/>
      <c r="D4795" s="20"/>
      <c r="E4795" s="20"/>
      <c r="F4795" s="20"/>
      <c r="G4795" s="20"/>
      <c r="H4795" s="20"/>
      <c r="J4795" s="20"/>
      <c r="K4795" s="20"/>
      <c r="L4795" s="20"/>
      <c r="R4795" s="20"/>
      <c r="S4795" s="20"/>
      <c r="T4795" s="20"/>
      <c r="Y4795" s="20"/>
      <c r="Z4795" s="20"/>
      <c r="AA4795" s="20"/>
    </row>
    <row r="4796" spans="2:27" x14ac:dyDescent="0.3">
      <c r="B4796" s="20"/>
      <c r="C4796" s="20"/>
      <c r="D4796" s="20"/>
      <c r="E4796" s="20"/>
      <c r="F4796" s="20"/>
      <c r="G4796" s="20"/>
      <c r="H4796" s="20"/>
      <c r="J4796" s="20"/>
      <c r="K4796" s="20"/>
      <c r="L4796" s="20"/>
      <c r="R4796" s="20"/>
      <c r="S4796" s="20"/>
      <c r="T4796" s="20"/>
      <c r="Y4796" s="20"/>
      <c r="Z4796" s="20"/>
      <c r="AA4796" s="20"/>
    </row>
    <row r="4797" spans="2:27" x14ac:dyDescent="0.3">
      <c r="B4797" s="20"/>
      <c r="C4797" s="20"/>
      <c r="D4797" s="20"/>
      <c r="E4797" s="20"/>
      <c r="F4797" s="20"/>
      <c r="G4797" s="20"/>
      <c r="H4797" s="20"/>
      <c r="J4797" s="20"/>
      <c r="K4797" s="20"/>
      <c r="L4797" s="20"/>
      <c r="R4797" s="20"/>
      <c r="S4797" s="20"/>
      <c r="T4797" s="20"/>
      <c r="Y4797" s="20"/>
      <c r="Z4797" s="20"/>
      <c r="AA4797" s="20"/>
    </row>
    <row r="4798" spans="2:27" x14ac:dyDescent="0.3">
      <c r="B4798" s="20"/>
      <c r="C4798" s="20"/>
      <c r="D4798" s="20"/>
      <c r="E4798" s="20"/>
      <c r="F4798" s="20"/>
      <c r="G4798" s="20"/>
      <c r="H4798" s="20"/>
      <c r="J4798" s="20"/>
      <c r="K4798" s="20"/>
      <c r="L4798" s="20"/>
      <c r="R4798" s="20"/>
      <c r="S4798" s="20"/>
      <c r="T4798" s="20"/>
      <c r="Y4798" s="20"/>
      <c r="Z4798" s="20"/>
      <c r="AA4798" s="20"/>
    </row>
    <row r="4799" spans="2:27" x14ac:dyDescent="0.3">
      <c r="B4799" s="20"/>
      <c r="C4799" s="20"/>
      <c r="D4799" s="20"/>
      <c r="E4799" s="20"/>
      <c r="F4799" s="20"/>
      <c r="G4799" s="20"/>
      <c r="H4799" s="20"/>
      <c r="J4799" s="20"/>
      <c r="K4799" s="20"/>
      <c r="L4799" s="20"/>
      <c r="R4799" s="20"/>
      <c r="S4799" s="20"/>
      <c r="T4799" s="20"/>
      <c r="Y4799" s="20"/>
      <c r="Z4799" s="20"/>
      <c r="AA4799" s="20"/>
    </row>
    <row r="4800" spans="2:27" x14ac:dyDescent="0.3">
      <c r="B4800" s="20"/>
      <c r="C4800" s="20"/>
      <c r="D4800" s="20"/>
      <c r="E4800" s="20"/>
      <c r="F4800" s="20"/>
      <c r="G4800" s="20"/>
      <c r="H4800" s="20"/>
      <c r="J4800" s="20"/>
      <c r="K4800" s="20"/>
      <c r="L4800" s="20"/>
      <c r="R4800" s="20"/>
      <c r="S4800" s="20"/>
      <c r="T4800" s="20"/>
      <c r="Y4800" s="20"/>
      <c r="Z4800" s="20"/>
      <c r="AA4800" s="20"/>
    </row>
    <row r="4801" spans="2:27" x14ac:dyDescent="0.3">
      <c r="B4801" s="20"/>
      <c r="C4801" s="20"/>
      <c r="D4801" s="20"/>
      <c r="E4801" s="20"/>
      <c r="F4801" s="20"/>
      <c r="G4801" s="20"/>
      <c r="H4801" s="20"/>
      <c r="J4801" s="20"/>
      <c r="K4801" s="20"/>
      <c r="L4801" s="20"/>
      <c r="R4801" s="20"/>
      <c r="S4801" s="20"/>
      <c r="T4801" s="20"/>
      <c r="Y4801" s="20"/>
      <c r="Z4801" s="20"/>
      <c r="AA4801" s="20"/>
    </row>
    <row r="4802" spans="2:27" x14ac:dyDescent="0.3">
      <c r="B4802" s="20"/>
      <c r="C4802" s="20"/>
      <c r="D4802" s="20"/>
      <c r="E4802" s="20"/>
      <c r="F4802" s="20"/>
      <c r="G4802" s="20"/>
      <c r="H4802" s="20"/>
      <c r="J4802" s="20"/>
      <c r="K4802" s="20"/>
      <c r="L4802" s="20"/>
      <c r="R4802" s="20"/>
      <c r="S4802" s="20"/>
      <c r="T4802" s="20"/>
      <c r="Y4802" s="20"/>
      <c r="Z4802" s="20"/>
      <c r="AA4802" s="20"/>
    </row>
    <row r="4803" spans="2:27" x14ac:dyDescent="0.3">
      <c r="B4803" s="20"/>
      <c r="C4803" s="20"/>
      <c r="D4803" s="20"/>
      <c r="E4803" s="20"/>
      <c r="F4803" s="20"/>
      <c r="G4803" s="20"/>
      <c r="H4803" s="20"/>
      <c r="J4803" s="20"/>
      <c r="K4803" s="20"/>
      <c r="L4803" s="20"/>
      <c r="R4803" s="20"/>
      <c r="S4803" s="20"/>
      <c r="T4803" s="20"/>
      <c r="Y4803" s="20"/>
      <c r="Z4803" s="20"/>
      <c r="AA4803" s="20"/>
    </row>
    <row r="4804" spans="2:27" x14ac:dyDescent="0.3">
      <c r="B4804" s="20"/>
      <c r="C4804" s="20"/>
      <c r="D4804" s="20"/>
      <c r="E4804" s="20"/>
      <c r="F4804" s="20"/>
      <c r="G4804" s="20"/>
      <c r="H4804" s="20"/>
      <c r="J4804" s="20"/>
      <c r="K4804" s="20"/>
      <c r="L4804" s="20"/>
      <c r="R4804" s="20"/>
      <c r="S4804" s="20"/>
      <c r="T4804" s="20"/>
      <c r="Y4804" s="20"/>
      <c r="Z4804" s="20"/>
      <c r="AA4804" s="20"/>
    </row>
    <row r="4805" spans="2:27" x14ac:dyDescent="0.3">
      <c r="B4805" s="20"/>
      <c r="C4805" s="20"/>
      <c r="D4805" s="20"/>
      <c r="E4805" s="20"/>
      <c r="F4805" s="20"/>
      <c r="G4805" s="20"/>
      <c r="H4805" s="20"/>
      <c r="J4805" s="20"/>
      <c r="K4805" s="20"/>
      <c r="L4805" s="20"/>
      <c r="R4805" s="20"/>
      <c r="S4805" s="20"/>
      <c r="T4805" s="20"/>
      <c r="Y4805" s="20"/>
      <c r="Z4805" s="20"/>
      <c r="AA4805" s="20"/>
    </row>
    <row r="4806" spans="2:27" x14ac:dyDescent="0.3">
      <c r="B4806" s="20"/>
      <c r="C4806" s="20"/>
      <c r="D4806" s="20"/>
      <c r="E4806" s="20"/>
      <c r="F4806" s="20"/>
      <c r="G4806" s="20"/>
      <c r="H4806" s="20"/>
      <c r="J4806" s="20"/>
      <c r="K4806" s="20"/>
      <c r="L4806" s="20"/>
      <c r="R4806" s="20"/>
      <c r="S4806" s="20"/>
      <c r="T4806" s="20"/>
      <c r="Y4806" s="20"/>
      <c r="Z4806" s="20"/>
      <c r="AA4806" s="20"/>
    </row>
    <row r="4807" spans="2:27" x14ac:dyDescent="0.3">
      <c r="B4807" s="20"/>
      <c r="C4807" s="20"/>
      <c r="D4807" s="20"/>
      <c r="E4807" s="20"/>
      <c r="F4807" s="20"/>
      <c r="G4807" s="20"/>
      <c r="H4807" s="20"/>
      <c r="J4807" s="20"/>
      <c r="K4807" s="20"/>
      <c r="L4807" s="20"/>
      <c r="R4807" s="20"/>
      <c r="S4807" s="20"/>
      <c r="T4807" s="20"/>
      <c r="Y4807" s="20"/>
      <c r="Z4807" s="20"/>
      <c r="AA4807" s="20"/>
    </row>
    <row r="4808" spans="2:27" x14ac:dyDescent="0.3">
      <c r="B4808" s="20"/>
      <c r="C4808" s="20"/>
      <c r="D4808" s="20"/>
      <c r="E4808" s="20"/>
      <c r="F4808" s="20"/>
      <c r="G4808" s="20"/>
      <c r="H4808" s="20"/>
      <c r="J4808" s="20"/>
      <c r="K4808" s="20"/>
      <c r="L4808" s="20"/>
      <c r="R4808" s="20"/>
      <c r="S4808" s="20"/>
      <c r="T4808" s="20"/>
      <c r="Y4808" s="20"/>
      <c r="Z4808" s="20"/>
      <c r="AA4808" s="20"/>
    </row>
    <row r="4809" spans="2:27" x14ac:dyDescent="0.3">
      <c r="B4809" s="20"/>
      <c r="C4809" s="20"/>
      <c r="D4809" s="20"/>
      <c r="E4809" s="20"/>
      <c r="F4809" s="20"/>
      <c r="G4809" s="20"/>
      <c r="H4809" s="20"/>
      <c r="J4809" s="20"/>
      <c r="K4809" s="20"/>
      <c r="L4809" s="20"/>
      <c r="R4809" s="20"/>
      <c r="S4809" s="20"/>
      <c r="T4809" s="20"/>
      <c r="Y4809" s="20"/>
      <c r="Z4809" s="20"/>
      <c r="AA4809" s="20"/>
    </row>
    <row r="4810" spans="2:27" x14ac:dyDescent="0.3">
      <c r="B4810" s="20"/>
      <c r="C4810" s="20"/>
      <c r="D4810" s="20"/>
      <c r="E4810" s="20"/>
      <c r="F4810" s="20"/>
      <c r="G4810" s="20"/>
      <c r="H4810" s="20"/>
      <c r="J4810" s="20"/>
      <c r="K4810" s="20"/>
      <c r="L4810" s="20"/>
      <c r="R4810" s="20"/>
      <c r="S4810" s="20"/>
      <c r="T4810" s="20"/>
      <c r="Y4810" s="20"/>
      <c r="Z4810" s="20"/>
      <c r="AA4810" s="20"/>
    </row>
    <row r="4811" spans="2:27" x14ac:dyDescent="0.3">
      <c r="B4811" s="20"/>
      <c r="C4811" s="20"/>
      <c r="D4811" s="20"/>
      <c r="E4811" s="20"/>
      <c r="F4811" s="20"/>
      <c r="G4811" s="20"/>
      <c r="H4811" s="20"/>
      <c r="J4811" s="20"/>
      <c r="K4811" s="20"/>
      <c r="L4811" s="20"/>
      <c r="R4811" s="20"/>
      <c r="S4811" s="20"/>
      <c r="T4811" s="20"/>
      <c r="Y4811" s="20"/>
      <c r="Z4811" s="20"/>
      <c r="AA4811" s="20"/>
    </row>
    <row r="4812" spans="2:27" x14ac:dyDescent="0.3">
      <c r="B4812" s="20"/>
      <c r="C4812" s="20"/>
      <c r="D4812" s="20"/>
      <c r="E4812" s="20"/>
      <c r="F4812" s="20"/>
      <c r="G4812" s="20"/>
      <c r="H4812" s="20"/>
      <c r="J4812" s="20"/>
      <c r="K4812" s="20"/>
      <c r="L4812" s="20"/>
      <c r="R4812" s="20"/>
      <c r="S4812" s="20"/>
      <c r="T4812" s="20"/>
      <c r="Y4812" s="20"/>
      <c r="Z4812" s="20"/>
      <c r="AA4812" s="20"/>
    </row>
    <row r="4813" spans="2:27" x14ac:dyDescent="0.3">
      <c r="B4813" s="20"/>
      <c r="C4813" s="20"/>
      <c r="D4813" s="20"/>
      <c r="E4813" s="20"/>
      <c r="F4813" s="20"/>
      <c r="G4813" s="20"/>
      <c r="H4813" s="20"/>
      <c r="J4813" s="20"/>
      <c r="K4813" s="20"/>
      <c r="L4813" s="20"/>
      <c r="R4813" s="20"/>
      <c r="S4813" s="20"/>
      <c r="T4813" s="20"/>
      <c r="Y4813" s="20"/>
      <c r="Z4813" s="20"/>
      <c r="AA4813" s="20"/>
    </row>
    <row r="4814" spans="2:27" x14ac:dyDescent="0.3">
      <c r="B4814" s="20"/>
      <c r="C4814" s="20"/>
      <c r="D4814" s="20"/>
      <c r="E4814" s="20"/>
      <c r="F4814" s="20"/>
      <c r="G4814" s="20"/>
      <c r="H4814" s="20"/>
      <c r="J4814" s="20"/>
      <c r="K4814" s="20"/>
      <c r="L4814" s="20"/>
      <c r="R4814" s="20"/>
      <c r="S4814" s="20"/>
      <c r="T4814" s="20"/>
      <c r="Y4814" s="20"/>
      <c r="Z4814" s="20"/>
      <c r="AA4814" s="20"/>
    </row>
    <row r="4815" spans="2:27" x14ac:dyDescent="0.3">
      <c r="B4815" s="20"/>
      <c r="C4815" s="20"/>
      <c r="D4815" s="20"/>
      <c r="E4815" s="20"/>
      <c r="F4815" s="20"/>
      <c r="G4815" s="20"/>
      <c r="H4815" s="20"/>
      <c r="J4815" s="20"/>
      <c r="K4815" s="20"/>
      <c r="L4815" s="20"/>
      <c r="R4815" s="20"/>
      <c r="S4815" s="20"/>
      <c r="T4815" s="20"/>
      <c r="Y4815" s="20"/>
      <c r="Z4815" s="20"/>
      <c r="AA4815" s="20"/>
    </row>
    <row r="4816" spans="2:27" x14ac:dyDescent="0.3">
      <c r="B4816" s="20"/>
      <c r="C4816" s="20"/>
      <c r="D4816" s="20"/>
      <c r="E4816" s="20"/>
      <c r="F4816" s="20"/>
      <c r="G4816" s="20"/>
      <c r="H4816" s="20"/>
      <c r="J4816" s="20"/>
      <c r="K4816" s="20"/>
      <c r="L4816" s="20"/>
      <c r="R4816" s="20"/>
      <c r="S4816" s="20"/>
      <c r="T4816" s="20"/>
      <c r="Y4816" s="20"/>
      <c r="Z4816" s="20"/>
      <c r="AA4816" s="20"/>
    </row>
    <row r="4817" spans="2:27" x14ac:dyDescent="0.3">
      <c r="B4817" s="20"/>
      <c r="C4817" s="20"/>
      <c r="D4817" s="20"/>
      <c r="E4817" s="20"/>
      <c r="F4817" s="20"/>
      <c r="G4817" s="20"/>
      <c r="H4817" s="20"/>
      <c r="J4817" s="20"/>
      <c r="K4817" s="20"/>
      <c r="L4817" s="20"/>
      <c r="R4817" s="20"/>
      <c r="S4817" s="20"/>
      <c r="T4817" s="20"/>
      <c r="Y4817" s="20"/>
      <c r="Z4817" s="20"/>
      <c r="AA4817" s="20"/>
    </row>
    <row r="4818" spans="2:27" x14ac:dyDescent="0.3">
      <c r="B4818" s="20"/>
      <c r="C4818" s="20"/>
      <c r="D4818" s="20"/>
      <c r="E4818" s="20"/>
      <c r="F4818" s="20"/>
      <c r="G4818" s="20"/>
      <c r="H4818" s="20"/>
      <c r="J4818" s="20"/>
      <c r="K4818" s="20"/>
      <c r="L4818" s="20"/>
      <c r="R4818" s="20"/>
      <c r="S4818" s="20"/>
      <c r="T4818" s="20"/>
      <c r="Y4818" s="20"/>
      <c r="Z4818" s="20"/>
      <c r="AA4818" s="20"/>
    </row>
    <row r="4819" spans="2:27" x14ac:dyDescent="0.3">
      <c r="B4819" s="20"/>
      <c r="C4819" s="20"/>
      <c r="D4819" s="20"/>
      <c r="E4819" s="20"/>
      <c r="F4819" s="20"/>
      <c r="G4819" s="20"/>
      <c r="H4819" s="20"/>
      <c r="J4819" s="20"/>
      <c r="K4819" s="20"/>
      <c r="L4819" s="20"/>
      <c r="R4819" s="20"/>
      <c r="S4819" s="20"/>
      <c r="T4819" s="20"/>
      <c r="Y4819" s="20"/>
      <c r="Z4819" s="20"/>
      <c r="AA4819" s="20"/>
    </row>
    <row r="4820" spans="2:27" x14ac:dyDescent="0.3">
      <c r="B4820" s="20"/>
      <c r="C4820" s="20"/>
      <c r="D4820" s="20"/>
      <c r="E4820" s="20"/>
      <c r="F4820" s="20"/>
      <c r="G4820" s="20"/>
      <c r="H4820" s="20"/>
      <c r="J4820" s="20"/>
      <c r="K4820" s="20"/>
      <c r="L4820" s="20"/>
      <c r="R4820" s="20"/>
      <c r="S4820" s="20"/>
      <c r="T4820" s="20"/>
      <c r="Y4820" s="20"/>
      <c r="Z4820" s="20"/>
      <c r="AA4820" s="20"/>
    </row>
    <row r="4821" spans="2:27" x14ac:dyDescent="0.3">
      <c r="B4821" s="20"/>
      <c r="C4821" s="20"/>
      <c r="D4821" s="20"/>
      <c r="E4821" s="20"/>
      <c r="F4821" s="20"/>
      <c r="G4821" s="20"/>
      <c r="H4821" s="20"/>
      <c r="J4821" s="20"/>
      <c r="K4821" s="20"/>
      <c r="L4821" s="20"/>
      <c r="R4821" s="20"/>
      <c r="S4821" s="20"/>
      <c r="T4821" s="20"/>
      <c r="Y4821" s="20"/>
      <c r="Z4821" s="20"/>
      <c r="AA4821" s="20"/>
    </row>
    <row r="4822" spans="2:27" x14ac:dyDescent="0.3">
      <c r="B4822" s="20"/>
      <c r="C4822" s="20"/>
      <c r="D4822" s="20"/>
      <c r="E4822" s="20"/>
      <c r="F4822" s="20"/>
      <c r="G4822" s="20"/>
      <c r="H4822" s="20"/>
      <c r="J4822" s="20"/>
      <c r="K4822" s="20"/>
      <c r="L4822" s="20"/>
      <c r="R4822" s="20"/>
      <c r="S4822" s="20"/>
      <c r="T4822" s="20"/>
      <c r="Y4822" s="20"/>
      <c r="Z4822" s="20"/>
      <c r="AA4822" s="20"/>
    </row>
    <row r="4823" spans="2:27" x14ac:dyDescent="0.3">
      <c r="B4823" s="20"/>
      <c r="C4823" s="20"/>
      <c r="D4823" s="20"/>
      <c r="E4823" s="20"/>
      <c r="F4823" s="20"/>
      <c r="G4823" s="20"/>
      <c r="H4823" s="20"/>
      <c r="J4823" s="20"/>
      <c r="K4823" s="20"/>
      <c r="L4823" s="20"/>
      <c r="R4823" s="20"/>
      <c r="S4823" s="20"/>
      <c r="T4823" s="20"/>
      <c r="Y4823" s="20"/>
      <c r="Z4823" s="20"/>
      <c r="AA4823" s="20"/>
    </row>
    <row r="4824" spans="2:27" x14ac:dyDescent="0.3">
      <c r="B4824" s="20"/>
      <c r="C4824" s="20"/>
      <c r="D4824" s="20"/>
      <c r="E4824" s="20"/>
      <c r="F4824" s="20"/>
      <c r="G4824" s="20"/>
      <c r="H4824" s="20"/>
      <c r="J4824" s="20"/>
      <c r="K4824" s="20"/>
      <c r="L4824" s="20"/>
      <c r="R4824" s="20"/>
      <c r="S4824" s="20"/>
      <c r="T4824" s="20"/>
      <c r="Y4824" s="20"/>
      <c r="Z4824" s="20"/>
      <c r="AA4824" s="20"/>
    </row>
    <row r="4825" spans="2:27" x14ac:dyDescent="0.3">
      <c r="B4825" s="20"/>
      <c r="C4825" s="20"/>
      <c r="D4825" s="20"/>
      <c r="E4825" s="20"/>
      <c r="F4825" s="20"/>
      <c r="G4825" s="20"/>
      <c r="H4825" s="20"/>
      <c r="J4825" s="20"/>
      <c r="K4825" s="20"/>
      <c r="L4825" s="20"/>
      <c r="R4825" s="20"/>
      <c r="S4825" s="20"/>
      <c r="T4825" s="20"/>
      <c r="Y4825" s="20"/>
      <c r="Z4825" s="20"/>
      <c r="AA4825" s="20"/>
    </row>
    <row r="4826" spans="2:27" x14ac:dyDescent="0.3">
      <c r="B4826" s="20"/>
      <c r="C4826" s="20"/>
      <c r="D4826" s="20"/>
      <c r="E4826" s="20"/>
      <c r="F4826" s="20"/>
      <c r="G4826" s="20"/>
      <c r="H4826" s="20"/>
      <c r="J4826" s="20"/>
      <c r="K4826" s="20"/>
      <c r="L4826" s="20"/>
      <c r="R4826" s="20"/>
      <c r="S4826" s="20"/>
      <c r="T4826" s="20"/>
      <c r="Y4826" s="20"/>
      <c r="Z4826" s="20"/>
      <c r="AA4826" s="20"/>
    </row>
    <row r="4827" spans="2:27" x14ac:dyDescent="0.3">
      <c r="B4827" s="20"/>
      <c r="C4827" s="20"/>
      <c r="D4827" s="20"/>
      <c r="E4827" s="20"/>
      <c r="F4827" s="20"/>
      <c r="G4827" s="20"/>
      <c r="H4827" s="20"/>
      <c r="J4827" s="20"/>
      <c r="K4827" s="20"/>
      <c r="L4827" s="20"/>
      <c r="R4827" s="20"/>
      <c r="S4827" s="20"/>
      <c r="T4827" s="20"/>
      <c r="Y4827" s="20"/>
      <c r="Z4827" s="20"/>
      <c r="AA4827" s="20"/>
    </row>
    <row r="4828" spans="2:27" x14ac:dyDescent="0.3">
      <c r="B4828" s="20"/>
      <c r="C4828" s="20"/>
      <c r="D4828" s="20"/>
      <c r="E4828" s="20"/>
      <c r="F4828" s="20"/>
      <c r="G4828" s="20"/>
      <c r="H4828" s="20"/>
      <c r="J4828" s="20"/>
      <c r="K4828" s="20"/>
      <c r="L4828" s="20"/>
      <c r="R4828" s="20"/>
      <c r="S4828" s="20"/>
      <c r="T4828" s="20"/>
      <c r="Y4828" s="20"/>
      <c r="Z4828" s="20"/>
      <c r="AA4828" s="20"/>
    </row>
    <row r="4829" spans="2:27" x14ac:dyDescent="0.3">
      <c r="B4829" s="20"/>
      <c r="C4829" s="20"/>
      <c r="D4829" s="20"/>
      <c r="E4829" s="20"/>
      <c r="F4829" s="20"/>
      <c r="G4829" s="20"/>
      <c r="H4829" s="20"/>
      <c r="J4829" s="20"/>
      <c r="K4829" s="20"/>
      <c r="L4829" s="20"/>
      <c r="R4829" s="20"/>
      <c r="S4829" s="20"/>
      <c r="T4829" s="20"/>
      <c r="Y4829" s="20"/>
      <c r="Z4829" s="20"/>
      <c r="AA4829" s="20"/>
    </row>
    <row r="4830" spans="2:27" x14ac:dyDescent="0.3">
      <c r="B4830" s="20"/>
      <c r="C4830" s="20"/>
      <c r="D4830" s="20"/>
      <c r="E4830" s="20"/>
      <c r="F4830" s="20"/>
      <c r="G4830" s="20"/>
      <c r="H4830" s="20"/>
      <c r="J4830" s="20"/>
      <c r="K4830" s="20"/>
      <c r="L4830" s="20"/>
      <c r="R4830" s="20"/>
      <c r="S4830" s="20"/>
      <c r="T4830" s="20"/>
      <c r="Y4830" s="20"/>
      <c r="Z4830" s="20"/>
      <c r="AA4830" s="20"/>
    </row>
    <row r="4831" spans="2:27" x14ac:dyDescent="0.3">
      <c r="B4831" s="20"/>
      <c r="C4831" s="20"/>
      <c r="D4831" s="20"/>
      <c r="E4831" s="20"/>
      <c r="F4831" s="20"/>
      <c r="G4831" s="20"/>
      <c r="H4831" s="20"/>
      <c r="J4831" s="20"/>
      <c r="K4831" s="20"/>
      <c r="L4831" s="20"/>
      <c r="R4831" s="20"/>
      <c r="S4831" s="20"/>
      <c r="T4831" s="20"/>
      <c r="Y4831" s="20"/>
      <c r="Z4831" s="20"/>
      <c r="AA4831" s="20"/>
    </row>
    <row r="4832" spans="2:27" x14ac:dyDescent="0.3">
      <c r="B4832" s="20"/>
      <c r="C4832" s="20"/>
      <c r="D4832" s="20"/>
      <c r="E4832" s="20"/>
      <c r="F4832" s="20"/>
      <c r="G4832" s="20"/>
      <c r="H4832" s="20"/>
      <c r="J4832" s="20"/>
      <c r="K4832" s="20"/>
      <c r="L4832" s="20"/>
      <c r="R4832" s="20"/>
      <c r="S4832" s="20"/>
      <c r="T4832" s="20"/>
      <c r="Y4832" s="20"/>
      <c r="Z4832" s="20"/>
      <c r="AA4832" s="20"/>
    </row>
    <row r="4833" spans="2:27" x14ac:dyDescent="0.3">
      <c r="B4833" s="20"/>
      <c r="C4833" s="20"/>
      <c r="D4833" s="20"/>
      <c r="E4833" s="20"/>
      <c r="F4833" s="20"/>
      <c r="G4833" s="20"/>
      <c r="H4833" s="20"/>
      <c r="J4833" s="20"/>
      <c r="K4833" s="20"/>
      <c r="L4833" s="20"/>
      <c r="R4833" s="20"/>
      <c r="S4833" s="20"/>
      <c r="T4833" s="20"/>
      <c r="Y4833" s="20"/>
      <c r="Z4833" s="20"/>
      <c r="AA4833" s="20"/>
    </row>
    <row r="4834" spans="2:27" x14ac:dyDescent="0.3">
      <c r="B4834" s="20"/>
      <c r="C4834" s="20"/>
      <c r="D4834" s="20"/>
      <c r="E4834" s="20"/>
      <c r="F4834" s="20"/>
      <c r="G4834" s="20"/>
      <c r="H4834" s="20"/>
      <c r="J4834" s="20"/>
      <c r="K4834" s="20"/>
      <c r="L4834" s="20"/>
      <c r="R4834" s="20"/>
      <c r="S4834" s="20"/>
      <c r="T4834" s="20"/>
      <c r="Y4834" s="20"/>
      <c r="Z4834" s="20"/>
      <c r="AA4834" s="20"/>
    </row>
    <row r="4835" spans="2:27" x14ac:dyDescent="0.3">
      <c r="B4835" s="20"/>
      <c r="C4835" s="20"/>
      <c r="D4835" s="20"/>
      <c r="E4835" s="20"/>
      <c r="F4835" s="20"/>
      <c r="G4835" s="20"/>
      <c r="H4835" s="20"/>
      <c r="J4835" s="20"/>
      <c r="K4835" s="20"/>
      <c r="L4835" s="20"/>
      <c r="R4835" s="20"/>
      <c r="S4835" s="20"/>
      <c r="T4835" s="20"/>
      <c r="Y4835" s="20"/>
      <c r="Z4835" s="20"/>
      <c r="AA4835" s="20"/>
    </row>
    <row r="4836" spans="2:27" x14ac:dyDescent="0.3">
      <c r="B4836" s="20"/>
      <c r="C4836" s="20"/>
      <c r="D4836" s="20"/>
      <c r="E4836" s="20"/>
      <c r="F4836" s="20"/>
      <c r="G4836" s="20"/>
      <c r="H4836" s="20"/>
      <c r="J4836" s="20"/>
      <c r="K4836" s="20"/>
      <c r="L4836" s="20"/>
      <c r="R4836" s="20"/>
      <c r="S4836" s="20"/>
      <c r="T4836" s="20"/>
      <c r="Y4836" s="20"/>
      <c r="Z4836" s="20"/>
      <c r="AA4836" s="20"/>
    </row>
    <row r="4837" spans="2:27" x14ac:dyDescent="0.3">
      <c r="B4837" s="20"/>
      <c r="C4837" s="20"/>
      <c r="D4837" s="20"/>
      <c r="E4837" s="20"/>
      <c r="F4837" s="20"/>
      <c r="G4837" s="20"/>
      <c r="H4837" s="20"/>
      <c r="J4837" s="20"/>
      <c r="K4837" s="20"/>
      <c r="L4837" s="20"/>
      <c r="R4837" s="20"/>
      <c r="S4837" s="20"/>
      <c r="T4837" s="20"/>
      <c r="Y4837" s="20"/>
      <c r="Z4837" s="20"/>
      <c r="AA4837" s="20"/>
    </row>
    <row r="4838" spans="2:27" x14ac:dyDescent="0.3">
      <c r="B4838" s="20"/>
      <c r="C4838" s="20"/>
      <c r="D4838" s="20"/>
      <c r="E4838" s="20"/>
      <c r="F4838" s="20"/>
      <c r="G4838" s="20"/>
      <c r="H4838" s="20"/>
      <c r="J4838" s="20"/>
      <c r="K4838" s="20"/>
      <c r="L4838" s="20"/>
      <c r="R4838" s="20"/>
      <c r="S4838" s="20"/>
      <c r="T4838" s="20"/>
      <c r="Y4838" s="20"/>
      <c r="Z4838" s="20"/>
      <c r="AA4838" s="20"/>
    </row>
    <row r="4839" spans="2:27" x14ac:dyDescent="0.3">
      <c r="B4839" s="20"/>
      <c r="C4839" s="20"/>
      <c r="D4839" s="20"/>
      <c r="E4839" s="20"/>
      <c r="F4839" s="20"/>
      <c r="G4839" s="20"/>
      <c r="H4839" s="20"/>
      <c r="J4839" s="20"/>
      <c r="K4839" s="20"/>
      <c r="L4839" s="20"/>
      <c r="R4839" s="20"/>
      <c r="S4839" s="20"/>
      <c r="T4839" s="20"/>
      <c r="Y4839" s="20"/>
      <c r="Z4839" s="20"/>
      <c r="AA4839" s="20"/>
    </row>
    <row r="4840" spans="2:27" x14ac:dyDescent="0.3">
      <c r="B4840" s="20"/>
      <c r="C4840" s="20"/>
      <c r="D4840" s="20"/>
      <c r="E4840" s="20"/>
      <c r="F4840" s="20"/>
      <c r="G4840" s="20"/>
      <c r="H4840" s="20"/>
      <c r="J4840" s="20"/>
      <c r="K4840" s="20"/>
      <c r="L4840" s="20"/>
      <c r="R4840" s="20"/>
      <c r="S4840" s="20"/>
      <c r="T4840" s="20"/>
      <c r="Y4840" s="20"/>
      <c r="Z4840" s="20"/>
      <c r="AA4840" s="20"/>
    </row>
    <row r="4841" spans="2:27" x14ac:dyDescent="0.3">
      <c r="B4841" s="20"/>
      <c r="C4841" s="20"/>
      <c r="D4841" s="20"/>
      <c r="E4841" s="20"/>
      <c r="F4841" s="20"/>
      <c r="G4841" s="20"/>
      <c r="H4841" s="20"/>
      <c r="J4841" s="20"/>
      <c r="K4841" s="20"/>
      <c r="L4841" s="20"/>
      <c r="R4841" s="20"/>
      <c r="S4841" s="20"/>
      <c r="T4841" s="20"/>
      <c r="Y4841" s="20"/>
      <c r="Z4841" s="20"/>
      <c r="AA4841" s="20"/>
    </row>
    <row r="4842" spans="2:27" x14ac:dyDescent="0.3">
      <c r="B4842" s="20"/>
      <c r="C4842" s="20"/>
      <c r="D4842" s="20"/>
      <c r="E4842" s="20"/>
      <c r="F4842" s="20"/>
      <c r="G4842" s="20"/>
      <c r="H4842" s="20"/>
      <c r="J4842" s="20"/>
      <c r="K4842" s="20"/>
      <c r="L4842" s="20"/>
      <c r="R4842" s="20"/>
      <c r="S4842" s="20"/>
      <c r="T4842" s="20"/>
      <c r="Y4842" s="20"/>
      <c r="Z4842" s="20"/>
      <c r="AA4842" s="20"/>
    </row>
    <row r="4843" spans="2:27" x14ac:dyDescent="0.3">
      <c r="B4843" s="20"/>
      <c r="C4843" s="20"/>
      <c r="D4843" s="20"/>
      <c r="E4843" s="20"/>
      <c r="F4843" s="20"/>
      <c r="G4843" s="20"/>
      <c r="H4843" s="20"/>
      <c r="J4843" s="20"/>
      <c r="K4843" s="20"/>
      <c r="L4843" s="20"/>
      <c r="R4843" s="20"/>
      <c r="S4843" s="20"/>
      <c r="T4843" s="20"/>
      <c r="Y4843" s="20"/>
      <c r="Z4843" s="20"/>
      <c r="AA4843" s="20"/>
    </row>
    <row r="4844" spans="2:27" x14ac:dyDescent="0.3">
      <c r="B4844" s="20"/>
      <c r="C4844" s="20"/>
      <c r="D4844" s="20"/>
      <c r="E4844" s="20"/>
      <c r="F4844" s="20"/>
      <c r="G4844" s="20"/>
      <c r="H4844" s="20"/>
      <c r="J4844" s="20"/>
      <c r="K4844" s="20"/>
      <c r="L4844" s="20"/>
      <c r="R4844" s="20"/>
      <c r="S4844" s="20"/>
      <c r="T4844" s="20"/>
      <c r="Y4844" s="20"/>
      <c r="Z4844" s="20"/>
      <c r="AA4844" s="20"/>
    </row>
    <row r="4845" spans="2:27" x14ac:dyDescent="0.3">
      <c r="B4845" s="20"/>
      <c r="C4845" s="20"/>
      <c r="D4845" s="20"/>
      <c r="E4845" s="20"/>
      <c r="F4845" s="20"/>
      <c r="G4845" s="20"/>
      <c r="H4845" s="20"/>
      <c r="J4845" s="20"/>
      <c r="K4845" s="20"/>
      <c r="L4845" s="20"/>
      <c r="R4845" s="20"/>
      <c r="S4845" s="20"/>
      <c r="T4845" s="20"/>
      <c r="Y4845" s="20"/>
      <c r="Z4845" s="20"/>
      <c r="AA4845" s="20"/>
    </row>
    <row r="4846" spans="2:27" x14ac:dyDescent="0.3">
      <c r="B4846" s="20"/>
      <c r="C4846" s="20"/>
      <c r="D4846" s="20"/>
      <c r="E4846" s="20"/>
      <c r="F4846" s="20"/>
      <c r="G4846" s="20"/>
      <c r="H4846" s="20"/>
      <c r="J4846" s="20"/>
      <c r="K4846" s="20"/>
      <c r="L4846" s="20"/>
      <c r="R4846" s="20"/>
      <c r="S4846" s="20"/>
      <c r="T4846" s="20"/>
      <c r="Y4846" s="20"/>
      <c r="Z4846" s="20"/>
      <c r="AA4846" s="20"/>
    </row>
    <row r="4847" spans="2:27" x14ac:dyDescent="0.3">
      <c r="B4847" s="20"/>
      <c r="C4847" s="20"/>
      <c r="D4847" s="20"/>
      <c r="E4847" s="20"/>
      <c r="F4847" s="20"/>
      <c r="G4847" s="20"/>
      <c r="H4847" s="20"/>
      <c r="J4847" s="20"/>
      <c r="K4847" s="20"/>
      <c r="L4847" s="20"/>
      <c r="R4847" s="20"/>
      <c r="S4847" s="20"/>
      <c r="T4847" s="20"/>
      <c r="Y4847" s="20"/>
      <c r="Z4847" s="20"/>
      <c r="AA4847" s="20"/>
    </row>
    <row r="4848" spans="2:27" x14ac:dyDescent="0.3">
      <c r="B4848" s="20"/>
      <c r="C4848" s="20"/>
      <c r="D4848" s="20"/>
      <c r="E4848" s="20"/>
      <c r="F4848" s="20"/>
      <c r="G4848" s="20"/>
      <c r="H4848" s="20"/>
      <c r="J4848" s="20"/>
      <c r="K4848" s="20"/>
      <c r="L4848" s="20"/>
      <c r="R4848" s="20"/>
      <c r="S4848" s="20"/>
      <c r="T4848" s="20"/>
      <c r="Y4848" s="20"/>
      <c r="Z4848" s="20"/>
      <c r="AA4848" s="20"/>
    </row>
    <row r="4849" spans="2:27" x14ac:dyDescent="0.3">
      <c r="B4849" s="20"/>
      <c r="C4849" s="20"/>
      <c r="D4849" s="20"/>
      <c r="E4849" s="20"/>
      <c r="F4849" s="20"/>
      <c r="G4849" s="20"/>
      <c r="H4849" s="20"/>
      <c r="J4849" s="20"/>
      <c r="K4849" s="20"/>
      <c r="L4849" s="20"/>
      <c r="R4849" s="20"/>
      <c r="S4849" s="20"/>
      <c r="T4849" s="20"/>
      <c r="Y4849" s="20"/>
      <c r="Z4849" s="20"/>
      <c r="AA4849" s="20"/>
    </row>
    <row r="4850" spans="2:27" x14ac:dyDescent="0.3">
      <c r="B4850" s="20"/>
      <c r="C4850" s="20"/>
      <c r="D4850" s="20"/>
      <c r="E4850" s="20"/>
      <c r="F4850" s="20"/>
      <c r="G4850" s="20"/>
      <c r="H4850" s="20"/>
      <c r="J4850" s="20"/>
      <c r="K4850" s="20"/>
      <c r="L4850" s="20"/>
      <c r="R4850" s="20"/>
      <c r="S4850" s="20"/>
      <c r="T4850" s="20"/>
      <c r="Y4850" s="20"/>
      <c r="Z4850" s="20"/>
      <c r="AA4850" s="20"/>
    </row>
    <row r="4851" spans="2:27" x14ac:dyDescent="0.3">
      <c r="B4851" s="20"/>
      <c r="C4851" s="20"/>
      <c r="D4851" s="20"/>
      <c r="E4851" s="20"/>
      <c r="F4851" s="20"/>
      <c r="G4851" s="20"/>
      <c r="H4851" s="20"/>
      <c r="J4851" s="20"/>
      <c r="K4851" s="20"/>
      <c r="L4851" s="20"/>
      <c r="R4851" s="20"/>
      <c r="S4851" s="20"/>
      <c r="T4851" s="20"/>
      <c r="Y4851" s="20"/>
      <c r="Z4851" s="20"/>
      <c r="AA4851" s="20"/>
    </row>
    <row r="4852" spans="2:27" x14ac:dyDescent="0.3">
      <c r="B4852" s="20"/>
      <c r="C4852" s="20"/>
      <c r="D4852" s="20"/>
      <c r="E4852" s="20"/>
      <c r="F4852" s="20"/>
      <c r="G4852" s="20"/>
      <c r="H4852" s="20"/>
      <c r="J4852" s="20"/>
      <c r="K4852" s="20"/>
      <c r="L4852" s="20"/>
      <c r="R4852" s="20"/>
      <c r="S4852" s="20"/>
      <c r="T4852" s="20"/>
      <c r="Y4852" s="20"/>
      <c r="Z4852" s="20"/>
      <c r="AA4852" s="20"/>
    </row>
    <row r="4853" spans="2:27" x14ac:dyDescent="0.3">
      <c r="B4853" s="20"/>
      <c r="C4853" s="20"/>
      <c r="D4853" s="20"/>
      <c r="E4853" s="20"/>
      <c r="F4853" s="20"/>
      <c r="G4853" s="20"/>
      <c r="H4853" s="20"/>
      <c r="J4853" s="20"/>
      <c r="K4853" s="20"/>
      <c r="L4853" s="20"/>
      <c r="R4853" s="20"/>
      <c r="S4853" s="20"/>
      <c r="T4853" s="20"/>
      <c r="Y4853" s="20"/>
      <c r="Z4853" s="20"/>
      <c r="AA4853" s="20"/>
    </row>
    <row r="4854" spans="2:27" x14ac:dyDescent="0.3">
      <c r="B4854" s="20"/>
      <c r="C4854" s="20"/>
      <c r="D4854" s="20"/>
      <c r="E4854" s="20"/>
      <c r="F4854" s="20"/>
      <c r="G4854" s="20"/>
      <c r="H4854" s="20"/>
      <c r="J4854" s="20"/>
      <c r="K4854" s="20"/>
      <c r="L4854" s="20"/>
      <c r="R4854" s="20"/>
      <c r="S4854" s="20"/>
      <c r="T4854" s="20"/>
      <c r="Y4854" s="20"/>
      <c r="Z4854" s="20"/>
      <c r="AA4854" s="20"/>
    </row>
    <row r="4855" spans="2:27" x14ac:dyDescent="0.3">
      <c r="B4855" s="20"/>
      <c r="C4855" s="20"/>
      <c r="D4855" s="20"/>
      <c r="E4855" s="20"/>
      <c r="F4855" s="20"/>
      <c r="G4855" s="20"/>
      <c r="H4855" s="20"/>
      <c r="J4855" s="20"/>
      <c r="K4855" s="20"/>
      <c r="L4855" s="20"/>
      <c r="R4855" s="20"/>
      <c r="S4855" s="20"/>
      <c r="T4855" s="20"/>
      <c r="Y4855" s="20"/>
      <c r="Z4855" s="20"/>
      <c r="AA4855" s="20"/>
    </row>
    <row r="4856" spans="2:27" x14ac:dyDescent="0.3">
      <c r="B4856" s="20"/>
      <c r="C4856" s="20"/>
      <c r="D4856" s="20"/>
      <c r="E4856" s="20"/>
      <c r="F4856" s="20"/>
      <c r="G4856" s="20"/>
      <c r="H4856" s="20"/>
      <c r="J4856" s="20"/>
      <c r="K4856" s="20"/>
      <c r="L4856" s="20"/>
      <c r="R4856" s="20"/>
      <c r="S4856" s="20"/>
      <c r="T4856" s="20"/>
      <c r="Y4856" s="20"/>
      <c r="Z4856" s="20"/>
      <c r="AA4856" s="20"/>
    </row>
    <row r="4857" spans="2:27" x14ac:dyDescent="0.3">
      <c r="B4857" s="20"/>
      <c r="C4857" s="20"/>
      <c r="D4857" s="20"/>
      <c r="E4857" s="20"/>
      <c r="F4857" s="20"/>
      <c r="G4857" s="20"/>
      <c r="H4857" s="20"/>
      <c r="J4857" s="20"/>
      <c r="K4857" s="20"/>
      <c r="L4857" s="20"/>
      <c r="R4857" s="20"/>
      <c r="S4857" s="20"/>
      <c r="T4857" s="20"/>
      <c r="Y4857" s="20"/>
      <c r="Z4857" s="20"/>
      <c r="AA4857" s="20"/>
    </row>
    <row r="4858" spans="2:27" x14ac:dyDescent="0.3">
      <c r="B4858" s="20"/>
      <c r="C4858" s="20"/>
      <c r="D4858" s="20"/>
      <c r="E4858" s="20"/>
      <c r="F4858" s="20"/>
      <c r="G4858" s="20"/>
      <c r="H4858" s="20"/>
      <c r="J4858" s="20"/>
      <c r="K4858" s="20"/>
      <c r="L4858" s="20"/>
      <c r="R4858" s="20"/>
      <c r="S4858" s="20"/>
      <c r="T4858" s="20"/>
      <c r="Y4858" s="20"/>
      <c r="Z4858" s="20"/>
      <c r="AA4858" s="20"/>
    </row>
    <row r="4859" spans="2:27" x14ac:dyDescent="0.3">
      <c r="B4859" s="20"/>
      <c r="C4859" s="20"/>
      <c r="D4859" s="20"/>
      <c r="E4859" s="20"/>
      <c r="F4859" s="20"/>
      <c r="G4859" s="20"/>
      <c r="H4859" s="20"/>
      <c r="J4859" s="20"/>
      <c r="K4859" s="20"/>
      <c r="L4859" s="20"/>
      <c r="R4859" s="20"/>
      <c r="S4859" s="20"/>
      <c r="T4859" s="20"/>
      <c r="Y4859" s="20"/>
      <c r="Z4859" s="20"/>
      <c r="AA4859" s="20"/>
    </row>
    <row r="4860" spans="2:27" x14ac:dyDescent="0.3">
      <c r="B4860" s="20"/>
      <c r="C4860" s="20"/>
      <c r="D4860" s="20"/>
      <c r="E4860" s="20"/>
      <c r="F4860" s="20"/>
      <c r="G4860" s="20"/>
      <c r="H4860" s="20"/>
      <c r="J4860" s="20"/>
      <c r="K4860" s="20"/>
      <c r="L4860" s="20"/>
      <c r="R4860" s="20"/>
      <c r="S4860" s="20"/>
      <c r="T4860" s="20"/>
      <c r="Y4860" s="20"/>
      <c r="Z4860" s="20"/>
      <c r="AA4860" s="20"/>
    </row>
    <row r="4861" spans="2:27" x14ac:dyDescent="0.3">
      <c r="B4861" s="20"/>
      <c r="C4861" s="20"/>
      <c r="D4861" s="20"/>
      <c r="E4861" s="20"/>
      <c r="F4861" s="20"/>
      <c r="G4861" s="20"/>
      <c r="H4861" s="20"/>
      <c r="J4861" s="20"/>
      <c r="K4861" s="20"/>
      <c r="L4861" s="20"/>
      <c r="R4861" s="20"/>
      <c r="S4861" s="20"/>
      <c r="T4861" s="20"/>
      <c r="Y4861" s="20"/>
      <c r="Z4861" s="20"/>
      <c r="AA4861" s="20"/>
    </row>
    <row r="4862" spans="2:27" x14ac:dyDescent="0.3">
      <c r="B4862" s="20"/>
      <c r="C4862" s="20"/>
      <c r="D4862" s="20"/>
      <c r="E4862" s="20"/>
      <c r="F4862" s="20"/>
      <c r="G4862" s="20"/>
      <c r="H4862" s="20"/>
      <c r="J4862" s="20"/>
      <c r="K4862" s="20"/>
      <c r="L4862" s="20"/>
      <c r="R4862" s="20"/>
      <c r="S4862" s="20"/>
      <c r="T4862" s="20"/>
      <c r="Y4862" s="20"/>
      <c r="Z4862" s="20"/>
      <c r="AA4862" s="20"/>
    </row>
    <row r="4863" spans="2:27" x14ac:dyDescent="0.3">
      <c r="B4863" s="20"/>
      <c r="C4863" s="20"/>
      <c r="D4863" s="20"/>
      <c r="E4863" s="20"/>
      <c r="F4863" s="20"/>
      <c r="G4863" s="20"/>
      <c r="H4863" s="20"/>
      <c r="J4863" s="20"/>
      <c r="K4863" s="20"/>
      <c r="L4863" s="20"/>
      <c r="R4863" s="20"/>
      <c r="S4863" s="20"/>
      <c r="T4863" s="20"/>
      <c r="Y4863" s="20"/>
      <c r="Z4863" s="20"/>
      <c r="AA4863" s="20"/>
    </row>
    <row r="4864" spans="2:27" x14ac:dyDescent="0.3">
      <c r="B4864" s="20"/>
      <c r="C4864" s="20"/>
      <c r="D4864" s="20"/>
      <c r="E4864" s="20"/>
      <c r="F4864" s="20"/>
      <c r="G4864" s="20"/>
      <c r="H4864" s="20"/>
      <c r="J4864" s="20"/>
      <c r="K4864" s="20"/>
      <c r="L4864" s="20"/>
      <c r="R4864" s="20"/>
      <c r="S4864" s="20"/>
      <c r="T4864" s="20"/>
      <c r="Y4864" s="20"/>
      <c r="Z4864" s="20"/>
      <c r="AA4864" s="20"/>
    </row>
    <row r="4865" spans="2:27" x14ac:dyDescent="0.3">
      <c r="B4865" s="20"/>
      <c r="C4865" s="20"/>
      <c r="D4865" s="20"/>
      <c r="E4865" s="20"/>
      <c r="F4865" s="20"/>
      <c r="G4865" s="20"/>
      <c r="H4865" s="20"/>
      <c r="J4865" s="20"/>
      <c r="K4865" s="20"/>
      <c r="L4865" s="20"/>
      <c r="R4865" s="20"/>
      <c r="S4865" s="20"/>
      <c r="T4865" s="20"/>
      <c r="Y4865" s="20"/>
      <c r="Z4865" s="20"/>
      <c r="AA4865" s="20"/>
    </row>
    <row r="4866" spans="2:27" x14ac:dyDescent="0.3">
      <c r="B4866" s="20"/>
      <c r="C4866" s="20"/>
      <c r="D4866" s="20"/>
      <c r="E4866" s="20"/>
      <c r="F4866" s="20"/>
      <c r="G4866" s="20"/>
      <c r="H4866" s="20"/>
      <c r="J4866" s="20"/>
      <c r="K4866" s="20"/>
      <c r="L4866" s="20"/>
      <c r="R4866" s="20"/>
      <c r="S4866" s="20"/>
      <c r="T4866" s="20"/>
      <c r="Y4866" s="20"/>
      <c r="Z4866" s="20"/>
      <c r="AA4866" s="20"/>
    </row>
    <row r="4867" spans="2:27" x14ac:dyDescent="0.3">
      <c r="B4867" s="20"/>
      <c r="C4867" s="20"/>
      <c r="D4867" s="20"/>
      <c r="E4867" s="20"/>
      <c r="F4867" s="20"/>
      <c r="G4867" s="20"/>
      <c r="H4867" s="20"/>
      <c r="J4867" s="20"/>
      <c r="K4867" s="20"/>
      <c r="L4867" s="20"/>
      <c r="R4867" s="20"/>
      <c r="S4867" s="20"/>
      <c r="T4867" s="20"/>
      <c r="Y4867" s="20"/>
      <c r="Z4867" s="20"/>
      <c r="AA4867" s="20"/>
    </row>
    <row r="4868" spans="2:27" x14ac:dyDescent="0.3">
      <c r="B4868" s="20"/>
      <c r="C4868" s="20"/>
      <c r="D4868" s="20"/>
      <c r="E4868" s="20"/>
      <c r="F4868" s="20"/>
      <c r="G4868" s="20"/>
      <c r="H4868" s="20"/>
      <c r="J4868" s="20"/>
      <c r="K4868" s="20"/>
      <c r="L4868" s="20"/>
      <c r="R4868" s="20"/>
      <c r="S4868" s="20"/>
      <c r="T4868" s="20"/>
      <c r="Y4868" s="20"/>
      <c r="Z4868" s="20"/>
      <c r="AA4868" s="20"/>
    </row>
    <row r="4869" spans="2:27" x14ac:dyDescent="0.3">
      <c r="B4869" s="20"/>
      <c r="C4869" s="20"/>
      <c r="D4869" s="20"/>
      <c r="E4869" s="20"/>
      <c r="F4869" s="20"/>
      <c r="G4869" s="20"/>
      <c r="H4869" s="20"/>
      <c r="J4869" s="20"/>
      <c r="K4869" s="20"/>
      <c r="L4869" s="20"/>
      <c r="R4869" s="20"/>
      <c r="S4869" s="20"/>
      <c r="T4869" s="20"/>
      <c r="Y4869" s="20"/>
      <c r="Z4869" s="20"/>
      <c r="AA4869" s="20"/>
    </row>
    <row r="4870" spans="2:27" x14ac:dyDescent="0.3">
      <c r="B4870" s="20"/>
      <c r="C4870" s="20"/>
      <c r="D4870" s="20"/>
      <c r="E4870" s="20"/>
      <c r="F4870" s="20"/>
      <c r="G4870" s="20"/>
      <c r="H4870" s="20"/>
      <c r="J4870" s="20"/>
      <c r="K4870" s="20"/>
      <c r="L4870" s="20"/>
      <c r="R4870" s="20"/>
      <c r="S4870" s="20"/>
      <c r="T4870" s="20"/>
      <c r="Y4870" s="20"/>
      <c r="Z4870" s="20"/>
      <c r="AA4870" s="20"/>
    </row>
    <row r="4871" spans="2:27" x14ac:dyDescent="0.3">
      <c r="B4871" s="20"/>
      <c r="C4871" s="20"/>
      <c r="D4871" s="20"/>
      <c r="E4871" s="20"/>
      <c r="F4871" s="20"/>
      <c r="G4871" s="20"/>
      <c r="H4871" s="20"/>
      <c r="J4871" s="20"/>
      <c r="K4871" s="20"/>
      <c r="L4871" s="20"/>
      <c r="R4871" s="20"/>
      <c r="S4871" s="20"/>
      <c r="T4871" s="20"/>
      <c r="Y4871" s="20"/>
      <c r="Z4871" s="20"/>
      <c r="AA4871" s="20"/>
    </row>
    <row r="4872" spans="2:27" x14ac:dyDescent="0.3">
      <c r="B4872" s="20"/>
      <c r="C4872" s="20"/>
      <c r="D4872" s="20"/>
      <c r="E4872" s="20"/>
      <c r="F4872" s="20"/>
      <c r="G4872" s="20"/>
      <c r="H4872" s="20"/>
      <c r="J4872" s="20"/>
      <c r="K4872" s="20"/>
      <c r="L4872" s="20"/>
      <c r="R4872" s="20"/>
      <c r="S4872" s="20"/>
      <c r="T4872" s="20"/>
      <c r="Y4872" s="20"/>
      <c r="Z4872" s="20"/>
      <c r="AA4872" s="20"/>
    </row>
    <row r="4873" spans="2:27" x14ac:dyDescent="0.3">
      <c r="B4873" s="20"/>
      <c r="C4873" s="20"/>
      <c r="D4873" s="20"/>
      <c r="E4873" s="20"/>
      <c r="F4873" s="20"/>
      <c r="G4873" s="20"/>
      <c r="H4873" s="20"/>
      <c r="J4873" s="20"/>
      <c r="K4873" s="20"/>
      <c r="L4873" s="20"/>
      <c r="R4873" s="20"/>
      <c r="S4873" s="20"/>
      <c r="T4873" s="20"/>
      <c r="Y4873" s="20"/>
      <c r="Z4873" s="20"/>
      <c r="AA4873" s="20"/>
    </row>
    <row r="4874" spans="2:27" x14ac:dyDescent="0.3">
      <c r="B4874" s="20"/>
      <c r="C4874" s="20"/>
      <c r="D4874" s="20"/>
      <c r="E4874" s="20"/>
      <c r="F4874" s="20"/>
      <c r="G4874" s="20"/>
      <c r="H4874" s="20"/>
      <c r="J4874" s="20"/>
      <c r="K4874" s="20"/>
      <c r="L4874" s="20"/>
      <c r="R4874" s="20"/>
      <c r="S4874" s="20"/>
      <c r="T4874" s="20"/>
      <c r="Y4874" s="20"/>
      <c r="Z4874" s="20"/>
      <c r="AA4874" s="20"/>
    </row>
    <row r="4875" spans="2:27" x14ac:dyDescent="0.3">
      <c r="B4875" s="20"/>
      <c r="C4875" s="20"/>
      <c r="D4875" s="20"/>
      <c r="E4875" s="20"/>
      <c r="F4875" s="20"/>
      <c r="G4875" s="20"/>
      <c r="H4875" s="20"/>
      <c r="J4875" s="20"/>
      <c r="K4875" s="20"/>
      <c r="L4875" s="20"/>
      <c r="R4875" s="20"/>
      <c r="S4875" s="20"/>
      <c r="T4875" s="20"/>
      <c r="Y4875" s="20"/>
      <c r="Z4875" s="20"/>
      <c r="AA4875" s="20"/>
    </row>
    <row r="4876" spans="2:27" x14ac:dyDescent="0.3">
      <c r="B4876" s="20"/>
      <c r="C4876" s="20"/>
      <c r="D4876" s="20"/>
      <c r="E4876" s="20"/>
      <c r="F4876" s="20"/>
      <c r="G4876" s="20"/>
      <c r="H4876" s="20"/>
      <c r="J4876" s="20"/>
      <c r="K4876" s="20"/>
      <c r="L4876" s="20"/>
      <c r="R4876" s="20"/>
      <c r="S4876" s="20"/>
      <c r="T4876" s="20"/>
      <c r="Y4876" s="20"/>
      <c r="Z4876" s="20"/>
      <c r="AA4876" s="20"/>
    </row>
    <row r="4877" spans="2:27" x14ac:dyDescent="0.3">
      <c r="B4877" s="20"/>
      <c r="C4877" s="20"/>
      <c r="D4877" s="20"/>
      <c r="E4877" s="20"/>
      <c r="F4877" s="20"/>
      <c r="G4877" s="20"/>
      <c r="H4877" s="20"/>
      <c r="J4877" s="20"/>
      <c r="K4877" s="20"/>
      <c r="L4877" s="20"/>
      <c r="R4877" s="20"/>
      <c r="S4877" s="20"/>
      <c r="T4877" s="20"/>
      <c r="Y4877" s="20"/>
      <c r="Z4877" s="20"/>
      <c r="AA4877" s="20"/>
    </row>
    <row r="4878" spans="2:27" x14ac:dyDescent="0.3">
      <c r="B4878" s="20"/>
      <c r="C4878" s="20"/>
      <c r="D4878" s="20"/>
      <c r="E4878" s="20"/>
      <c r="F4878" s="20"/>
      <c r="G4878" s="20"/>
      <c r="H4878" s="20"/>
      <c r="J4878" s="20"/>
      <c r="K4878" s="20"/>
      <c r="L4878" s="20"/>
      <c r="R4878" s="20"/>
      <c r="S4878" s="20"/>
      <c r="T4878" s="20"/>
      <c r="Y4878" s="20"/>
      <c r="Z4878" s="20"/>
      <c r="AA4878" s="20"/>
    </row>
    <row r="4879" spans="2:27" x14ac:dyDescent="0.3">
      <c r="B4879" s="20"/>
      <c r="C4879" s="20"/>
      <c r="D4879" s="20"/>
      <c r="E4879" s="20"/>
      <c r="F4879" s="20"/>
      <c r="G4879" s="20"/>
      <c r="H4879" s="20"/>
      <c r="J4879" s="20"/>
      <c r="K4879" s="20"/>
      <c r="L4879" s="20"/>
      <c r="R4879" s="20"/>
      <c r="S4879" s="20"/>
      <c r="T4879" s="20"/>
      <c r="Y4879" s="20"/>
      <c r="Z4879" s="20"/>
      <c r="AA4879" s="20"/>
    </row>
    <row r="4880" spans="2:27" x14ac:dyDescent="0.3">
      <c r="B4880" s="20"/>
      <c r="C4880" s="20"/>
      <c r="D4880" s="20"/>
      <c r="E4880" s="20"/>
      <c r="F4880" s="20"/>
      <c r="G4880" s="20"/>
      <c r="H4880" s="20"/>
      <c r="J4880" s="20"/>
      <c r="K4880" s="20"/>
      <c r="L4880" s="20"/>
      <c r="R4880" s="20"/>
      <c r="S4880" s="20"/>
      <c r="T4880" s="20"/>
      <c r="Y4880" s="20"/>
      <c r="Z4880" s="20"/>
      <c r="AA4880" s="20"/>
    </row>
    <row r="4881" spans="2:27" x14ac:dyDescent="0.3">
      <c r="B4881" s="20"/>
      <c r="C4881" s="20"/>
      <c r="D4881" s="20"/>
      <c r="E4881" s="20"/>
      <c r="F4881" s="20"/>
      <c r="G4881" s="20"/>
      <c r="H4881" s="20"/>
      <c r="J4881" s="20"/>
      <c r="K4881" s="20"/>
      <c r="L4881" s="20"/>
      <c r="R4881" s="20"/>
      <c r="S4881" s="20"/>
      <c r="T4881" s="20"/>
      <c r="Y4881" s="20"/>
      <c r="Z4881" s="20"/>
      <c r="AA4881" s="20"/>
    </row>
    <row r="4882" spans="2:27" x14ac:dyDescent="0.3">
      <c r="B4882" s="20"/>
      <c r="C4882" s="20"/>
      <c r="D4882" s="20"/>
      <c r="E4882" s="20"/>
      <c r="F4882" s="20"/>
      <c r="G4882" s="20"/>
      <c r="H4882" s="20"/>
      <c r="J4882" s="20"/>
      <c r="K4882" s="20"/>
      <c r="L4882" s="20"/>
      <c r="R4882" s="20"/>
      <c r="S4882" s="20"/>
      <c r="T4882" s="20"/>
      <c r="Y4882" s="20"/>
      <c r="Z4882" s="20"/>
      <c r="AA4882" s="20"/>
    </row>
    <row r="4883" spans="2:27" x14ac:dyDescent="0.3">
      <c r="B4883" s="20"/>
      <c r="C4883" s="20"/>
      <c r="D4883" s="20"/>
      <c r="E4883" s="20"/>
      <c r="F4883" s="20"/>
      <c r="G4883" s="20"/>
      <c r="H4883" s="20"/>
      <c r="J4883" s="20"/>
      <c r="K4883" s="20"/>
      <c r="L4883" s="20"/>
      <c r="R4883" s="20"/>
      <c r="S4883" s="20"/>
      <c r="T4883" s="20"/>
      <c r="Y4883" s="20"/>
      <c r="Z4883" s="20"/>
      <c r="AA4883" s="20"/>
    </row>
    <row r="4884" spans="2:27" x14ac:dyDescent="0.3">
      <c r="B4884" s="20"/>
      <c r="C4884" s="20"/>
      <c r="D4884" s="20"/>
      <c r="E4884" s="20"/>
      <c r="F4884" s="20"/>
      <c r="G4884" s="20"/>
      <c r="H4884" s="20"/>
      <c r="J4884" s="20"/>
      <c r="K4884" s="20"/>
      <c r="L4884" s="20"/>
      <c r="R4884" s="20"/>
      <c r="S4884" s="20"/>
      <c r="T4884" s="20"/>
      <c r="Y4884" s="20"/>
      <c r="Z4884" s="20"/>
      <c r="AA4884" s="20"/>
    </row>
    <row r="4885" spans="2:27" x14ac:dyDescent="0.3">
      <c r="B4885" s="20"/>
      <c r="C4885" s="20"/>
      <c r="D4885" s="20"/>
      <c r="E4885" s="20"/>
      <c r="F4885" s="20"/>
      <c r="G4885" s="20"/>
      <c r="H4885" s="20"/>
      <c r="J4885" s="20"/>
      <c r="K4885" s="20"/>
      <c r="L4885" s="20"/>
      <c r="R4885" s="20"/>
      <c r="S4885" s="20"/>
      <c r="T4885" s="20"/>
      <c r="Y4885" s="20"/>
      <c r="Z4885" s="20"/>
      <c r="AA4885" s="20"/>
    </row>
    <row r="4886" spans="2:27" x14ac:dyDescent="0.3">
      <c r="B4886" s="20"/>
      <c r="C4886" s="20"/>
      <c r="D4886" s="20"/>
      <c r="E4886" s="20"/>
      <c r="F4886" s="20"/>
      <c r="G4886" s="20"/>
      <c r="H4886" s="20"/>
      <c r="J4886" s="20"/>
      <c r="K4886" s="20"/>
      <c r="L4886" s="20"/>
      <c r="R4886" s="20"/>
      <c r="S4886" s="20"/>
      <c r="T4886" s="20"/>
      <c r="Y4886" s="20"/>
      <c r="Z4886" s="20"/>
      <c r="AA4886" s="20"/>
    </row>
    <row r="4887" spans="2:27" x14ac:dyDescent="0.3">
      <c r="B4887" s="20"/>
      <c r="C4887" s="20"/>
      <c r="D4887" s="20"/>
      <c r="E4887" s="20"/>
      <c r="F4887" s="20"/>
      <c r="G4887" s="20"/>
      <c r="H4887" s="20"/>
      <c r="J4887" s="20"/>
      <c r="K4887" s="20"/>
      <c r="L4887" s="20"/>
      <c r="R4887" s="20"/>
      <c r="S4887" s="20"/>
      <c r="T4887" s="20"/>
      <c r="Y4887" s="20"/>
      <c r="Z4887" s="20"/>
      <c r="AA4887" s="20"/>
    </row>
    <row r="4888" spans="2:27" x14ac:dyDescent="0.3">
      <c r="B4888" s="20"/>
      <c r="C4888" s="20"/>
      <c r="D4888" s="20"/>
      <c r="E4888" s="20"/>
      <c r="F4888" s="20"/>
      <c r="G4888" s="20"/>
      <c r="H4888" s="20"/>
      <c r="J4888" s="20"/>
      <c r="K4888" s="20"/>
      <c r="L4888" s="20"/>
      <c r="R4888" s="20"/>
      <c r="S4888" s="20"/>
      <c r="T4888" s="20"/>
      <c r="Y4888" s="20"/>
      <c r="Z4888" s="20"/>
      <c r="AA4888" s="20"/>
    </row>
    <row r="4889" spans="2:27" x14ac:dyDescent="0.3">
      <c r="B4889" s="20"/>
      <c r="C4889" s="20"/>
      <c r="D4889" s="20"/>
      <c r="E4889" s="20"/>
      <c r="F4889" s="20"/>
      <c r="G4889" s="20"/>
      <c r="H4889" s="20"/>
      <c r="J4889" s="20"/>
      <c r="K4889" s="20"/>
      <c r="L4889" s="20"/>
      <c r="R4889" s="20"/>
      <c r="S4889" s="20"/>
      <c r="T4889" s="20"/>
      <c r="Y4889" s="20"/>
      <c r="Z4889" s="20"/>
      <c r="AA4889" s="20"/>
    </row>
    <row r="4890" spans="2:27" x14ac:dyDescent="0.3">
      <c r="B4890" s="20"/>
      <c r="C4890" s="20"/>
      <c r="D4890" s="20"/>
      <c r="E4890" s="20"/>
      <c r="F4890" s="20"/>
      <c r="G4890" s="20"/>
      <c r="H4890" s="20"/>
      <c r="J4890" s="20"/>
      <c r="K4890" s="20"/>
      <c r="L4890" s="20"/>
      <c r="R4890" s="20"/>
      <c r="S4890" s="20"/>
      <c r="T4890" s="20"/>
      <c r="Y4890" s="20"/>
      <c r="Z4890" s="20"/>
      <c r="AA4890" s="20"/>
    </row>
    <row r="4891" spans="2:27" x14ac:dyDescent="0.3">
      <c r="B4891" s="20"/>
      <c r="C4891" s="20"/>
      <c r="D4891" s="20"/>
      <c r="E4891" s="20"/>
      <c r="F4891" s="20"/>
      <c r="G4891" s="20"/>
      <c r="H4891" s="20"/>
      <c r="J4891" s="20"/>
      <c r="K4891" s="20"/>
      <c r="L4891" s="20"/>
      <c r="R4891" s="20"/>
      <c r="S4891" s="20"/>
      <c r="T4891" s="20"/>
      <c r="Y4891" s="20"/>
      <c r="Z4891" s="20"/>
      <c r="AA4891" s="20"/>
    </row>
    <row r="4892" spans="2:27" x14ac:dyDescent="0.3">
      <c r="B4892" s="20"/>
      <c r="C4892" s="20"/>
      <c r="D4892" s="20"/>
      <c r="E4892" s="20"/>
      <c r="F4892" s="20"/>
      <c r="G4892" s="20"/>
      <c r="H4892" s="20"/>
      <c r="J4892" s="20"/>
      <c r="K4892" s="20"/>
      <c r="L4892" s="20"/>
      <c r="R4892" s="20"/>
      <c r="S4892" s="20"/>
      <c r="T4892" s="20"/>
      <c r="Y4892" s="20"/>
      <c r="Z4892" s="20"/>
      <c r="AA4892" s="20"/>
    </row>
    <row r="4893" spans="2:27" x14ac:dyDescent="0.3">
      <c r="B4893" s="20"/>
      <c r="C4893" s="20"/>
      <c r="D4893" s="20"/>
      <c r="E4893" s="20"/>
      <c r="F4893" s="20"/>
      <c r="G4893" s="20"/>
      <c r="H4893" s="20"/>
      <c r="J4893" s="20"/>
      <c r="K4893" s="20"/>
      <c r="L4893" s="20"/>
      <c r="R4893" s="20"/>
      <c r="S4893" s="20"/>
      <c r="T4893" s="20"/>
      <c r="Y4893" s="20"/>
      <c r="Z4893" s="20"/>
      <c r="AA4893" s="20"/>
    </row>
    <row r="4894" spans="2:27" x14ac:dyDescent="0.3">
      <c r="B4894" s="20"/>
      <c r="C4894" s="20"/>
      <c r="D4894" s="20"/>
      <c r="E4894" s="20"/>
      <c r="F4894" s="20"/>
      <c r="G4894" s="20"/>
      <c r="H4894" s="20"/>
      <c r="J4894" s="20"/>
      <c r="K4894" s="20"/>
      <c r="L4894" s="20"/>
      <c r="R4894" s="20"/>
      <c r="S4894" s="20"/>
      <c r="T4894" s="20"/>
      <c r="Y4894" s="20"/>
      <c r="Z4894" s="20"/>
      <c r="AA4894" s="20"/>
    </row>
    <row r="4895" spans="2:27" x14ac:dyDescent="0.3">
      <c r="B4895" s="20"/>
      <c r="C4895" s="20"/>
      <c r="D4895" s="20"/>
      <c r="E4895" s="20"/>
      <c r="F4895" s="20"/>
      <c r="G4895" s="20"/>
      <c r="H4895" s="20"/>
      <c r="J4895" s="20"/>
      <c r="K4895" s="20"/>
      <c r="L4895" s="20"/>
      <c r="R4895" s="20"/>
      <c r="S4895" s="20"/>
      <c r="T4895" s="20"/>
      <c r="Y4895" s="20"/>
      <c r="Z4895" s="20"/>
      <c r="AA4895" s="20"/>
    </row>
    <row r="4896" spans="2:27" x14ac:dyDescent="0.3">
      <c r="B4896" s="20"/>
      <c r="C4896" s="20"/>
      <c r="D4896" s="20"/>
      <c r="E4896" s="20"/>
      <c r="F4896" s="20"/>
      <c r="G4896" s="20"/>
      <c r="H4896" s="20"/>
      <c r="J4896" s="20"/>
      <c r="K4896" s="20"/>
      <c r="L4896" s="20"/>
      <c r="R4896" s="20"/>
      <c r="S4896" s="20"/>
      <c r="T4896" s="20"/>
      <c r="Y4896" s="20"/>
      <c r="Z4896" s="20"/>
      <c r="AA4896" s="20"/>
    </row>
    <row r="4897" spans="2:27" x14ac:dyDescent="0.3">
      <c r="B4897" s="20"/>
      <c r="C4897" s="20"/>
      <c r="D4897" s="20"/>
      <c r="E4897" s="20"/>
      <c r="F4897" s="20"/>
      <c r="G4897" s="20"/>
      <c r="H4897" s="20"/>
      <c r="J4897" s="20"/>
      <c r="K4897" s="20"/>
      <c r="L4897" s="20"/>
      <c r="R4897" s="20"/>
      <c r="S4897" s="20"/>
      <c r="T4897" s="20"/>
      <c r="Y4897" s="20"/>
      <c r="Z4897" s="20"/>
      <c r="AA4897" s="20"/>
    </row>
    <row r="4898" spans="2:27" x14ac:dyDescent="0.3">
      <c r="B4898" s="20"/>
      <c r="C4898" s="20"/>
      <c r="D4898" s="20"/>
      <c r="E4898" s="20"/>
      <c r="F4898" s="20"/>
      <c r="G4898" s="20"/>
      <c r="H4898" s="20"/>
      <c r="J4898" s="20"/>
      <c r="K4898" s="20"/>
      <c r="L4898" s="20"/>
      <c r="R4898" s="20"/>
      <c r="S4898" s="20"/>
      <c r="T4898" s="20"/>
      <c r="Y4898" s="20"/>
      <c r="Z4898" s="20"/>
      <c r="AA4898" s="20"/>
    </row>
    <row r="4899" spans="2:27" x14ac:dyDescent="0.3">
      <c r="B4899" s="20"/>
      <c r="C4899" s="20"/>
      <c r="D4899" s="20"/>
      <c r="E4899" s="20"/>
      <c r="F4899" s="20"/>
      <c r="G4899" s="20"/>
      <c r="H4899" s="20"/>
      <c r="J4899" s="20"/>
      <c r="K4899" s="20"/>
      <c r="L4899" s="20"/>
      <c r="R4899" s="20"/>
      <c r="S4899" s="20"/>
      <c r="T4899" s="20"/>
      <c r="Y4899" s="20"/>
      <c r="Z4899" s="20"/>
      <c r="AA4899" s="20"/>
    </row>
    <row r="4900" spans="2:27" x14ac:dyDescent="0.3">
      <c r="B4900" s="20"/>
      <c r="C4900" s="20"/>
      <c r="D4900" s="20"/>
      <c r="E4900" s="20"/>
      <c r="F4900" s="20"/>
      <c r="G4900" s="20"/>
      <c r="H4900" s="20"/>
      <c r="J4900" s="20"/>
      <c r="K4900" s="20"/>
      <c r="L4900" s="20"/>
      <c r="R4900" s="20"/>
      <c r="S4900" s="20"/>
      <c r="T4900" s="20"/>
      <c r="Y4900" s="20"/>
      <c r="Z4900" s="20"/>
      <c r="AA4900" s="20"/>
    </row>
    <row r="4901" spans="2:27" x14ac:dyDescent="0.3">
      <c r="B4901" s="20"/>
      <c r="C4901" s="20"/>
      <c r="D4901" s="20"/>
      <c r="E4901" s="20"/>
      <c r="F4901" s="20"/>
      <c r="G4901" s="20"/>
      <c r="H4901" s="20"/>
      <c r="J4901" s="20"/>
      <c r="K4901" s="20"/>
      <c r="L4901" s="20"/>
      <c r="R4901" s="20"/>
      <c r="S4901" s="20"/>
      <c r="T4901" s="20"/>
      <c r="Y4901" s="20"/>
      <c r="Z4901" s="20"/>
      <c r="AA4901" s="20"/>
    </row>
    <row r="4902" spans="2:27" x14ac:dyDescent="0.3">
      <c r="B4902" s="20"/>
      <c r="C4902" s="20"/>
      <c r="D4902" s="20"/>
      <c r="E4902" s="20"/>
      <c r="F4902" s="20"/>
      <c r="G4902" s="20"/>
      <c r="H4902" s="20"/>
      <c r="J4902" s="20"/>
      <c r="K4902" s="20"/>
      <c r="L4902" s="20"/>
      <c r="R4902" s="20"/>
      <c r="S4902" s="20"/>
      <c r="T4902" s="20"/>
      <c r="Y4902" s="20"/>
      <c r="Z4902" s="20"/>
      <c r="AA4902" s="20"/>
    </row>
    <row r="4903" spans="2:27" x14ac:dyDescent="0.3">
      <c r="B4903" s="20"/>
      <c r="C4903" s="20"/>
      <c r="D4903" s="20"/>
      <c r="E4903" s="20"/>
      <c r="F4903" s="20"/>
      <c r="G4903" s="20"/>
      <c r="H4903" s="20"/>
      <c r="J4903" s="20"/>
      <c r="K4903" s="20"/>
      <c r="L4903" s="20"/>
      <c r="R4903" s="20"/>
      <c r="S4903" s="20"/>
      <c r="T4903" s="20"/>
      <c r="Y4903" s="20"/>
      <c r="Z4903" s="20"/>
      <c r="AA4903" s="20"/>
    </row>
    <row r="4904" spans="2:27" x14ac:dyDescent="0.3">
      <c r="B4904" s="20"/>
      <c r="C4904" s="20"/>
      <c r="D4904" s="20"/>
      <c r="E4904" s="20"/>
      <c r="F4904" s="20"/>
      <c r="G4904" s="20"/>
      <c r="H4904" s="20"/>
      <c r="J4904" s="20"/>
      <c r="K4904" s="20"/>
      <c r="L4904" s="20"/>
      <c r="R4904" s="20"/>
      <c r="S4904" s="20"/>
      <c r="T4904" s="20"/>
      <c r="Y4904" s="20"/>
      <c r="Z4904" s="20"/>
      <c r="AA4904" s="20"/>
    </row>
    <row r="4905" spans="2:27" x14ac:dyDescent="0.3">
      <c r="B4905" s="20"/>
      <c r="C4905" s="20"/>
      <c r="D4905" s="20"/>
      <c r="E4905" s="20"/>
      <c r="F4905" s="20"/>
      <c r="G4905" s="20"/>
      <c r="H4905" s="20"/>
      <c r="J4905" s="20"/>
      <c r="K4905" s="20"/>
      <c r="L4905" s="20"/>
      <c r="R4905" s="20"/>
      <c r="S4905" s="20"/>
      <c r="T4905" s="20"/>
      <c r="Y4905" s="20"/>
      <c r="Z4905" s="20"/>
      <c r="AA4905" s="20"/>
    </row>
    <row r="4906" spans="2:27" x14ac:dyDescent="0.3">
      <c r="B4906" s="20"/>
      <c r="C4906" s="20"/>
      <c r="D4906" s="20"/>
      <c r="E4906" s="20"/>
      <c r="F4906" s="20"/>
      <c r="G4906" s="20"/>
      <c r="H4906" s="20"/>
      <c r="J4906" s="20"/>
      <c r="K4906" s="20"/>
      <c r="L4906" s="20"/>
      <c r="R4906" s="20"/>
      <c r="S4906" s="20"/>
      <c r="T4906" s="20"/>
      <c r="Y4906" s="20"/>
      <c r="Z4906" s="20"/>
      <c r="AA4906" s="20"/>
    </row>
    <row r="4907" spans="2:27" x14ac:dyDescent="0.3">
      <c r="B4907" s="20"/>
      <c r="C4907" s="20"/>
      <c r="D4907" s="20"/>
      <c r="E4907" s="20"/>
      <c r="F4907" s="20"/>
      <c r="G4907" s="20"/>
      <c r="H4907" s="20"/>
      <c r="J4907" s="20"/>
      <c r="K4907" s="20"/>
      <c r="L4907" s="20"/>
      <c r="R4907" s="20"/>
      <c r="S4907" s="20"/>
      <c r="T4907" s="20"/>
      <c r="Y4907" s="20"/>
      <c r="Z4907" s="20"/>
      <c r="AA4907" s="20"/>
    </row>
    <row r="4908" spans="2:27" x14ac:dyDescent="0.3">
      <c r="B4908" s="20"/>
      <c r="C4908" s="20"/>
      <c r="D4908" s="20"/>
      <c r="E4908" s="20"/>
      <c r="F4908" s="20"/>
      <c r="G4908" s="20"/>
      <c r="H4908" s="20"/>
      <c r="J4908" s="20"/>
      <c r="K4908" s="20"/>
      <c r="L4908" s="20"/>
      <c r="R4908" s="20"/>
      <c r="S4908" s="20"/>
      <c r="T4908" s="20"/>
      <c r="Y4908" s="20"/>
      <c r="Z4908" s="20"/>
      <c r="AA4908" s="20"/>
    </row>
    <row r="4909" spans="2:27" x14ac:dyDescent="0.3">
      <c r="B4909" s="20"/>
      <c r="C4909" s="20"/>
      <c r="D4909" s="20"/>
      <c r="E4909" s="20"/>
      <c r="F4909" s="20"/>
      <c r="G4909" s="20"/>
      <c r="H4909" s="20"/>
      <c r="J4909" s="20"/>
      <c r="K4909" s="20"/>
      <c r="L4909" s="20"/>
      <c r="R4909" s="20"/>
      <c r="S4909" s="20"/>
      <c r="T4909" s="20"/>
      <c r="Y4909" s="20"/>
      <c r="Z4909" s="20"/>
      <c r="AA4909" s="20"/>
    </row>
    <row r="4910" spans="2:27" x14ac:dyDescent="0.3">
      <c r="B4910" s="20"/>
      <c r="C4910" s="20"/>
      <c r="D4910" s="20"/>
      <c r="E4910" s="20"/>
      <c r="F4910" s="20"/>
      <c r="G4910" s="20"/>
      <c r="H4910" s="20"/>
      <c r="J4910" s="20"/>
      <c r="K4910" s="20"/>
      <c r="L4910" s="20"/>
      <c r="R4910" s="20"/>
      <c r="S4910" s="20"/>
      <c r="T4910" s="20"/>
      <c r="Y4910" s="20"/>
      <c r="Z4910" s="20"/>
      <c r="AA4910" s="20"/>
    </row>
    <row r="4911" spans="2:27" x14ac:dyDescent="0.3">
      <c r="B4911" s="20"/>
      <c r="C4911" s="20"/>
      <c r="D4911" s="20"/>
      <c r="E4911" s="20"/>
      <c r="F4911" s="20"/>
      <c r="G4911" s="20"/>
      <c r="H4911" s="20"/>
      <c r="J4911" s="20"/>
      <c r="K4911" s="20"/>
      <c r="L4911" s="20"/>
      <c r="R4911" s="20"/>
      <c r="S4911" s="20"/>
      <c r="T4911" s="20"/>
      <c r="Y4911" s="20"/>
      <c r="Z4911" s="20"/>
      <c r="AA4911" s="20"/>
    </row>
    <row r="4912" spans="2:27" x14ac:dyDescent="0.3">
      <c r="B4912" s="20"/>
      <c r="C4912" s="20"/>
      <c r="D4912" s="20"/>
      <c r="E4912" s="20"/>
      <c r="F4912" s="20"/>
      <c r="G4912" s="20"/>
      <c r="H4912" s="20"/>
      <c r="J4912" s="20"/>
      <c r="K4912" s="20"/>
      <c r="L4912" s="20"/>
      <c r="R4912" s="20"/>
      <c r="S4912" s="20"/>
      <c r="T4912" s="20"/>
      <c r="Y4912" s="20"/>
      <c r="Z4912" s="20"/>
      <c r="AA4912" s="20"/>
    </row>
    <row r="4913" spans="2:27" x14ac:dyDescent="0.3">
      <c r="B4913" s="20"/>
      <c r="C4913" s="20"/>
      <c r="D4913" s="20"/>
      <c r="E4913" s="20"/>
      <c r="F4913" s="20"/>
      <c r="G4913" s="20"/>
      <c r="H4913" s="20"/>
      <c r="J4913" s="20"/>
      <c r="K4913" s="20"/>
      <c r="L4913" s="20"/>
      <c r="R4913" s="20"/>
      <c r="S4913" s="20"/>
      <c r="T4913" s="20"/>
      <c r="Y4913" s="20"/>
      <c r="Z4913" s="20"/>
      <c r="AA4913" s="20"/>
    </row>
    <row r="4914" spans="2:27" x14ac:dyDescent="0.3">
      <c r="B4914" s="20"/>
      <c r="C4914" s="20"/>
      <c r="D4914" s="20"/>
      <c r="E4914" s="20"/>
      <c r="F4914" s="20"/>
      <c r="G4914" s="20"/>
      <c r="H4914" s="20"/>
      <c r="J4914" s="20"/>
      <c r="K4914" s="20"/>
      <c r="L4914" s="20"/>
      <c r="R4914" s="20"/>
      <c r="S4914" s="20"/>
      <c r="T4914" s="20"/>
      <c r="Y4914" s="20"/>
      <c r="Z4914" s="20"/>
      <c r="AA4914" s="20"/>
    </row>
    <row r="4915" spans="2:27" x14ac:dyDescent="0.3">
      <c r="B4915" s="20"/>
      <c r="C4915" s="20"/>
      <c r="D4915" s="20"/>
      <c r="E4915" s="20"/>
      <c r="F4915" s="20"/>
      <c r="G4915" s="20"/>
      <c r="H4915" s="20"/>
      <c r="J4915" s="20"/>
      <c r="K4915" s="20"/>
      <c r="L4915" s="20"/>
      <c r="R4915" s="20"/>
      <c r="S4915" s="20"/>
      <c r="T4915" s="20"/>
      <c r="Y4915" s="20"/>
      <c r="Z4915" s="20"/>
      <c r="AA4915" s="20"/>
    </row>
    <row r="4916" spans="2:27" x14ac:dyDescent="0.3">
      <c r="B4916" s="20"/>
      <c r="C4916" s="20"/>
      <c r="D4916" s="20"/>
      <c r="E4916" s="20"/>
      <c r="F4916" s="20"/>
      <c r="G4916" s="20"/>
      <c r="H4916" s="20"/>
      <c r="J4916" s="20"/>
      <c r="K4916" s="20"/>
      <c r="L4916" s="20"/>
      <c r="R4916" s="20"/>
      <c r="S4916" s="20"/>
      <c r="T4916" s="20"/>
      <c r="Y4916" s="20"/>
      <c r="Z4916" s="20"/>
      <c r="AA4916" s="20"/>
    </row>
    <row r="4917" spans="2:27" x14ac:dyDescent="0.3">
      <c r="B4917" s="20"/>
      <c r="C4917" s="20"/>
      <c r="D4917" s="20"/>
      <c r="E4917" s="20"/>
      <c r="F4917" s="20"/>
      <c r="G4917" s="20"/>
      <c r="H4917" s="20"/>
      <c r="J4917" s="20"/>
      <c r="K4917" s="20"/>
      <c r="L4917" s="20"/>
      <c r="R4917" s="20"/>
      <c r="S4917" s="20"/>
      <c r="T4917" s="20"/>
      <c r="Y4917" s="20"/>
      <c r="Z4917" s="20"/>
      <c r="AA4917" s="20"/>
    </row>
    <row r="4918" spans="2:27" x14ac:dyDescent="0.3">
      <c r="B4918" s="20"/>
      <c r="C4918" s="20"/>
      <c r="D4918" s="20"/>
      <c r="E4918" s="20"/>
      <c r="F4918" s="20"/>
      <c r="G4918" s="20"/>
      <c r="H4918" s="20"/>
      <c r="J4918" s="20"/>
      <c r="K4918" s="20"/>
      <c r="L4918" s="20"/>
      <c r="R4918" s="20"/>
      <c r="S4918" s="20"/>
      <c r="T4918" s="20"/>
      <c r="Y4918" s="20"/>
      <c r="Z4918" s="20"/>
      <c r="AA4918" s="20"/>
    </row>
    <row r="4919" spans="2:27" x14ac:dyDescent="0.3">
      <c r="B4919" s="20"/>
      <c r="C4919" s="20"/>
      <c r="D4919" s="20"/>
      <c r="E4919" s="20"/>
      <c r="F4919" s="20"/>
      <c r="G4919" s="20"/>
      <c r="H4919" s="20"/>
      <c r="J4919" s="20"/>
      <c r="K4919" s="20"/>
      <c r="L4919" s="20"/>
      <c r="R4919" s="20"/>
      <c r="S4919" s="20"/>
      <c r="T4919" s="20"/>
      <c r="Y4919" s="20"/>
      <c r="Z4919" s="20"/>
      <c r="AA4919" s="20"/>
    </row>
    <row r="4920" spans="2:27" x14ac:dyDescent="0.3">
      <c r="B4920" s="20"/>
      <c r="C4920" s="20"/>
      <c r="D4920" s="20"/>
      <c r="E4920" s="20"/>
      <c r="F4920" s="20"/>
      <c r="G4920" s="20"/>
      <c r="H4920" s="20"/>
      <c r="J4920" s="20"/>
      <c r="K4920" s="20"/>
      <c r="L4920" s="20"/>
      <c r="R4920" s="20"/>
      <c r="S4920" s="20"/>
      <c r="T4920" s="20"/>
      <c r="Y4920" s="20"/>
      <c r="Z4920" s="20"/>
      <c r="AA4920" s="20"/>
    </row>
    <row r="4921" spans="2:27" x14ac:dyDescent="0.3">
      <c r="B4921" s="20"/>
      <c r="C4921" s="20"/>
      <c r="D4921" s="20"/>
      <c r="E4921" s="20"/>
      <c r="F4921" s="20"/>
      <c r="G4921" s="20"/>
      <c r="H4921" s="20"/>
      <c r="J4921" s="20"/>
      <c r="K4921" s="20"/>
      <c r="L4921" s="20"/>
      <c r="R4921" s="20"/>
      <c r="S4921" s="20"/>
      <c r="T4921" s="20"/>
      <c r="Y4921" s="20"/>
      <c r="Z4921" s="20"/>
      <c r="AA4921" s="20"/>
    </row>
    <row r="4922" spans="2:27" x14ac:dyDescent="0.3">
      <c r="B4922" s="20"/>
      <c r="C4922" s="20"/>
      <c r="D4922" s="20"/>
      <c r="E4922" s="20"/>
      <c r="F4922" s="20"/>
      <c r="G4922" s="20"/>
      <c r="H4922" s="20"/>
      <c r="J4922" s="20"/>
      <c r="K4922" s="20"/>
      <c r="L4922" s="20"/>
      <c r="R4922" s="20"/>
      <c r="S4922" s="20"/>
      <c r="T4922" s="20"/>
      <c r="Y4922" s="20"/>
      <c r="Z4922" s="20"/>
      <c r="AA4922" s="20"/>
    </row>
    <row r="4923" spans="2:27" x14ac:dyDescent="0.3">
      <c r="B4923" s="20"/>
      <c r="C4923" s="20"/>
      <c r="D4923" s="20"/>
      <c r="E4923" s="20"/>
      <c r="F4923" s="20"/>
      <c r="G4923" s="20"/>
      <c r="H4923" s="20"/>
      <c r="J4923" s="20"/>
      <c r="K4923" s="20"/>
      <c r="L4923" s="20"/>
      <c r="R4923" s="20"/>
      <c r="S4923" s="20"/>
      <c r="T4923" s="20"/>
      <c r="Y4923" s="20"/>
      <c r="Z4923" s="20"/>
      <c r="AA4923" s="20"/>
    </row>
    <row r="4924" spans="2:27" x14ac:dyDescent="0.3">
      <c r="B4924" s="20"/>
      <c r="C4924" s="20"/>
      <c r="D4924" s="20"/>
      <c r="E4924" s="20"/>
      <c r="F4924" s="20"/>
      <c r="G4924" s="20"/>
      <c r="H4924" s="20"/>
      <c r="J4924" s="20"/>
      <c r="K4924" s="20"/>
      <c r="L4924" s="20"/>
      <c r="R4924" s="20"/>
      <c r="S4924" s="20"/>
      <c r="T4924" s="20"/>
      <c r="Y4924" s="20"/>
      <c r="Z4924" s="20"/>
      <c r="AA4924" s="20"/>
    </row>
    <row r="4925" spans="2:27" x14ac:dyDescent="0.3">
      <c r="B4925" s="20"/>
      <c r="C4925" s="20"/>
      <c r="D4925" s="20"/>
      <c r="E4925" s="20"/>
      <c r="F4925" s="20"/>
      <c r="G4925" s="20"/>
      <c r="H4925" s="20"/>
      <c r="J4925" s="20"/>
      <c r="K4925" s="20"/>
      <c r="L4925" s="20"/>
      <c r="R4925" s="20"/>
      <c r="S4925" s="20"/>
      <c r="T4925" s="20"/>
      <c r="Y4925" s="20"/>
      <c r="Z4925" s="20"/>
      <c r="AA4925" s="20"/>
    </row>
    <row r="4926" spans="2:27" x14ac:dyDescent="0.3">
      <c r="B4926" s="20"/>
      <c r="C4926" s="20"/>
      <c r="D4926" s="20"/>
      <c r="E4926" s="20"/>
      <c r="F4926" s="20"/>
      <c r="G4926" s="20"/>
      <c r="H4926" s="20"/>
      <c r="J4926" s="20"/>
      <c r="K4926" s="20"/>
      <c r="L4926" s="20"/>
      <c r="R4926" s="20"/>
      <c r="S4926" s="20"/>
      <c r="T4926" s="20"/>
      <c r="Y4926" s="20"/>
      <c r="Z4926" s="20"/>
      <c r="AA4926" s="20"/>
    </row>
    <row r="4927" spans="2:27" x14ac:dyDescent="0.3">
      <c r="B4927" s="20"/>
      <c r="C4927" s="20"/>
      <c r="D4927" s="20"/>
      <c r="E4927" s="20"/>
      <c r="F4927" s="20"/>
      <c r="G4927" s="20"/>
      <c r="H4927" s="20"/>
      <c r="J4927" s="20"/>
      <c r="K4927" s="20"/>
      <c r="L4927" s="20"/>
      <c r="R4927" s="20"/>
      <c r="S4927" s="20"/>
      <c r="T4927" s="20"/>
      <c r="Y4927" s="20"/>
      <c r="Z4927" s="20"/>
      <c r="AA4927" s="20"/>
    </row>
    <row r="4928" spans="2:27" x14ac:dyDescent="0.3">
      <c r="B4928" s="20"/>
      <c r="C4928" s="20"/>
      <c r="D4928" s="20"/>
      <c r="E4928" s="20"/>
      <c r="F4928" s="20"/>
      <c r="G4928" s="20"/>
      <c r="H4928" s="20"/>
      <c r="J4928" s="20"/>
      <c r="K4928" s="20"/>
      <c r="L4928" s="20"/>
      <c r="R4928" s="20"/>
      <c r="S4928" s="20"/>
      <c r="T4928" s="20"/>
      <c r="Y4928" s="20"/>
      <c r="Z4928" s="20"/>
      <c r="AA4928" s="20"/>
    </row>
    <row r="4929" spans="2:27" x14ac:dyDescent="0.3">
      <c r="B4929" s="20"/>
      <c r="C4929" s="20"/>
      <c r="D4929" s="20"/>
      <c r="E4929" s="20"/>
      <c r="F4929" s="20"/>
      <c r="G4929" s="20"/>
      <c r="H4929" s="20"/>
      <c r="J4929" s="20"/>
      <c r="K4929" s="20"/>
      <c r="L4929" s="20"/>
      <c r="R4929" s="20"/>
      <c r="S4929" s="20"/>
      <c r="T4929" s="20"/>
      <c r="Y4929" s="20"/>
      <c r="Z4929" s="20"/>
      <c r="AA4929" s="20"/>
    </row>
    <row r="4930" spans="2:27" x14ac:dyDescent="0.3">
      <c r="B4930" s="20"/>
      <c r="C4930" s="20"/>
      <c r="D4930" s="20"/>
      <c r="E4930" s="20"/>
      <c r="F4930" s="20"/>
      <c r="G4930" s="20"/>
      <c r="H4930" s="20"/>
      <c r="J4930" s="20"/>
      <c r="K4930" s="20"/>
      <c r="L4930" s="20"/>
      <c r="R4930" s="20"/>
      <c r="S4930" s="20"/>
      <c r="T4930" s="20"/>
      <c r="Y4930" s="20"/>
      <c r="Z4930" s="20"/>
      <c r="AA4930" s="20"/>
    </row>
    <row r="4931" spans="2:27" x14ac:dyDescent="0.3">
      <c r="B4931" s="20"/>
      <c r="C4931" s="20"/>
      <c r="D4931" s="20"/>
      <c r="E4931" s="20"/>
      <c r="F4931" s="20"/>
      <c r="G4931" s="20"/>
      <c r="H4931" s="20"/>
      <c r="J4931" s="20"/>
      <c r="K4931" s="20"/>
      <c r="L4931" s="20"/>
      <c r="R4931" s="20"/>
      <c r="S4931" s="20"/>
      <c r="T4931" s="20"/>
      <c r="Y4931" s="20"/>
      <c r="Z4931" s="20"/>
      <c r="AA4931" s="20"/>
    </row>
    <row r="4932" spans="2:27" x14ac:dyDescent="0.3">
      <c r="B4932" s="20"/>
      <c r="C4932" s="20"/>
      <c r="D4932" s="20"/>
      <c r="E4932" s="20"/>
      <c r="F4932" s="20"/>
      <c r="G4932" s="20"/>
      <c r="H4932" s="20"/>
      <c r="J4932" s="20"/>
      <c r="K4932" s="20"/>
      <c r="L4932" s="20"/>
      <c r="R4932" s="20"/>
      <c r="S4932" s="20"/>
      <c r="T4932" s="20"/>
      <c r="Y4932" s="20"/>
      <c r="Z4932" s="20"/>
      <c r="AA4932" s="20"/>
    </row>
    <row r="4933" spans="2:27" x14ac:dyDescent="0.3">
      <c r="B4933" s="20"/>
      <c r="C4933" s="20"/>
      <c r="D4933" s="20"/>
      <c r="E4933" s="20"/>
      <c r="F4933" s="20"/>
      <c r="G4933" s="20"/>
      <c r="H4933" s="20"/>
      <c r="J4933" s="20"/>
      <c r="K4933" s="20"/>
      <c r="L4933" s="20"/>
      <c r="R4933" s="20"/>
      <c r="S4933" s="20"/>
      <c r="T4933" s="20"/>
      <c r="Y4933" s="20"/>
      <c r="Z4933" s="20"/>
      <c r="AA4933" s="20"/>
    </row>
    <row r="4934" spans="2:27" x14ac:dyDescent="0.3">
      <c r="B4934" s="20"/>
      <c r="C4934" s="20"/>
      <c r="D4934" s="20"/>
      <c r="E4934" s="20"/>
      <c r="F4934" s="20"/>
      <c r="G4934" s="20"/>
      <c r="H4934" s="20"/>
      <c r="J4934" s="20"/>
      <c r="K4934" s="20"/>
      <c r="L4934" s="20"/>
      <c r="R4934" s="20"/>
      <c r="S4934" s="20"/>
      <c r="T4934" s="20"/>
      <c r="Y4934" s="20"/>
      <c r="Z4934" s="20"/>
      <c r="AA4934" s="20"/>
    </row>
    <row r="4935" spans="2:27" x14ac:dyDescent="0.3">
      <c r="B4935" s="20"/>
      <c r="C4935" s="20"/>
      <c r="D4935" s="20"/>
      <c r="E4935" s="20"/>
      <c r="F4935" s="20"/>
      <c r="G4935" s="20"/>
      <c r="H4935" s="20"/>
      <c r="J4935" s="20"/>
      <c r="K4935" s="20"/>
      <c r="L4935" s="20"/>
      <c r="R4935" s="20"/>
      <c r="S4935" s="20"/>
      <c r="T4935" s="20"/>
      <c r="Y4935" s="20"/>
      <c r="Z4935" s="20"/>
      <c r="AA4935" s="20"/>
    </row>
    <row r="4936" spans="2:27" x14ac:dyDescent="0.3">
      <c r="B4936" s="20"/>
      <c r="C4936" s="20"/>
      <c r="D4936" s="20"/>
      <c r="E4936" s="20"/>
      <c r="F4936" s="20"/>
      <c r="G4936" s="20"/>
      <c r="H4936" s="20"/>
      <c r="J4936" s="20"/>
      <c r="K4936" s="20"/>
      <c r="L4936" s="20"/>
      <c r="R4936" s="20"/>
      <c r="S4936" s="20"/>
      <c r="T4936" s="20"/>
      <c r="Y4936" s="20"/>
      <c r="Z4936" s="20"/>
      <c r="AA4936" s="20"/>
    </row>
    <row r="4937" spans="2:27" x14ac:dyDescent="0.3">
      <c r="B4937" s="20"/>
      <c r="C4937" s="20"/>
      <c r="D4937" s="20"/>
      <c r="E4937" s="20"/>
      <c r="F4937" s="20"/>
      <c r="G4937" s="20"/>
      <c r="H4937" s="20"/>
      <c r="J4937" s="20"/>
      <c r="K4937" s="20"/>
      <c r="L4937" s="20"/>
      <c r="R4937" s="20"/>
      <c r="S4937" s="20"/>
      <c r="T4937" s="20"/>
      <c r="Y4937" s="20"/>
      <c r="Z4937" s="20"/>
      <c r="AA4937" s="20"/>
    </row>
    <row r="4938" spans="2:27" x14ac:dyDescent="0.3">
      <c r="B4938" s="20"/>
      <c r="C4938" s="20"/>
      <c r="D4938" s="20"/>
      <c r="E4938" s="20"/>
      <c r="F4938" s="20"/>
      <c r="G4938" s="20"/>
      <c r="H4938" s="20"/>
      <c r="J4938" s="20"/>
      <c r="K4938" s="20"/>
      <c r="L4938" s="20"/>
      <c r="R4938" s="20"/>
      <c r="S4938" s="20"/>
      <c r="T4938" s="20"/>
      <c r="Y4938" s="20"/>
      <c r="Z4938" s="20"/>
      <c r="AA4938" s="20"/>
    </row>
    <row r="4939" spans="2:27" x14ac:dyDescent="0.3">
      <c r="B4939" s="20"/>
      <c r="C4939" s="20"/>
      <c r="D4939" s="20"/>
      <c r="E4939" s="20"/>
      <c r="F4939" s="20"/>
      <c r="G4939" s="20"/>
      <c r="H4939" s="20"/>
      <c r="J4939" s="20"/>
      <c r="K4939" s="20"/>
      <c r="L4939" s="20"/>
      <c r="R4939" s="20"/>
      <c r="S4939" s="20"/>
      <c r="T4939" s="20"/>
      <c r="Y4939" s="20"/>
      <c r="Z4939" s="20"/>
      <c r="AA4939" s="20"/>
    </row>
    <row r="4940" spans="2:27" x14ac:dyDescent="0.3">
      <c r="B4940" s="20"/>
      <c r="C4940" s="20"/>
      <c r="D4940" s="20"/>
      <c r="E4940" s="20"/>
      <c r="F4940" s="20"/>
      <c r="G4940" s="20"/>
      <c r="H4940" s="20"/>
      <c r="J4940" s="20"/>
      <c r="K4940" s="20"/>
      <c r="L4940" s="20"/>
      <c r="R4940" s="20"/>
      <c r="S4940" s="20"/>
      <c r="T4940" s="20"/>
      <c r="Y4940" s="20"/>
      <c r="Z4940" s="20"/>
      <c r="AA4940" s="20"/>
    </row>
    <row r="4941" spans="2:27" x14ac:dyDescent="0.3">
      <c r="B4941" s="20"/>
      <c r="C4941" s="20"/>
      <c r="D4941" s="20"/>
      <c r="E4941" s="20"/>
      <c r="F4941" s="20"/>
      <c r="G4941" s="20"/>
      <c r="H4941" s="20"/>
      <c r="J4941" s="20"/>
      <c r="K4941" s="20"/>
      <c r="L4941" s="20"/>
      <c r="R4941" s="20"/>
      <c r="S4941" s="20"/>
      <c r="T4941" s="20"/>
      <c r="Y4941" s="20"/>
      <c r="Z4941" s="20"/>
      <c r="AA4941" s="20"/>
    </row>
    <row r="4942" spans="2:27" x14ac:dyDescent="0.3">
      <c r="B4942" s="20"/>
      <c r="C4942" s="20"/>
      <c r="D4942" s="20"/>
      <c r="E4942" s="20"/>
      <c r="F4942" s="20"/>
      <c r="G4942" s="20"/>
      <c r="H4942" s="20"/>
      <c r="J4942" s="20"/>
      <c r="K4942" s="20"/>
      <c r="L4942" s="20"/>
      <c r="R4942" s="20"/>
      <c r="S4942" s="20"/>
      <c r="T4942" s="20"/>
      <c r="Y4942" s="20"/>
      <c r="Z4942" s="20"/>
      <c r="AA4942" s="20"/>
    </row>
    <row r="4943" spans="2:27" x14ac:dyDescent="0.3">
      <c r="B4943" s="20"/>
      <c r="C4943" s="20"/>
      <c r="D4943" s="20"/>
      <c r="E4943" s="20"/>
      <c r="F4943" s="20"/>
      <c r="G4943" s="20"/>
      <c r="H4943" s="20"/>
      <c r="J4943" s="20"/>
      <c r="K4943" s="20"/>
      <c r="L4943" s="20"/>
      <c r="R4943" s="20"/>
      <c r="S4943" s="20"/>
      <c r="T4943" s="20"/>
      <c r="Y4943" s="20"/>
      <c r="Z4943" s="20"/>
      <c r="AA4943" s="20"/>
    </row>
    <row r="4944" spans="2:27" x14ac:dyDescent="0.3">
      <c r="B4944" s="20"/>
      <c r="C4944" s="20"/>
      <c r="D4944" s="20"/>
      <c r="E4944" s="20"/>
      <c r="F4944" s="20"/>
      <c r="G4944" s="20"/>
      <c r="H4944" s="20"/>
      <c r="J4944" s="20"/>
      <c r="K4944" s="20"/>
      <c r="L4944" s="20"/>
      <c r="R4944" s="20"/>
      <c r="S4944" s="20"/>
      <c r="T4944" s="20"/>
      <c r="Y4944" s="20"/>
      <c r="Z4944" s="20"/>
      <c r="AA4944" s="20"/>
    </row>
    <row r="4945" spans="2:27" x14ac:dyDescent="0.3">
      <c r="B4945" s="20"/>
      <c r="C4945" s="20"/>
      <c r="D4945" s="20"/>
      <c r="E4945" s="20"/>
      <c r="F4945" s="20"/>
      <c r="G4945" s="20"/>
      <c r="H4945" s="20"/>
      <c r="J4945" s="20"/>
      <c r="K4945" s="20"/>
      <c r="L4945" s="20"/>
      <c r="R4945" s="20"/>
      <c r="S4945" s="20"/>
      <c r="T4945" s="20"/>
      <c r="Y4945" s="20"/>
      <c r="Z4945" s="20"/>
      <c r="AA4945" s="20"/>
    </row>
    <row r="4946" spans="2:27" x14ac:dyDescent="0.3">
      <c r="B4946" s="20"/>
      <c r="C4946" s="20"/>
      <c r="D4946" s="20"/>
      <c r="E4946" s="20"/>
      <c r="F4946" s="20"/>
      <c r="G4946" s="20"/>
      <c r="H4946" s="20"/>
      <c r="J4946" s="20"/>
      <c r="K4946" s="20"/>
      <c r="L4946" s="20"/>
      <c r="R4946" s="20"/>
      <c r="S4946" s="20"/>
      <c r="T4946" s="20"/>
      <c r="Y4946" s="20"/>
      <c r="Z4946" s="20"/>
      <c r="AA4946" s="20"/>
    </row>
    <row r="4947" spans="2:27" x14ac:dyDescent="0.3">
      <c r="B4947" s="20"/>
      <c r="C4947" s="20"/>
      <c r="D4947" s="20"/>
      <c r="E4947" s="20"/>
      <c r="F4947" s="20"/>
      <c r="G4947" s="20"/>
      <c r="H4947" s="20"/>
      <c r="J4947" s="20"/>
      <c r="K4947" s="20"/>
      <c r="L4947" s="20"/>
      <c r="R4947" s="20"/>
      <c r="S4947" s="20"/>
      <c r="T4947" s="20"/>
      <c r="Y4947" s="20"/>
      <c r="Z4947" s="20"/>
      <c r="AA4947" s="20"/>
    </row>
    <row r="4948" spans="2:27" x14ac:dyDescent="0.3">
      <c r="B4948" s="20"/>
      <c r="C4948" s="20"/>
      <c r="D4948" s="20"/>
      <c r="E4948" s="20"/>
      <c r="F4948" s="20"/>
      <c r="G4948" s="20"/>
      <c r="H4948" s="20"/>
      <c r="J4948" s="20"/>
      <c r="K4948" s="20"/>
      <c r="L4948" s="20"/>
      <c r="R4948" s="20"/>
      <c r="S4948" s="20"/>
      <c r="T4948" s="20"/>
      <c r="Y4948" s="20"/>
      <c r="Z4948" s="20"/>
      <c r="AA4948" s="20"/>
    </row>
    <row r="4949" spans="2:27" x14ac:dyDescent="0.3">
      <c r="B4949" s="20"/>
      <c r="C4949" s="20"/>
      <c r="D4949" s="20"/>
      <c r="E4949" s="20"/>
      <c r="F4949" s="20"/>
      <c r="G4949" s="20"/>
      <c r="H4949" s="20"/>
      <c r="J4949" s="20"/>
      <c r="K4949" s="20"/>
      <c r="L4949" s="20"/>
      <c r="R4949" s="20"/>
      <c r="S4949" s="20"/>
      <c r="T4949" s="20"/>
      <c r="Y4949" s="20"/>
      <c r="Z4949" s="20"/>
      <c r="AA4949" s="20"/>
    </row>
    <row r="4950" spans="2:27" x14ac:dyDescent="0.3">
      <c r="B4950" s="20"/>
      <c r="C4950" s="20"/>
      <c r="D4950" s="20"/>
      <c r="E4950" s="20"/>
      <c r="F4950" s="20"/>
      <c r="G4950" s="20"/>
      <c r="H4950" s="20"/>
      <c r="J4950" s="20"/>
      <c r="K4950" s="20"/>
      <c r="L4950" s="20"/>
      <c r="R4950" s="20"/>
      <c r="S4950" s="20"/>
      <c r="T4950" s="20"/>
      <c r="Y4950" s="20"/>
      <c r="Z4950" s="20"/>
      <c r="AA4950" s="20"/>
    </row>
    <row r="4951" spans="2:27" x14ac:dyDescent="0.3">
      <c r="B4951" s="20"/>
      <c r="C4951" s="20"/>
      <c r="D4951" s="20"/>
      <c r="E4951" s="20"/>
      <c r="F4951" s="20"/>
      <c r="G4951" s="20"/>
      <c r="H4951" s="20"/>
      <c r="J4951" s="20"/>
      <c r="K4951" s="20"/>
      <c r="L4951" s="20"/>
      <c r="R4951" s="20"/>
      <c r="S4951" s="20"/>
      <c r="T4951" s="20"/>
      <c r="Y4951" s="20"/>
      <c r="Z4951" s="20"/>
      <c r="AA4951" s="20"/>
    </row>
    <row r="4952" spans="2:27" x14ac:dyDescent="0.3">
      <c r="B4952" s="20"/>
      <c r="C4952" s="20"/>
      <c r="D4952" s="20"/>
      <c r="E4952" s="20"/>
      <c r="F4952" s="20"/>
      <c r="G4952" s="20"/>
      <c r="H4952" s="20"/>
      <c r="J4952" s="20"/>
      <c r="K4952" s="20"/>
      <c r="L4952" s="20"/>
      <c r="R4952" s="20"/>
      <c r="S4952" s="20"/>
      <c r="T4952" s="20"/>
      <c r="Y4952" s="20"/>
      <c r="Z4952" s="20"/>
      <c r="AA4952" s="20"/>
    </row>
    <row r="4953" spans="2:27" x14ac:dyDescent="0.3">
      <c r="B4953" s="20"/>
      <c r="C4953" s="20"/>
      <c r="D4953" s="20"/>
      <c r="E4953" s="20"/>
      <c r="F4953" s="20"/>
      <c r="G4953" s="20"/>
      <c r="H4953" s="20"/>
      <c r="J4953" s="20"/>
      <c r="K4953" s="20"/>
      <c r="L4953" s="20"/>
      <c r="R4953" s="20"/>
      <c r="S4953" s="20"/>
      <c r="T4953" s="20"/>
      <c r="Y4953" s="20"/>
      <c r="Z4953" s="20"/>
      <c r="AA4953" s="20"/>
    </row>
    <row r="4954" spans="2:27" x14ac:dyDescent="0.3">
      <c r="B4954" s="20"/>
      <c r="C4954" s="20"/>
      <c r="D4954" s="20"/>
      <c r="E4954" s="20"/>
      <c r="F4954" s="20"/>
      <c r="G4954" s="20"/>
      <c r="H4954" s="20"/>
      <c r="J4954" s="20"/>
      <c r="K4954" s="20"/>
      <c r="L4954" s="20"/>
      <c r="R4954" s="20"/>
      <c r="S4954" s="20"/>
      <c r="T4954" s="20"/>
      <c r="Y4954" s="20"/>
      <c r="Z4954" s="20"/>
      <c r="AA4954" s="20"/>
    </row>
    <row r="4955" spans="2:27" x14ac:dyDescent="0.3">
      <c r="B4955" s="20"/>
      <c r="C4955" s="20"/>
      <c r="D4955" s="20"/>
      <c r="E4955" s="20"/>
      <c r="F4955" s="20"/>
      <c r="G4955" s="20"/>
      <c r="H4955" s="20"/>
      <c r="J4955" s="20"/>
      <c r="K4955" s="20"/>
      <c r="L4955" s="20"/>
      <c r="R4955" s="20"/>
      <c r="S4955" s="20"/>
      <c r="T4955" s="20"/>
      <c r="Y4955" s="20"/>
      <c r="Z4955" s="20"/>
      <c r="AA4955" s="20"/>
    </row>
    <row r="4956" spans="2:27" x14ac:dyDescent="0.3">
      <c r="B4956" s="20"/>
      <c r="C4956" s="20"/>
      <c r="D4956" s="20"/>
      <c r="E4956" s="20"/>
      <c r="F4956" s="20"/>
      <c r="G4956" s="20"/>
      <c r="H4956" s="20"/>
      <c r="J4956" s="20"/>
      <c r="K4956" s="20"/>
      <c r="L4956" s="20"/>
      <c r="R4956" s="20"/>
      <c r="S4956" s="20"/>
      <c r="T4956" s="20"/>
      <c r="Y4956" s="20"/>
      <c r="Z4956" s="20"/>
      <c r="AA4956" s="20"/>
    </row>
    <row r="4957" spans="2:27" x14ac:dyDescent="0.3">
      <c r="B4957" s="20"/>
      <c r="C4957" s="20"/>
      <c r="D4957" s="20"/>
      <c r="E4957" s="20"/>
      <c r="F4957" s="20"/>
      <c r="G4957" s="20"/>
      <c r="H4957" s="20"/>
      <c r="J4957" s="20"/>
      <c r="K4957" s="20"/>
      <c r="L4957" s="20"/>
      <c r="R4957" s="20"/>
      <c r="S4957" s="20"/>
      <c r="T4957" s="20"/>
      <c r="Y4957" s="20"/>
      <c r="Z4957" s="20"/>
      <c r="AA4957" s="20"/>
    </row>
    <row r="4958" spans="2:27" x14ac:dyDescent="0.3">
      <c r="B4958" s="20"/>
      <c r="C4958" s="20"/>
      <c r="D4958" s="20"/>
      <c r="E4958" s="20"/>
      <c r="F4958" s="20"/>
      <c r="G4958" s="20"/>
      <c r="H4958" s="20"/>
      <c r="J4958" s="20"/>
      <c r="K4958" s="20"/>
      <c r="L4958" s="20"/>
      <c r="R4958" s="20"/>
      <c r="S4958" s="20"/>
      <c r="T4958" s="20"/>
      <c r="Y4958" s="20"/>
      <c r="Z4958" s="20"/>
      <c r="AA4958" s="20"/>
    </row>
    <row r="4959" spans="2:27" x14ac:dyDescent="0.3">
      <c r="B4959" s="20"/>
      <c r="C4959" s="20"/>
      <c r="D4959" s="20"/>
      <c r="E4959" s="20"/>
      <c r="F4959" s="20"/>
      <c r="G4959" s="20"/>
      <c r="H4959" s="20"/>
      <c r="J4959" s="20"/>
      <c r="K4959" s="20"/>
      <c r="L4959" s="20"/>
      <c r="R4959" s="20"/>
      <c r="S4959" s="20"/>
      <c r="T4959" s="20"/>
      <c r="Y4959" s="20"/>
      <c r="Z4959" s="20"/>
      <c r="AA4959" s="20"/>
    </row>
    <row r="4960" spans="2:27" x14ac:dyDescent="0.3">
      <c r="B4960" s="20"/>
      <c r="C4960" s="20"/>
      <c r="D4960" s="20"/>
      <c r="E4960" s="20"/>
      <c r="F4960" s="20"/>
      <c r="G4960" s="20"/>
      <c r="H4960" s="20"/>
      <c r="J4960" s="20"/>
      <c r="K4960" s="20"/>
      <c r="L4960" s="20"/>
      <c r="R4960" s="20"/>
      <c r="S4960" s="20"/>
      <c r="T4960" s="20"/>
      <c r="Y4960" s="20"/>
      <c r="Z4960" s="20"/>
      <c r="AA4960" s="20"/>
    </row>
    <row r="4961" spans="2:27" x14ac:dyDescent="0.3">
      <c r="B4961" s="20"/>
      <c r="C4961" s="20"/>
      <c r="D4961" s="20"/>
      <c r="E4961" s="20"/>
      <c r="F4961" s="20"/>
      <c r="G4961" s="20"/>
      <c r="H4961" s="20"/>
      <c r="J4961" s="20"/>
      <c r="K4961" s="20"/>
      <c r="L4961" s="20"/>
      <c r="R4961" s="20"/>
      <c r="S4961" s="20"/>
      <c r="T4961" s="20"/>
      <c r="Y4961" s="20"/>
      <c r="Z4961" s="20"/>
      <c r="AA4961" s="20"/>
    </row>
    <row r="4962" spans="2:27" x14ac:dyDescent="0.3">
      <c r="B4962" s="20"/>
      <c r="C4962" s="20"/>
      <c r="D4962" s="20"/>
      <c r="E4962" s="20"/>
      <c r="F4962" s="20"/>
      <c r="G4962" s="20"/>
      <c r="H4962" s="20"/>
      <c r="J4962" s="20"/>
      <c r="K4962" s="20"/>
      <c r="L4962" s="20"/>
      <c r="R4962" s="20"/>
      <c r="S4962" s="20"/>
      <c r="T4962" s="20"/>
      <c r="Y4962" s="20"/>
      <c r="Z4962" s="20"/>
      <c r="AA4962" s="20"/>
    </row>
    <row r="4963" spans="2:27" x14ac:dyDescent="0.3">
      <c r="B4963" s="20"/>
      <c r="C4963" s="20"/>
      <c r="D4963" s="20"/>
      <c r="E4963" s="20"/>
      <c r="F4963" s="20"/>
      <c r="G4963" s="20"/>
      <c r="H4963" s="20"/>
      <c r="J4963" s="20"/>
      <c r="K4963" s="20"/>
      <c r="L4963" s="20"/>
      <c r="R4963" s="20"/>
      <c r="S4963" s="20"/>
      <c r="T4963" s="20"/>
      <c r="Y4963" s="20"/>
      <c r="Z4963" s="20"/>
      <c r="AA4963" s="20"/>
    </row>
    <row r="4964" spans="2:27" x14ac:dyDescent="0.3">
      <c r="B4964" s="20"/>
      <c r="C4964" s="20"/>
      <c r="D4964" s="20"/>
      <c r="E4964" s="20"/>
      <c r="F4964" s="20"/>
      <c r="G4964" s="20"/>
      <c r="H4964" s="20"/>
      <c r="J4964" s="20"/>
      <c r="K4964" s="20"/>
      <c r="L4964" s="20"/>
      <c r="R4964" s="20"/>
      <c r="S4964" s="20"/>
      <c r="T4964" s="20"/>
      <c r="Y4964" s="20"/>
      <c r="Z4964" s="20"/>
      <c r="AA4964" s="20"/>
    </row>
    <row r="4965" spans="2:27" x14ac:dyDescent="0.3">
      <c r="B4965" s="20"/>
      <c r="C4965" s="20"/>
      <c r="D4965" s="20"/>
      <c r="E4965" s="20"/>
      <c r="F4965" s="20"/>
      <c r="G4965" s="20"/>
      <c r="H4965" s="20"/>
      <c r="J4965" s="20"/>
      <c r="K4965" s="20"/>
      <c r="L4965" s="20"/>
      <c r="R4965" s="20"/>
      <c r="S4965" s="20"/>
      <c r="T4965" s="20"/>
      <c r="Y4965" s="20"/>
      <c r="Z4965" s="20"/>
      <c r="AA4965" s="20"/>
    </row>
    <row r="4966" spans="2:27" x14ac:dyDescent="0.3">
      <c r="B4966" s="20"/>
      <c r="C4966" s="20"/>
      <c r="D4966" s="20"/>
      <c r="E4966" s="20"/>
      <c r="F4966" s="20"/>
      <c r="G4966" s="20"/>
      <c r="H4966" s="20"/>
      <c r="J4966" s="20"/>
      <c r="K4966" s="20"/>
      <c r="L4966" s="20"/>
      <c r="R4966" s="20"/>
      <c r="S4966" s="20"/>
      <c r="T4966" s="20"/>
      <c r="Y4966" s="20"/>
      <c r="Z4966" s="20"/>
      <c r="AA4966" s="20"/>
    </row>
    <row r="4967" spans="2:27" x14ac:dyDescent="0.3">
      <c r="B4967" s="20"/>
      <c r="C4967" s="20"/>
      <c r="D4967" s="20"/>
      <c r="E4967" s="20"/>
      <c r="F4967" s="20"/>
      <c r="G4967" s="20"/>
      <c r="H4967" s="20"/>
      <c r="J4967" s="20"/>
      <c r="K4967" s="20"/>
      <c r="L4967" s="20"/>
      <c r="R4967" s="20"/>
      <c r="S4967" s="20"/>
      <c r="T4967" s="20"/>
      <c r="Y4967" s="20"/>
      <c r="Z4967" s="20"/>
      <c r="AA4967" s="20"/>
    </row>
    <row r="4968" spans="2:27" x14ac:dyDescent="0.3">
      <c r="B4968" s="20"/>
      <c r="C4968" s="20"/>
      <c r="D4968" s="20"/>
      <c r="E4968" s="20"/>
      <c r="F4968" s="20"/>
      <c r="G4968" s="20"/>
      <c r="H4968" s="20"/>
      <c r="J4968" s="20"/>
      <c r="K4968" s="20"/>
      <c r="L4968" s="20"/>
      <c r="R4968" s="20"/>
      <c r="S4968" s="20"/>
      <c r="T4968" s="20"/>
      <c r="Y4968" s="20"/>
      <c r="Z4968" s="20"/>
      <c r="AA4968" s="20"/>
    </row>
    <row r="4969" spans="2:27" x14ac:dyDescent="0.3">
      <c r="B4969" s="20"/>
      <c r="C4969" s="20"/>
      <c r="D4969" s="20"/>
      <c r="E4969" s="20"/>
      <c r="F4969" s="20"/>
      <c r="G4969" s="20"/>
      <c r="H4969" s="20"/>
      <c r="J4969" s="20"/>
      <c r="K4969" s="20"/>
      <c r="L4969" s="20"/>
      <c r="R4969" s="20"/>
      <c r="S4969" s="20"/>
      <c r="T4969" s="20"/>
      <c r="Y4969" s="20"/>
      <c r="Z4969" s="20"/>
      <c r="AA4969" s="20"/>
    </row>
    <row r="4970" spans="2:27" x14ac:dyDescent="0.3">
      <c r="B4970" s="20"/>
      <c r="C4970" s="20"/>
      <c r="D4970" s="20"/>
      <c r="E4970" s="20"/>
      <c r="F4970" s="20"/>
      <c r="G4970" s="20"/>
      <c r="H4970" s="20"/>
      <c r="J4970" s="20"/>
      <c r="K4970" s="20"/>
      <c r="L4970" s="20"/>
      <c r="R4970" s="20"/>
      <c r="S4970" s="20"/>
      <c r="T4970" s="20"/>
      <c r="Y4970" s="20"/>
      <c r="Z4970" s="20"/>
      <c r="AA4970" s="20"/>
    </row>
    <row r="4971" spans="2:27" x14ac:dyDescent="0.3">
      <c r="B4971" s="20"/>
      <c r="C4971" s="20"/>
      <c r="D4971" s="20"/>
      <c r="E4971" s="20"/>
      <c r="F4971" s="20"/>
      <c r="G4971" s="20"/>
      <c r="H4971" s="20"/>
      <c r="J4971" s="20"/>
      <c r="K4971" s="20"/>
      <c r="L4971" s="20"/>
      <c r="R4971" s="20"/>
      <c r="S4971" s="20"/>
      <c r="T4971" s="20"/>
      <c r="Y4971" s="20"/>
      <c r="Z4971" s="20"/>
      <c r="AA4971" s="20"/>
    </row>
    <row r="4972" spans="2:27" x14ac:dyDescent="0.3">
      <c r="B4972" s="20"/>
      <c r="C4972" s="20"/>
      <c r="D4972" s="20"/>
      <c r="E4972" s="20"/>
      <c r="F4972" s="20"/>
      <c r="G4972" s="20"/>
      <c r="H4972" s="20"/>
      <c r="J4972" s="20"/>
      <c r="K4972" s="20"/>
      <c r="L4972" s="20"/>
      <c r="R4972" s="20"/>
      <c r="S4972" s="20"/>
      <c r="T4972" s="20"/>
      <c r="Y4972" s="20"/>
      <c r="Z4972" s="20"/>
      <c r="AA4972" s="20"/>
    </row>
    <row r="4973" spans="2:27" x14ac:dyDescent="0.3">
      <c r="B4973" s="20"/>
      <c r="C4973" s="20"/>
      <c r="D4973" s="20"/>
      <c r="E4973" s="20"/>
      <c r="F4973" s="20"/>
      <c r="G4973" s="20"/>
      <c r="H4973" s="20"/>
      <c r="J4973" s="20"/>
      <c r="K4973" s="20"/>
      <c r="L4973" s="20"/>
      <c r="R4973" s="20"/>
      <c r="S4973" s="20"/>
      <c r="T4973" s="20"/>
      <c r="Y4973" s="20"/>
      <c r="Z4973" s="20"/>
      <c r="AA4973" s="20"/>
    </row>
    <row r="4974" spans="2:27" x14ac:dyDescent="0.3">
      <c r="B4974" s="20"/>
      <c r="C4974" s="20"/>
      <c r="D4974" s="20"/>
      <c r="E4974" s="20"/>
      <c r="F4974" s="20"/>
      <c r="G4974" s="20"/>
      <c r="H4974" s="20"/>
      <c r="J4974" s="20"/>
      <c r="K4974" s="20"/>
      <c r="L4974" s="20"/>
      <c r="R4974" s="20"/>
      <c r="S4974" s="20"/>
      <c r="T4974" s="20"/>
      <c r="Y4974" s="20"/>
      <c r="Z4974" s="20"/>
      <c r="AA4974" s="20"/>
    </row>
    <row r="4975" spans="2:27" x14ac:dyDescent="0.3">
      <c r="B4975" s="20"/>
      <c r="C4975" s="20"/>
      <c r="D4975" s="20"/>
      <c r="E4975" s="20"/>
      <c r="F4975" s="20"/>
      <c r="G4975" s="20"/>
      <c r="H4975" s="20"/>
      <c r="J4975" s="20"/>
      <c r="K4975" s="20"/>
      <c r="L4975" s="20"/>
      <c r="R4975" s="20"/>
      <c r="S4975" s="20"/>
      <c r="T4975" s="20"/>
      <c r="Y4975" s="20"/>
      <c r="Z4975" s="20"/>
      <c r="AA4975" s="20"/>
    </row>
    <row r="4976" spans="2:27" x14ac:dyDescent="0.3">
      <c r="B4976" s="20"/>
      <c r="C4976" s="20"/>
      <c r="D4976" s="20"/>
      <c r="E4976" s="20"/>
      <c r="F4976" s="20"/>
      <c r="G4976" s="20"/>
      <c r="H4976" s="20"/>
      <c r="J4976" s="20"/>
      <c r="K4976" s="20"/>
      <c r="L4976" s="20"/>
      <c r="R4976" s="20"/>
      <c r="S4976" s="20"/>
      <c r="T4976" s="20"/>
      <c r="Y4976" s="20"/>
      <c r="Z4976" s="20"/>
      <c r="AA4976" s="20"/>
    </row>
    <row r="4977" spans="2:27" x14ac:dyDescent="0.3">
      <c r="B4977" s="20"/>
      <c r="C4977" s="20"/>
      <c r="D4977" s="20"/>
      <c r="E4977" s="20"/>
      <c r="F4977" s="20"/>
      <c r="G4977" s="20"/>
      <c r="H4977" s="20"/>
      <c r="J4977" s="20"/>
      <c r="K4977" s="20"/>
      <c r="L4977" s="20"/>
      <c r="R4977" s="20"/>
      <c r="S4977" s="20"/>
      <c r="T4977" s="20"/>
      <c r="Y4977" s="20"/>
      <c r="Z4977" s="20"/>
      <c r="AA4977" s="20"/>
    </row>
    <row r="4978" spans="2:27" x14ac:dyDescent="0.3">
      <c r="B4978" s="20"/>
      <c r="C4978" s="20"/>
      <c r="D4978" s="20"/>
      <c r="E4978" s="20"/>
      <c r="F4978" s="20"/>
      <c r="G4978" s="20"/>
      <c r="H4978" s="20"/>
      <c r="J4978" s="20"/>
      <c r="K4978" s="20"/>
      <c r="L4978" s="20"/>
      <c r="R4978" s="20"/>
      <c r="S4978" s="20"/>
      <c r="T4978" s="20"/>
      <c r="Y4978" s="20"/>
      <c r="Z4978" s="20"/>
      <c r="AA4978" s="20"/>
    </row>
    <row r="4979" spans="2:27" x14ac:dyDescent="0.3">
      <c r="B4979" s="20"/>
      <c r="C4979" s="20"/>
      <c r="D4979" s="20"/>
      <c r="E4979" s="20"/>
      <c r="F4979" s="20"/>
      <c r="G4979" s="20"/>
      <c r="H4979" s="20"/>
      <c r="J4979" s="20"/>
      <c r="K4979" s="20"/>
      <c r="L4979" s="20"/>
      <c r="R4979" s="20"/>
      <c r="S4979" s="20"/>
      <c r="T4979" s="20"/>
      <c r="Y4979" s="20"/>
      <c r="Z4979" s="20"/>
      <c r="AA4979" s="20"/>
    </row>
    <row r="4980" spans="2:27" x14ac:dyDescent="0.3">
      <c r="B4980" s="20"/>
      <c r="C4980" s="20"/>
      <c r="D4980" s="20"/>
      <c r="E4980" s="20"/>
      <c r="F4980" s="20"/>
      <c r="G4980" s="20"/>
      <c r="H4980" s="20"/>
      <c r="J4980" s="20"/>
      <c r="K4980" s="20"/>
      <c r="L4980" s="20"/>
      <c r="R4980" s="20"/>
      <c r="S4980" s="20"/>
      <c r="T4980" s="20"/>
      <c r="Y4980" s="20"/>
      <c r="Z4980" s="20"/>
      <c r="AA4980" s="20"/>
    </row>
    <row r="4981" spans="2:27" x14ac:dyDescent="0.3">
      <c r="B4981" s="20"/>
      <c r="C4981" s="20"/>
      <c r="D4981" s="20"/>
      <c r="E4981" s="20"/>
      <c r="F4981" s="20"/>
      <c r="G4981" s="20"/>
      <c r="H4981" s="20"/>
      <c r="J4981" s="20"/>
      <c r="K4981" s="20"/>
      <c r="L4981" s="20"/>
      <c r="R4981" s="20"/>
      <c r="S4981" s="20"/>
      <c r="T4981" s="20"/>
      <c r="Y4981" s="20"/>
      <c r="Z4981" s="20"/>
      <c r="AA4981" s="20"/>
    </row>
    <row r="4982" spans="2:27" x14ac:dyDescent="0.3">
      <c r="B4982" s="20"/>
      <c r="C4982" s="20"/>
      <c r="D4982" s="20"/>
      <c r="E4982" s="20"/>
      <c r="F4982" s="20"/>
      <c r="G4982" s="20"/>
      <c r="H4982" s="20"/>
      <c r="J4982" s="20"/>
      <c r="K4982" s="20"/>
      <c r="L4982" s="20"/>
      <c r="R4982" s="20"/>
      <c r="S4982" s="20"/>
      <c r="T4982" s="20"/>
      <c r="Y4982" s="20"/>
      <c r="Z4982" s="20"/>
      <c r="AA4982" s="20"/>
    </row>
    <row r="4983" spans="2:27" x14ac:dyDescent="0.3">
      <c r="B4983" s="20"/>
      <c r="C4983" s="20"/>
      <c r="D4983" s="20"/>
      <c r="E4983" s="20"/>
      <c r="F4983" s="20"/>
      <c r="G4983" s="20"/>
      <c r="H4983" s="20"/>
      <c r="J4983" s="20"/>
      <c r="K4983" s="20"/>
      <c r="L4983" s="20"/>
      <c r="R4983" s="20"/>
      <c r="S4983" s="20"/>
      <c r="T4983" s="20"/>
      <c r="Y4983" s="20"/>
      <c r="Z4983" s="20"/>
      <c r="AA4983" s="20"/>
    </row>
    <row r="4984" spans="2:27" x14ac:dyDescent="0.3">
      <c r="B4984" s="20"/>
      <c r="C4984" s="20"/>
      <c r="D4984" s="20"/>
      <c r="E4984" s="20"/>
      <c r="F4984" s="20"/>
      <c r="G4984" s="20"/>
      <c r="H4984" s="20"/>
      <c r="J4984" s="20"/>
      <c r="K4984" s="20"/>
      <c r="L4984" s="20"/>
      <c r="R4984" s="20"/>
      <c r="S4984" s="20"/>
      <c r="T4984" s="20"/>
      <c r="Y4984" s="20"/>
      <c r="Z4984" s="20"/>
      <c r="AA4984" s="20"/>
    </row>
    <row r="4985" spans="2:27" x14ac:dyDescent="0.3">
      <c r="B4985" s="20"/>
      <c r="C4985" s="20"/>
      <c r="D4985" s="20"/>
      <c r="E4985" s="20"/>
      <c r="F4985" s="20"/>
      <c r="G4985" s="20"/>
      <c r="H4985" s="20"/>
      <c r="J4985" s="20"/>
      <c r="K4985" s="20"/>
      <c r="L4985" s="20"/>
      <c r="R4985" s="20"/>
      <c r="S4985" s="20"/>
      <c r="T4985" s="20"/>
      <c r="Y4985" s="20"/>
      <c r="Z4985" s="20"/>
      <c r="AA4985" s="20"/>
    </row>
    <row r="4986" spans="2:27" x14ac:dyDescent="0.3">
      <c r="B4986" s="20"/>
      <c r="C4986" s="20"/>
      <c r="D4986" s="20"/>
      <c r="E4986" s="20"/>
      <c r="F4986" s="20"/>
      <c r="G4986" s="20"/>
      <c r="H4986" s="20"/>
      <c r="J4986" s="20"/>
      <c r="K4986" s="20"/>
      <c r="L4986" s="20"/>
      <c r="R4986" s="20"/>
      <c r="S4986" s="20"/>
      <c r="T4986" s="20"/>
      <c r="Y4986" s="20"/>
      <c r="Z4986" s="20"/>
      <c r="AA4986" s="20"/>
    </row>
    <row r="4987" spans="2:27" x14ac:dyDescent="0.3">
      <c r="B4987" s="20"/>
      <c r="C4987" s="20"/>
      <c r="D4987" s="20"/>
      <c r="E4987" s="20"/>
      <c r="F4987" s="20"/>
      <c r="G4987" s="20"/>
      <c r="H4987" s="20"/>
      <c r="J4987" s="20"/>
      <c r="K4987" s="20"/>
      <c r="L4987" s="20"/>
      <c r="R4987" s="20"/>
      <c r="S4987" s="20"/>
      <c r="T4987" s="20"/>
      <c r="Y4987" s="20"/>
      <c r="Z4987" s="20"/>
      <c r="AA4987" s="20"/>
    </row>
    <row r="4988" spans="2:27" x14ac:dyDescent="0.3">
      <c r="B4988" s="20"/>
      <c r="C4988" s="20"/>
      <c r="D4988" s="20"/>
      <c r="E4988" s="20"/>
      <c r="F4988" s="20"/>
      <c r="G4988" s="20"/>
      <c r="H4988" s="20"/>
      <c r="J4988" s="20"/>
      <c r="K4988" s="20"/>
      <c r="L4988" s="20"/>
      <c r="R4988" s="20"/>
      <c r="S4988" s="20"/>
      <c r="T4988" s="20"/>
      <c r="Y4988" s="20"/>
      <c r="Z4988" s="20"/>
      <c r="AA4988" s="20"/>
    </row>
    <row r="4989" spans="2:27" x14ac:dyDescent="0.3">
      <c r="B4989" s="20"/>
      <c r="C4989" s="20"/>
      <c r="D4989" s="20"/>
      <c r="E4989" s="20"/>
      <c r="F4989" s="20"/>
      <c r="G4989" s="20"/>
      <c r="H4989" s="20"/>
      <c r="J4989" s="20"/>
      <c r="K4989" s="20"/>
      <c r="L4989" s="20"/>
      <c r="R4989" s="20"/>
      <c r="S4989" s="20"/>
      <c r="T4989" s="20"/>
      <c r="Y4989" s="20"/>
      <c r="Z4989" s="20"/>
      <c r="AA4989" s="20"/>
    </row>
    <row r="4990" spans="2:27" x14ac:dyDescent="0.3">
      <c r="B4990" s="20"/>
      <c r="C4990" s="20"/>
      <c r="D4990" s="20"/>
      <c r="E4990" s="20"/>
      <c r="F4990" s="20"/>
      <c r="G4990" s="20"/>
      <c r="H4990" s="20"/>
      <c r="J4990" s="20"/>
      <c r="K4990" s="20"/>
      <c r="L4990" s="20"/>
      <c r="R4990" s="20"/>
      <c r="S4990" s="20"/>
      <c r="T4990" s="20"/>
      <c r="Y4990" s="20"/>
      <c r="Z4990" s="20"/>
      <c r="AA4990" s="20"/>
    </row>
    <row r="4991" spans="2:27" x14ac:dyDescent="0.3">
      <c r="B4991" s="20"/>
      <c r="C4991" s="20"/>
      <c r="D4991" s="20"/>
      <c r="E4991" s="20"/>
      <c r="F4991" s="20"/>
      <c r="G4991" s="20"/>
      <c r="H4991" s="20"/>
      <c r="J4991" s="20"/>
      <c r="K4991" s="20"/>
      <c r="L4991" s="20"/>
      <c r="R4991" s="20"/>
      <c r="S4991" s="20"/>
      <c r="T4991" s="20"/>
      <c r="Y4991" s="20"/>
      <c r="Z4991" s="20"/>
      <c r="AA4991" s="20"/>
    </row>
    <row r="4992" spans="2:27" x14ac:dyDescent="0.3">
      <c r="B4992" s="20"/>
      <c r="C4992" s="20"/>
      <c r="D4992" s="20"/>
      <c r="E4992" s="20"/>
      <c r="F4992" s="20"/>
      <c r="G4992" s="20"/>
      <c r="H4992" s="20"/>
      <c r="J4992" s="20"/>
      <c r="K4992" s="20"/>
      <c r="L4992" s="20"/>
      <c r="R4992" s="20"/>
      <c r="S4992" s="20"/>
      <c r="T4992" s="20"/>
      <c r="Y4992" s="20"/>
      <c r="Z4992" s="20"/>
      <c r="AA4992" s="20"/>
    </row>
    <row r="4993" spans="2:27" x14ac:dyDescent="0.3">
      <c r="B4993" s="20"/>
      <c r="C4993" s="20"/>
      <c r="D4993" s="20"/>
      <c r="E4993" s="20"/>
      <c r="F4993" s="20"/>
      <c r="G4993" s="20"/>
      <c r="H4993" s="20"/>
      <c r="J4993" s="20"/>
      <c r="K4993" s="20"/>
      <c r="L4993" s="20"/>
      <c r="R4993" s="20"/>
      <c r="S4993" s="20"/>
      <c r="T4993" s="20"/>
      <c r="Y4993" s="20"/>
      <c r="Z4993" s="20"/>
      <c r="AA4993" s="20"/>
    </row>
    <row r="4994" spans="2:27" x14ac:dyDescent="0.3">
      <c r="B4994" s="20"/>
      <c r="C4994" s="20"/>
      <c r="D4994" s="20"/>
      <c r="E4994" s="20"/>
      <c r="F4994" s="20"/>
      <c r="G4994" s="20"/>
      <c r="H4994" s="20"/>
      <c r="J4994" s="20"/>
      <c r="K4994" s="20"/>
      <c r="L4994" s="20"/>
      <c r="R4994" s="20"/>
      <c r="S4994" s="20"/>
      <c r="T4994" s="20"/>
      <c r="Y4994" s="20"/>
      <c r="Z4994" s="20"/>
      <c r="AA4994" s="20"/>
    </row>
    <row r="4995" spans="2:27" x14ac:dyDescent="0.3">
      <c r="B4995" s="20"/>
      <c r="C4995" s="20"/>
      <c r="D4995" s="20"/>
      <c r="E4995" s="20"/>
      <c r="F4995" s="20"/>
      <c r="G4995" s="20"/>
      <c r="H4995" s="20"/>
      <c r="J4995" s="20"/>
      <c r="K4995" s="20"/>
      <c r="L4995" s="20"/>
      <c r="R4995" s="20"/>
      <c r="S4995" s="20"/>
      <c r="T4995" s="20"/>
      <c r="Y4995" s="20"/>
      <c r="Z4995" s="20"/>
      <c r="AA4995" s="20"/>
    </row>
    <row r="4996" spans="2:27" x14ac:dyDescent="0.3">
      <c r="B4996" s="20"/>
      <c r="C4996" s="20"/>
      <c r="D4996" s="20"/>
      <c r="E4996" s="20"/>
      <c r="F4996" s="20"/>
      <c r="G4996" s="20"/>
      <c r="H4996" s="20"/>
      <c r="J4996" s="20"/>
      <c r="K4996" s="20"/>
      <c r="L4996" s="20"/>
      <c r="R4996" s="20"/>
      <c r="S4996" s="20"/>
      <c r="T4996" s="20"/>
      <c r="Y4996" s="20"/>
      <c r="Z4996" s="20"/>
      <c r="AA4996" s="20"/>
    </row>
    <row r="4997" spans="2:27" x14ac:dyDescent="0.3">
      <c r="B4997" s="20"/>
      <c r="C4997" s="20"/>
      <c r="D4997" s="20"/>
      <c r="E4997" s="20"/>
      <c r="F4997" s="20"/>
      <c r="G4997" s="20"/>
      <c r="H4997" s="20"/>
      <c r="J4997" s="20"/>
      <c r="K4997" s="20"/>
      <c r="L4997" s="20"/>
      <c r="R4997" s="20"/>
      <c r="S4997" s="20"/>
      <c r="T4997" s="20"/>
      <c r="Y4997" s="20"/>
      <c r="Z4997" s="20"/>
      <c r="AA4997" s="20"/>
    </row>
    <row r="4998" spans="2:27" x14ac:dyDescent="0.3">
      <c r="B4998" s="20"/>
      <c r="C4998" s="20"/>
      <c r="D4998" s="20"/>
      <c r="E4998" s="20"/>
      <c r="F4998" s="20"/>
      <c r="G4998" s="20"/>
      <c r="H4998" s="20"/>
      <c r="J4998" s="20"/>
      <c r="K4998" s="20"/>
      <c r="L4998" s="20"/>
      <c r="R4998" s="20"/>
      <c r="S4998" s="20"/>
      <c r="T4998" s="20"/>
      <c r="Y4998" s="20"/>
      <c r="Z4998" s="20"/>
      <c r="AA4998" s="20"/>
    </row>
    <row r="4999" spans="2:27" x14ac:dyDescent="0.3">
      <c r="B4999" s="20"/>
      <c r="C4999" s="20"/>
      <c r="D4999" s="20"/>
      <c r="E4999" s="20"/>
      <c r="F4999" s="20"/>
      <c r="G4999" s="20"/>
      <c r="H4999" s="20"/>
      <c r="J4999" s="20"/>
      <c r="K4999" s="20"/>
      <c r="L4999" s="20"/>
      <c r="R4999" s="20"/>
      <c r="S4999" s="20"/>
      <c r="T4999" s="20"/>
      <c r="Y4999" s="20"/>
      <c r="Z4999" s="20"/>
      <c r="AA4999" s="20"/>
    </row>
    <row r="5000" spans="2:27" x14ac:dyDescent="0.3">
      <c r="B5000" s="20"/>
      <c r="C5000" s="20"/>
      <c r="D5000" s="20"/>
      <c r="E5000" s="20"/>
      <c r="F5000" s="20"/>
      <c r="G5000" s="20"/>
      <c r="H5000" s="20"/>
      <c r="J5000" s="20"/>
      <c r="K5000" s="20"/>
      <c r="L5000" s="20"/>
      <c r="R5000" s="20"/>
      <c r="S5000" s="20"/>
      <c r="T5000" s="20"/>
      <c r="Y5000" s="20"/>
      <c r="Z5000" s="20"/>
      <c r="AA5000" s="20"/>
    </row>
    <row r="5001" spans="2:27" x14ac:dyDescent="0.3">
      <c r="B5001" s="20"/>
      <c r="C5001" s="20"/>
      <c r="D5001" s="20"/>
      <c r="E5001" s="20"/>
      <c r="F5001" s="20"/>
      <c r="G5001" s="20"/>
      <c r="H5001" s="20"/>
      <c r="J5001" s="20"/>
      <c r="K5001" s="20"/>
      <c r="L5001" s="20"/>
      <c r="R5001" s="20"/>
      <c r="S5001" s="20"/>
      <c r="T5001" s="20"/>
      <c r="Y5001" s="20"/>
      <c r="Z5001" s="20"/>
      <c r="AA5001" s="20"/>
    </row>
    <row r="5002" spans="2:27" x14ac:dyDescent="0.3">
      <c r="B5002" s="20"/>
      <c r="C5002" s="20"/>
      <c r="D5002" s="20"/>
      <c r="E5002" s="20"/>
      <c r="F5002" s="20"/>
      <c r="G5002" s="20"/>
      <c r="H5002" s="20"/>
      <c r="J5002" s="20"/>
      <c r="K5002" s="20"/>
      <c r="L5002" s="20"/>
      <c r="R5002" s="20"/>
      <c r="S5002" s="20"/>
      <c r="T5002" s="20"/>
      <c r="Y5002" s="20"/>
      <c r="Z5002" s="20"/>
      <c r="AA5002" s="20"/>
    </row>
    <row r="5003" spans="2:27" x14ac:dyDescent="0.3">
      <c r="B5003" s="20"/>
      <c r="C5003" s="20"/>
      <c r="D5003" s="20"/>
      <c r="E5003" s="20"/>
      <c r="F5003" s="20"/>
      <c r="G5003" s="20"/>
      <c r="H5003" s="20"/>
      <c r="J5003" s="20"/>
      <c r="K5003" s="20"/>
      <c r="L5003" s="20"/>
      <c r="R5003" s="20"/>
      <c r="S5003" s="20"/>
      <c r="T5003" s="20"/>
      <c r="Y5003" s="20"/>
      <c r="Z5003" s="20"/>
      <c r="AA5003" s="20"/>
    </row>
    <row r="5004" spans="2:27" x14ac:dyDescent="0.3">
      <c r="B5004" s="20"/>
      <c r="C5004" s="20"/>
      <c r="D5004" s="20"/>
      <c r="E5004" s="20"/>
      <c r="F5004" s="20"/>
      <c r="G5004" s="20"/>
      <c r="H5004" s="20"/>
      <c r="J5004" s="20"/>
      <c r="K5004" s="20"/>
      <c r="L5004" s="20"/>
      <c r="R5004" s="20"/>
      <c r="S5004" s="20"/>
      <c r="T5004" s="20"/>
      <c r="Y5004" s="20"/>
      <c r="Z5004" s="20"/>
      <c r="AA5004" s="20"/>
    </row>
    <row r="5005" spans="2:27" x14ac:dyDescent="0.3">
      <c r="B5005" s="20"/>
      <c r="C5005" s="20"/>
      <c r="D5005" s="20"/>
      <c r="E5005" s="20"/>
      <c r="F5005" s="20"/>
      <c r="G5005" s="20"/>
      <c r="H5005" s="20"/>
      <c r="J5005" s="20"/>
      <c r="K5005" s="20"/>
      <c r="L5005" s="20"/>
      <c r="R5005" s="20"/>
      <c r="S5005" s="20"/>
      <c r="T5005" s="20"/>
      <c r="Y5005" s="20"/>
      <c r="Z5005" s="20"/>
      <c r="AA5005" s="20"/>
    </row>
    <row r="5006" spans="2:27" x14ac:dyDescent="0.3">
      <c r="B5006" s="20"/>
      <c r="C5006" s="20"/>
      <c r="D5006" s="20"/>
      <c r="E5006" s="20"/>
      <c r="F5006" s="20"/>
      <c r="G5006" s="20"/>
      <c r="H5006" s="20"/>
      <c r="J5006" s="20"/>
      <c r="K5006" s="20"/>
      <c r="L5006" s="20"/>
      <c r="R5006" s="20"/>
      <c r="S5006" s="20"/>
      <c r="T5006" s="20"/>
      <c r="Y5006" s="20"/>
      <c r="Z5006" s="20"/>
      <c r="AA5006" s="20"/>
    </row>
    <row r="5007" spans="2:27" x14ac:dyDescent="0.3">
      <c r="B5007" s="20"/>
      <c r="C5007" s="20"/>
      <c r="D5007" s="20"/>
      <c r="E5007" s="20"/>
      <c r="F5007" s="20"/>
      <c r="G5007" s="20"/>
      <c r="H5007" s="20"/>
      <c r="J5007" s="20"/>
      <c r="K5007" s="20"/>
      <c r="L5007" s="20"/>
      <c r="R5007" s="20"/>
      <c r="S5007" s="20"/>
      <c r="T5007" s="20"/>
      <c r="Y5007" s="20"/>
      <c r="Z5007" s="20"/>
      <c r="AA5007" s="20"/>
    </row>
    <row r="5008" spans="2:27" x14ac:dyDescent="0.3">
      <c r="B5008" s="20"/>
      <c r="C5008" s="20"/>
      <c r="D5008" s="20"/>
      <c r="E5008" s="20"/>
      <c r="F5008" s="20"/>
      <c r="G5008" s="20"/>
      <c r="H5008" s="20"/>
      <c r="J5008" s="20"/>
      <c r="K5008" s="20"/>
      <c r="L5008" s="20"/>
      <c r="R5008" s="20"/>
      <c r="S5008" s="20"/>
      <c r="T5008" s="20"/>
      <c r="Y5008" s="20"/>
      <c r="Z5008" s="20"/>
      <c r="AA5008" s="20"/>
    </row>
    <row r="5009" spans="2:27" x14ac:dyDescent="0.3">
      <c r="B5009" s="20"/>
      <c r="C5009" s="20"/>
      <c r="D5009" s="20"/>
      <c r="E5009" s="20"/>
      <c r="F5009" s="20"/>
      <c r="G5009" s="20"/>
      <c r="H5009" s="20"/>
      <c r="J5009" s="20"/>
      <c r="K5009" s="20"/>
      <c r="L5009" s="20"/>
      <c r="R5009" s="20"/>
      <c r="S5009" s="20"/>
      <c r="T5009" s="20"/>
      <c r="Y5009" s="20"/>
      <c r="Z5009" s="20"/>
      <c r="AA5009" s="20"/>
    </row>
    <row r="5010" spans="2:27" x14ac:dyDescent="0.3">
      <c r="B5010" s="20"/>
      <c r="C5010" s="20"/>
      <c r="D5010" s="20"/>
      <c r="E5010" s="20"/>
      <c r="F5010" s="20"/>
      <c r="G5010" s="20"/>
      <c r="H5010" s="20"/>
      <c r="J5010" s="20"/>
      <c r="K5010" s="20"/>
      <c r="L5010" s="20"/>
      <c r="R5010" s="20"/>
      <c r="S5010" s="20"/>
      <c r="T5010" s="20"/>
      <c r="Y5010" s="20"/>
      <c r="Z5010" s="20"/>
      <c r="AA5010" s="20"/>
    </row>
    <row r="5011" spans="2:27" x14ac:dyDescent="0.3">
      <c r="B5011" s="20"/>
      <c r="C5011" s="20"/>
      <c r="D5011" s="20"/>
      <c r="E5011" s="20"/>
      <c r="F5011" s="20"/>
      <c r="G5011" s="20"/>
      <c r="H5011" s="20"/>
      <c r="J5011" s="20"/>
      <c r="K5011" s="20"/>
      <c r="L5011" s="20"/>
      <c r="R5011" s="20"/>
      <c r="S5011" s="20"/>
      <c r="T5011" s="20"/>
      <c r="Y5011" s="20"/>
      <c r="Z5011" s="20"/>
      <c r="AA5011" s="20"/>
    </row>
    <row r="5012" spans="2:27" x14ac:dyDescent="0.3">
      <c r="B5012" s="20"/>
      <c r="C5012" s="20"/>
      <c r="D5012" s="20"/>
      <c r="E5012" s="20"/>
      <c r="F5012" s="20"/>
      <c r="G5012" s="20"/>
      <c r="H5012" s="20"/>
      <c r="J5012" s="20"/>
      <c r="K5012" s="20"/>
      <c r="L5012" s="20"/>
      <c r="R5012" s="20"/>
      <c r="S5012" s="20"/>
      <c r="T5012" s="20"/>
      <c r="Y5012" s="20"/>
      <c r="Z5012" s="20"/>
      <c r="AA5012" s="20"/>
    </row>
    <row r="5013" spans="2:27" x14ac:dyDescent="0.3">
      <c r="B5013" s="20"/>
      <c r="C5013" s="20"/>
      <c r="D5013" s="20"/>
      <c r="E5013" s="20"/>
      <c r="F5013" s="20"/>
      <c r="G5013" s="20"/>
      <c r="H5013" s="20"/>
      <c r="J5013" s="20"/>
      <c r="K5013" s="20"/>
      <c r="L5013" s="20"/>
      <c r="R5013" s="20"/>
      <c r="S5013" s="20"/>
      <c r="T5013" s="20"/>
      <c r="Y5013" s="20"/>
      <c r="Z5013" s="20"/>
      <c r="AA5013" s="20"/>
    </row>
    <row r="5014" spans="2:27" x14ac:dyDescent="0.3">
      <c r="B5014" s="20"/>
      <c r="C5014" s="20"/>
      <c r="D5014" s="20"/>
      <c r="E5014" s="20"/>
      <c r="F5014" s="20"/>
      <c r="G5014" s="20"/>
      <c r="H5014" s="20"/>
      <c r="J5014" s="20"/>
      <c r="K5014" s="20"/>
      <c r="L5014" s="20"/>
      <c r="R5014" s="20"/>
      <c r="S5014" s="20"/>
      <c r="T5014" s="20"/>
      <c r="Y5014" s="20"/>
      <c r="Z5014" s="20"/>
      <c r="AA5014" s="20"/>
    </row>
    <row r="5015" spans="2:27" x14ac:dyDescent="0.3">
      <c r="B5015" s="20"/>
      <c r="C5015" s="20"/>
      <c r="D5015" s="20"/>
      <c r="E5015" s="20"/>
      <c r="F5015" s="20"/>
      <c r="G5015" s="20"/>
      <c r="H5015" s="20"/>
      <c r="J5015" s="20"/>
      <c r="K5015" s="20"/>
      <c r="L5015" s="20"/>
      <c r="R5015" s="20"/>
      <c r="S5015" s="20"/>
      <c r="T5015" s="20"/>
      <c r="Y5015" s="20"/>
      <c r="Z5015" s="20"/>
      <c r="AA5015" s="20"/>
    </row>
    <row r="5016" spans="2:27" x14ac:dyDescent="0.3">
      <c r="B5016" s="20"/>
      <c r="C5016" s="20"/>
      <c r="D5016" s="20"/>
      <c r="E5016" s="20"/>
      <c r="F5016" s="20"/>
      <c r="G5016" s="20"/>
      <c r="H5016" s="20"/>
      <c r="J5016" s="20"/>
      <c r="K5016" s="20"/>
      <c r="L5016" s="20"/>
      <c r="R5016" s="20"/>
      <c r="S5016" s="20"/>
      <c r="T5016" s="20"/>
      <c r="Y5016" s="20"/>
      <c r="Z5016" s="20"/>
      <c r="AA5016" s="20"/>
    </row>
    <row r="5017" spans="2:27" x14ac:dyDescent="0.3">
      <c r="B5017" s="20"/>
      <c r="C5017" s="20"/>
      <c r="D5017" s="20"/>
      <c r="E5017" s="20"/>
      <c r="F5017" s="20"/>
      <c r="G5017" s="20"/>
      <c r="H5017" s="20"/>
      <c r="J5017" s="20"/>
      <c r="K5017" s="20"/>
      <c r="L5017" s="20"/>
      <c r="R5017" s="20"/>
      <c r="S5017" s="20"/>
      <c r="T5017" s="20"/>
      <c r="Y5017" s="20"/>
      <c r="Z5017" s="20"/>
      <c r="AA5017" s="20"/>
    </row>
    <row r="5018" spans="2:27" x14ac:dyDescent="0.3">
      <c r="B5018" s="20"/>
      <c r="C5018" s="20"/>
      <c r="D5018" s="20"/>
      <c r="E5018" s="20"/>
      <c r="F5018" s="20"/>
      <c r="G5018" s="20"/>
      <c r="H5018" s="20"/>
      <c r="J5018" s="20"/>
      <c r="K5018" s="20"/>
      <c r="L5018" s="20"/>
      <c r="R5018" s="20"/>
      <c r="S5018" s="20"/>
      <c r="T5018" s="20"/>
      <c r="Y5018" s="20"/>
      <c r="Z5018" s="20"/>
      <c r="AA5018" s="20"/>
    </row>
    <row r="5019" spans="2:27" x14ac:dyDescent="0.3">
      <c r="B5019" s="20"/>
      <c r="C5019" s="20"/>
      <c r="D5019" s="20"/>
      <c r="E5019" s="20"/>
      <c r="F5019" s="20"/>
      <c r="G5019" s="20"/>
      <c r="H5019" s="20"/>
      <c r="J5019" s="20"/>
      <c r="K5019" s="20"/>
      <c r="L5019" s="20"/>
      <c r="R5019" s="20"/>
      <c r="S5019" s="20"/>
      <c r="T5019" s="20"/>
      <c r="Y5019" s="20"/>
      <c r="Z5019" s="20"/>
      <c r="AA5019" s="20"/>
    </row>
    <row r="5020" spans="2:27" x14ac:dyDescent="0.3">
      <c r="B5020" s="20"/>
      <c r="C5020" s="20"/>
      <c r="D5020" s="20"/>
      <c r="E5020" s="20"/>
      <c r="F5020" s="20"/>
      <c r="G5020" s="20"/>
      <c r="H5020" s="20"/>
      <c r="J5020" s="20"/>
      <c r="K5020" s="20"/>
      <c r="L5020" s="20"/>
      <c r="R5020" s="20"/>
      <c r="S5020" s="20"/>
      <c r="T5020" s="20"/>
      <c r="Y5020" s="20"/>
      <c r="Z5020" s="20"/>
      <c r="AA5020" s="20"/>
    </row>
    <row r="5021" spans="2:27" x14ac:dyDescent="0.3">
      <c r="B5021" s="20"/>
      <c r="C5021" s="20"/>
      <c r="D5021" s="20"/>
      <c r="E5021" s="20"/>
      <c r="F5021" s="20"/>
      <c r="G5021" s="20"/>
      <c r="H5021" s="20"/>
      <c r="J5021" s="20"/>
      <c r="K5021" s="20"/>
      <c r="L5021" s="20"/>
      <c r="R5021" s="20"/>
      <c r="S5021" s="20"/>
      <c r="T5021" s="20"/>
      <c r="Y5021" s="20"/>
      <c r="Z5021" s="20"/>
      <c r="AA5021" s="20"/>
    </row>
    <row r="5022" spans="2:27" x14ac:dyDescent="0.3">
      <c r="B5022" s="20"/>
      <c r="C5022" s="20"/>
      <c r="D5022" s="20"/>
      <c r="E5022" s="20"/>
      <c r="F5022" s="20"/>
      <c r="G5022" s="20"/>
      <c r="H5022" s="20"/>
      <c r="J5022" s="20"/>
      <c r="K5022" s="20"/>
      <c r="L5022" s="20"/>
      <c r="R5022" s="20"/>
      <c r="S5022" s="20"/>
      <c r="T5022" s="20"/>
      <c r="Y5022" s="20"/>
      <c r="Z5022" s="20"/>
      <c r="AA5022" s="20"/>
    </row>
    <row r="5023" spans="2:27" x14ac:dyDescent="0.3">
      <c r="B5023" s="20"/>
      <c r="C5023" s="20"/>
      <c r="D5023" s="20"/>
      <c r="E5023" s="20"/>
      <c r="F5023" s="20"/>
      <c r="G5023" s="20"/>
      <c r="H5023" s="20"/>
      <c r="J5023" s="20"/>
      <c r="K5023" s="20"/>
      <c r="L5023" s="20"/>
      <c r="R5023" s="20"/>
      <c r="S5023" s="20"/>
      <c r="T5023" s="20"/>
      <c r="Y5023" s="20"/>
      <c r="Z5023" s="20"/>
      <c r="AA5023" s="20"/>
    </row>
    <row r="5024" spans="2:27" x14ac:dyDescent="0.3">
      <c r="B5024" s="20"/>
      <c r="C5024" s="20"/>
      <c r="D5024" s="20"/>
      <c r="E5024" s="20"/>
      <c r="F5024" s="20"/>
      <c r="G5024" s="20"/>
      <c r="H5024" s="20"/>
      <c r="J5024" s="20"/>
      <c r="K5024" s="20"/>
      <c r="L5024" s="20"/>
      <c r="R5024" s="20"/>
      <c r="S5024" s="20"/>
      <c r="T5024" s="20"/>
      <c r="Y5024" s="20"/>
      <c r="Z5024" s="20"/>
      <c r="AA5024" s="20"/>
    </row>
    <row r="5025" spans="2:27" x14ac:dyDescent="0.3">
      <c r="B5025" s="20"/>
      <c r="C5025" s="20"/>
      <c r="D5025" s="20"/>
      <c r="E5025" s="20"/>
      <c r="F5025" s="20"/>
      <c r="G5025" s="20"/>
      <c r="H5025" s="20"/>
      <c r="J5025" s="20"/>
      <c r="K5025" s="20"/>
      <c r="L5025" s="20"/>
      <c r="R5025" s="20"/>
      <c r="S5025" s="20"/>
      <c r="T5025" s="20"/>
      <c r="Y5025" s="20"/>
      <c r="Z5025" s="20"/>
      <c r="AA5025" s="20"/>
    </row>
    <row r="5026" spans="2:27" x14ac:dyDescent="0.3">
      <c r="B5026" s="20"/>
      <c r="C5026" s="20"/>
      <c r="D5026" s="20"/>
      <c r="E5026" s="20"/>
      <c r="F5026" s="20"/>
      <c r="G5026" s="20"/>
      <c r="H5026" s="20"/>
      <c r="J5026" s="20"/>
      <c r="K5026" s="20"/>
      <c r="L5026" s="20"/>
      <c r="R5026" s="20"/>
      <c r="S5026" s="20"/>
      <c r="T5026" s="20"/>
      <c r="Y5026" s="20"/>
      <c r="Z5026" s="20"/>
      <c r="AA5026" s="20"/>
    </row>
    <row r="5027" spans="2:27" x14ac:dyDescent="0.3">
      <c r="B5027" s="20"/>
      <c r="C5027" s="20"/>
      <c r="D5027" s="20"/>
      <c r="E5027" s="20"/>
      <c r="F5027" s="20"/>
      <c r="G5027" s="20"/>
      <c r="H5027" s="20"/>
      <c r="J5027" s="20"/>
      <c r="K5027" s="20"/>
      <c r="L5027" s="20"/>
      <c r="R5027" s="20"/>
      <c r="S5027" s="20"/>
      <c r="T5027" s="20"/>
      <c r="Y5027" s="20"/>
      <c r="Z5027" s="20"/>
      <c r="AA5027" s="20"/>
    </row>
    <row r="5028" spans="2:27" x14ac:dyDescent="0.3">
      <c r="B5028" s="20"/>
      <c r="C5028" s="20"/>
      <c r="D5028" s="20"/>
      <c r="E5028" s="20"/>
      <c r="F5028" s="20"/>
      <c r="G5028" s="20"/>
      <c r="H5028" s="20"/>
      <c r="J5028" s="20"/>
      <c r="K5028" s="20"/>
      <c r="L5028" s="20"/>
      <c r="R5028" s="20"/>
      <c r="S5028" s="20"/>
      <c r="T5028" s="20"/>
      <c r="Y5028" s="20"/>
      <c r="Z5028" s="20"/>
      <c r="AA5028" s="20"/>
    </row>
    <row r="5029" spans="2:27" x14ac:dyDescent="0.3">
      <c r="B5029" s="20"/>
      <c r="C5029" s="20"/>
      <c r="D5029" s="20"/>
      <c r="E5029" s="20"/>
      <c r="F5029" s="20"/>
      <c r="G5029" s="20"/>
      <c r="H5029" s="20"/>
      <c r="J5029" s="20"/>
      <c r="K5029" s="20"/>
      <c r="L5029" s="20"/>
      <c r="R5029" s="20"/>
      <c r="S5029" s="20"/>
      <c r="T5029" s="20"/>
      <c r="Y5029" s="20"/>
      <c r="Z5029" s="20"/>
      <c r="AA5029" s="20"/>
    </row>
    <row r="5030" spans="2:27" x14ac:dyDescent="0.3">
      <c r="B5030" s="20"/>
      <c r="C5030" s="20"/>
      <c r="D5030" s="20"/>
      <c r="E5030" s="20"/>
      <c r="F5030" s="20"/>
      <c r="G5030" s="20"/>
      <c r="H5030" s="20"/>
      <c r="J5030" s="20"/>
      <c r="K5030" s="20"/>
      <c r="L5030" s="20"/>
      <c r="R5030" s="20"/>
      <c r="S5030" s="20"/>
      <c r="T5030" s="20"/>
      <c r="Y5030" s="20"/>
      <c r="Z5030" s="20"/>
      <c r="AA5030" s="20"/>
    </row>
    <row r="5031" spans="2:27" x14ac:dyDescent="0.3">
      <c r="B5031" s="20"/>
      <c r="C5031" s="20"/>
      <c r="D5031" s="20"/>
      <c r="E5031" s="20"/>
      <c r="F5031" s="20"/>
      <c r="G5031" s="20"/>
      <c r="H5031" s="20"/>
      <c r="J5031" s="20"/>
      <c r="K5031" s="20"/>
      <c r="L5031" s="20"/>
      <c r="R5031" s="20"/>
      <c r="S5031" s="20"/>
      <c r="T5031" s="20"/>
      <c r="Y5031" s="20"/>
      <c r="Z5031" s="20"/>
      <c r="AA5031" s="20"/>
    </row>
    <row r="5032" spans="2:27" x14ac:dyDescent="0.3">
      <c r="B5032" s="20"/>
      <c r="C5032" s="20"/>
      <c r="D5032" s="20"/>
      <c r="E5032" s="20"/>
      <c r="F5032" s="20"/>
      <c r="G5032" s="20"/>
      <c r="H5032" s="20"/>
      <c r="J5032" s="20"/>
      <c r="K5032" s="20"/>
      <c r="L5032" s="20"/>
      <c r="R5032" s="20"/>
      <c r="S5032" s="20"/>
      <c r="T5032" s="20"/>
      <c r="Y5032" s="20"/>
      <c r="Z5032" s="20"/>
      <c r="AA5032" s="20"/>
    </row>
    <row r="5033" spans="2:27" x14ac:dyDescent="0.3">
      <c r="B5033" s="20"/>
      <c r="C5033" s="20"/>
      <c r="D5033" s="20"/>
      <c r="E5033" s="20"/>
      <c r="F5033" s="20"/>
      <c r="G5033" s="20"/>
      <c r="H5033" s="20"/>
      <c r="J5033" s="20"/>
      <c r="K5033" s="20"/>
      <c r="L5033" s="20"/>
      <c r="R5033" s="20"/>
      <c r="S5033" s="20"/>
      <c r="T5033" s="20"/>
      <c r="Y5033" s="20"/>
      <c r="Z5033" s="20"/>
      <c r="AA5033" s="20"/>
    </row>
    <row r="5034" spans="2:27" x14ac:dyDescent="0.3">
      <c r="B5034" s="20"/>
      <c r="C5034" s="20"/>
      <c r="D5034" s="20"/>
      <c r="E5034" s="20"/>
      <c r="F5034" s="20"/>
      <c r="G5034" s="20"/>
      <c r="H5034" s="20"/>
      <c r="J5034" s="20"/>
      <c r="K5034" s="20"/>
      <c r="L5034" s="20"/>
      <c r="R5034" s="20"/>
      <c r="S5034" s="20"/>
      <c r="T5034" s="20"/>
      <c r="Y5034" s="20"/>
      <c r="Z5034" s="20"/>
      <c r="AA5034" s="20"/>
    </row>
    <row r="5035" spans="2:27" x14ac:dyDescent="0.3">
      <c r="B5035" s="20"/>
      <c r="C5035" s="20"/>
      <c r="D5035" s="20"/>
      <c r="E5035" s="20"/>
      <c r="F5035" s="20"/>
      <c r="G5035" s="20"/>
      <c r="H5035" s="20"/>
      <c r="J5035" s="20"/>
      <c r="K5035" s="20"/>
      <c r="L5035" s="20"/>
      <c r="R5035" s="20"/>
      <c r="S5035" s="20"/>
      <c r="T5035" s="20"/>
      <c r="Y5035" s="20"/>
      <c r="Z5035" s="20"/>
      <c r="AA5035" s="20"/>
    </row>
    <row r="5036" spans="2:27" x14ac:dyDescent="0.3">
      <c r="B5036" s="20"/>
      <c r="C5036" s="20"/>
      <c r="D5036" s="20"/>
      <c r="E5036" s="20"/>
      <c r="F5036" s="20"/>
      <c r="G5036" s="20"/>
      <c r="H5036" s="20"/>
      <c r="J5036" s="20"/>
      <c r="K5036" s="20"/>
      <c r="L5036" s="20"/>
      <c r="R5036" s="20"/>
      <c r="S5036" s="20"/>
      <c r="T5036" s="20"/>
      <c r="Y5036" s="20"/>
      <c r="Z5036" s="20"/>
      <c r="AA5036" s="20"/>
    </row>
    <row r="5037" spans="2:27" x14ac:dyDescent="0.3">
      <c r="B5037" s="20"/>
      <c r="C5037" s="20"/>
      <c r="D5037" s="20"/>
      <c r="E5037" s="20"/>
      <c r="F5037" s="20"/>
      <c r="G5037" s="20"/>
      <c r="H5037" s="20"/>
      <c r="J5037" s="20"/>
      <c r="K5037" s="20"/>
      <c r="L5037" s="20"/>
      <c r="R5037" s="20"/>
      <c r="S5037" s="20"/>
      <c r="T5037" s="20"/>
      <c r="Y5037" s="20"/>
      <c r="Z5037" s="20"/>
      <c r="AA5037" s="20"/>
    </row>
    <row r="5038" spans="2:27" x14ac:dyDescent="0.3">
      <c r="B5038" s="20"/>
      <c r="C5038" s="20"/>
      <c r="D5038" s="20"/>
      <c r="E5038" s="20"/>
      <c r="F5038" s="20"/>
      <c r="G5038" s="20"/>
      <c r="H5038" s="20"/>
      <c r="J5038" s="20"/>
      <c r="K5038" s="20"/>
      <c r="L5038" s="20"/>
      <c r="R5038" s="20"/>
      <c r="S5038" s="20"/>
      <c r="T5038" s="20"/>
      <c r="Y5038" s="20"/>
      <c r="Z5038" s="20"/>
      <c r="AA5038" s="20"/>
    </row>
    <row r="5039" spans="2:27" x14ac:dyDescent="0.3">
      <c r="B5039" s="20"/>
      <c r="C5039" s="20"/>
      <c r="D5039" s="20"/>
      <c r="E5039" s="20"/>
      <c r="F5039" s="20"/>
      <c r="G5039" s="20"/>
      <c r="H5039" s="20"/>
      <c r="J5039" s="20"/>
      <c r="K5039" s="20"/>
      <c r="L5039" s="20"/>
      <c r="R5039" s="20"/>
      <c r="S5039" s="20"/>
      <c r="T5039" s="20"/>
      <c r="Y5039" s="20"/>
      <c r="Z5039" s="20"/>
      <c r="AA5039" s="20"/>
    </row>
    <row r="5040" spans="2:27" x14ac:dyDescent="0.3">
      <c r="B5040" s="20"/>
      <c r="C5040" s="20"/>
      <c r="D5040" s="20"/>
      <c r="E5040" s="20"/>
      <c r="F5040" s="20"/>
      <c r="G5040" s="20"/>
      <c r="H5040" s="20"/>
      <c r="J5040" s="20"/>
      <c r="K5040" s="20"/>
      <c r="L5040" s="20"/>
      <c r="R5040" s="20"/>
      <c r="S5040" s="20"/>
      <c r="T5040" s="20"/>
      <c r="Y5040" s="20"/>
      <c r="Z5040" s="20"/>
      <c r="AA5040" s="20"/>
    </row>
    <row r="5041" spans="2:27" x14ac:dyDescent="0.3">
      <c r="B5041" s="20"/>
      <c r="C5041" s="20"/>
      <c r="D5041" s="20"/>
      <c r="E5041" s="20"/>
      <c r="F5041" s="20"/>
      <c r="G5041" s="20"/>
      <c r="H5041" s="20"/>
      <c r="J5041" s="20"/>
      <c r="K5041" s="20"/>
      <c r="L5041" s="20"/>
      <c r="R5041" s="20"/>
      <c r="S5041" s="20"/>
      <c r="T5041" s="20"/>
      <c r="Y5041" s="20"/>
      <c r="Z5041" s="20"/>
      <c r="AA5041" s="20"/>
    </row>
    <row r="5042" spans="2:27" x14ac:dyDescent="0.3">
      <c r="B5042" s="20"/>
      <c r="C5042" s="20"/>
      <c r="D5042" s="20"/>
      <c r="E5042" s="20"/>
      <c r="F5042" s="20"/>
      <c r="G5042" s="20"/>
      <c r="H5042" s="20"/>
      <c r="J5042" s="20"/>
      <c r="K5042" s="20"/>
      <c r="L5042" s="20"/>
      <c r="R5042" s="20"/>
      <c r="S5042" s="20"/>
      <c r="T5042" s="20"/>
      <c r="Y5042" s="20"/>
      <c r="Z5042" s="20"/>
      <c r="AA5042" s="20"/>
    </row>
    <row r="5043" spans="2:27" x14ac:dyDescent="0.3">
      <c r="B5043" s="20"/>
      <c r="C5043" s="20"/>
      <c r="D5043" s="20"/>
      <c r="E5043" s="20"/>
      <c r="F5043" s="20"/>
      <c r="G5043" s="20"/>
      <c r="H5043" s="20"/>
      <c r="J5043" s="20"/>
      <c r="K5043" s="20"/>
      <c r="L5043" s="20"/>
      <c r="R5043" s="20"/>
      <c r="S5043" s="20"/>
      <c r="T5043" s="20"/>
      <c r="Y5043" s="20"/>
      <c r="Z5043" s="20"/>
      <c r="AA5043" s="20"/>
    </row>
    <row r="5044" spans="2:27" x14ac:dyDescent="0.3">
      <c r="B5044" s="20"/>
      <c r="C5044" s="20"/>
      <c r="D5044" s="20"/>
      <c r="E5044" s="20"/>
      <c r="F5044" s="20"/>
      <c r="G5044" s="20"/>
      <c r="H5044" s="20"/>
      <c r="J5044" s="20"/>
      <c r="K5044" s="20"/>
      <c r="L5044" s="20"/>
      <c r="R5044" s="20"/>
      <c r="S5044" s="20"/>
      <c r="T5044" s="20"/>
      <c r="Y5044" s="20"/>
      <c r="Z5044" s="20"/>
      <c r="AA5044" s="20"/>
    </row>
    <row r="5045" spans="2:27" x14ac:dyDescent="0.3">
      <c r="B5045" s="20"/>
      <c r="C5045" s="20"/>
      <c r="D5045" s="20"/>
      <c r="E5045" s="20"/>
      <c r="F5045" s="20"/>
      <c r="G5045" s="20"/>
      <c r="H5045" s="20"/>
      <c r="J5045" s="20"/>
      <c r="K5045" s="20"/>
      <c r="L5045" s="20"/>
      <c r="R5045" s="20"/>
      <c r="S5045" s="20"/>
      <c r="T5045" s="20"/>
      <c r="Y5045" s="20"/>
      <c r="Z5045" s="20"/>
      <c r="AA5045" s="20"/>
    </row>
    <row r="5046" spans="2:27" x14ac:dyDescent="0.3">
      <c r="B5046" s="20"/>
      <c r="C5046" s="20"/>
      <c r="D5046" s="20"/>
      <c r="E5046" s="20"/>
      <c r="F5046" s="20"/>
      <c r="G5046" s="20"/>
      <c r="H5046" s="20"/>
      <c r="J5046" s="20"/>
      <c r="K5046" s="20"/>
      <c r="L5046" s="20"/>
      <c r="R5046" s="20"/>
      <c r="S5046" s="20"/>
      <c r="T5046" s="20"/>
      <c r="Y5046" s="20"/>
      <c r="Z5046" s="20"/>
      <c r="AA5046" s="20"/>
    </row>
    <row r="5047" spans="2:27" x14ac:dyDescent="0.3">
      <c r="B5047" s="20"/>
      <c r="C5047" s="20"/>
      <c r="D5047" s="20"/>
      <c r="E5047" s="20"/>
      <c r="F5047" s="20"/>
      <c r="G5047" s="20"/>
      <c r="H5047" s="20"/>
      <c r="J5047" s="20"/>
      <c r="K5047" s="20"/>
      <c r="L5047" s="20"/>
      <c r="R5047" s="20"/>
      <c r="S5047" s="20"/>
      <c r="T5047" s="20"/>
      <c r="Y5047" s="20"/>
      <c r="Z5047" s="20"/>
      <c r="AA5047" s="20"/>
    </row>
    <row r="5048" spans="2:27" x14ac:dyDescent="0.3">
      <c r="B5048" s="20"/>
      <c r="C5048" s="20"/>
      <c r="D5048" s="20"/>
      <c r="E5048" s="20"/>
      <c r="F5048" s="20"/>
      <c r="G5048" s="20"/>
      <c r="H5048" s="20"/>
      <c r="J5048" s="20"/>
      <c r="K5048" s="20"/>
      <c r="L5048" s="20"/>
      <c r="R5048" s="20"/>
      <c r="S5048" s="20"/>
      <c r="T5048" s="20"/>
      <c r="Y5048" s="20"/>
      <c r="Z5048" s="20"/>
      <c r="AA5048" s="20"/>
    </row>
    <row r="5049" spans="2:27" x14ac:dyDescent="0.3">
      <c r="B5049" s="20"/>
      <c r="C5049" s="20"/>
      <c r="D5049" s="20"/>
      <c r="E5049" s="20"/>
      <c r="F5049" s="20"/>
      <c r="G5049" s="20"/>
      <c r="H5049" s="20"/>
      <c r="J5049" s="20"/>
      <c r="K5049" s="20"/>
      <c r="L5049" s="20"/>
      <c r="R5049" s="20"/>
      <c r="S5049" s="20"/>
      <c r="T5049" s="20"/>
      <c r="Y5049" s="20"/>
      <c r="Z5049" s="20"/>
      <c r="AA5049" s="20"/>
    </row>
    <row r="5050" spans="2:27" x14ac:dyDescent="0.3">
      <c r="B5050" s="20"/>
      <c r="C5050" s="20"/>
      <c r="D5050" s="20"/>
      <c r="E5050" s="20"/>
      <c r="F5050" s="20"/>
      <c r="G5050" s="20"/>
      <c r="H5050" s="20"/>
      <c r="J5050" s="20"/>
      <c r="K5050" s="20"/>
      <c r="L5050" s="20"/>
      <c r="R5050" s="20"/>
      <c r="S5050" s="20"/>
      <c r="T5050" s="20"/>
      <c r="Y5050" s="20"/>
      <c r="Z5050" s="20"/>
      <c r="AA5050" s="20"/>
    </row>
    <row r="5051" spans="2:27" x14ac:dyDescent="0.3">
      <c r="B5051" s="20"/>
      <c r="C5051" s="20"/>
      <c r="D5051" s="20"/>
      <c r="E5051" s="20"/>
      <c r="F5051" s="20"/>
      <c r="G5051" s="20"/>
      <c r="H5051" s="20"/>
      <c r="J5051" s="20"/>
      <c r="K5051" s="20"/>
      <c r="L5051" s="20"/>
      <c r="R5051" s="20"/>
      <c r="S5051" s="20"/>
      <c r="T5051" s="20"/>
      <c r="Y5051" s="20"/>
      <c r="Z5051" s="20"/>
      <c r="AA5051" s="20"/>
    </row>
    <row r="5052" spans="2:27" x14ac:dyDescent="0.3">
      <c r="B5052" s="20"/>
      <c r="C5052" s="20"/>
      <c r="D5052" s="20"/>
      <c r="E5052" s="20"/>
      <c r="F5052" s="20"/>
      <c r="G5052" s="20"/>
      <c r="H5052" s="20"/>
      <c r="J5052" s="20"/>
      <c r="K5052" s="20"/>
      <c r="L5052" s="20"/>
      <c r="R5052" s="20"/>
      <c r="S5052" s="20"/>
      <c r="T5052" s="20"/>
      <c r="Y5052" s="20"/>
      <c r="Z5052" s="20"/>
      <c r="AA5052" s="20"/>
    </row>
    <row r="5053" spans="2:27" x14ac:dyDescent="0.3">
      <c r="B5053" s="20"/>
      <c r="C5053" s="20"/>
      <c r="D5053" s="20"/>
      <c r="E5053" s="20"/>
      <c r="F5053" s="20"/>
      <c r="G5053" s="20"/>
      <c r="H5053" s="20"/>
      <c r="J5053" s="20"/>
      <c r="K5053" s="20"/>
      <c r="L5053" s="20"/>
      <c r="R5053" s="20"/>
      <c r="S5053" s="20"/>
      <c r="T5053" s="20"/>
      <c r="Y5053" s="20"/>
      <c r="Z5053" s="20"/>
      <c r="AA5053" s="20"/>
    </row>
    <row r="5054" spans="2:27" x14ac:dyDescent="0.3">
      <c r="B5054" s="20"/>
      <c r="C5054" s="20"/>
      <c r="D5054" s="20"/>
      <c r="E5054" s="20"/>
      <c r="F5054" s="20"/>
      <c r="G5054" s="20"/>
      <c r="H5054" s="20"/>
      <c r="J5054" s="20"/>
      <c r="K5054" s="20"/>
      <c r="L5054" s="20"/>
      <c r="R5054" s="20"/>
      <c r="S5054" s="20"/>
      <c r="T5054" s="20"/>
      <c r="Y5054" s="20"/>
      <c r="Z5054" s="20"/>
      <c r="AA5054" s="20"/>
    </row>
    <row r="5055" spans="2:27" x14ac:dyDescent="0.3">
      <c r="B5055" s="20"/>
      <c r="C5055" s="20"/>
      <c r="D5055" s="20"/>
      <c r="E5055" s="20"/>
      <c r="F5055" s="20"/>
      <c r="G5055" s="20"/>
      <c r="H5055" s="20"/>
      <c r="J5055" s="20"/>
      <c r="K5055" s="20"/>
      <c r="L5055" s="20"/>
      <c r="R5055" s="20"/>
      <c r="S5055" s="20"/>
      <c r="T5055" s="20"/>
      <c r="Y5055" s="20"/>
      <c r="Z5055" s="20"/>
      <c r="AA5055" s="20"/>
    </row>
    <row r="5056" spans="2:27" x14ac:dyDescent="0.3">
      <c r="B5056" s="20"/>
      <c r="C5056" s="20"/>
      <c r="D5056" s="20"/>
      <c r="E5056" s="20"/>
      <c r="F5056" s="20"/>
      <c r="G5056" s="20"/>
      <c r="H5056" s="20"/>
      <c r="J5056" s="20"/>
      <c r="K5056" s="20"/>
      <c r="L5056" s="20"/>
      <c r="R5056" s="20"/>
      <c r="S5056" s="20"/>
      <c r="T5056" s="20"/>
      <c r="Y5056" s="20"/>
      <c r="Z5056" s="20"/>
      <c r="AA5056" s="20"/>
    </row>
    <row r="5057" spans="2:27" x14ac:dyDescent="0.3">
      <c r="B5057" s="20"/>
      <c r="C5057" s="20"/>
      <c r="D5057" s="20"/>
      <c r="E5057" s="20"/>
      <c r="F5057" s="20"/>
      <c r="G5057" s="20"/>
      <c r="H5057" s="20"/>
      <c r="J5057" s="20"/>
      <c r="K5057" s="20"/>
      <c r="L5057" s="20"/>
      <c r="R5057" s="20"/>
      <c r="S5057" s="20"/>
      <c r="T5057" s="20"/>
      <c r="Y5057" s="20"/>
      <c r="Z5057" s="20"/>
      <c r="AA5057" s="20"/>
    </row>
    <row r="5058" spans="2:27" x14ac:dyDescent="0.3">
      <c r="B5058" s="20"/>
      <c r="C5058" s="20"/>
      <c r="D5058" s="20"/>
      <c r="E5058" s="20"/>
      <c r="F5058" s="20"/>
      <c r="G5058" s="20"/>
      <c r="H5058" s="20"/>
      <c r="J5058" s="20"/>
      <c r="K5058" s="20"/>
      <c r="L5058" s="20"/>
      <c r="R5058" s="20"/>
      <c r="S5058" s="20"/>
      <c r="T5058" s="20"/>
      <c r="Y5058" s="20"/>
      <c r="Z5058" s="20"/>
      <c r="AA5058" s="20"/>
    </row>
    <row r="5059" spans="2:27" x14ac:dyDescent="0.3">
      <c r="B5059" s="20"/>
      <c r="C5059" s="20"/>
      <c r="D5059" s="20"/>
      <c r="E5059" s="20"/>
      <c r="F5059" s="20"/>
      <c r="G5059" s="20"/>
      <c r="H5059" s="20"/>
      <c r="J5059" s="20"/>
      <c r="K5059" s="20"/>
      <c r="L5059" s="20"/>
      <c r="R5059" s="20"/>
      <c r="S5059" s="20"/>
      <c r="T5059" s="20"/>
      <c r="Y5059" s="20"/>
      <c r="Z5059" s="20"/>
      <c r="AA5059" s="20"/>
    </row>
    <row r="5060" spans="2:27" x14ac:dyDescent="0.3">
      <c r="B5060" s="20"/>
      <c r="C5060" s="20"/>
      <c r="D5060" s="20"/>
      <c r="E5060" s="20"/>
      <c r="F5060" s="20"/>
      <c r="G5060" s="20"/>
      <c r="H5060" s="20"/>
      <c r="J5060" s="20"/>
      <c r="K5060" s="20"/>
      <c r="L5060" s="20"/>
      <c r="R5060" s="20"/>
      <c r="S5060" s="20"/>
      <c r="T5060" s="20"/>
      <c r="Y5060" s="20"/>
      <c r="Z5060" s="20"/>
      <c r="AA5060" s="20"/>
    </row>
    <row r="5061" spans="2:27" x14ac:dyDescent="0.3">
      <c r="B5061" s="20"/>
      <c r="C5061" s="20"/>
      <c r="D5061" s="20"/>
      <c r="E5061" s="20"/>
      <c r="F5061" s="20"/>
      <c r="G5061" s="20"/>
      <c r="H5061" s="20"/>
      <c r="J5061" s="20"/>
      <c r="K5061" s="20"/>
      <c r="L5061" s="20"/>
      <c r="R5061" s="20"/>
      <c r="S5061" s="20"/>
      <c r="T5061" s="20"/>
      <c r="Y5061" s="20"/>
      <c r="Z5061" s="20"/>
      <c r="AA5061" s="20"/>
    </row>
    <row r="5062" spans="2:27" x14ac:dyDescent="0.3">
      <c r="B5062" s="20"/>
      <c r="C5062" s="20"/>
      <c r="D5062" s="20"/>
      <c r="E5062" s="20"/>
      <c r="F5062" s="20"/>
      <c r="G5062" s="20"/>
      <c r="H5062" s="20"/>
      <c r="J5062" s="20"/>
      <c r="K5062" s="20"/>
      <c r="L5062" s="20"/>
      <c r="R5062" s="20"/>
      <c r="S5062" s="20"/>
      <c r="T5062" s="20"/>
      <c r="Y5062" s="20"/>
      <c r="Z5062" s="20"/>
      <c r="AA5062" s="20"/>
    </row>
    <row r="5063" spans="2:27" x14ac:dyDescent="0.3">
      <c r="B5063" s="20"/>
      <c r="C5063" s="20"/>
      <c r="D5063" s="20"/>
      <c r="E5063" s="20"/>
      <c r="F5063" s="20"/>
      <c r="G5063" s="20"/>
      <c r="H5063" s="20"/>
      <c r="J5063" s="20"/>
      <c r="K5063" s="20"/>
      <c r="L5063" s="20"/>
      <c r="R5063" s="20"/>
      <c r="S5063" s="20"/>
      <c r="T5063" s="20"/>
      <c r="Y5063" s="20"/>
      <c r="Z5063" s="20"/>
      <c r="AA5063" s="20"/>
    </row>
    <row r="5064" spans="2:27" x14ac:dyDescent="0.3">
      <c r="B5064" s="20"/>
      <c r="C5064" s="20"/>
      <c r="D5064" s="20"/>
      <c r="E5064" s="20"/>
      <c r="F5064" s="20"/>
      <c r="G5064" s="20"/>
      <c r="H5064" s="20"/>
      <c r="J5064" s="20"/>
      <c r="K5064" s="20"/>
      <c r="L5064" s="20"/>
      <c r="R5064" s="20"/>
      <c r="S5064" s="20"/>
      <c r="T5064" s="20"/>
      <c r="Y5064" s="20"/>
      <c r="Z5064" s="20"/>
      <c r="AA5064" s="20"/>
    </row>
    <row r="5065" spans="2:27" x14ac:dyDescent="0.3">
      <c r="B5065" s="20"/>
      <c r="C5065" s="20"/>
      <c r="D5065" s="20"/>
      <c r="E5065" s="20"/>
      <c r="F5065" s="20"/>
      <c r="G5065" s="20"/>
      <c r="H5065" s="20"/>
      <c r="J5065" s="20"/>
      <c r="K5065" s="20"/>
      <c r="L5065" s="20"/>
      <c r="R5065" s="20"/>
      <c r="S5065" s="20"/>
      <c r="T5065" s="20"/>
      <c r="Y5065" s="20"/>
      <c r="Z5065" s="20"/>
      <c r="AA5065" s="20"/>
    </row>
    <row r="5066" spans="2:27" x14ac:dyDescent="0.3">
      <c r="B5066" s="20"/>
      <c r="C5066" s="20"/>
      <c r="D5066" s="20"/>
      <c r="E5066" s="20"/>
      <c r="F5066" s="20"/>
      <c r="G5066" s="20"/>
      <c r="H5066" s="20"/>
      <c r="J5066" s="20"/>
      <c r="K5066" s="20"/>
      <c r="L5066" s="20"/>
      <c r="R5066" s="20"/>
      <c r="S5066" s="20"/>
      <c r="T5066" s="20"/>
      <c r="Y5066" s="20"/>
      <c r="Z5066" s="20"/>
      <c r="AA5066" s="20"/>
    </row>
    <row r="5067" spans="2:27" x14ac:dyDescent="0.3">
      <c r="B5067" s="20"/>
      <c r="C5067" s="20"/>
      <c r="D5067" s="20"/>
      <c r="E5067" s="20"/>
      <c r="F5067" s="20"/>
      <c r="G5067" s="20"/>
      <c r="H5067" s="20"/>
      <c r="J5067" s="20"/>
      <c r="K5067" s="20"/>
      <c r="L5067" s="20"/>
      <c r="R5067" s="20"/>
      <c r="S5067" s="20"/>
      <c r="T5067" s="20"/>
      <c r="Y5067" s="20"/>
      <c r="Z5067" s="20"/>
      <c r="AA5067" s="20"/>
    </row>
    <row r="5068" spans="2:27" x14ac:dyDescent="0.3">
      <c r="B5068" s="20"/>
      <c r="C5068" s="20"/>
      <c r="D5068" s="20"/>
      <c r="E5068" s="20"/>
      <c r="F5068" s="20"/>
      <c r="G5068" s="20"/>
      <c r="H5068" s="20"/>
      <c r="J5068" s="20"/>
      <c r="K5068" s="20"/>
      <c r="L5068" s="20"/>
      <c r="R5068" s="20"/>
      <c r="S5068" s="20"/>
      <c r="T5068" s="20"/>
      <c r="Y5068" s="20"/>
      <c r="Z5068" s="20"/>
      <c r="AA5068" s="20"/>
    </row>
    <row r="5069" spans="2:27" x14ac:dyDescent="0.3">
      <c r="B5069" s="20"/>
      <c r="C5069" s="20"/>
      <c r="D5069" s="20"/>
      <c r="E5069" s="20"/>
      <c r="F5069" s="20"/>
      <c r="G5069" s="20"/>
      <c r="H5069" s="20"/>
      <c r="J5069" s="20"/>
      <c r="K5069" s="20"/>
      <c r="L5069" s="20"/>
      <c r="R5069" s="20"/>
      <c r="S5069" s="20"/>
      <c r="T5069" s="20"/>
      <c r="Y5069" s="20"/>
      <c r="Z5069" s="20"/>
      <c r="AA5069" s="20"/>
    </row>
    <row r="5070" spans="2:27" x14ac:dyDescent="0.3">
      <c r="B5070" s="20"/>
      <c r="C5070" s="20"/>
      <c r="D5070" s="20"/>
      <c r="E5070" s="20"/>
      <c r="F5070" s="20"/>
      <c r="G5070" s="20"/>
      <c r="H5070" s="20"/>
      <c r="J5070" s="20"/>
      <c r="K5070" s="20"/>
      <c r="L5070" s="20"/>
      <c r="R5070" s="20"/>
      <c r="S5070" s="20"/>
      <c r="T5070" s="20"/>
      <c r="Y5070" s="20"/>
      <c r="Z5070" s="20"/>
      <c r="AA5070" s="20"/>
    </row>
    <row r="5071" spans="2:27" x14ac:dyDescent="0.3">
      <c r="B5071" s="20"/>
      <c r="C5071" s="20"/>
      <c r="D5071" s="20"/>
      <c r="E5071" s="20"/>
      <c r="F5071" s="20"/>
      <c r="G5071" s="20"/>
      <c r="H5071" s="20"/>
      <c r="J5071" s="20"/>
      <c r="K5071" s="20"/>
      <c r="L5071" s="20"/>
      <c r="R5071" s="20"/>
      <c r="S5071" s="20"/>
      <c r="T5071" s="20"/>
      <c r="Y5071" s="20"/>
      <c r="Z5071" s="20"/>
      <c r="AA5071" s="20"/>
    </row>
    <row r="5072" spans="2:27" x14ac:dyDescent="0.3">
      <c r="B5072" s="20"/>
      <c r="C5072" s="20"/>
      <c r="D5072" s="20"/>
      <c r="E5072" s="20"/>
      <c r="F5072" s="20"/>
      <c r="G5072" s="20"/>
      <c r="H5072" s="20"/>
      <c r="J5072" s="20"/>
      <c r="K5072" s="20"/>
      <c r="L5072" s="20"/>
      <c r="R5072" s="20"/>
      <c r="S5072" s="20"/>
      <c r="T5072" s="20"/>
      <c r="Y5072" s="20"/>
      <c r="Z5072" s="20"/>
      <c r="AA5072" s="20"/>
    </row>
    <row r="5073" spans="2:27" x14ac:dyDescent="0.3">
      <c r="B5073" s="20"/>
      <c r="C5073" s="20"/>
      <c r="D5073" s="20"/>
      <c r="E5073" s="20"/>
      <c r="F5073" s="20"/>
      <c r="G5073" s="20"/>
      <c r="H5073" s="20"/>
      <c r="J5073" s="20"/>
      <c r="K5073" s="20"/>
      <c r="L5073" s="20"/>
      <c r="R5073" s="20"/>
      <c r="S5073" s="20"/>
      <c r="T5073" s="20"/>
      <c r="Y5073" s="20"/>
      <c r="Z5073" s="20"/>
      <c r="AA5073" s="20"/>
    </row>
    <row r="5074" spans="2:27" x14ac:dyDescent="0.3">
      <c r="B5074" s="20"/>
      <c r="C5074" s="20"/>
      <c r="D5074" s="20"/>
      <c r="E5074" s="20"/>
      <c r="F5074" s="20"/>
      <c r="G5074" s="20"/>
      <c r="H5074" s="20"/>
      <c r="J5074" s="20"/>
      <c r="K5074" s="20"/>
      <c r="L5074" s="20"/>
      <c r="R5074" s="20"/>
      <c r="S5074" s="20"/>
      <c r="T5074" s="20"/>
      <c r="Y5074" s="20"/>
      <c r="Z5074" s="20"/>
      <c r="AA5074" s="20"/>
    </row>
    <row r="5075" spans="2:27" x14ac:dyDescent="0.3">
      <c r="B5075" s="20"/>
      <c r="C5075" s="20"/>
      <c r="D5075" s="20"/>
      <c r="E5075" s="20"/>
      <c r="F5075" s="20"/>
      <c r="G5075" s="20"/>
      <c r="H5075" s="20"/>
      <c r="J5075" s="20"/>
      <c r="K5075" s="20"/>
      <c r="L5075" s="20"/>
      <c r="R5075" s="20"/>
      <c r="S5075" s="20"/>
      <c r="T5075" s="20"/>
      <c r="Y5075" s="20"/>
      <c r="Z5075" s="20"/>
      <c r="AA5075" s="20"/>
    </row>
    <row r="5076" spans="2:27" x14ac:dyDescent="0.3">
      <c r="B5076" s="20"/>
      <c r="C5076" s="20"/>
      <c r="D5076" s="20"/>
      <c r="E5076" s="20"/>
      <c r="F5076" s="20"/>
      <c r="G5076" s="20"/>
      <c r="H5076" s="20"/>
      <c r="J5076" s="20"/>
      <c r="K5076" s="20"/>
      <c r="L5076" s="20"/>
      <c r="R5076" s="20"/>
      <c r="S5076" s="20"/>
      <c r="T5076" s="20"/>
      <c r="Y5076" s="20"/>
      <c r="Z5076" s="20"/>
      <c r="AA5076" s="20"/>
    </row>
    <row r="5077" spans="2:27" x14ac:dyDescent="0.3">
      <c r="B5077" s="20"/>
      <c r="C5077" s="20"/>
      <c r="D5077" s="20"/>
      <c r="E5077" s="20"/>
      <c r="F5077" s="20"/>
      <c r="G5077" s="20"/>
      <c r="H5077" s="20"/>
      <c r="J5077" s="20"/>
      <c r="K5077" s="20"/>
      <c r="L5077" s="20"/>
      <c r="R5077" s="20"/>
      <c r="S5077" s="20"/>
      <c r="T5077" s="20"/>
      <c r="Y5077" s="20"/>
      <c r="Z5077" s="20"/>
      <c r="AA5077" s="20"/>
    </row>
    <row r="5078" spans="2:27" x14ac:dyDescent="0.3">
      <c r="B5078" s="20"/>
      <c r="C5078" s="20"/>
      <c r="D5078" s="20"/>
      <c r="E5078" s="20"/>
      <c r="F5078" s="20"/>
      <c r="G5078" s="20"/>
      <c r="H5078" s="20"/>
      <c r="J5078" s="20"/>
      <c r="K5078" s="20"/>
      <c r="L5078" s="20"/>
      <c r="R5078" s="20"/>
      <c r="S5078" s="20"/>
      <c r="T5078" s="20"/>
      <c r="Y5078" s="20"/>
      <c r="Z5078" s="20"/>
      <c r="AA5078" s="20"/>
    </row>
    <row r="5079" spans="2:27" x14ac:dyDescent="0.3">
      <c r="B5079" s="20"/>
      <c r="C5079" s="20"/>
      <c r="D5079" s="20"/>
      <c r="E5079" s="20"/>
      <c r="F5079" s="20"/>
      <c r="G5079" s="20"/>
      <c r="H5079" s="20"/>
      <c r="J5079" s="20"/>
      <c r="K5079" s="20"/>
      <c r="L5079" s="20"/>
      <c r="R5079" s="20"/>
      <c r="S5079" s="20"/>
      <c r="T5079" s="20"/>
      <c r="Y5079" s="20"/>
      <c r="Z5079" s="20"/>
      <c r="AA5079" s="20"/>
    </row>
    <row r="5080" spans="2:27" x14ac:dyDescent="0.3">
      <c r="B5080" s="20"/>
      <c r="C5080" s="20"/>
      <c r="D5080" s="20"/>
      <c r="E5080" s="20"/>
      <c r="F5080" s="20"/>
      <c r="G5080" s="20"/>
      <c r="H5080" s="20"/>
      <c r="J5080" s="20"/>
      <c r="K5080" s="20"/>
      <c r="L5080" s="20"/>
      <c r="R5080" s="20"/>
      <c r="S5080" s="20"/>
      <c r="T5080" s="20"/>
      <c r="Y5080" s="20"/>
      <c r="Z5080" s="20"/>
      <c r="AA5080" s="20"/>
    </row>
    <row r="5081" spans="2:27" x14ac:dyDescent="0.3">
      <c r="B5081" s="20"/>
      <c r="C5081" s="20"/>
      <c r="D5081" s="20"/>
      <c r="E5081" s="20"/>
      <c r="F5081" s="20"/>
      <c r="G5081" s="20"/>
      <c r="H5081" s="20"/>
      <c r="J5081" s="20"/>
      <c r="K5081" s="20"/>
      <c r="L5081" s="20"/>
      <c r="R5081" s="20"/>
      <c r="S5081" s="20"/>
      <c r="T5081" s="20"/>
      <c r="Y5081" s="20"/>
      <c r="Z5081" s="20"/>
      <c r="AA5081" s="20"/>
    </row>
    <row r="5082" spans="2:27" x14ac:dyDescent="0.3">
      <c r="B5082" s="20"/>
      <c r="C5082" s="20"/>
      <c r="D5082" s="20"/>
      <c r="E5082" s="20"/>
      <c r="F5082" s="20"/>
      <c r="G5082" s="20"/>
      <c r="H5082" s="20"/>
      <c r="J5082" s="20"/>
      <c r="K5082" s="20"/>
      <c r="L5082" s="20"/>
      <c r="R5082" s="20"/>
      <c r="S5082" s="20"/>
      <c r="T5082" s="20"/>
      <c r="Y5082" s="20"/>
      <c r="Z5082" s="20"/>
      <c r="AA5082" s="20"/>
    </row>
    <row r="5083" spans="2:27" x14ac:dyDescent="0.3">
      <c r="B5083" s="20"/>
      <c r="C5083" s="20"/>
      <c r="D5083" s="20"/>
      <c r="E5083" s="20"/>
      <c r="F5083" s="20"/>
      <c r="G5083" s="20"/>
      <c r="H5083" s="20"/>
      <c r="J5083" s="20"/>
      <c r="K5083" s="20"/>
      <c r="L5083" s="20"/>
      <c r="R5083" s="20"/>
      <c r="S5083" s="20"/>
      <c r="T5083" s="20"/>
      <c r="Y5083" s="20"/>
      <c r="Z5083" s="20"/>
      <c r="AA5083" s="20"/>
    </row>
    <row r="5084" spans="2:27" x14ac:dyDescent="0.3">
      <c r="B5084" s="20"/>
      <c r="C5084" s="20"/>
      <c r="D5084" s="20"/>
      <c r="E5084" s="20"/>
      <c r="F5084" s="20"/>
      <c r="G5084" s="20"/>
      <c r="H5084" s="20"/>
      <c r="J5084" s="20"/>
      <c r="K5084" s="20"/>
      <c r="L5084" s="20"/>
      <c r="R5084" s="20"/>
      <c r="S5084" s="20"/>
      <c r="T5084" s="20"/>
      <c r="Y5084" s="20"/>
      <c r="Z5084" s="20"/>
      <c r="AA5084" s="20"/>
    </row>
    <row r="5085" spans="2:27" x14ac:dyDescent="0.3">
      <c r="B5085" s="20"/>
      <c r="C5085" s="20"/>
      <c r="D5085" s="20"/>
      <c r="E5085" s="20"/>
      <c r="F5085" s="20"/>
      <c r="G5085" s="20"/>
      <c r="H5085" s="20"/>
      <c r="J5085" s="20"/>
      <c r="K5085" s="20"/>
      <c r="L5085" s="20"/>
      <c r="R5085" s="20"/>
      <c r="S5085" s="20"/>
      <c r="T5085" s="20"/>
      <c r="Y5085" s="20"/>
      <c r="Z5085" s="20"/>
      <c r="AA5085" s="20"/>
    </row>
    <row r="5086" spans="2:27" x14ac:dyDescent="0.3">
      <c r="B5086" s="20"/>
      <c r="C5086" s="20"/>
      <c r="D5086" s="20"/>
      <c r="E5086" s="20"/>
      <c r="F5086" s="20"/>
      <c r="G5086" s="20"/>
      <c r="H5086" s="20"/>
      <c r="J5086" s="20"/>
      <c r="K5086" s="20"/>
      <c r="L5086" s="20"/>
      <c r="R5086" s="20"/>
      <c r="S5086" s="20"/>
      <c r="T5086" s="20"/>
      <c r="Y5086" s="20"/>
      <c r="Z5086" s="20"/>
      <c r="AA5086" s="20"/>
    </row>
    <row r="5087" spans="2:27" x14ac:dyDescent="0.3">
      <c r="B5087" s="20"/>
      <c r="C5087" s="20"/>
      <c r="D5087" s="20"/>
      <c r="E5087" s="20"/>
      <c r="F5087" s="20"/>
      <c r="G5087" s="20"/>
      <c r="H5087" s="20"/>
      <c r="J5087" s="20"/>
      <c r="K5087" s="20"/>
      <c r="L5087" s="20"/>
      <c r="R5087" s="20"/>
      <c r="S5087" s="20"/>
      <c r="T5087" s="20"/>
      <c r="Y5087" s="20"/>
      <c r="Z5087" s="20"/>
      <c r="AA5087" s="20"/>
    </row>
    <row r="5088" spans="2:27" x14ac:dyDescent="0.3">
      <c r="B5088" s="20"/>
      <c r="C5088" s="20"/>
      <c r="D5088" s="20"/>
      <c r="E5088" s="20"/>
      <c r="F5088" s="20"/>
      <c r="G5088" s="20"/>
      <c r="H5088" s="20"/>
      <c r="J5088" s="20"/>
      <c r="K5088" s="20"/>
      <c r="L5088" s="20"/>
      <c r="R5088" s="20"/>
      <c r="S5088" s="20"/>
      <c r="T5088" s="20"/>
      <c r="Y5088" s="20"/>
      <c r="Z5088" s="20"/>
      <c r="AA5088" s="20"/>
    </row>
    <row r="5089" spans="2:27" x14ac:dyDescent="0.3">
      <c r="B5089" s="20"/>
      <c r="C5089" s="20"/>
      <c r="D5089" s="20"/>
      <c r="E5089" s="20"/>
      <c r="F5089" s="20"/>
      <c r="G5089" s="20"/>
      <c r="H5089" s="20"/>
      <c r="J5089" s="20"/>
      <c r="K5089" s="20"/>
      <c r="L5089" s="20"/>
      <c r="R5089" s="20"/>
      <c r="S5089" s="20"/>
      <c r="T5089" s="20"/>
      <c r="Y5089" s="20"/>
      <c r="Z5089" s="20"/>
      <c r="AA5089" s="20"/>
    </row>
    <row r="5090" spans="2:27" x14ac:dyDescent="0.3">
      <c r="B5090" s="20"/>
      <c r="C5090" s="20"/>
      <c r="D5090" s="20"/>
      <c r="E5090" s="20"/>
      <c r="F5090" s="20"/>
      <c r="G5090" s="20"/>
      <c r="H5090" s="20"/>
      <c r="J5090" s="20"/>
      <c r="K5090" s="20"/>
      <c r="L5090" s="20"/>
      <c r="R5090" s="20"/>
      <c r="S5090" s="20"/>
      <c r="T5090" s="20"/>
      <c r="Y5090" s="20"/>
      <c r="Z5090" s="20"/>
      <c r="AA5090" s="20"/>
    </row>
    <row r="5091" spans="2:27" x14ac:dyDescent="0.3">
      <c r="B5091" s="20"/>
      <c r="C5091" s="20"/>
      <c r="D5091" s="20"/>
      <c r="E5091" s="20"/>
      <c r="F5091" s="20"/>
      <c r="G5091" s="20"/>
      <c r="H5091" s="20"/>
      <c r="J5091" s="20"/>
      <c r="K5091" s="20"/>
      <c r="L5091" s="20"/>
      <c r="R5091" s="20"/>
      <c r="S5091" s="20"/>
      <c r="T5091" s="20"/>
      <c r="Y5091" s="20"/>
      <c r="Z5091" s="20"/>
      <c r="AA5091" s="20"/>
    </row>
    <row r="5092" spans="2:27" x14ac:dyDescent="0.3">
      <c r="B5092" s="20"/>
      <c r="C5092" s="20"/>
      <c r="D5092" s="20"/>
      <c r="E5092" s="20"/>
      <c r="F5092" s="20"/>
      <c r="G5092" s="20"/>
      <c r="H5092" s="20"/>
      <c r="J5092" s="20"/>
      <c r="K5092" s="20"/>
      <c r="L5092" s="20"/>
      <c r="R5092" s="20"/>
      <c r="S5092" s="20"/>
      <c r="T5092" s="20"/>
      <c r="Y5092" s="20"/>
      <c r="Z5092" s="20"/>
      <c r="AA5092" s="20"/>
    </row>
    <row r="5093" spans="2:27" x14ac:dyDescent="0.3">
      <c r="B5093" s="20"/>
      <c r="C5093" s="20"/>
      <c r="D5093" s="20"/>
      <c r="E5093" s="20"/>
      <c r="F5093" s="20"/>
      <c r="G5093" s="20"/>
      <c r="H5093" s="20"/>
      <c r="J5093" s="20"/>
      <c r="K5093" s="20"/>
      <c r="L5093" s="20"/>
      <c r="R5093" s="20"/>
      <c r="S5093" s="20"/>
      <c r="T5093" s="20"/>
      <c r="Y5093" s="20"/>
      <c r="Z5093" s="20"/>
      <c r="AA5093" s="20"/>
    </row>
    <row r="5094" spans="2:27" x14ac:dyDescent="0.3">
      <c r="B5094" s="20"/>
      <c r="C5094" s="20"/>
      <c r="D5094" s="20"/>
      <c r="E5094" s="20"/>
      <c r="F5094" s="20"/>
      <c r="G5094" s="20"/>
      <c r="H5094" s="20"/>
      <c r="J5094" s="20"/>
      <c r="K5094" s="20"/>
      <c r="L5094" s="20"/>
      <c r="R5094" s="20"/>
      <c r="S5094" s="20"/>
      <c r="T5094" s="20"/>
      <c r="Y5094" s="20"/>
      <c r="Z5094" s="20"/>
      <c r="AA5094" s="20"/>
    </row>
    <row r="5095" spans="2:27" x14ac:dyDescent="0.3">
      <c r="B5095" s="20"/>
      <c r="C5095" s="20"/>
      <c r="D5095" s="20"/>
      <c r="E5095" s="20"/>
      <c r="F5095" s="20"/>
      <c r="G5095" s="20"/>
      <c r="H5095" s="20"/>
      <c r="J5095" s="20"/>
      <c r="K5095" s="20"/>
      <c r="L5095" s="20"/>
      <c r="R5095" s="20"/>
      <c r="S5095" s="20"/>
      <c r="T5095" s="20"/>
      <c r="Y5095" s="20"/>
      <c r="Z5095" s="20"/>
      <c r="AA5095" s="20"/>
    </row>
    <row r="5096" spans="2:27" x14ac:dyDescent="0.3">
      <c r="B5096" s="20"/>
      <c r="C5096" s="20"/>
      <c r="D5096" s="20"/>
      <c r="E5096" s="20"/>
      <c r="F5096" s="20"/>
      <c r="G5096" s="20"/>
      <c r="H5096" s="20"/>
      <c r="J5096" s="20"/>
      <c r="K5096" s="20"/>
      <c r="L5096" s="20"/>
      <c r="R5096" s="20"/>
      <c r="S5096" s="20"/>
      <c r="T5096" s="20"/>
      <c r="Y5096" s="20"/>
      <c r="Z5096" s="20"/>
      <c r="AA5096" s="20"/>
    </row>
    <row r="5097" spans="2:27" x14ac:dyDescent="0.3">
      <c r="B5097" s="20"/>
      <c r="C5097" s="20"/>
      <c r="D5097" s="20"/>
      <c r="E5097" s="20"/>
      <c r="F5097" s="20"/>
      <c r="G5097" s="20"/>
      <c r="H5097" s="20"/>
      <c r="J5097" s="20"/>
      <c r="K5097" s="20"/>
      <c r="L5097" s="20"/>
      <c r="R5097" s="20"/>
      <c r="S5097" s="20"/>
      <c r="T5097" s="20"/>
      <c r="Y5097" s="20"/>
      <c r="Z5097" s="20"/>
      <c r="AA5097" s="20"/>
    </row>
    <row r="5098" spans="2:27" x14ac:dyDescent="0.3">
      <c r="B5098" s="20"/>
      <c r="C5098" s="20"/>
      <c r="D5098" s="20"/>
      <c r="E5098" s="20"/>
      <c r="F5098" s="20"/>
      <c r="G5098" s="20"/>
      <c r="H5098" s="20"/>
      <c r="J5098" s="20"/>
      <c r="K5098" s="20"/>
      <c r="L5098" s="20"/>
      <c r="R5098" s="20"/>
      <c r="S5098" s="20"/>
      <c r="T5098" s="20"/>
      <c r="Y5098" s="20"/>
      <c r="Z5098" s="20"/>
      <c r="AA5098" s="20"/>
    </row>
    <row r="5099" spans="2:27" x14ac:dyDescent="0.3">
      <c r="B5099" s="20"/>
      <c r="C5099" s="20"/>
      <c r="D5099" s="20"/>
      <c r="E5099" s="20"/>
      <c r="F5099" s="20"/>
      <c r="G5099" s="20"/>
      <c r="H5099" s="20"/>
      <c r="J5099" s="20"/>
      <c r="K5099" s="20"/>
      <c r="L5099" s="20"/>
      <c r="R5099" s="20"/>
      <c r="S5099" s="20"/>
      <c r="T5099" s="20"/>
      <c r="Y5099" s="20"/>
      <c r="Z5099" s="20"/>
      <c r="AA5099" s="20"/>
    </row>
    <row r="5100" spans="2:27" x14ac:dyDescent="0.3">
      <c r="B5100" s="20"/>
      <c r="C5100" s="20"/>
      <c r="D5100" s="20"/>
      <c r="E5100" s="20"/>
      <c r="F5100" s="20"/>
      <c r="G5100" s="20"/>
      <c r="H5100" s="20"/>
      <c r="J5100" s="20"/>
      <c r="K5100" s="20"/>
      <c r="L5100" s="20"/>
      <c r="R5100" s="20"/>
      <c r="S5100" s="20"/>
      <c r="T5100" s="20"/>
      <c r="Y5100" s="20"/>
      <c r="Z5100" s="20"/>
      <c r="AA5100" s="20"/>
    </row>
    <row r="5101" spans="2:27" x14ac:dyDescent="0.3">
      <c r="B5101" s="20"/>
      <c r="C5101" s="20"/>
      <c r="D5101" s="20"/>
      <c r="E5101" s="20"/>
      <c r="F5101" s="20"/>
      <c r="G5101" s="20"/>
      <c r="H5101" s="20"/>
      <c r="J5101" s="20"/>
      <c r="K5101" s="20"/>
      <c r="L5101" s="20"/>
      <c r="R5101" s="20"/>
      <c r="S5101" s="20"/>
      <c r="T5101" s="20"/>
      <c r="Y5101" s="20"/>
      <c r="Z5101" s="20"/>
      <c r="AA5101" s="20"/>
    </row>
    <row r="5102" spans="2:27" x14ac:dyDescent="0.3">
      <c r="B5102" s="20"/>
      <c r="C5102" s="20"/>
      <c r="D5102" s="20"/>
      <c r="E5102" s="20"/>
      <c r="F5102" s="20"/>
      <c r="G5102" s="20"/>
      <c r="H5102" s="20"/>
      <c r="J5102" s="20"/>
      <c r="K5102" s="20"/>
      <c r="L5102" s="20"/>
      <c r="R5102" s="20"/>
      <c r="S5102" s="20"/>
      <c r="T5102" s="20"/>
      <c r="Y5102" s="20"/>
      <c r="Z5102" s="20"/>
      <c r="AA5102" s="20"/>
    </row>
    <row r="5103" spans="2:27" x14ac:dyDescent="0.3">
      <c r="B5103" s="20"/>
      <c r="C5103" s="20"/>
      <c r="D5103" s="20"/>
      <c r="E5103" s="20"/>
      <c r="F5103" s="20"/>
      <c r="G5103" s="20"/>
      <c r="H5103" s="20"/>
      <c r="J5103" s="20"/>
      <c r="K5103" s="20"/>
      <c r="L5103" s="20"/>
      <c r="R5103" s="20"/>
      <c r="S5103" s="20"/>
      <c r="T5103" s="20"/>
      <c r="Y5103" s="20"/>
      <c r="Z5103" s="20"/>
      <c r="AA5103" s="20"/>
    </row>
    <row r="5104" spans="2:27" x14ac:dyDescent="0.3">
      <c r="B5104" s="20"/>
      <c r="C5104" s="20"/>
      <c r="D5104" s="20"/>
      <c r="E5104" s="20"/>
      <c r="F5104" s="20"/>
      <c r="G5104" s="20"/>
      <c r="H5104" s="20"/>
      <c r="J5104" s="20"/>
      <c r="K5104" s="20"/>
      <c r="L5104" s="20"/>
      <c r="R5104" s="20"/>
      <c r="S5104" s="20"/>
      <c r="T5104" s="20"/>
      <c r="Y5104" s="20"/>
      <c r="Z5104" s="20"/>
      <c r="AA5104" s="20"/>
    </row>
    <row r="5105" spans="2:27" x14ac:dyDescent="0.3">
      <c r="B5105" s="20"/>
      <c r="C5105" s="20"/>
      <c r="D5105" s="20"/>
      <c r="E5105" s="20"/>
      <c r="F5105" s="20"/>
      <c r="G5105" s="20"/>
      <c r="H5105" s="20"/>
      <c r="J5105" s="20"/>
      <c r="K5105" s="20"/>
      <c r="L5105" s="20"/>
      <c r="R5105" s="20"/>
      <c r="S5105" s="20"/>
      <c r="T5105" s="20"/>
      <c r="Y5105" s="20"/>
      <c r="Z5105" s="20"/>
      <c r="AA5105" s="20"/>
    </row>
    <row r="5106" spans="2:27" x14ac:dyDescent="0.3">
      <c r="B5106" s="20"/>
      <c r="C5106" s="20"/>
      <c r="D5106" s="20"/>
      <c r="E5106" s="20"/>
      <c r="F5106" s="20"/>
      <c r="G5106" s="20"/>
      <c r="H5106" s="20"/>
      <c r="J5106" s="20"/>
      <c r="K5106" s="20"/>
      <c r="L5106" s="20"/>
      <c r="R5106" s="20"/>
      <c r="S5106" s="20"/>
      <c r="T5106" s="20"/>
      <c r="Y5106" s="20"/>
      <c r="Z5106" s="20"/>
      <c r="AA5106" s="20"/>
    </row>
    <row r="5107" spans="2:27" x14ac:dyDescent="0.3">
      <c r="B5107" s="20"/>
      <c r="C5107" s="20"/>
      <c r="D5107" s="20"/>
      <c r="E5107" s="20"/>
      <c r="F5107" s="20"/>
      <c r="G5107" s="20"/>
      <c r="H5107" s="20"/>
      <c r="J5107" s="20"/>
      <c r="K5107" s="20"/>
      <c r="L5107" s="20"/>
      <c r="R5107" s="20"/>
      <c r="S5107" s="20"/>
      <c r="T5107" s="20"/>
      <c r="Y5107" s="20"/>
      <c r="Z5107" s="20"/>
      <c r="AA5107" s="20"/>
    </row>
    <row r="5108" spans="2:27" x14ac:dyDescent="0.3">
      <c r="B5108" s="20"/>
      <c r="C5108" s="20"/>
      <c r="D5108" s="20"/>
      <c r="E5108" s="20"/>
      <c r="F5108" s="20"/>
      <c r="G5108" s="20"/>
      <c r="H5108" s="20"/>
      <c r="J5108" s="20"/>
      <c r="K5108" s="20"/>
      <c r="L5108" s="20"/>
      <c r="R5108" s="20"/>
      <c r="S5108" s="20"/>
      <c r="T5108" s="20"/>
      <c r="Y5108" s="20"/>
      <c r="Z5108" s="20"/>
      <c r="AA5108" s="20"/>
    </row>
    <row r="5109" spans="2:27" x14ac:dyDescent="0.3">
      <c r="B5109" s="20"/>
      <c r="C5109" s="20"/>
      <c r="D5109" s="20"/>
      <c r="E5109" s="20"/>
      <c r="F5109" s="20"/>
      <c r="G5109" s="20"/>
      <c r="H5109" s="20"/>
      <c r="J5109" s="20"/>
      <c r="K5109" s="20"/>
      <c r="L5109" s="20"/>
      <c r="R5109" s="20"/>
      <c r="S5109" s="20"/>
      <c r="T5109" s="20"/>
      <c r="Y5109" s="20"/>
      <c r="Z5109" s="20"/>
      <c r="AA5109" s="20"/>
    </row>
    <row r="5110" spans="2:27" x14ac:dyDescent="0.3">
      <c r="B5110" s="20"/>
      <c r="C5110" s="20"/>
      <c r="D5110" s="20"/>
      <c r="E5110" s="20"/>
      <c r="F5110" s="20"/>
      <c r="G5110" s="20"/>
      <c r="H5110" s="20"/>
      <c r="J5110" s="20"/>
      <c r="K5110" s="20"/>
      <c r="L5110" s="20"/>
      <c r="R5110" s="20"/>
      <c r="S5110" s="20"/>
      <c r="T5110" s="20"/>
      <c r="Y5110" s="20"/>
      <c r="Z5110" s="20"/>
      <c r="AA5110" s="20"/>
    </row>
    <row r="5111" spans="2:27" x14ac:dyDescent="0.3">
      <c r="B5111" s="20"/>
      <c r="C5111" s="20"/>
      <c r="D5111" s="20"/>
      <c r="E5111" s="20"/>
      <c r="F5111" s="20"/>
      <c r="G5111" s="20"/>
      <c r="H5111" s="20"/>
      <c r="J5111" s="20"/>
      <c r="K5111" s="20"/>
      <c r="L5111" s="20"/>
      <c r="R5111" s="20"/>
      <c r="S5111" s="20"/>
      <c r="T5111" s="20"/>
      <c r="Y5111" s="20"/>
      <c r="Z5111" s="20"/>
      <c r="AA5111" s="20"/>
    </row>
    <row r="5112" spans="2:27" x14ac:dyDescent="0.3">
      <c r="B5112" s="20"/>
      <c r="C5112" s="20"/>
      <c r="D5112" s="20"/>
      <c r="E5112" s="20"/>
      <c r="F5112" s="20"/>
      <c r="G5112" s="20"/>
      <c r="H5112" s="20"/>
      <c r="J5112" s="20"/>
      <c r="K5112" s="20"/>
      <c r="L5112" s="20"/>
      <c r="R5112" s="20"/>
      <c r="S5112" s="20"/>
      <c r="T5112" s="20"/>
      <c r="Y5112" s="20"/>
      <c r="Z5112" s="20"/>
      <c r="AA5112" s="20"/>
    </row>
    <row r="5113" spans="2:27" x14ac:dyDescent="0.3">
      <c r="B5113" s="20"/>
      <c r="C5113" s="20"/>
      <c r="D5113" s="20"/>
      <c r="E5113" s="20"/>
      <c r="F5113" s="20"/>
      <c r="G5113" s="20"/>
      <c r="H5113" s="20"/>
      <c r="J5113" s="20"/>
      <c r="K5113" s="20"/>
      <c r="L5113" s="20"/>
      <c r="R5113" s="20"/>
      <c r="S5113" s="20"/>
      <c r="T5113" s="20"/>
      <c r="Y5113" s="20"/>
      <c r="Z5113" s="20"/>
      <c r="AA5113" s="20"/>
    </row>
    <row r="5114" spans="2:27" x14ac:dyDescent="0.3">
      <c r="B5114" s="20"/>
      <c r="C5114" s="20"/>
      <c r="D5114" s="20"/>
      <c r="E5114" s="20"/>
      <c r="F5114" s="20"/>
      <c r="G5114" s="20"/>
      <c r="H5114" s="20"/>
      <c r="J5114" s="20"/>
      <c r="K5114" s="20"/>
      <c r="L5114" s="20"/>
      <c r="R5114" s="20"/>
      <c r="S5114" s="20"/>
      <c r="T5114" s="20"/>
      <c r="Y5114" s="20"/>
      <c r="Z5114" s="20"/>
      <c r="AA5114" s="20"/>
    </row>
    <row r="5115" spans="2:27" x14ac:dyDescent="0.3">
      <c r="B5115" s="20"/>
      <c r="C5115" s="20"/>
      <c r="D5115" s="20"/>
      <c r="E5115" s="20"/>
      <c r="F5115" s="20"/>
      <c r="G5115" s="20"/>
      <c r="H5115" s="20"/>
      <c r="J5115" s="20"/>
      <c r="K5115" s="20"/>
      <c r="L5115" s="20"/>
      <c r="R5115" s="20"/>
      <c r="S5115" s="20"/>
      <c r="T5115" s="20"/>
      <c r="Y5115" s="20"/>
      <c r="Z5115" s="20"/>
      <c r="AA5115" s="20"/>
    </row>
    <row r="5116" spans="2:27" x14ac:dyDescent="0.3">
      <c r="B5116" s="20"/>
      <c r="C5116" s="20"/>
      <c r="D5116" s="20"/>
      <c r="E5116" s="20"/>
      <c r="F5116" s="20"/>
      <c r="G5116" s="20"/>
      <c r="H5116" s="20"/>
      <c r="J5116" s="20"/>
      <c r="K5116" s="20"/>
      <c r="L5116" s="20"/>
      <c r="R5116" s="20"/>
      <c r="S5116" s="20"/>
      <c r="T5116" s="20"/>
      <c r="Y5116" s="20"/>
      <c r="Z5116" s="20"/>
      <c r="AA5116" s="20"/>
    </row>
    <row r="5117" spans="2:27" x14ac:dyDescent="0.3">
      <c r="B5117" s="20"/>
      <c r="C5117" s="20"/>
      <c r="D5117" s="20"/>
      <c r="E5117" s="20"/>
      <c r="F5117" s="20"/>
      <c r="G5117" s="20"/>
      <c r="H5117" s="20"/>
      <c r="J5117" s="20"/>
      <c r="K5117" s="20"/>
      <c r="L5117" s="20"/>
      <c r="R5117" s="20"/>
      <c r="S5117" s="20"/>
      <c r="T5117" s="20"/>
      <c r="Y5117" s="20"/>
      <c r="Z5117" s="20"/>
      <c r="AA5117" s="20"/>
    </row>
    <row r="5118" spans="2:27" x14ac:dyDescent="0.3">
      <c r="B5118" s="20"/>
      <c r="C5118" s="20"/>
      <c r="D5118" s="20"/>
      <c r="E5118" s="20"/>
      <c r="F5118" s="20"/>
      <c r="G5118" s="20"/>
      <c r="H5118" s="20"/>
      <c r="J5118" s="20"/>
      <c r="K5118" s="20"/>
      <c r="L5118" s="20"/>
      <c r="R5118" s="20"/>
      <c r="S5118" s="20"/>
      <c r="T5118" s="20"/>
      <c r="Y5118" s="20"/>
      <c r="Z5118" s="20"/>
      <c r="AA5118" s="20"/>
    </row>
    <row r="5119" spans="2:27" x14ac:dyDescent="0.3">
      <c r="B5119" s="20"/>
      <c r="C5119" s="20"/>
      <c r="D5119" s="20"/>
      <c r="E5119" s="20"/>
      <c r="F5119" s="20"/>
      <c r="G5119" s="20"/>
      <c r="H5119" s="20"/>
      <c r="J5119" s="20"/>
      <c r="K5119" s="20"/>
      <c r="L5119" s="20"/>
      <c r="R5119" s="20"/>
      <c r="S5119" s="20"/>
      <c r="T5119" s="20"/>
      <c r="Y5119" s="20"/>
      <c r="Z5119" s="20"/>
      <c r="AA5119" s="20"/>
    </row>
    <row r="5120" spans="2:27" x14ac:dyDescent="0.3">
      <c r="B5120" s="20"/>
      <c r="C5120" s="20"/>
      <c r="D5120" s="20"/>
      <c r="E5120" s="20"/>
      <c r="F5120" s="20"/>
      <c r="G5120" s="20"/>
      <c r="H5120" s="20"/>
      <c r="J5120" s="20"/>
      <c r="K5120" s="20"/>
      <c r="L5120" s="20"/>
      <c r="R5120" s="20"/>
      <c r="S5120" s="20"/>
      <c r="T5120" s="20"/>
      <c r="Y5120" s="20"/>
      <c r="Z5120" s="20"/>
      <c r="AA5120" s="20"/>
    </row>
    <row r="5121" spans="2:27" x14ac:dyDescent="0.3">
      <c r="B5121" s="20"/>
      <c r="C5121" s="20"/>
      <c r="D5121" s="20"/>
      <c r="E5121" s="20"/>
      <c r="F5121" s="20"/>
      <c r="G5121" s="20"/>
      <c r="H5121" s="20"/>
      <c r="J5121" s="20"/>
      <c r="K5121" s="20"/>
      <c r="L5121" s="20"/>
      <c r="R5121" s="20"/>
      <c r="S5121" s="20"/>
      <c r="T5121" s="20"/>
      <c r="Y5121" s="20"/>
      <c r="Z5121" s="20"/>
      <c r="AA5121" s="20"/>
    </row>
    <row r="5122" spans="2:27" x14ac:dyDescent="0.3">
      <c r="B5122" s="20"/>
      <c r="C5122" s="20"/>
      <c r="D5122" s="20"/>
      <c r="E5122" s="20"/>
      <c r="F5122" s="20"/>
      <c r="G5122" s="20"/>
      <c r="H5122" s="20"/>
      <c r="J5122" s="20"/>
      <c r="K5122" s="20"/>
      <c r="L5122" s="20"/>
      <c r="R5122" s="20"/>
      <c r="S5122" s="20"/>
      <c r="T5122" s="20"/>
      <c r="Y5122" s="20"/>
      <c r="Z5122" s="20"/>
      <c r="AA5122" s="20"/>
    </row>
    <row r="5123" spans="2:27" x14ac:dyDescent="0.3">
      <c r="B5123" s="20"/>
      <c r="C5123" s="20"/>
      <c r="D5123" s="20"/>
      <c r="E5123" s="20"/>
      <c r="F5123" s="20"/>
      <c r="G5123" s="20"/>
      <c r="H5123" s="20"/>
      <c r="J5123" s="20"/>
      <c r="K5123" s="20"/>
      <c r="L5123" s="20"/>
      <c r="R5123" s="20"/>
      <c r="S5123" s="20"/>
      <c r="T5123" s="20"/>
      <c r="Y5123" s="20"/>
      <c r="Z5123" s="20"/>
      <c r="AA5123" s="20"/>
    </row>
    <row r="5124" spans="2:27" x14ac:dyDescent="0.3">
      <c r="B5124" s="20"/>
      <c r="C5124" s="20"/>
      <c r="D5124" s="20"/>
      <c r="E5124" s="20"/>
      <c r="F5124" s="20"/>
      <c r="G5124" s="20"/>
      <c r="H5124" s="20"/>
      <c r="J5124" s="20"/>
      <c r="K5124" s="20"/>
      <c r="L5124" s="20"/>
      <c r="R5124" s="20"/>
      <c r="S5124" s="20"/>
      <c r="T5124" s="20"/>
      <c r="Y5124" s="20"/>
      <c r="Z5124" s="20"/>
      <c r="AA5124" s="20"/>
    </row>
    <row r="5125" spans="2:27" x14ac:dyDescent="0.3">
      <c r="B5125" s="20"/>
      <c r="C5125" s="20"/>
      <c r="D5125" s="20"/>
      <c r="E5125" s="20"/>
      <c r="F5125" s="20"/>
      <c r="G5125" s="20"/>
      <c r="H5125" s="20"/>
      <c r="J5125" s="20"/>
      <c r="K5125" s="20"/>
      <c r="L5125" s="20"/>
      <c r="R5125" s="20"/>
      <c r="S5125" s="20"/>
      <c r="T5125" s="20"/>
      <c r="Y5125" s="20"/>
      <c r="Z5125" s="20"/>
      <c r="AA5125" s="20"/>
    </row>
    <row r="5126" spans="2:27" x14ac:dyDescent="0.3">
      <c r="B5126" s="20"/>
      <c r="C5126" s="20"/>
      <c r="D5126" s="20"/>
      <c r="E5126" s="20"/>
      <c r="F5126" s="20"/>
      <c r="G5126" s="20"/>
      <c r="H5126" s="20"/>
      <c r="J5126" s="20"/>
      <c r="K5126" s="20"/>
      <c r="L5126" s="20"/>
      <c r="R5126" s="20"/>
      <c r="S5126" s="20"/>
      <c r="T5126" s="20"/>
      <c r="Y5126" s="20"/>
      <c r="Z5126" s="20"/>
      <c r="AA5126" s="20"/>
    </row>
    <row r="5127" spans="2:27" x14ac:dyDescent="0.3">
      <c r="B5127" s="20"/>
      <c r="C5127" s="20"/>
      <c r="D5127" s="20"/>
      <c r="E5127" s="20"/>
      <c r="F5127" s="20"/>
      <c r="G5127" s="20"/>
      <c r="H5127" s="20"/>
      <c r="J5127" s="20"/>
      <c r="K5127" s="20"/>
      <c r="L5127" s="20"/>
      <c r="R5127" s="20"/>
      <c r="S5127" s="20"/>
      <c r="T5127" s="20"/>
      <c r="Y5127" s="20"/>
      <c r="Z5127" s="20"/>
      <c r="AA5127" s="20"/>
    </row>
    <row r="5128" spans="2:27" x14ac:dyDescent="0.3">
      <c r="B5128" s="20"/>
      <c r="C5128" s="20"/>
      <c r="D5128" s="20"/>
      <c r="E5128" s="20"/>
      <c r="F5128" s="20"/>
      <c r="G5128" s="20"/>
      <c r="H5128" s="20"/>
      <c r="J5128" s="20"/>
      <c r="K5128" s="20"/>
      <c r="L5128" s="20"/>
      <c r="R5128" s="20"/>
      <c r="S5128" s="20"/>
      <c r="T5128" s="20"/>
      <c r="Y5128" s="20"/>
      <c r="Z5128" s="20"/>
      <c r="AA5128" s="20"/>
    </row>
    <row r="5129" spans="2:27" x14ac:dyDescent="0.3">
      <c r="B5129" s="20"/>
      <c r="C5129" s="20"/>
      <c r="D5129" s="20"/>
      <c r="E5129" s="20"/>
      <c r="F5129" s="20"/>
      <c r="G5129" s="20"/>
      <c r="H5129" s="20"/>
      <c r="J5129" s="20"/>
      <c r="K5129" s="20"/>
      <c r="L5129" s="20"/>
      <c r="R5129" s="20"/>
      <c r="S5129" s="20"/>
      <c r="T5129" s="20"/>
      <c r="Y5129" s="20"/>
      <c r="Z5129" s="20"/>
      <c r="AA5129" s="20"/>
    </row>
    <row r="5130" spans="2:27" x14ac:dyDescent="0.3">
      <c r="B5130" s="20"/>
      <c r="C5130" s="20"/>
      <c r="D5130" s="20"/>
      <c r="E5130" s="20"/>
      <c r="F5130" s="20"/>
      <c r="G5130" s="20"/>
      <c r="H5130" s="20"/>
      <c r="J5130" s="20"/>
      <c r="K5130" s="20"/>
      <c r="L5130" s="20"/>
      <c r="R5130" s="20"/>
      <c r="S5130" s="20"/>
      <c r="T5130" s="20"/>
      <c r="Y5130" s="20"/>
      <c r="Z5130" s="20"/>
      <c r="AA5130" s="20"/>
    </row>
    <row r="5131" spans="2:27" x14ac:dyDescent="0.3">
      <c r="B5131" s="20"/>
      <c r="C5131" s="20"/>
      <c r="D5131" s="20"/>
      <c r="E5131" s="20"/>
      <c r="F5131" s="20"/>
      <c r="G5131" s="20"/>
      <c r="H5131" s="20"/>
      <c r="J5131" s="20"/>
      <c r="K5131" s="20"/>
      <c r="L5131" s="20"/>
      <c r="R5131" s="20"/>
      <c r="S5131" s="20"/>
      <c r="T5131" s="20"/>
      <c r="Y5131" s="20"/>
      <c r="Z5131" s="20"/>
      <c r="AA5131" s="20"/>
    </row>
    <row r="5132" spans="2:27" x14ac:dyDescent="0.3">
      <c r="B5132" s="20"/>
      <c r="C5132" s="20"/>
      <c r="D5132" s="20"/>
      <c r="E5132" s="20"/>
      <c r="F5132" s="20"/>
      <c r="G5132" s="20"/>
      <c r="H5132" s="20"/>
      <c r="J5132" s="20"/>
      <c r="K5132" s="20"/>
      <c r="L5132" s="20"/>
      <c r="R5132" s="20"/>
      <c r="S5132" s="20"/>
      <c r="T5132" s="20"/>
      <c r="Y5132" s="20"/>
      <c r="Z5132" s="20"/>
      <c r="AA5132" s="20"/>
    </row>
    <row r="5133" spans="2:27" x14ac:dyDescent="0.3">
      <c r="B5133" s="20"/>
      <c r="C5133" s="20"/>
      <c r="D5133" s="20"/>
      <c r="E5133" s="20"/>
      <c r="F5133" s="20"/>
      <c r="G5133" s="20"/>
      <c r="H5133" s="20"/>
      <c r="J5133" s="20"/>
      <c r="K5133" s="20"/>
      <c r="L5133" s="20"/>
      <c r="R5133" s="20"/>
      <c r="S5133" s="20"/>
      <c r="T5133" s="20"/>
      <c r="Y5133" s="20"/>
      <c r="Z5133" s="20"/>
      <c r="AA5133" s="20"/>
    </row>
    <row r="5134" spans="2:27" x14ac:dyDescent="0.3">
      <c r="B5134" s="20"/>
      <c r="C5134" s="20"/>
      <c r="D5134" s="20"/>
      <c r="E5134" s="20"/>
      <c r="F5134" s="20"/>
      <c r="G5134" s="20"/>
      <c r="H5134" s="20"/>
      <c r="J5134" s="20"/>
      <c r="K5134" s="20"/>
      <c r="L5134" s="20"/>
      <c r="R5134" s="20"/>
      <c r="S5134" s="20"/>
      <c r="T5134" s="20"/>
      <c r="Y5134" s="20"/>
      <c r="Z5134" s="20"/>
      <c r="AA5134" s="20"/>
    </row>
    <row r="5135" spans="2:27" x14ac:dyDescent="0.3">
      <c r="B5135" s="20"/>
      <c r="C5135" s="20"/>
      <c r="D5135" s="20"/>
      <c r="E5135" s="20"/>
      <c r="F5135" s="20"/>
      <c r="G5135" s="20"/>
      <c r="H5135" s="20"/>
      <c r="J5135" s="20"/>
      <c r="K5135" s="20"/>
      <c r="L5135" s="20"/>
      <c r="R5135" s="20"/>
      <c r="S5135" s="20"/>
      <c r="T5135" s="20"/>
      <c r="Y5135" s="20"/>
      <c r="Z5135" s="20"/>
      <c r="AA5135" s="20"/>
    </row>
    <row r="5136" spans="2:27" x14ac:dyDescent="0.3">
      <c r="B5136" s="20"/>
      <c r="C5136" s="20"/>
      <c r="D5136" s="20"/>
      <c r="E5136" s="20"/>
      <c r="F5136" s="20"/>
      <c r="G5136" s="20"/>
      <c r="H5136" s="20"/>
      <c r="J5136" s="20"/>
      <c r="K5136" s="20"/>
      <c r="L5136" s="20"/>
      <c r="R5136" s="20"/>
      <c r="S5136" s="20"/>
      <c r="T5136" s="20"/>
      <c r="Y5136" s="20"/>
      <c r="Z5136" s="20"/>
      <c r="AA5136" s="20"/>
    </row>
    <row r="5137" spans="2:27" x14ac:dyDescent="0.3">
      <c r="B5137" s="20"/>
      <c r="C5137" s="20"/>
      <c r="D5137" s="20"/>
      <c r="E5137" s="20"/>
      <c r="F5137" s="20"/>
      <c r="G5137" s="20"/>
      <c r="H5137" s="20"/>
      <c r="J5137" s="20"/>
      <c r="K5137" s="20"/>
      <c r="L5137" s="20"/>
      <c r="R5137" s="20"/>
      <c r="S5137" s="20"/>
      <c r="T5137" s="20"/>
      <c r="Y5137" s="20"/>
      <c r="Z5137" s="20"/>
      <c r="AA5137" s="20"/>
    </row>
    <row r="5138" spans="2:27" x14ac:dyDescent="0.3">
      <c r="B5138" s="20"/>
      <c r="C5138" s="20"/>
      <c r="D5138" s="20"/>
      <c r="E5138" s="20"/>
      <c r="F5138" s="20"/>
      <c r="G5138" s="20"/>
      <c r="H5138" s="20"/>
      <c r="J5138" s="20"/>
      <c r="K5138" s="20"/>
      <c r="L5138" s="20"/>
      <c r="R5138" s="20"/>
      <c r="S5138" s="20"/>
      <c r="T5138" s="20"/>
      <c r="Y5138" s="20"/>
      <c r="Z5138" s="20"/>
      <c r="AA5138" s="20"/>
    </row>
    <row r="5139" spans="2:27" x14ac:dyDescent="0.3">
      <c r="B5139" s="20"/>
      <c r="C5139" s="20"/>
      <c r="D5139" s="20"/>
      <c r="E5139" s="20"/>
      <c r="F5139" s="20"/>
      <c r="G5139" s="20"/>
      <c r="H5139" s="20"/>
      <c r="J5139" s="20"/>
      <c r="K5139" s="20"/>
      <c r="L5139" s="20"/>
      <c r="R5139" s="20"/>
      <c r="S5139" s="20"/>
      <c r="T5139" s="20"/>
      <c r="Y5139" s="20"/>
      <c r="Z5139" s="20"/>
      <c r="AA5139" s="20"/>
    </row>
    <row r="5140" spans="2:27" x14ac:dyDescent="0.3">
      <c r="B5140" s="20"/>
      <c r="C5140" s="20"/>
      <c r="D5140" s="20"/>
      <c r="E5140" s="20"/>
      <c r="F5140" s="20"/>
      <c r="G5140" s="20"/>
      <c r="H5140" s="20"/>
      <c r="J5140" s="20"/>
      <c r="K5140" s="20"/>
      <c r="L5140" s="20"/>
      <c r="R5140" s="20"/>
      <c r="S5140" s="20"/>
      <c r="T5140" s="20"/>
      <c r="Y5140" s="20"/>
      <c r="Z5140" s="20"/>
      <c r="AA5140" s="20"/>
    </row>
    <row r="5141" spans="2:27" x14ac:dyDescent="0.3">
      <c r="B5141" s="20"/>
      <c r="C5141" s="20"/>
      <c r="D5141" s="20"/>
      <c r="E5141" s="20"/>
      <c r="F5141" s="20"/>
      <c r="G5141" s="20"/>
      <c r="H5141" s="20"/>
      <c r="J5141" s="20"/>
      <c r="K5141" s="20"/>
      <c r="L5141" s="20"/>
      <c r="R5141" s="20"/>
      <c r="S5141" s="20"/>
      <c r="T5141" s="20"/>
      <c r="Y5141" s="20"/>
      <c r="Z5141" s="20"/>
      <c r="AA5141" s="20"/>
    </row>
    <row r="5142" spans="2:27" x14ac:dyDescent="0.3">
      <c r="B5142" s="20"/>
      <c r="C5142" s="20"/>
      <c r="D5142" s="20"/>
      <c r="E5142" s="20"/>
      <c r="F5142" s="20"/>
      <c r="G5142" s="20"/>
      <c r="H5142" s="20"/>
      <c r="J5142" s="20"/>
      <c r="K5142" s="20"/>
      <c r="L5142" s="20"/>
      <c r="R5142" s="20"/>
      <c r="S5142" s="20"/>
      <c r="T5142" s="20"/>
      <c r="Y5142" s="20"/>
      <c r="Z5142" s="20"/>
      <c r="AA5142" s="20"/>
    </row>
    <row r="5143" spans="2:27" x14ac:dyDescent="0.3">
      <c r="B5143" s="20"/>
      <c r="C5143" s="20"/>
      <c r="D5143" s="20"/>
      <c r="E5143" s="20"/>
      <c r="F5143" s="20"/>
      <c r="G5143" s="20"/>
      <c r="H5143" s="20"/>
      <c r="J5143" s="20"/>
      <c r="K5143" s="20"/>
      <c r="L5143" s="20"/>
      <c r="R5143" s="20"/>
      <c r="S5143" s="20"/>
      <c r="T5143" s="20"/>
      <c r="Y5143" s="20"/>
      <c r="Z5143" s="20"/>
      <c r="AA5143" s="20"/>
    </row>
    <row r="5144" spans="2:27" x14ac:dyDescent="0.3">
      <c r="B5144" s="20"/>
      <c r="C5144" s="20"/>
      <c r="D5144" s="20"/>
      <c r="E5144" s="20"/>
      <c r="F5144" s="20"/>
      <c r="G5144" s="20"/>
      <c r="H5144" s="20"/>
      <c r="J5144" s="20"/>
      <c r="K5144" s="20"/>
      <c r="L5144" s="20"/>
      <c r="R5144" s="20"/>
      <c r="S5144" s="20"/>
      <c r="T5144" s="20"/>
      <c r="Y5144" s="20"/>
      <c r="Z5144" s="20"/>
      <c r="AA5144" s="20"/>
    </row>
    <row r="5145" spans="2:27" x14ac:dyDescent="0.3">
      <c r="B5145" s="20"/>
      <c r="C5145" s="20"/>
      <c r="D5145" s="20"/>
      <c r="E5145" s="20"/>
      <c r="F5145" s="20"/>
      <c r="G5145" s="20"/>
      <c r="H5145" s="20"/>
      <c r="J5145" s="20"/>
      <c r="K5145" s="20"/>
      <c r="L5145" s="20"/>
      <c r="R5145" s="20"/>
      <c r="S5145" s="20"/>
      <c r="T5145" s="20"/>
      <c r="Y5145" s="20"/>
      <c r="Z5145" s="20"/>
      <c r="AA5145" s="20"/>
    </row>
    <row r="5146" spans="2:27" x14ac:dyDescent="0.3">
      <c r="B5146" s="20"/>
      <c r="C5146" s="20"/>
      <c r="D5146" s="20"/>
      <c r="E5146" s="20"/>
      <c r="F5146" s="20"/>
      <c r="G5146" s="20"/>
      <c r="H5146" s="20"/>
      <c r="J5146" s="20"/>
      <c r="K5146" s="20"/>
      <c r="L5146" s="20"/>
      <c r="R5146" s="20"/>
      <c r="S5146" s="20"/>
      <c r="T5146" s="20"/>
      <c r="Y5146" s="20"/>
      <c r="Z5146" s="20"/>
      <c r="AA5146" s="20"/>
    </row>
    <row r="5147" spans="2:27" x14ac:dyDescent="0.3">
      <c r="B5147" s="20"/>
      <c r="C5147" s="20"/>
      <c r="D5147" s="20"/>
      <c r="E5147" s="20"/>
      <c r="F5147" s="20"/>
      <c r="G5147" s="20"/>
      <c r="H5147" s="20"/>
      <c r="J5147" s="20"/>
      <c r="K5147" s="20"/>
      <c r="L5147" s="20"/>
      <c r="R5147" s="20"/>
      <c r="S5147" s="20"/>
      <c r="T5147" s="20"/>
      <c r="Y5147" s="20"/>
      <c r="Z5147" s="20"/>
      <c r="AA5147" s="20"/>
    </row>
    <row r="5148" spans="2:27" x14ac:dyDescent="0.3">
      <c r="B5148" s="20"/>
      <c r="C5148" s="20"/>
      <c r="D5148" s="20"/>
      <c r="E5148" s="20"/>
      <c r="F5148" s="20"/>
      <c r="G5148" s="20"/>
      <c r="H5148" s="20"/>
      <c r="J5148" s="20"/>
      <c r="K5148" s="20"/>
      <c r="L5148" s="20"/>
      <c r="R5148" s="20"/>
      <c r="S5148" s="20"/>
      <c r="T5148" s="20"/>
      <c r="Y5148" s="20"/>
      <c r="Z5148" s="20"/>
      <c r="AA5148" s="20"/>
    </row>
    <row r="5149" spans="2:27" x14ac:dyDescent="0.3">
      <c r="B5149" s="20"/>
      <c r="C5149" s="20"/>
      <c r="D5149" s="20"/>
      <c r="E5149" s="20"/>
      <c r="F5149" s="20"/>
      <c r="G5149" s="20"/>
      <c r="H5149" s="20"/>
      <c r="J5149" s="20"/>
      <c r="K5149" s="20"/>
      <c r="L5149" s="20"/>
      <c r="R5149" s="20"/>
      <c r="S5149" s="20"/>
      <c r="T5149" s="20"/>
      <c r="Y5149" s="20"/>
      <c r="Z5149" s="20"/>
      <c r="AA5149" s="20"/>
    </row>
    <row r="5150" spans="2:27" x14ac:dyDescent="0.3">
      <c r="B5150" s="20"/>
      <c r="C5150" s="20"/>
      <c r="D5150" s="20"/>
      <c r="E5150" s="20"/>
      <c r="F5150" s="20"/>
      <c r="G5150" s="20"/>
      <c r="H5150" s="20"/>
      <c r="J5150" s="20"/>
      <c r="K5150" s="20"/>
      <c r="L5150" s="20"/>
      <c r="R5150" s="20"/>
      <c r="S5150" s="20"/>
      <c r="T5150" s="20"/>
      <c r="Y5150" s="20"/>
      <c r="Z5150" s="20"/>
      <c r="AA5150" s="20"/>
    </row>
    <row r="5151" spans="2:27" x14ac:dyDescent="0.3">
      <c r="B5151" s="20"/>
      <c r="C5151" s="20"/>
      <c r="D5151" s="20"/>
      <c r="E5151" s="20"/>
      <c r="F5151" s="20"/>
      <c r="G5151" s="20"/>
      <c r="H5151" s="20"/>
      <c r="J5151" s="20"/>
      <c r="K5151" s="20"/>
      <c r="L5151" s="20"/>
      <c r="R5151" s="20"/>
      <c r="S5151" s="20"/>
      <c r="T5151" s="20"/>
      <c r="Y5151" s="20"/>
      <c r="Z5151" s="20"/>
      <c r="AA5151" s="20"/>
    </row>
    <row r="5152" spans="2:27" x14ac:dyDescent="0.3">
      <c r="B5152" s="20"/>
      <c r="C5152" s="20"/>
      <c r="D5152" s="20"/>
      <c r="E5152" s="20"/>
      <c r="F5152" s="20"/>
      <c r="G5152" s="20"/>
      <c r="H5152" s="20"/>
      <c r="J5152" s="20"/>
      <c r="K5152" s="20"/>
      <c r="L5152" s="20"/>
      <c r="R5152" s="20"/>
      <c r="S5152" s="20"/>
      <c r="T5152" s="20"/>
      <c r="Y5152" s="20"/>
      <c r="Z5152" s="20"/>
      <c r="AA5152" s="20"/>
    </row>
    <row r="5153" spans="2:27" x14ac:dyDescent="0.3">
      <c r="B5153" s="20"/>
      <c r="C5153" s="20"/>
      <c r="D5153" s="20"/>
      <c r="E5153" s="20"/>
      <c r="F5153" s="20"/>
      <c r="G5153" s="20"/>
      <c r="H5153" s="20"/>
      <c r="J5153" s="20"/>
      <c r="K5153" s="20"/>
      <c r="L5153" s="20"/>
      <c r="R5153" s="20"/>
      <c r="S5153" s="20"/>
      <c r="T5153" s="20"/>
      <c r="Y5153" s="20"/>
      <c r="Z5153" s="20"/>
      <c r="AA5153" s="20"/>
    </row>
    <row r="5154" spans="2:27" x14ac:dyDescent="0.3">
      <c r="B5154" s="20"/>
      <c r="C5154" s="20"/>
      <c r="D5154" s="20"/>
      <c r="E5154" s="20"/>
      <c r="F5154" s="20"/>
      <c r="G5154" s="20"/>
      <c r="H5154" s="20"/>
      <c r="J5154" s="20"/>
      <c r="K5154" s="20"/>
      <c r="L5154" s="20"/>
      <c r="R5154" s="20"/>
      <c r="S5154" s="20"/>
      <c r="T5154" s="20"/>
      <c r="Y5154" s="20"/>
      <c r="Z5154" s="20"/>
      <c r="AA5154" s="20"/>
    </row>
    <row r="5155" spans="2:27" x14ac:dyDescent="0.3">
      <c r="B5155" s="20"/>
      <c r="C5155" s="20"/>
      <c r="D5155" s="20"/>
      <c r="E5155" s="20"/>
      <c r="F5155" s="20"/>
      <c r="G5155" s="20"/>
      <c r="H5155" s="20"/>
      <c r="J5155" s="20"/>
      <c r="K5155" s="20"/>
      <c r="L5155" s="20"/>
      <c r="R5155" s="20"/>
      <c r="S5155" s="20"/>
      <c r="T5155" s="20"/>
      <c r="Y5155" s="20"/>
      <c r="Z5155" s="20"/>
      <c r="AA5155" s="20"/>
    </row>
    <row r="5156" spans="2:27" x14ac:dyDescent="0.3">
      <c r="B5156" s="20"/>
      <c r="C5156" s="20"/>
      <c r="D5156" s="20"/>
      <c r="E5156" s="20"/>
      <c r="F5156" s="20"/>
      <c r="G5156" s="20"/>
      <c r="H5156" s="20"/>
      <c r="J5156" s="20"/>
      <c r="K5156" s="20"/>
      <c r="L5156" s="20"/>
      <c r="R5156" s="20"/>
      <c r="S5156" s="20"/>
      <c r="T5156" s="20"/>
      <c r="Y5156" s="20"/>
      <c r="Z5156" s="20"/>
      <c r="AA5156" s="20"/>
    </row>
    <row r="5157" spans="2:27" x14ac:dyDescent="0.3">
      <c r="B5157" s="20"/>
      <c r="C5157" s="20"/>
      <c r="D5157" s="20"/>
      <c r="E5157" s="20"/>
      <c r="F5157" s="20"/>
      <c r="G5157" s="20"/>
      <c r="H5157" s="20"/>
      <c r="J5157" s="20"/>
      <c r="K5157" s="20"/>
      <c r="L5157" s="20"/>
      <c r="R5157" s="20"/>
      <c r="S5157" s="20"/>
      <c r="T5157" s="20"/>
      <c r="Y5157" s="20"/>
      <c r="Z5157" s="20"/>
      <c r="AA5157" s="20"/>
    </row>
    <row r="5158" spans="2:27" x14ac:dyDescent="0.3">
      <c r="B5158" s="20"/>
      <c r="C5158" s="20"/>
      <c r="D5158" s="20"/>
      <c r="E5158" s="20"/>
      <c r="F5158" s="20"/>
      <c r="G5158" s="20"/>
      <c r="H5158" s="20"/>
      <c r="J5158" s="20"/>
      <c r="K5158" s="20"/>
      <c r="L5158" s="20"/>
      <c r="R5158" s="20"/>
      <c r="S5158" s="20"/>
      <c r="T5158" s="20"/>
      <c r="Y5158" s="20"/>
      <c r="Z5158" s="20"/>
      <c r="AA5158" s="20"/>
    </row>
    <row r="5159" spans="2:27" x14ac:dyDescent="0.3">
      <c r="B5159" s="20"/>
      <c r="C5159" s="20"/>
      <c r="D5159" s="20"/>
      <c r="E5159" s="20"/>
      <c r="F5159" s="20"/>
      <c r="G5159" s="20"/>
      <c r="H5159" s="20"/>
      <c r="J5159" s="20"/>
      <c r="K5159" s="20"/>
      <c r="L5159" s="20"/>
      <c r="R5159" s="20"/>
      <c r="S5159" s="20"/>
      <c r="T5159" s="20"/>
      <c r="Y5159" s="20"/>
      <c r="Z5159" s="20"/>
      <c r="AA5159" s="20"/>
    </row>
    <row r="5160" spans="2:27" x14ac:dyDescent="0.3">
      <c r="B5160" s="20"/>
      <c r="C5160" s="20"/>
      <c r="D5160" s="20"/>
      <c r="E5160" s="20"/>
      <c r="F5160" s="20"/>
      <c r="G5160" s="20"/>
      <c r="H5160" s="20"/>
      <c r="J5160" s="20"/>
      <c r="K5160" s="20"/>
      <c r="L5160" s="20"/>
      <c r="R5160" s="20"/>
      <c r="S5160" s="20"/>
      <c r="T5160" s="20"/>
      <c r="Y5160" s="20"/>
      <c r="Z5160" s="20"/>
      <c r="AA5160" s="20"/>
    </row>
    <row r="5161" spans="2:27" x14ac:dyDescent="0.3">
      <c r="B5161" s="20"/>
      <c r="C5161" s="20"/>
      <c r="D5161" s="20"/>
      <c r="E5161" s="20"/>
      <c r="F5161" s="20"/>
      <c r="G5161" s="20"/>
      <c r="H5161" s="20"/>
      <c r="J5161" s="20"/>
      <c r="K5161" s="20"/>
      <c r="L5161" s="20"/>
      <c r="R5161" s="20"/>
      <c r="S5161" s="20"/>
      <c r="T5161" s="20"/>
      <c r="Y5161" s="20"/>
      <c r="Z5161" s="20"/>
      <c r="AA5161" s="20"/>
    </row>
    <row r="5162" spans="2:27" x14ac:dyDescent="0.3">
      <c r="B5162" s="20"/>
      <c r="C5162" s="20"/>
      <c r="D5162" s="20"/>
      <c r="E5162" s="20"/>
      <c r="F5162" s="20"/>
      <c r="G5162" s="20"/>
      <c r="H5162" s="20"/>
      <c r="J5162" s="20"/>
      <c r="K5162" s="20"/>
      <c r="L5162" s="20"/>
      <c r="R5162" s="20"/>
      <c r="S5162" s="20"/>
      <c r="T5162" s="20"/>
      <c r="Y5162" s="20"/>
      <c r="Z5162" s="20"/>
      <c r="AA5162" s="20"/>
    </row>
    <row r="5163" spans="2:27" x14ac:dyDescent="0.3">
      <c r="B5163" s="20"/>
      <c r="C5163" s="20"/>
      <c r="D5163" s="20"/>
      <c r="E5163" s="20"/>
      <c r="F5163" s="20"/>
      <c r="G5163" s="20"/>
      <c r="H5163" s="20"/>
      <c r="J5163" s="20"/>
      <c r="K5163" s="20"/>
      <c r="L5163" s="20"/>
      <c r="R5163" s="20"/>
      <c r="S5163" s="20"/>
      <c r="T5163" s="20"/>
      <c r="Y5163" s="20"/>
      <c r="Z5163" s="20"/>
      <c r="AA5163" s="20"/>
    </row>
    <row r="5164" spans="2:27" x14ac:dyDescent="0.3">
      <c r="B5164" s="20"/>
      <c r="C5164" s="20"/>
      <c r="D5164" s="20"/>
      <c r="E5164" s="20"/>
      <c r="F5164" s="20"/>
      <c r="G5164" s="20"/>
      <c r="H5164" s="20"/>
      <c r="J5164" s="20"/>
      <c r="K5164" s="20"/>
      <c r="L5164" s="20"/>
      <c r="R5164" s="20"/>
      <c r="S5164" s="20"/>
      <c r="T5164" s="20"/>
      <c r="Y5164" s="20"/>
      <c r="Z5164" s="20"/>
      <c r="AA5164" s="20"/>
    </row>
    <row r="5165" spans="2:27" x14ac:dyDescent="0.3">
      <c r="B5165" s="20"/>
      <c r="C5165" s="20"/>
      <c r="D5165" s="20"/>
      <c r="E5165" s="20"/>
      <c r="F5165" s="20"/>
      <c r="G5165" s="20"/>
      <c r="H5165" s="20"/>
      <c r="J5165" s="20"/>
      <c r="K5165" s="20"/>
      <c r="L5165" s="20"/>
      <c r="R5165" s="20"/>
      <c r="S5165" s="20"/>
      <c r="T5165" s="20"/>
      <c r="Y5165" s="20"/>
      <c r="Z5165" s="20"/>
      <c r="AA5165" s="20"/>
    </row>
    <row r="5166" spans="2:27" x14ac:dyDescent="0.3">
      <c r="B5166" s="20"/>
      <c r="C5166" s="20"/>
      <c r="D5166" s="20"/>
      <c r="E5166" s="20"/>
      <c r="F5166" s="20"/>
      <c r="G5166" s="20"/>
      <c r="H5166" s="20"/>
      <c r="J5166" s="20"/>
      <c r="K5166" s="20"/>
      <c r="L5166" s="20"/>
      <c r="R5166" s="20"/>
      <c r="S5166" s="20"/>
      <c r="T5166" s="20"/>
      <c r="Y5166" s="20"/>
      <c r="Z5166" s="20"/>
      <c r="AA5166" s="20"/>
    </row>
    <row r="5167" spans="2:27" x14ac:dyDescent="0.3">
      <c r="B5167" s="20"/>
      <c r="C5167" s="20"/>
      <c r="D5167" s="20"/>
      <c r="E5167" s="20"/>
      <c r="F5167" s="20"/>
      <c r="G5167" s="20"/>
      <c r="H5167" s="20"/>
      <c r="J5167" s="20"/>
      <c r="K5167" s="20"/>
      <c r="L5167" s="20"/>
      <c r="R5167" s="20"/>
      <c r="S5167" s="20"/>
      <c r="T5167" s="20"/>
      <c r="Y5167" s="20"/>
      <c r="Z5167" s="20"/>
      <c r="AA5167" s="20"/>
    </row>
    <row r="5168" spans="2:27" x14ac:dyDescent="0.3">
      <c r="B5168" s="20"/>
      <c r="C5168" s="20"/>
      <c r="D5168" s="20"/>
      <c r="E5168" s="20"/>
      <c r="F5168" s="20"/>
      <c r="G5168" s="20"/>
      <c r="H5168" s="20"/>
      <c r="J5168" s="20"/>
      <c r="K5168" s="20"/>
      <c r="L5168" s="20"/>
      <c r="R5168" s="20"/>
      <c r="S5168" s="20"/>
      <c r="T5168" s="20"/>
      <c r="Y5168" s="20"/>
      <c r="Z5168" s="20"/>
      <c r="AA5168" s="20"/>
    </row>
    <row r="5169" spans="2:27" x14ac:dyDescent="0.3">
      <c r="B5169" s="20"/>
      <c r="C5169" s="20"/>
      <c r="D5169" s="20"/>
      <c r="E5169" s="20"/>
      <c r="F5169" s="20"/>
      <c r="G5169" s="20"/>
      <c r="H5169" s="20"/>
      <c r="J5169" s="20"/>
      <c r="K5169" s="20"/>
      <c r="L5169" s="20"/>
      <c r="R5169" s="20"/>
      <c r="S5169" s="20"/>
      <c r="T5169" s="20"/>
      <c r="Y5169" s="20"/>
      <c r="Z5169" s="20"/>
      <c r="AA5169" s="20"/>
    </row>
    <row r="5170" spans="2:27" x14ac:dyDescent="0.3">
      <c r="B5170" s="20"/>
      <c r="C5170" s="20"/>
      <c r="D5170" s="20"/>
      <c r="E5170" s="20"/>
      <c r="F5170" s="20"/>
      <c r="G5170" s="20"/>
      <c r="H5170" s="20"/>
      <c r="J5170" s="20"/>
      <c r="K5170" s="20"/>
      <c r="L5170" s="20"/>
      <c r="R5170" s="20"/>
      <c r="S5170" s="20"/>
      <c r="T5170" s="20"/>
      <c r="Y5170" s="20"/>
      <c r="Z5170" s="20"/>
      <c r="AA5170" s="20"/>
    </row>
    <row r="5171" spans="2:27" x14ac:dyDescent="0.3">
      <c r="B5171" s="20"/>
      <c r="C5171" s="20"/>
      <c r="D5171" s="20"/>
      <c r="E5171" s="20"/>
      <c r="F5171" s="20"/>
      <c r="G5171" s="20"/>
      <c r="H5171" s="20"/>
      <c r="J5171" s="20"/>
      <c r="K5171" s="20"/>
      <c r="L5171" s="20"/>
      <c r="R5171" s="20"/>
      <c r="S5171" s="20"/>
      <c r="T5171" s="20"/>
      <c r="Y5171" s="20"/>
      <c r="Z5171" s="20"/>
      <c r="AA5171" s="20"/>
    </row>
    <row r="5172" spans="2:27" x14ac:dyDescent="0.3">
      <c r="B5172" s="20"/>
      <c r="C5172" s="20"/>
      <c r="D5172" s="20"/>
      <c r="E5172" s="20"/>
      <c r="F5172" s="20"/>
      <c r="G5172" s="20"/>
      <c r="H5172" s="20"/>
      <c r="J5172" s="20"/>
      <c r="K5172" s="20"/>
      <c r="L5172" s="20"/>
      <c r="R5172" s="20"/>
      <c r="S5172" s="20"/>
      <c r="T5172" s="20"/>
      <c r="Y5172" s="20"/>
      <c r="Z5172" s="20"/>
      <c r="AA5172" s="20"/>
    </row>
    <row r="5173" spans="2:27" x14ac:dyDescent="0.3">
      <c r="B5173" s="20"/>
      <c r="C5173" s="20"/>
      <c r="D5173" s="20"/>
      <c r="E5173" s="20"/>
      <c r="F5173" s="20"/>
      <c r="G5173" s="20"/>
      <c r="H5173" s="20"/>
      <c r="J5173" s="20"/>
      <c r="K5173" s="20"/>
      <c r="L5173" s="20"/>
      <c r="R5173" s="20"/>
      <c r="S5173" s="20"/>
      <c r="T5173" s="20"/>
      <c r="Y5173" s="20"/>
      <c r="Z5173" s="20"/>
      <c r="AA5173" s="20"/>
    </row>
    <row r="5174" spans="2:27" x14ac:dyDescent="0.3">
      <c r="B5174" s="20"/>
      <c r="C5174" s="20"/>
      <c r="D5174" s="20"/>
      <c r="E5174" s="20"/>
      <c r="F5174" s="20"/>
      <c r="G5174" s="20"/>
      <c r="H5174" s="20"/>
      <c r="J5174" s="20"/>
      <c r="K5174" s="20"/>
      <c r="L5174" s="20"/>
      <c r="R5174" s="20"/>
      <c r="S5174" s="20"/>
      <c r="T5174" s="20"/>
      <c r="Y5174" s="20"/>
      <c r="Z5174" s="20"/>
      <c r="AA5174" s="20"/>
    </row>
    <row r="5175" spans="2:27" x14ac:dyDescent="0.3">
      <c r="B5175" s="20"/>
      <c r="C5175" s="20"/>
      <c r="D5175" s="20"/>
      <c r="E5175" s="20"/>
      <c r="F5175" s="20"/>
      <c r="G5175" s="20"/>
      <c r="H5175" s="20"/>
      <c r="J5175" s="20"/>
      <c r="K5175" s="20"/>
      <c r="L5175" s="20"/>
      <c r="R5175" s="20"/>
      <c r="S5175" s="20"/>
      <c r="T5175" s="20"/>
      <c r="Y5175" s="20"/>
      <c r="Z5175" s="20"/>
      <c r="AA5175" s="20"/>
    </row>
    <row r="5176" spans="2:27" x14ac:dyDescent="0.3">
      <c r="B5176" s="20"/>
      <c r="C5176" s="20"/>
      <c r="D5176" s="20"/>
      <c r="E5176" s="20"/>
      <c r="F5176" s="20"/>
      <c r="G5176" s="20"/>
      <c r="H5176" s="20"/>
      <c r="J5176" s="20"/>
      <c r="K5176" s="20"/>
      <c r="L5176" s="20"/>
      <c r="R5176" s="20"/>
      <c r="S5176" s="20"/>
      <c r="T5176" s="20"/>
      <c r="Y5176" s="20"/>
      <c r="Z5176" s="20"/>
      <c r="AA5176" s="20"/>
    </row>
    <row r="5177" spans="2:27" x14ac:dyDescent="0.3">
      <c r="B5177" s="20"/>
      <c r="C5177" s="20"/>
      <c r="D5177" s="20"/>
      <c r="E5177" s="20"/>
      <c r="F5177" s="20"/>
      <c r="G5177" s="20"/>
      <c r="H5177" s="20"/>
      <c r="J5177" s="20"/>
      <c r="K5177" s="20"/>
      <c r="L5177" s="20"/>
      <c r="R5177" s="20"/>
      <c r="S5177" s="20"/>
      <c r="T5177" s="20"/>
      <c r="Y5177" s="20"/>
      <c r="Z5177" s="20"/>
      <c r="AA5177" s="20"/>
    </row>
    <row r="5178" spans="2:27" x14ac:dyDescent="0.3">
      <c r="B5178" s="20"/>
      <c r="C5178" s="20"/>
      <c r="D5178" s="20"/>
      <c r="E5178" s="20"/>
      <c r="F5178" s="20"/>
      <c r="G5178" s="20"/>
      <c r="H5178" s="20"/>
      <c r="J5178" s="20"/>
      <c r="K5178" s="20"/>
      <c r="L5178" s="20"/>
      <c r="R5178" s="20"/>
      <c r="S5178" s="20"/>
      <c r="T5178" s="20"/>
      <c r="Y5178" s="20"/>
      <c r="Z5178" s="20"/>
      <c r="AA5178" s="20"/>
    </row>
    <row r="5179" spans="2:27" x14ac:dyDescent="0.3">
      <c r="B5179" s="20"/>
      <c r="C5179" s="20"/>
      <c r="D5179" s="20"/>
      <c r="E5179" s="20"/>
      <c r="F5179" s="20"/>
      <c r="G5179" s="20"/>
      <c r="H5179" s="20"/>
      <c r="J5179" s="20"/>
      <c r="K5179" s="20"/>
      <c r="L5179" s="20"/>
      <c r="R5179" s="20"/>
      <c r="S5179" s="20"/>
      <c r="T5179" s="20"/>
      <c r="Y5179" s="20"/>
      <c r="Z5179" s="20"/>
      <c r="AA5179" s="20"/>
    </row>
    <row r="5180" spans="2:27" x14ac:dyDescent="0.3">
      <c r="B5180" s="20"/>
      <c r="C5180" s="20"/>
      <c r="D5180" s="20"/>
      <c r="E5180" s="20"/>
      <c r="F5180" s="20"/>
      <c r="G5180" s="20"/>
      <c r="H5180" s="20"/>
      <c r="J5180" s="20"/>
      <c r="K5180" s="20"/>
      <c r="L5180" s="20"/>
      <c r="R5180" s="20"/>
      <c r="S5180" s="20"/>
      <c r="T5180" s="20"/>
      <c r="Y5180" s="20"/>
      <c r="Z5180" s="20"/>
      <c r="AA5180" s="20"/>
    </row>
    <row r="5181" spans="2:27" x14ac:dyDescent="0.3">
      <c r="B5181" s="20"/>
      <c r="C5181" s="20"/>
      <c r="D5181" s="20"/>
      <c r="E5181" s="20"/>
      <c r="F5181" s="20"/>
      <c r="G5181" s="20"/>
      <c r="H5181" s="20"/>
      <c r="J5181" s="20"/>
      <c r="K5181" s="20"/>
      <c r="L5181" s="20"/>
      <c r="R5181" s="20"/>
      <c r="S5181" s="20"/>
      <c r="T5181" s="20"/>
      <c r="Y5181" s="20"/>
      <c r="Z5181" s="20"/>
      <c r="AA5181" s="20"/>
    </row>
    <row r="5182" spans="2:27" x14ac:dyDescent="0.3">
      <c r="B5182" s="20"/>
      <c r="C5182" s="20"/>
      <c r="D5182" s="20"/>
      <c r="E5182" s="20"/>
      <c r="F5182" s="20"/>
      <c r="G5182" s="20"/>
      <c r="H5182" s="20"/>
      <c r="J5182" s="20"/>
      <c r="K5182" s="20"/>
      <c r="L5182" s="20"/>
      <c r="R5182" s="20"/>
      <c r="S5182" s="20"/>
      <c r="T5182" s="20"/>
      <c r="Y5182" s="20"/>
      <c r="Z5182" s="20"/>
      <c r="AA5182" s="20"/>
    </row>
    <row r="5183" spans="2:27" x14ac:dyDescent="0.3">
      <c r="B5183" s="20"/>
      <c r="C5183" s="20"/>
      <c r="D5183" s="20"/>
      <c r="E5183" s="20"/>
      <c r="F5183" s="20"/>
      <c r="G5183" s="20"/>
      <c r="H5183" s="20"/>
      <c r="J5183" s="20"/>
      <c r="K5183" s="20"/>
      <c r="L5183" s="20"/>
      <c r="R5183" s="20"/>
      <c r="S5183" s="20"/>
      <c r="T5183" s="20"/>
      <c r="Y5183" s="20"/>
      <c r="Z5183" s="20"/>
      <c r="AA5183" s="20"/>
    </row>
    <row r="5184" spans="2:27" x14ac:dyDescent="0.3">
      <c r="B5184" s="20"/>
      <c r="C5184" s="20"/>
      <c r="D5184" s="20"/>
      <c r="E5184" s="20"/>
      <c r="F5184" s="20"/>
      <c r="G5184" s="20"/>
      <c r="H5184" s="20"/>
      <c r="J5184" s="20"/>
      <c r="K5184" s="20"/>
      <c r="L5184" s="20"/>
      <c r="R5184" s="20"/>
      <c r="S5184" s="20"/>
      <c r="T5184" s="20"/>
      <c r="Y5184" s="20"/>
      <c r="Z5184" s="20"/>
      <c r="AA5184" s="20"/>
    </row>
    <row r="5185" spans="2:27" x14ac:dyDescent="0.3">
      <c r="B5185" s="20"/>
      <c r="C5185" s="20"/>
      <c r="D5185" s="20"/>
      <c r="E5185" s="20"/>
      <c r="F5185" s="20"/>
      <c r="G5185" s="20"/>
      <c r="H5185" s="20"/>
      <c r="J5185" s="20"/>
      <c r="K5185" s="20"/>
      <c r="L5185" s="20"/>
      <c r="R5185" s="20"/>
      <c r="S5185" s="20"/>
      <c r="T5185" s="20"/>
      <c r="Y5185" s="20"/>
      <c r="Z5185" s="20"/>
      <c r="AA5185" s="20"/>
    </row>
    <row r="5186" spans="2:27" x14ac:dyDescent="0.3">
      <c r="B5186" s="20"/>
      <c r="C5186" s="20"/>
      <c r="D5186" s="20"/>
      <c r="E5186" s="20"/>
      <c r="F5186" s="20"/>
      <c r="G5186" s="20"/>
      <c r="H5186" s="20"/>
      <c r="J5186" s="20"/>
      <c r="K5186" s="20"/>
      <c r="L5186" s="20"/>
      <c r="R5186" s="20"/>
      <c r="S5186" s="20"/>
      <c r="T5186" s="20"/>
      <c r="Y5186" s="20"/>
      <c r="Z5186" s="20"/>
      <c r="AA5186" s="20"/>
    </row>
    <row r="5187" spans="2:27" x14ac:dyDescent="0.3">
      <c r="B5187" s="20"/>
      <c r="C5187" s="20"/>
      <c r="D5187" s="20"/>
      <c r="E5187" s="20"/>
      <c r="F5187" s="20"/>
      <c r="G5187" s="20"/>
      <c r="H5187" s="20"/>
      <c r="J5187" s="20"/>
      <c r="K5187" s="20"/>
      <c r="L5187" s="20"/>
      <c r="R5187" s="20"/>
      <c r="S5187" s="20"/>
      <c r="T5187" s="20"/>
      <c r="Y5187" s="20"/>
      <c r="Z5187" s="20"/>
      <c r="AA5187" s="20"/>
    </row>
    <row r="5188" spans="2:27" x14ac:dyDescent="0.3">
      <c r="B5188" s="20"/>
      <c r="C5188" s="20"/>
      <c r="D5188" s="20"/>
      <c r="E5188" s="20"/>
      <c r="F5188" s="20"/>
      <c r="G5188" s="20"/>
      <c r="H5188" s="20"/>
      <c r="J5188" s="20"/>
      <c r="K5188" s="20"/>
      <c r="L5188" s="20"/>
      <c r="R5188" s="20"/>
      <c r="S5188" s="20"/>
      <c r="T5188" s="20"/>
      <c r="Y5188" s="20"/>
      <c r="Z5188" s="20"/>
      <c r="AA5188" s="20"/>
    </row>
    <row r="5189" spans="2:27" x14ac:dyDescent="0.3">
      <c r="B5189" s="20"/>
      <c r="C5189" s="20"/>
      <c r="D5189" s="20"/>
      <c r="E5189" s="20"/>
      <c r="F5189" s="20"/>
      <c r="G5189" s="20"/>
      <c r="H5189" s="20"/>
      <c r="J5189" s="20"/>
      <c r="K5189" s="20"/>
      <c r="L5189" s="20"/>
      <c r="R5189" s="20"/>
      <c r="S5189" s="20"/>
      <c r="T5189" s="20"/>
      <c r="Y5189" s="20"/>
      <c r="Z5189" s="20"/>
      <c r="AA5189" s="20"/>
    </row>
    <row r="5190" spans="2:27" x14ac:dyDescent="0.3">
      <c r="B5190" s="20"/>
      <c r="C5190" s="20"/>
      <c r="D5190" s="20"/>
      <c r="E5190" s="20"/>
      <c r="F5190" s="20"/>
      <c r="G5190" s="20"/>
      <c r="H5190" s="20"/>
      <c r="J5190" s="20"/>
      <c r="K5190" s="20"/>
      <c r="L5190" s="20"/>
      <c r="R5190" s="20"/>
      <c r="S5190" s="20"/>
      <c r="T5190" s="20"/>
      <c r="Y5190" s="20"/>
      <c r="Z5190" s="20"/>
      <c r="AA5190" s="20"/>
    </row>
    <row r="5191" spans="2:27" x14ac:dyDescent="0.3">
      <c r="B5191" s="20"/>
      <c r="C5191" s="20"/>
      <c r="D5191" s="20"/>
      <c r="E5191" s="20"/>
      <c r="F5191" s="20"/>
      <c r="G5191" s="20"/>
      <c r="H5191" s="20"/>
      <c r="J5191" s="20"/>
      <c r="K5191" s="20"/>
      <c r="L5191" s="20"/>
      <c r="R5191" s="20"/>
      <c r="S5191" s="20"/>
      <c r="T5191" s="20"/>
      <c r="Y5191" s="20"/>
      <c r="Z5191" s="20"/>
      <c r="AA5191" s="20"/>
    </row>
    <row r="5192" spans="2:27" x14ac:dyDescent="0.3">
      <c r="B5192" s="20"/>
      <c r="C5192" s="20"/>
      <c r="D5192" s="20"/>
      <c r="E5192" s="20"/>
      <c r="F5192" s="20"/>
      <c r="G5192" s="20"/>
      <c r="H5192" s="20"/>
      <c r="J5192" s="20"/>
      <c r="K5192" s="20"/>
      <c r="L5192" s="20"/>
      <c r="R5192" s="20"/>
      <c r="S5192" s="20"/>
      <c r="T5192" s="20"/>
      <c r="Y5192" s="20"/>
      <c r="Z5192" s="20"/>
      <c r="AA5192" s="20"/>
    </row>
    <row r="5193" spans="2:27" x14ac:dyDescent="0.3">
      <c r="B5193" s="20"/>
      <c r="C5193" s="20"/>
      <c r="D5193" s="20"/>
      <c r="E5193" s="20"/>
      <c r="F5193" s="20"/>
      <c r="G5193" s="20"/>
      <c r="H5193" s="20"/>
      <c r="J5193" s="20"/>
      <c r="K5193" s="20"/>
      <c r="L5193" s="20"/>
      <c r="R5193" s="20"/>
      <c r="S5193" s="20"/>
      <c r="T5193" s="20"/>
      <c r="Y5193" s="20"/>
      <c r="Z5193" s="20"/>
      <c r="AA5193" s="20"/>
    </row>
    <row r="5194" spans="2:27" x14ac:dyDescent="0.3">
      <c r="B5194" s="20"/>
      <c r="C5194" s="20"/>
      <c r="D5194" s="20"/>
      <c r="E5194" s="20"/>
      <c r="F5194" s="20"/>
      <c r="G5194" s="20"/>
      <c r="H5194" s="20"/>
      <c r="J5194" s="20"/>
      <c r="K5194" s="20"/>
      <c r="L5194" s="20"/>
      <c r="R5194" s="20"/>
      <c r="S5194" s="20"/>
      <c r="T5194" s="20"/>
      <c r="Y5194" s="20"/>
      <c r="Z5194" s="20"/>
      <c r="AA5194" s="20"/>
    </row>
    <row r="5195" spans="2:27" x14ac:dyDescent="0.3">
      <c r="B5195" s="20"/>
      <c r="C5195" s="20"/>
      <c r="D5195" s="20"/>
      <c r="E5195" s="20"/>
      <c r="F5195" s="20"/>
      <c r="G5195" s="20"/>
      <c r="H5195" s="20"/>
      <c r="J5195" s="20"/>
      <c r="K5195" s="20"/>
      <c r="L5195" s="20"/>
      <c r="R5195" s="20"/>
      <c r="S5195" s="20"/>
      <c r="T5195" s="20"/>
      <c r="Y5195" s="20"/>
      <c r="Z5195" s="20"/>
      <c r="AA5195" s="20"/>
    </row>
    <row r="5196" spans="2:27" x14ac:dyDescent="0.3">
      <c r="B5196" s="20"/>
      <c r="C5196" s="20"/>
      <c r="D5196" s="20"/>
      <c r="E5196" s="20"/>
      <c r="F5196" s="20"/>
      <c r="G5196" s="20"/>
      <c r="H5196" s="20"/>
      <c r="J5196" s="20"/>
      <c r="K5196" s="20"/>
      <c r="L5196" s="20"/>
      <c r="R5196" s="20"/>
      <c r="S5196" s="20"/>
      <c r="T5196" s="20"/>
      <c r="Y5196" s="20"/>
      <c r="Z5196" s="20"/>
      <c r="AA5196" s="20"/>
    </row>
    <row r="5197" spans="2:27" x14ac:dyDescent="0.3">
      <c r="B5197" s="20"/>
      <c r="C5197" s="20"/>
      <c r="D5197" s="20"/>
      <c r="E5197" s="20"/>
      <c r="F5197" s="20"/>
      <c r="G5197" s="20"/>
      <c r="H5197" s="20"/>
      <c r="J5197" s="20"/>
      <c r="K5197" s="20"/>
      <c r="L5197" s="20"/>
      <c r="R5197" s="20"/>
      <c r="S5197" s="20"/>
      <c r="T5197" s="20"/>
      <c r="Y5197" s="20"/>
      <c r="Z5197" s="20"/>
      <c r="AA5197" s="20"/>
    </row>
    <row r="5198" spans="2:27" x14ac:dyDescent="0.3">
      <c r="B5198" s="20"/>
      <c r="C5198" s="20"/>
      <c r="D5198" s="20"/>
      <c r="E5198" s="20"/>
      <c r="F5198" s="20"/>
      <c r="G5198" s="20"/>
      <c r="H5198" s="20"/>
      <c r="J5198" s="20"/>
      <c r="K5198" s="20"/>
      <c r="L5198" s="20"/>
      <c r="R5198" s="20"/>
      <c r="S5198" s="20"/>
      <c r="T5198" s="20"/>
      <c r="Y5198" s="20"/>
      <c r="Z5198" s="20"/>
      <c r="AA5198" s="20"/>
    </row>
    <row r="5199" spans="2:27" x14ac:dyDescent="0.3">
      <c r="B5199" s="20"/>
      <c r="C5199" s="20"/>
      <c r="D5199" s="20"/>
      <c r="E5199" s="20"/>
      <c r="F5199" s="20"/>
      <c r="G5199" s="20"/>
      <c r="H5199" s="20"/>
      <c r="J5199" s="20"/>
      <c r="K5199" s="20"/>
      <c r="L5199" s="20"/>
      <c r="R5199" s="20"/>
      <c r="S5199" s="20"/>
      <c r="T5199" s="20"/>
      <c r="Y5199" s="20"/>
      <c r="Z5199" s="20"/>
      <c r="AA5199" s="20"/>
    </row>
    <row r="5200" spans="2:27" x14ac:dyDescent="0.3">
      <c r="B5200" s="20"/>
      <c r="C5200" s="20"/>
      <c r="D5200" s="20"/>
      <c r="E5200" s="20"/>
      <c r="F5200" s="20"/>
      <c r="G5200" s="20"/>
      <c r="H5200" s="20"/>
      <c r="J5200" s="20"/>
      <c r="K5200" s="20"/>
      <c r="L5200" s="20"/>
      <c r="R5200" s="20"/>
      <c r="S5200" s="20"/>
      <c r="T5200" s="20"/>
      <c r="Y5200" s="20"/>
      <c r="Z5200" s="20"/>
      <c r="AA5200" s="20"/>
    </row>
    <row r="5201" spans="2:27" x14ac:dyDescent="0.3">
      <c r="B5201" s="20"/>
      <c r="C5201" s="20"/>
      <c r="D5201" s="20"/>
      <c r="E5201" s="20"/>
      <c r="F5201" s="20"/>
      <c r="G5201" s="20"/>
      <c r="H5201" s="20"/>
      <c r="J5201" s="20"/>
      <c r="K5201" s="20"/>
      <c r="L5201" s="20"/>
      <c r="R5201" s="20"/>
      <c r="S5201" s="20"/>
      <c r="T5201" s="20"/>
      <c r="Y5201" s="20"/>
      <c r="Z5201" s="20"/>
      <c r="AA5201" s="20"/>
    </row>
    <row r="5202" spans="2:27" x14ac:dyDescent="0.3">
      <c r="B5202" s="20"/>
      <c r="C5202" s="20"/>
      <c r="D5202" s="20"/>
      <c r="E5202" s="20"/>
      <c r="F5202" s="20"/>
      <c r="G5202" s="20"/>
      <c r="H5202" s="20"/>
      <c r="J5202" s="20"/>
      <c r="K5202" s="20"/>
      <c r="L5202" s="20"/>
      <c r="R5202" s="20"/>
      <c r="S5202" s="20"/>
      <c r="T5202" s="20"/>
      <c r="Y5202" s="20"/>
      <c r="Z5202" s="20"/>
      <c r="AA5202" s="20"/>
    </row>
    <row r="5203" spans="2:27" x14ac:dyDescent="0.3">
      <c r="B5203" s="20"/>
      <c r="C5203" s="20"/>
      <c r="D5203" s="20"/>
      <c r="E5203" s="20"/>
      <c r="F5203" s="20"/>
      <c r="G5203" s="20"/>
      <c r="H5203" s="20"/>
      <c r="J5203" s="20"/>
      <c r="K5203" s="20"/>
      <c r="L5203" s="20"/>
      <c r="R5203" s="20"/>
      <c r="S5203" s="20"/>
      <c r="T5203" s="20"/>
      <c r="Y5203" s="20"/>
      <c r="Z5203" s="20"/>
      <c r="AA5203" s="20"/>
    </row>
    <row r="5204" spans="2:27" x14ac:dyDescent="0.3">
      <c r="B5204" s="20"/>
      <c r="C5204" s="20"/>
      <c r="D5204" s="20"/>
      <c r="E5204" s="20"/>
      <c r="F5204" s="20"/>
      <c r="G5204" s="20"/>
      <c r="H5204" s="20"/>
      <c r="J5204" s="20"/>
      <c r="K5204" s="20"/>
      <c r="L5204" s="20"/>
      <c r="R5204" s="20"/>
      <c r="S5204" s="20"/>
      <c r="T5204" s="20"/>
      <c r="Y5204" s="20"/>
      <c r="Z5204" s="20"/>
      <c r="AA5204" s="20"/>
    </row>
    <row r="5205" spans="2:27" x14ac:dyDescent="0.3">
      <c r="B5205" s="20"/>
      <c r="C5205" s="20"/>
      <c r="D5205" s="20"/>
      <c r="E5205" s="20"/>
      <c r="F5205" s="20"/>
      <c r="G5205" s="20"/>
      <c r="H5205" s="20"/>
      <c r="J5205" s="20"/>
      <c r="K5205" s="20"/>
      <c r="L5205" s="20"/>
      <c r="R5205" s="20"/>
      <c r="S5205" s="20"/>
      <c r="T5205" s="20"/>
      <c r="Y5205" s="20"/>
      <c r="Z5205" s="20"/>
      <c r="AA5205" s="20"/>
    </row>
    <row r="5206" spans="2:27" x14ac:dyDescent="0.3">
      <c r="B5206" s="20"/>
      <c r="C5206" s="20"/>
      <c r="D5206" s="20"/>
      <c r="E5206" s="20"/>
      <c r="F5206" s="20"/>
      <c r="G5206" s="20"/>
      <c r="H5206" s="20"/>
      <c r="J5206" s="20"/>
      <c r="K5206" s="20"/>
      <c r="L5206" s="20"/>
      <c r="R5206" s="20"/>
      <c r="S5206" s="20"/>
      <c r="T5206" s="20"/>
      <c r="Y5206" s="20"/>
      <c r="Z5206" s="20"/>
      <c r="AA5206" s="20"/>
    </row>
    <row r="5207" spans="2:27" x14ac:dyDescent="0.3">
      <c r="B5207" s="20"/>
      <c r="C5207" s="20"/>
      <c r="D5207" s="20"/>
      <c r="E5207" s="20"/>
      <c r="F5207" s="20"/>
      <c r="G5207" s="20"/>
      <c r="H5207" s="20"/>
      <c r="J5207" s="20"/>
      <c r="K5207" s="20"/>
      <c r="L5207" s="20"/>
      <c r="R5207" s="20"/>
      <c r="S5207" s="20"/>
      <c r="T5207" s="20"/>
      <c r="Y5207" s="20"/>
      <c r="Z5207" s="20"/>
      <c r="AA5207" s="20"/>
    </row>
    <row r="5208" spans="2:27" x14ac:dyDescent="0.3">
      <c r="B5208" s="20"/>
      <c r="C5208" s="20"/>
      <c r="D5208" s="20"/>
      <c r="E5208" s="20"/>
      <c r="F5208" s="20"/>
      <c r="G5208" s="20"/>
      <c r="H5208" s="20"/>
      <c r="J5208" s="20"/>
      <c r="K5208" s="20"/>
      <c r="L5208" s="20"/>
      <c r="R5208" s="20"/>
      <c r="S5208" s="20"/>
      <c r="T5208" s="20"/>
      <c r="Y5208" s="20"/>
      <c r="Z5208" s="20"/>
      <c r="AA5208" s="20"/>
    </row>
    <row r="5209" spans="2:27" x14ac:dyDescent="0.3">
      <c r="B5209" s="20"/>
      <c r="C5209" s="20"/>
      <c r="D5209" s="20"/>
      <c r="E5209" s="20"/>
      <c r="F5209" s="20"/>
      <c r="G5209" s="20"/>
      <c r="H5209" s="20"/>
      <c r="J5209" s="20"/>
      <c r="K5209" s="20"/>
      <c r="L5209" s="20"/>
      <c r="R5209" s="20"/>
      <c r="S5209" s="20"/>
      <c r="T5209" s="20"/>
      <c r="Y5209" s="20"/>
      <c r="Z5209" s="20"/>
      <c r="AA5209" s="20"/>
    </row>
    <row r="5210" spans="2:27" x14ac:dyDescent="0.3">
      <c r="B5210" s="20"/>
      <c r="C5210" s="20"/>
      <c r="D5210" s="20"/>
      <c r="E5210" s="20"/>
      <c r="F5210" s="20"/>
      <c r="G5210" s="20"/>
      <c r="H5210" s="20"/>
      <c r="J5210" s="20"/>
      <c r="K5210" s="20"/>
      <c r="L5210" s="20"/>
      <c r="R5210" s="20"/>
      <c r="S5210" s="20"/>
      <c r="T5210" s="20"/>
      <c r="Y5210" s="20"/>
      <c r="Z5210" s="20"/>
      <c r="AA5210" s="20"/>
    </row>
    <row r="5211" spans="2:27" x14ac:dyDescent="0.3">
      <c r="B5211" s="20"/>
      <c r="C5211" s="20"/>
      <c r="D5211" s="20"/>
      <c r="E5211" s="20"/>
      <c r="F5211" s="20"/>
      <c r="G5211" s="20"/>
      <c r="H5211" s="20"/>
      <c r="J5211" s="20"/>
      <c r="K5211" s="20"/>
      <c r="L5211" s="20"/>
      <c r="R5211" s="20"/>
      <c r="S5211" s="20"/>
      <c r="T5211" s="20"/>
      <c r="Y5211" s="20"/>
      <c r="Z5211" s="20"/>
      <c r="AA5211" s="20"/>
    </row>
    <row r="5212" spans="2:27" x14ac:dyDescent="0.3">
      <c r="B5212" s="20"/>
      <c r="C5212" s="20"/>
      <c r="D5212" s="20"/>
      <c r="E5212" s="20"/>
      <c r="F5212" s="20"/>
      <c r="G5212" s="20"/>
      <c r="H5212" s="20"/>
      <c r="J5212" s="20"/>
      <c r="K5212" s="20"/>
      <c r="L5212" s="20"/>
      <c r="R5212" s="20"/>
      <c r="S5212" s="20"/>
      <c r="T5212" s="20"/>
      <c r="Y5212" s="20"/>
      <c r="Z5212" s="20"/>
      <c r="AA5212" s="20"/>
    </row>
    <row r="5213" spans="2:27" x14ac:dyDescent="0.3">
      <c r="B5213" s="20"/>
      <c r="C5213" s="20"/>
      <c r="D5213" s="20"/>
      <c r="E5213" s="20"/>
      <c r="F5213" s="20"/>
      <c r="G5213" s="20"/>
      <c r="H5213" s="20"/>
      <c r="J5213" s="20"/>
      <c r="K5213" s="20"/>
      <c r="L5213" s="20"/>
      <c r="R5213" s="20"/>
      <c r="S5213" s="20"/>
      <c r="T5213" s="20"/>
      <c r="Y5213" s="20"/>
      <c r="Z5213" s="20"/>
      <c r="AA5213" s="20"/>
    </row>
    <row r="5214" spans="2:27" x14ac:dyDescent="0.3">
      <c r="B5214" s="20"/>
      <c r="C5214" s="20"/>
      <c r="D5214" s="20"/>
      <c r="E5214" s="20"/>
      <c r="F5214" s="20"/>
      <c r="G5214" s="20"/>
      <c r="H5214" s="20"/>
      <c r="J5214" s="20"/>
      <c r="K5214" s="20"/>
      <c r="L5214" s="20"/>
      <c r="R5214" s="20"/>
      <c r="S5214" s="20"/>
      <c r="T5214" s="20"/>
      <c r="Y5214" s="20"/>
      <c r="Z5214" s="20"/>
      <c r="AA5214" s="20"/>
    </row>
    <row r="5215" spans="2:27" x14ac:dyDescent="0.3">
      <c r="B5215" s="20"/>
      <c r="C5215" s="20"/>
      <c r="D5215" s="20"/>
      <c r="E5215" s="20"/>
      <c r="F5215" s="20"/>
      <c r="G5215" s="20"/>
      <c r="H5215" s="20"/>
      <c r="J5215" s="20"/>
      <c r="K5215" s="20"/>
      <c r="L5215" s="20"/>
      <c r="R5215" s="20"/>
      <c r="S5215" s="20"/>
      <c r="T5215" s="20"/>
      <c r="Y5215" s="20"/>
      <c r="Z5215" s="20"/>
      <c r="AA5215" s="20"/>
    </row>
    <row r="5216" spans="2:27" x14ac:dyDescent="0.3">
      <c r="B5216" s="20"/>
      <c r="C5216" s="20"/>
      <c r="D5216" s="20"/>
      <c r="E5216" s="20"/>
      <c r="F5216" s="20"/>
      <c r="G5216" s="20"/>
      <c r="H5216" s="20"/>
      <c r="J5216" s="20"/>
      <c r="K5216" s="20"/>
      <c r="L5216" s="20"/>
      <c r="R5216" s="20"/>
      <c r="S5216" s="20"/>
      <c r="T5216" s="20"/>
      <c r="Y5216" s="20"/>
      <c r="Z5216" s="20"/>
      <c r="AA5216" s="20"/>
    </row>
    <row r="5217" spans="2:27" x14ac:dyDescent="0.3">
      <c r="B5217" s="20"/>
      <c r="C5217" s="20"/>
      <c r="D5217" s="20"/>
      <c r="E5217" s="20"/>
      <c r="F5217" s="20"/>
      <c r="G5217" s="20"/>
      <c r="H5217" s="20"/>
      <c r="J5217" s="20"/>
      <c r="K5217" s="20"/>
      <c r="L5217" s="20"/>
      <c r="R5217" s="20"/>
      <c r="S5217" s="20"/>
      <c r="T5217" s="20"/>
      <c r="Y5217" s="20"/>
      <c r="Z5217" s="20"/>
      <c r="AA5217" s="20"/>
    </row>
    <row r="5218" spans="2:27" x14ac:dyDescent="0.3">
      <c r="B5218" s="20"/>
      <c r="C5218" s="20"/>
      <c r="D5218" s="20"/>
      <c r="E5218" s="20"/>
      <c r="F5218" s="20"/>
      <c r="G5218" s="20"/>
      <c r="H5218" s="20"/>
      <c r="J5218" s="20"/>
      <c r="K5218" s="20"/>
      <c r="L5218" s="20"/>
      <c r="R5218" s="20"/>
      <c r="S5218" s="20"/>
      <c r="T5218" s="20"/>
      <c r="Y5218" s="20"/>
      <c r="Z5218" s="20"/>
      <c r="AA5218" s="20"/>
    </row>
    <row r="5219" spans="2:27" x14ac:dyDescent="0.3">
      <c r="B5219" s="20"/>
      <c r="C5219" s="20"/>
      <c r="D5219" s="20"/>
      <c r="E5219" s="20"/>
      <c r="F5219" s="20"/>
      <c r="G5219" s="20"/>
      <c r="H5219" s="20"/>
      <c r="J5219" s="20"/>
      <c r="K5219" s="20"/>
      <c r="L5219" s="20"/>
      <c r="R5219" s="20"/>
      <c r="S5219" s="20"/>
      <c r="T5219" s="20"/>
      <c r="Y5219" s="20"/>
      <c r="Z5219" s="20"/>
      <c r="AA5219" s="20"/>
    </row>
    <row r="5220" spans="2:27" x14ac:dyDescent="0.3">
      <c r="B5220" s="20"/>
      <c r="C5220" s="20"/>
      <c r="D5220" s="20"/>
      <c r="E5220" s="20"/>
      <c r="F5220" s="20"/>
      <c r="G5220" s="20"/>
      <c r="H5220" s="20"/>
      <c r="J5220" s="20"/>
      <c r="K5220" s="20"/>
      <c r="L5220" s="20"/>
      <c r="R5220" s="20"/>
      <c r="S5220" s="20"/>
      <c r="T5220" s="20"/>
      <c r="Y5220" s="20"/>
      <c r="Z5220" s="20"/>
      <c r="AA5220" s="20"/>
    </row>
    <row r="5221" spans="2:27" x14ac:dyDescent="0.3">
      <c r="B5221" s="20"/>
      <c r="C5221" s="20"/>
      <c r="D5221" s="20"/>
      <c r="E5221" s="20"/>
      <c r="F5221" s="20"/>
      <c r="G5221" s="20"/>
      <c r="H5221" s="20"/>
      <c r="J5221" s="20"/>
      <c r="K5221" s="20"/>
      <c r="L5221" s="20"/>
      <c r="R5221" s="20"/>
      <c r="S5221" s="20"/>
      <c r="T5221" s="20"/>
      <c r="Y5221" s="20"/>
      <c r="Z5221" s="20"/>
      <c r="AA5221" s="20"/>
    </row>
    <row r="5222" spans="2:27" x14ac:dyDescent="0.3">
      <c r="B5222" s="20"/>
      <c r="C5222" s="20"/>
      <c r="D5222" s="20"/>
      <c r="E5222" s="20"/>
      <c r="F5222" s="20"/>
      <c r="G5222" s="20"/>
      <c r="H5222" s="20"/>
      <c r="J5222" s="20"/>
      <c r="K5222" s="20"/>
      <c r="L5222" s="20"/>
      <c r="R5222" s="20"/>
      <c r="S5222" s="20"/>
      <c r="T5222" s="20"/>
      <c r="Y5222" s="20"/>
      <c r="Z5222" s="20"/>
      <c r="AA5222" s="20"/>
    </row>
    <row r="5223" spans="2:27" x14ac:dyDescent="0.3">
      <c r="B5223" s="20"/>
      <c r="C5223" s="20"/>
      <c r="D5223" s="20"/>
      <c r="E5223" s="20"/>
      <c r="F5223" s="20"/>
      <c r="G5223" s="20"/>
      <c r="H5223" s="20"/>
      <c r="J5223" s="20"/>
      <c r="K5223" s="20"/>
      <c r="L5223" s="20"/>
      <c r="R5223" s="20"/>
      <c r="S5223" s="20"/>
      <c r="T5223" s="20"/>
      <c r="Y5223" s="20"/>
      <c r="Z5223" s="20"/>
      <c r="AA5223" s="20"/>
    </row>
    <row r="5224" spans="2:27" x14ac:dyDescent="0.3">
      <c r="B5224" s="20"/>
      <c r="C5224" s="20"/>
      <c r="D5224" s="20"/>
      <c r="E5224" s="20"/>
      <c r="F5224" s="20"/>
      <c r="G5224" s="20"/>
      <c r="H5224" s="20"/>
      <c r="J5224" s="20"/>
      <c r="K5224" s="20"/>
      <c r="L5224" s="20"/>
      <c r="R5224" s="20"/>
      <c r="S5224" s="20"/>
      <c r="T5224" s="20"/>
      <c r="Y5224" s="20"/>
      <c r="Z5224" s="20"/>
      <c r="AA5224" s="20"/>
    </row>
    <row r="5225" spans="2:27" x14ac:dyDescent="0.3">
      <c r="B5225" s="20"/>
      <c r="C5225" s="20"/>
      <c r="D5225" s="20"/>
      <c r="E5225" s="20"/>
      <c r="F5225" s="20"/>
      <c r="G5225" s="20"/>
      <c r="H5225" s="20"/>
      <c r="J5225" s="20"/>
      <c r="K5225" s="20"/>
      <c r="L5225" s="20"/>
      <c r="R5225" s="20"/>
      <c r="S5225" s="20"/>
      <c r="T5225" s="20"/>
      <c r="Y5225" s="20"/>
      <c r="Z5225" s="20"/>
      <c r="AA5225" s="20"/>
    </row>
    <row r="5226" spans="2:27" x14ac:dyDescent="0.3">
      <c r="B5226" s="20"/>
      <c r="C5226" s="20"/>
      <c r="D5226" s="20"/>
      <c r="E5226" s="20"/>
      <c r="F5226" s="20"/>
      <c r="G5226" s="20"/>
      <c r="H5226" s="20"/>
      <c r="J5226" s="20"/>
      <c r="K5226" s="20"/>
      <c r="L5226" s="20"/>
      <c r="R5226" s="20"/>
      <c r="S5226" s="20"/>
      <c r="T5226" s="20"/>
      <c r="Y5226" s="20"/>
      <c r="Z5226" s="20"/>
      <c r="AA5226" s="20"/>
    </row>
    <row r="5227" spans="2:27" x14ac:dyDescent="0.3">
      <c r="B5227" s="20"/>
      <c r="C5227" s="20"/>
      <c r="D5227" s="20"/>
      <c r="E5227" s="20"/>
      <c r="F5227" s="20"/>
      <c r="G5227" s="20"/>
      <c r="H5227" s="20"/>
      <c r="J5227" s="20"/>
      <c r="K5227" s="20"/>
      <c r="L5227" s="20"/>
      <c r="R5227" s="20"/>
      <c r="S5227" s="20"/>
      <c r="T5227" s="20"/>
      <c r="Y5227" s="20"/>
      <c r="Z5227" s="20"/>
      <c r="AA5227" s="20"/>
    </row>
    <row r="5228" spans="2:27" x14ac:dyDescent="0.3">
      <c r="B5228" s="20"/>
      <c r="C5228" s="20"/>
      <c r="D5228" s="20"/>
      <c r="E5228" s="20"/>
      <c r="F5228" s="20"/>
      <c r="G5228" s="20"/>
      <c r="H5228" s="20"/>
      <c r="J5228" s="20"/>
      <c r="K5228" s="20"/>
      <c r="L5228" s="20"/>
      <c r="R5228" s="20"/>
      <c r="S5228" s="20"/>
      <c r="T5228" s="20"/>
      <c r="Y5228" s="20"/>
      <c r="Z5228" s="20"/>
      <c r="AA5228" s="20"/>
    </row>
    <row r="5229" spans="2:27" x14ac:dyDescent="0.3">
      <c r="B5229" s="20"/>
      <c r="C5229" s="20"/>
      <c r="D5229" s="20"/>
      <c r="E5229" s="20"/>
      <c r="F5229" s="20"/>
      <c r="G5229" s="20"/>
      <c r="H5229" s="20"/>
      <c r="J5229" s="20"/>
      <c r="K5229" s="20"/>
      <c r="L5229" s="20"/>
      <c r="R5229" s="20"/>
      <c r="S5229" s="20"/>
      <c r="T5229" s="20"/>
      <c r="Y5229" s="20"/>
      <c r="Z5229" s="20"/>
      <c r="AA5229" s="20"/>
    </row>
    <row r="5230" spans="2:27" x14ac:dyDescent="0.3">
      <c r="B5230" s="20"/>
      <c r="C5230" s="20"/>
      <c r="D5230" s="20"/>
      <c r="E5230" s="20"/>
      <c r="F5230" s="20"/>
      <c r="G5230" s="20"/>
      <c r="H5230" s="20"/>
      <c r="J5230" s="20"/>
      <c r="K5230" s="20"/>
      <c r="L5230" s="20"/>
      <c r="R5230" s="20"/>
      <c r="S5230" s="20"/>
      <c r="T5230" s="20"/>
      <c r="Y5230" s="20"/>
      <c r="Z5230" s="20"/>
      <c r="AA5230" s="20"/>
    </row>
    <row r="5231" spans="2:27" x14ac:dyDescent="0.3">
      <c r="B5231" s="20"/>
      <c r="C5231" s="20"/>
      <c r="D5231" s="20"/>
      <c r="E5231" s="20"/>
      <c r="F5231" s="20"/>
      <c r="G5231" s="20"/>
      <c r="H5231" s="20"/>
      <c r="J5231" s="20"/>
      <c r="K5231" s="20"/>
      <c r="L5231" s="20"/>
      <c r="R5231" s="20"/>
      <c r="S5231" s="20"/>
      <c r="T5231" s="20"/>
      <c r="Y5231" s="20"/>
      <c r="Z5231" s="20"/>
      <c r="AA5231" s="20"/>
    </row>
    <row r="5232" spans="2:27" x14ac:dyDescent="0.3">
      <c r="B5232" s="20"/>
      <c r="C5232" s="20"/>
      <c r="D5232" s="20"/>
      <c r="E5232" s="20"/>
      <c r="F5232" s="20"/>
      <c r="G5232" s="20"/>
      <c r="H5232" s="20"/>
      <c r="J5232" s="20"/>
      <c r="K5232" s="20"/>
      <c r="L5232" s="20"/>
      <c r="R5232" s="20"/>
      <c r="S5232" s="20"/>
      <c r="T5232" s="20"/>
      <c r="Y5232" s="20"/>
      <c r="Z5232" s="20"/>
      <c r="AA5232" s="20"/>
    </row>
    <row r="5233" spans="2:27" x14ac:dyDescent="0.3">
      <c r="B5233" s="20"/>
      <c r="C5233" s="20"/>
      <c r="D5233" s="20"/>
      <c r="E5233" s="20"/>
      <c r="F5233" s="20"/>
      <c r="G5233" s="20"/>
      <c r="H5233" s="20"/>
      <c r="J5233" s="20"/>
      <c r="K5233" s="20"/>
      <c r="L5233" s="20"/>
      <c r="R5233" s="20"/>
      <c r="S5233" s="20"/>
      <c r="T5233" s="20"/>
      <c r="Y5233" s="20"/>
      <c r="Z5233" s="20"/>
      <c r="AA5233" s="20"/>
    </row>
    <row r="5234" spans="2:27" x14ac:dyDescent="0.3">
      <c r="B5234" s="20"/>
      <c r="C5234" s="20"/>
      <c r="D5234" s="20"/>
      <c r="E5234" s="20"/>
      <c r="F5234" s="20"/>
      <c r="G5234" s="20"/>
      <c r="H5234" s="20"/>
      <c r="J5234" s="20"/>
      <c r="K5234" s="20"/>
      <c r="L5234" s="20"/>
      <c r="R5234" s="20"/>
      <c r="S5234" s="20"/>
      <c r="T5234" s="20"/>
      <c r="Y5234" s="20"/>
      <c r="Z5234" s="20"/>
      <c r="AA5234" s="20"/>
    </row>
    <row r="5235" spans="2:27" x14ac:dyDescent="0.3">
      <c r="B5235" s="20"/>
      <c r="C5235" s="20"/>
      <c r="D5235" s="20"/>
      <c r="E5235" s="20"/>
      <c r="F5235" s="20"/>
      <c r="G5235" s="20"/>
      <c r="H5235" s="20"/>
      <c r="J5235" s="20"/>
      <c r="K5235" s="20"/>
      <c r="L5235" s="20"/>
      <c r="R5235" s="20"/>
      <c r="S5235" s="20"/>
      <c r="T5235" s="20"/>
      <c r="Y5235" s="20"/>
      <c r="Z5235" s="20"/>
      <c r="AA5235" s="20"/>
    </row>
    <row r="5236" spans="2:27" x14ac:dyDescent="0.3">
      <c r="B5236" s="20"/>
      <c r="C5236" s="20"/>
      <c r="D5236" s="20"/>
      <c r="E5236" s="20"/>
      <c r="F5236" s="20"/>
      <c r="G5236" s="20"/>
      <c r="H5236" s="20"/>
      <c r="J5236" s="20"/>
      <c r="K5236" s="20"/>
      <c r="L5236" s="20"/>
      <c r="R5236" s="20"/>
      <c r="S5236" s="20"/>
      <c r="T5236" s="20"/>
      <c r="Y5236" s="20"/>
      <c r="Z5236" s="20"/>
      <c r="AA5236" s="20"/>
    </row>
    <row r="5237" spans="2:27" x14ac:dyDescent="0.3">
      <c r="B5237" s="20"/>
      <c r="C5237" s="20"/>
      <c r="D5237" s="20"/>
      <c r="E5237" s="20"/>
      <c r="F5237" s="20"/>
      <c r="G5237" s="20"/>
      <c r="H5237" s="20"/>
      <c r="J5237" s="20"/>
      <c r="K5237" s="20"/>
      <c r="L5237" s="20"/>
      <c r="R5237" s="20"/>
      <c r="S5237" s="20"/>
      <c r="T5237" s="20"/>
      <c r="Y5237" s="20"/>
      <c r="Z5237" s="20"/>
      <c r="AA5237" s="20"/>
    </row>
    <row r="5238" spans="2:27" x14ac:dyDescent="0.3">
      <c r="B5238" s="20"/>
      <c r="C5238" s="20"/>
      <c r="D5238" s="20"/>
      <c r="E5238" s="20"/>
      <c r="F5238" s="20"/>
      <c r="G5238" s="20"/>
      <c r="H5238" s="20"/>
      <c r="J5238" s="20"/>
      <c r="K5238" s="20"/>
      <c r="L5238" s="20"/>
      <c r="R5238" s="20"/>
      <c r="S5238" s="20"/>
      <c r="T5238" s="20"/>
      <c r="Y5238" s="20"/>
      <c r="Z5238" s="20"/>
      <c r="AA5238" s="20"/>
    </row>
    <row r="5239" spans="2:27" x14ac:dyDescent="0.3">
      <c r="B5239" s="20"/>
      <c r="C5239" s="20"/>
      <c r="D5239" s="20"/>
      <c r="E5239" s="20"/>
      <c r="F5239" s="20"/>
      <c r="G5239" s="20"/>
      <c r="H5239" s="20"/>
      <c r="J5239" s="20"/>
      <c r="K5239" s="20"/>
      <c r="L5239" s="20"/>
      <c r="R5239" s="20"/>
      <c r="S5239" s="20"/>
      <c r="T5239" s="20"/>
      <c r="Y5239" s="20"/>
      <c r="Z5239" s="20"/>
      <c r="AA5239" s="20"/>
    </row>
    <row r="5240" spans="2:27" x14ac:dyDescent="0.3">
      <c r="B5240" s="20"/>
      <c r="C5240" s="20"/>
      <c r="D5240" s="20"/>
      <c r="E5240" s="20"/>
      <c r="F5240" s="20"/>
      <c r="G5240" s="20"/>
      <c r="H5240" s="20"/>
      <c r="J5240" s="20"/>
      <c r="K5240" s="20"/>
      <c r="L5240" s="20"/>
      <c r="R5240" s="20"/>
      <c r="S5240" s="20"/>
      <c r="T5240" s="20"/>
      <c r="Y5240" s="20"/>
      <c r="Z5240" s="20"/>
      <c r="AA5240" s="20"/>
    </row>
    <row r="5241" spans="2:27" x14ac:dyDescent="0.3">
      <c r="B5241" s="20"/>
      <c r="C5241" s="20"/>
      <c r="D5241" s="20"/>
      <c r="E5241" s="20"/>
      <c r="F5241" s="20"/>
      <c r="G5241" s="20"/>
      <c r="H5241" s="20"/>
      <c r="J5241" s="20"/>
      <c r="K5241" s="20"/>
      <c r="L5241" s="20"/>
      <c r="R5241" s="20"/>
      <c r="S5241" s="20"/>
      <c r="T5241" s="20"/>
      <c r="Y5241" s="20"/>
      <c r="Z5241" s="20"/>
      <c r="AA5241" s="20"/>
    </row>
    <row r="5242" spans="2:27" x14ac:dyDescent="0.3">
      <c r="B5242" s="20"/>
      <c r="C5242" s="20"/>
      <c r="D5242" s="20"/>
      <c r="E5242" s="20"/>
      <c r="F5242" s="20"/>
      <c r="G5242" s="20"/>
      <c r="H5242" s="20"/>
      <c r="J5242" s="20"/>
      <c r="K5242" s="20"/>
      <c r="L5242" s="20"/>
      <c r="R5242" s="20"/>
      <c r="S5242" s="20"/>
      <c r="T5242" s="20"/>
      <c r="Y5242" s="20"/>
      <c r="Z5242" s="20"/>
      <c r="AA5242" s="20"/>
    </row>
    <row r="5243" spans="2:27" x14ac:dyDescent="0.3">
      <c r="B5243" s="20"/>
      <c r="C5243" s="20"/>
      <c r="D5243" s="20"/>
      <c r="E5243" s="20"/>
      <c r="F5243" s="20"/>
      <c r="G5243" s="20"/>
      <c r="H5243" s="20"/>
      <c r="J5243" s="20"/>
      <c r="K5243" s="20"/>
      <c r="L5243" s="20"/>
      <c r="R5243" s="20"/>
      <c r="S5243" s="20"/>
      <c r="T5243" s="20"/>
      <c r="Y5243" s="20"/>
      <c r="Z5243" s="20"/>
      <c r="AA5243" s="20"/>
    </row>
    <row r="5244" spans="2:27" x14ac:dyDescent="0.3">
      <c r="B5244" s="20"/>
      <c r="C5244" s="20"/>
      <c r="D5244" s="20"/>
      <c r="E5244" s="20"/>
      <c r="F5244" s="20"/>
      <c r="G5244" s="20"/>
      <c r="H5244" s="20"/>
      <c r="J5244" s="20"/>
      <c r="K5244" s="20"/>
      <c r="L5244" s="20"/>
      <c r="R5244" s="20"/>
      <c r="S5244" s="20"/>
      <c r="T5244" s="20"/>
      <c r="Y5244" s="20"/>
      <c r="Z5244" s="20"/>
      <c r="AA5244" s="20"/>
    </row>
    <row r="5245" spans="2:27" x14ac:dyDescent="0.3">
      <c r="B5245" s="20"/>
      <c r="C5245" s="20"/>
      <c r="D5245" s="20"/>
      <c r="E5245" s="20"/>
      <c r="F5245" s="20"/>
      <c r="G5245" s="20"/>
      <c r="H5245" s="20"/>
      <c r="J5245" s="20"/>
      <c r="K5245" s="20"/>
      <c r="L5245" s="20"/>
      <c r="R5245" s="20"/>
      <c r="S5245" s="20"/>
      <c r="T5245" s="20"/>
      <c r="Y5245" s="20"/>
      <c r="Z5245" s="20"/>
      <c r="AA5245" s="20"/>
    </row>
    <row r="5246" spans="2:27" x14ac:dyDescent="0.3">
      <c r="B5246" s="20"/>
      <c r="C5246" s="20"/>
      <c r="D5246" s="20"/>
      <c r="E5246" s="20"/>
      <c r="F5246" s="20"/>
      <c r="G5246" s="20"/>
      <c r="H5246" s="20"/>
      <c r="J5246" s="20"/>
      <c r="K5246" s="20"/>
      <c r="L5246" s="20"/>
      <c r="R5246" s="20"/>
      <c r="S5246" s="20"/>
      <c r="T5246" s="20"/>
      <c r="Y5246" s="20"/>
      <c r="Z5246" s="20"/>
      <c r="AA5246" s="20"/>
    </row>
    <row r="5247" spans="2:27" x14ac:dyDescent="0.3">
      <c r="B5247" s="20"/>
      <c r="C5247" s="20"/>
      <c r="D5247" s="20"/>
      <c r="E5247" s="20"/>
      <c r="F5247" s="20"/>
      <c r="G5247" s="20"/>
      <c r="H5247" s="20"/>
      <c r="J5247" s="20"/>
      <c r="K5247" s="20"/>
      <c r="L5247" s="20"/>
      <c r="R5247" s="20"/>
      <c r="S5247" s="20"/>
      <c r="T5247" s="20"/>
      <c r="Y5247" s="20"/>
      <c r="Z5247" s="20"/>
      <c r="AA5247" s="20"/>
    </row>
    <row r="5248" spans="2:27" x14ac:dyDescent="0.3">
      <c r="B5248" s="20"/>
      <c r="C5248" s="20"/>
      <c r="D5248" s="20"/>
      <c r="E5248" s="20"/>
      <c r="F5248" s="20"/>
      <c r="G5248" s="20"/>
      <c r="H5248" s="20"/>
      <c r="J5248" s="20"/>
      <c r="K5248" s="20"/>
      <c r="L5248" s="20"/>
      <c r="R5248" s="20"/>
      <c r="S5248" s="20"/>
      <c r="T5248" s="20"/>
      <c r="Y5248" s="20"/>
      <c r="Z5248" s="20"/>
      <c r="AA5248" s="20"/>
    </row>
    <row r="5249" spans="2:27" x14ac:dyDescent="0.3">
      <c r="B5249" s="20"/>
      <c r="C5249" s="20"/>
      <c r="D5249" s="20"/>
      <c r="E5249" s="20"/>
      <c r="F5249" s="20"/>
      <c r="G5249" s="20"/>
      <c r="H5249" s="20"/>
      <c r="J5249" s="20"/>
      <c r="K5249" s="20"/>
      <c r="L5249" s="20"/>
      <c r="R5249" s="20"/>
      <c r="S5249" s="20"/>
      <c r="T5249" s="20"/>
      <c r="Y5249" s="20"/>
      <c r="Z5249" s="20"/>
      <c r="AA5249" s="20"/>
    </row>
    <row r="5250" spans="2:27" x14ac:dyDescent="0.3">
      <c r="B5250" s="20"/>
      <c r="C5250" s="20"/>
      <c r="D5250" s="20"/>
      <c r="E5250" s="20"/>
      <c r="F5250" s="20"/>
      <c r="G5250" s="20"/>
      <c r="H5250" s="20"/>
      <c r="J5250" s="20"/>
      <c r="K5250" s="20"/>
      <c r="L5250" s="20"/>
      <c r="R5250" s="20"/>
      <c r="S5250" s="20"/>
      <c r="T5250" s="20"/>
      <c r="Y5250" s="20"/>
      <c r="Z5250" s="20"/>
      <c r="AA5250" s="20"/>
    </row>
    <row r="5251" spans="2:27" x14ac:dyDescent="0.3">
      <c r="B5251" s="20"/>
      <c r="C5251" s="20"/>
      <c r="D5251" s="20"/>
      <c r="E5251" s="20"/>
      <c r="F5251" s="20"/>
      <c r="G5251" s="20"/>
      <c r="H5251" s="20"/>
      <c r="J5251" s="20"/>
      <c r="K5251" s="20"/>
      <c r="L5251" s="20"/>
      <c r="R5251" s="20"/>
      <c r="S5251" s="20"/>
      <c r="T5251" s="20"/>
      <c r="Y5251" s="20"/>
      <c r="Z5251" s="20"/>
      <c r="AA5251" s="20"/>
    </row>
    <row r="5252" spans="2:27" x14ac:dyDescent="0.3">
      <c r="B5252" s="20"/>
      <c r="C5252" s="20"/>
      <c r="D5252" s="20"/>
      <c r="E5252" s="20"/>
      <c r="F5252" s="20"/>
      <c r="G5252" s="20"/>
      <c r="H5252" s="20"/>
      <c r="J5252" s="20"/>
      <c r="K5252" s="20"/>
      <c r="L5252" s="20"/>
      <c r="R5252" s="20"/>
      <c r="S5252" s="20"/>
      <c r="T5252" s="20"/>
      <c r="Y5252" s="20"/>
      <c r="Z5252" s="20"/>
      <c r="AA5252" s="20"/>
    </row>
    <row r="5253" spans="2:27" x14ac:dyDescent="0.3">
      <c r="B5253" s="20"/>
      <c r="C5253" s="20"/>
      <c r="D5253" s="20"/>
      <c r="E5253" s="20"/>
      <c r="F5253" s="20"/>
      <c r="G5253" s="20"/>
      <c r="H5253" s="20"/>
      <c r="J5253" s="20"/>
      <c r="K5253" s="20"/>
      <c r="L5253" s="20"/>
      <c r="R5253" s="20"/>
      <c r="S5253" s="20"/>
      <c r="T5253" s="20"/>
      <c r="Y5253" s="20"/>
      <c r="Z5253" s="20"/>
      <c r="AA5253" s="20"/>
    </row>
    <row r="5254" spans="2:27" x14ac:dyDescent="0.3">
      <c r="B5254" s="20"/>
      <c r="C5254" s="20"/>
      <c r="D5254" s="20"/>
      <c r="E5254" s="20"/>
      <c r="F5254" s="20"/>
      <c r="G5254" s="20"/>
      <c r="H5254" s="20"/>
      <c r="J5254" s="20"/>
      <c r="K5254" s="20"/>
      <c r="L5254" s="20"/>
      <c r="R5254" s="20"/>
      <c r="S5254" s="20"/>
      <c r="T5254" s="20"/>
      <c r="Y5254" s="20"/>
      <c r="Z5254" s="20"/>
      <c r="AA5254" s="20"/>
    </row>
    <row r="5255" spans="2:27" x14ac:dyDescent="0.3">
      <c r="B5255" s="20"/>
      <c r="C5255" s="20"/>
      <c r="D5255" s="20"/>
      <c r="E5255" s="20"/>
      <c r="F5255" s="20"/>
      <c r="G5255" s="20"/>
      <c r="H5255" s="20"/>
      <c r="J5255" s="20"/>
      <c r="K5255" s="20"/>
      <c r="L5255" s="20"/>
      <c r="R5255" s="20"/>
      <c r="S5255" s="20"/>
      <c r="T5255" s="20"/>
      <c r="Y5255" s="20"/>
      <c r="Z5255" s="20"/>
      <c r="AA5255" s="20"/>
    </row>
    <row r="5256" spans="2:27" x14ac:dyDescent="0.3">
      <c r="B5256" s="20"/>
      <c r="C5256" s="20"/>
      <c r="D5256" s="20"/>
      <c r="E5256" s="20"/>
      <c r="F5256" s="20"/>
      <c r="G5256" s="20"/>
      <c r="H5256" s="20"/>
      <c r="J5256" s="20"/>
      <c r="K5256" s="20"/>
      <c r="L5256" s="20"/>
      <c r="R5256" s="20"/>
      <c r="S5256" s="20"/>
      <c r="T5256" s="20"/>
      <c r="Y5256" s="20"/>
      <c r="Z5256" s="20"/>
      <c r="AA5256" s="20"/>
    </row>
    <row r="5257" spans="2:27" x14ac:dyDescent="0.3">
      <c r="B5257" s="20"/>
      <c r="C5257" s="20"/>
      <c r="D5257" s="20"/>
      <c r="E5257" s="20"/>
      <c r="F5257" s="20"/>
      <c r="G5257" s="20"/>
      <c r="H5257" s="20"/>
      <c r="J5257" s="20"/>
      <c r="K5257" s="20"/>
      <c r="L5257" s="20"/>
      <c r="R5257" s="20"/>
      <c r="S5257" s="20"/>
      <c r="T5257" s="20"/>
      <c r="Y5257" s="20"/>
      <c r="Z5257" s="20"/>
      <c r="AA5257" s="20"/>
    </row>
    <row r="5258" spans="2:27" x14ac:dyDescent="0.3">
      <c r="B5258" s="20"/>
      <c r="C5258" s="20"/>
      <c r="D5258" s="20"/>
      <c r="E5258" s="20"/>
      <c r="F5258" s="20"/>
      <c r="G5258" s="20"/>
      <c r="H5258" s="20"/>
      <c r="J5258" s="20"/>
      <c r="K5258" s="20"/>
      <c r="L5258" s="20"/>
      <c r="R5258" s="20"/>
      <c r="S5258" s="20"/>
      <c r="T5258" s="20"/>
      <c r="Y5258" s="20"/>
      <c r="Z5258" s="20"/>
      <c r="AA5258" s="20"/>
    </row>
    <row r="5259" spans="2:27" x14ac:dyDescent="0.3">
      <c r="B5259" s="20"/>
      <c r="C5259" s="20"/>
      <c r="D5259" s="20"/>
      <c r="E5259" s="20"/>
      <c r="F5259" s="20"/>
      <c r="G5259" s="20"/>
      <c r="H5259" s="20"/>
      <c r="J5259" s="20"/>
      <c r="K5259" s="20"/>
      <c r="L5259" s="20"/>
      <c r="R5259" s="20"/>
      <c r="S5259" s="20"/>
      <c r="T5259" s="20"/>
      <c r="Y5259" s="20"/>
      <c r="Z5259" s="20"/>
      <c r="AA5259" s="20"/>
    </row>
    <row r="5260" spans="2:27" x14ac:dyDescent="0.3">
      <c r="B5260" s="20"/>
      <c r="C5260" s="20"/>
      <c r="D5260" s="20"/>
      <c r="E5260" s="20"/>
      <c r="F5260" s="20"/>
      <c r="G5260" s="20"/>
      <c r="H5260" s="20"/>
      <c r="J5260" s="20"/>
      <c r="K5260" s="20"/>
      <c r="L5260" s="20"/>
      <c r="R5260" s="20"/>
      <c r="S5260" s="20"/>
      <c r="T5260" s="20"/>
      <c r="Y5260" s="20"/>
      <c r="Z5260" s="20"/>
      <c r="AA5260" s="20"/>
    </row>
    <row r="5261" spans="2:27" x14ac:dyDescent="0.3">
      <c r="B5261" s="20"/>
      <c r="C5261" s="20"/>
      <c r="D5261" s="20"/>
      <c r="E5261" s="20"/>
      <c r="F5261" s="20"/>
      <c r="G5261" s="20"/>
      <c r="H5261" s="20"/>
      <c r="J5261" s="20"/>
      <c r="K5261" s="20"/>
      <c r="L5261" s="20"/>
      <c r="R5261" s="20"/>
      <c r="S5261" s="20"/>
      <c r="T5261" s="20"/>
      <c r="Y5261" s="20"/>
      <c r="Z5261" s="20"/>
      <c r="AA5261" s="20"/>
    </row>
    <row r="5262" spans="2:27" x14ac:dyDescent="0.3">
      <c r="B5262" s="20"/>
      <c r="C5262" s="20"/>
      <c r="D5262" s="20"/>
      <c r="E5262" s="20"/>
      <c r="F5262" s="20"/>
      <c r="G5262" s="20"/>
      <c r="H5262" s="20"/>
      <c r="J5262" s="20"/>
      <c r="K5262" s="20"/>
      <c r="L5262" s="20"/>
      <c r="R5262" s="20"/>
      <c r="S5262" s="20"/>
      <c r="T5262" s="20"/>
      <c r="Y5262" s="20"/>
      <c r="Z5262" s="20"/>
      <c r="AA5262" s="20"/>
    </row>
    <row r="5263" spans="2:27" x14ac:dyDescent="0.3">
      <c r="B5263" s="20"/>
      <c r="C5263" s="20"/>
      <c r="D5263" s="20"/>
      <c r="E5263" s="20"/>
      <c r="F5263" s="20"/>
      <c r="G5263" s="20"/>
      <c r="H5263" s="20"/>
      <c r="J5263" s="20"/>
      <c r="K5263" s="20"/>
      <c r="L5263" s="20"/>
      <c r="R5263" s="20"/>
      <c r="S5263" s="20"/>
      <c r="T5263" s="20"/>
      <c r="Y5263" s="20"/>
      <c r="Z5263" s="20"/>
      <c r="AA5263" s="20"/>
    </row>
    <row r="5264" spans="2:27" x14ac:dyDescent="0.3">
      <c r="B5264" s="20"/>
      <c r="C5264" s="20"/>
      <c r="D5264" s="20"/>
      <c r="E5264" s="20"/>
      <c r="F5264" s="20"/>
      <c r="G5264" s="20"/>
      <c r="H5264" s="20"/>
      <c r="J5264" s="20"/>
      <c r="K5264" s="20"/>
      <c r="L5264" s="20"/>
      <c r="R5264" s="20"/>
      <c r="S5264" s="20"/>
      <c r="T5264" s="20"/>
      <c r="Y5264" s="20"/>
      <c r="Z5264" s="20"/>
      <c r="AA5264" s="20"/>
    </row>
    <row r="5265" spans="2:27" x14ac:dyDescent="0.3">
      <c r="B5265" s="20"/>
      <c r="C5265" s="20"/>
      <c r="D5265" s="20"/>
      <c r="E5265" s="20"/>
      <c r="F5265" s="20"/>
      <c r="G5265" s="20"/>
      <c r="H5265" s="20"/>
      <c r="J5265" s="20"/>
      <c r="K5265" s="20"/>
      <c r="L5265" s="20"/>
      <c r="R5265" s="20"/>
      <c r="S5265" s="20"/>
      <c r="T5265" s="20"/>
      <c r="Y5265" s="20"/>
      <c r="Z5265" s="20"/>
      <c r="AA5265" s="20"/>
    </row>
    <row r="5266" spans="2:27" x14ac:dyDescent="0.3">
      <c r="B5266" s="20"/>
      <c r="C5266" s="20"/>
      <c r="D5266" s="20"/>
      <c r="E5266" s="20"/>
      <c r="F5266" s="20"/>
      <c r="G5266" s="20"/>
      <c r="H5266" s="20"/>
      <c r="J5266" s="20"/>
      <c r="K5266" s="20"/>
      <c r="L5266" s="20"/>
      <c r="R5266" s="20"/>
      <c r="S5266" s="20"/>
      <c r="T5266" s="20"/>
      <c r="Y5266" s="20"/>
      <c r="Z5266" s="20"/>
      <c r="AA5266" s="20"/>
    </row>
    <row r="5267" spans="2:27" x14ac:dyDescent="0.3">
      <c r="B5267" s="20"/>
      <c r="C5267" s="20"/>
      <c r="D5267" s="20"/>
      <c r="E5267" s="20"/>
      <c r="F5267" s="20"/>
      <c r="G5267" s="20"/>
      <c r="H5267" s="20"/>
      <c r="J5267" s="20"/>
      <c r="K5267" s="20"/>
      <c r="L5267" s="20"/>
      <c r="R5267" s="20"/>
      <c r="S5267" s="20"/>
      <c r="T5267" s="20"/>
      <c r="Y5267" s="20"/>
      <c r="Z5267" s="20"/>
      <c r="AA5267" s="20"/>
    </row>
    <row r="5268" spans="2:27" x14ac:dyDescent="0.3">
      <c r="B5268" s="20"/>
      <c r="C5268" s="20"/>
      <c r="D5268" s="20"/>
      <c r="E5268" s="20"/>
      <c r="F5268" s="20"/>
      <c r="G5268" s="20"/>
      <c r="H5268" s="20"/>
      <c r="J5268" s="20"/>
      <c r="K5268" s="20"/>
      <c r="L5268" s="20"/>
      <c r="R5268" s="20"/>
      <c r="S5268" s="20"/>
      <c r="T5268" s="20"/>
      <c r="Y5268" s="20"/>
      <c r="Z5268" s="20"/>
      <c r="AA5268" s="20"/>
    </row>
    <row r="5269" spans="2:27" x14ac:dyDescent="0.3">
      <c r="B5269" s="20"/>
      <c r="C5269" s="20"/>
      <c r="D5269" s="20"/>
      <c r="E5269" s="20"/>
      <c r="F5269" s="20"/>
      <c r="G5269" s="20"/>
      <c r="H5269" s="20"/>
      <c r="J5269" s="20"/>
      <c r="K5269" s="20"/>
      <c r="L5269" s="20"/>
      <c r="R5269" s="20"/>
      <c r="S5269" s="20"/>
      <c r="T5269" s="20"/>
      <c r="Y5269" s="20"/>
      <c r="Z5269" s="20"/>
      <c r="AA5269" s="20"/>
    </row>
    <row r="5270" spans="2:27" x14ac:dyDescent="0.3">
      <c r="B5270" s="20"/>
      <c r="C5270" s="20"/>
      <c r="D5270" s="20"/>
      <c r="E5270" s="20"/>
      <c r="F5270" s="20"/>
      <c r="G5270" s="20"/>
      <c r="H5270" s="20"/>
      <c r="J5270" s="20"/>
      <c r="K5270" s="20"/>
      <c r="L5270" s="20"/>
      <c r="R5270" s="20"/>
      <c r="S5270" s="20"/>
      <c r="T5270" s="20"/>
      <c r="Y5270" s="20"/>
      <c r="Z5270" s="20"/>
      <c r="AA5270" s="20"/>
    </row>
    <row r="5271" spans="2:27" x14ac:dyDescent="0.3">
      <c r="B5271" s="20"/>
      <c r="C5271" s="20"/>
      <c r="D5271" s="20"/>
      <c r="E5271" s="20"/>
      <c r="F5271" s="20"/>
      <c r="G5271" s="20"/>
      <c r="H5271" s="20"/>
      <c r="J5271" s="20"/>
      <c r="K5271" s="20"/>
      <c r="L5271" s="20"/>
      <c r="R5271" s="20"/>
      <c r="S5271" s="20"/>
      <c r="T5271" s="20"/>
      <c r="Y5271" s="20"/>
      <c r="Z5271" s="20"/>
      <c r="AA5271" s="20"/>
    </row>
    <row r="5272" spans="2:27" x14ac:dyDescent="0.3">
      <c r="B5272" s="20"/>
      <c r="C5272" s="20"/>
      <c r="D5272" s="20"/>
      <c r="E5272" s="20"/>
      <c r="F5272" s="20"/>
      <c r="G5272" s="20"/>
      <c r="H5272" s="20"/>
      <c r="J5272" s="20"/>
      <c r="K5272" s="20"/>
      <c r="L5272" s="20"/>
      <c r="R5272" s="20"/>
      <c r="S5272" s="20"/>
      <c r="T5272" s="20"/>
      <c r="Y5272" s="20"/>
      <c r="Z5272" s="20"/>
      <c r="AA5272" s="20"/>
    </row>
    <row r="5273" spans="2:27" x14ac:dyDescent="0.3">
      <c r="B5273" s="20"/>
      <c r="C5273" s="20"/>
      <c r="D5273" s="20"/>
      <c r="E5273" s="20"/>
      <c r="F5273" s="20"/>
      <c r="G5273" s="20"/>
      <c r="H5273" s="20"/>
      <c r="J5273" s="20"/>
      <c r="K5273" s="20"/>
      <c r="L5273" s="20"/>
      <c r="R5273" s="20"/>
      <c r="S5273" s="20"/>
      <c r="T5273" s="20"/>
      <c r="Y5273" s="20"/>
      <c r="Z5273" s="20"/>
      <c r="AA5273" s="20"/>
    </row>
    <row r="5274" spans="2:27" x14ac:dyDescent="0.3">
      <c r="B5274" s="20"/>
      <c r="C5274" s="20"/>
      <c r="D5274" s="20"/>
      <c r="E5274" s="20"/>
      <c r="F5274" s="20"/>
      <c r="G5274" s="20"/>
      <c r="H5274" s="20"/>
      <c r="J5274" s="20"/>
      <c r="K5274" s="20"/>
      <c r="L5274" s="20"/>
      <c r="R5274" s="20"/>
      <c r="S5274" s="20"/>
      <c r="T5274" s="20"/>
      <c r="Y5274" s="20"/>
      <c r="Z5274" s="20"/>
      <c r="AA5274" s="20"/>
    </row>
    <row r="5275" spans="2:27" x14ac:dyDescent="0.3">
      <c r="B5275" s="20"/>
      <c r="C5275" s="20"/>
      <c r="D5275" s="20"/>
      <c r="E5275" s="20"/>
      <c r="F5275" s="20"/>
      <c r="G5275" s="20"/>
      <c r="H5275" s="20"/>
      <c r="J5275" s="20"/>
      <c r="K5275" s="20"/>
      <c r="L5275" s="20"/>
      <c r="R5275" s="20"/>
      <c r="S5275" s="20"/>
      <c r="T5275" s="20"/>
      <c r="Y5275" s="20"/>
      <c r="Z5275" s="20"/>
      <c r="AA5275" s="20"/>
    </row>
    <row r="5276" spans="2:27" x14ac:dyDescent="0.3">
      <c r="B5276" s="20"/>
      <c r="C5276" s="20"/>
      <c r="D5276" s="20"/>
      <c r="E5276" s="20"/>
      <c r="F5276" s="20"/>
      <c r="G5276" s="20"/>
      <c r="H5276" s="20"/>
      <c r="J5276" s="20"/>
      <c r="K5276" s="20"/>
      <c r="L5276" s="20"/>
      <c r="R5276" s="20"/>
      <c r="S5276" s="20"/>
      <c r="T5276" s="20"/>
      <c r="Y5276" s="20"/>
      <c r="Z5276" s="20"/>
      <c r="AA5276" s="20"/>
    </row>
    <row r="5277" spans="2:27" x14ac:dyDescent="0.3">
      <c r="B5277" s="20"/>
      <c r="C5277" s="20"/>
      <c r="D5277" s="20"/>
      <c r="E5277" s="20"/>
      <c r="F5277" s="20"/>
      <c r="G5277" s="20"/>
      <c r="H5277" s="20"/>
      <c r="J5277" s="20"/>
      <c r="K5277" s="20"/>
      <c r="L5277" s="20"/>
      <c r="R5277" s="20"/>
      <c r="S5277" s="20"/>
      <c r="T5277" s="20"/>
      <c r="Y5277" s="20"/>
      <c r="Z5277" s="20"/>
      <c r="AA5277" s="20"/>
    </row>
    <row r="5278" spans="2:27" x14ac:dyDescent="0.3">
      <c r="B5278" s="20"/>
      <c r="C5278" s="20"/>
      <c r="D5278" s="20"/>
      <c r="E5278" s="20"/>
      <c r="F5278" s="20"/>
      <c r="G5278" s="20"/>
      <c r="H5278" s="20"/>
      <c r="J5278" s="20"/>
      <c r="K5278" s="20"/>
      <c r="L5278" s="20"/>
      <c r="R5278" s="20"/>
      <c r="S5278" s="20"/>
      <c r="T5278" s="20"/>
      <c r="Y5278" s="20"/>
      <c r="Z5278" s="20"/>
      <c r="AA5278" s="20"/>
    </row>
    <row r="5279" spans="2:27" x14ac:dyDescent="0.3">
      <c r="B5279" s="20"/>
      <c r="C5279" s="20"/>
      <c r="D5279" s="20"/>
      <c r="E5279" s="20"/>
      <c r="F5279" s="20"/>
      <c r="G5279" s="20"/>
      <c r="H5279" s="20"/>
      <c r="J5279" s="20"/>
      <c r="K5279" s="20"/>
      <c r="L5279" s="20"/>
      <c r="R5279" s="20"/>
      <c r="S5279" s="20"/>
      <c r="T5279" s="20"/>
      <c r="Y5279" s="20"/>
      <c r="Z5279" s="20"/>
      <c r="AA5279" s="20"/>
    </row>
    <row r="5280" spans="2:27" x14ac:dyDescent="0.3">
      <c r="B5280" s="20"/>
      <c r="C5280" s="20"/>
      <c r="D5280" s="20"/>
      <c r="E5280" s="20"/>
      <c r="F5280" s="20"/>
      <c r="G5280" s="20"/>
      <c r="H5280" s="20"/>
      <c r="J5280" s="20"/>
      <c r="K5280" s="20"/>
      <c r="L5280" s="20"/>
      <c r="R5280" s="20"/>
      <c r="S5280" s="20"/>
      <c r="T5280" s="20"/>
      <c r="Y5280" s="20"/>
      <c r="Z5280" s="20"/>
      <c r="AA5280" s="20"/>
    </row>
    <row r="5281" spans="2:27" x14ac:dyDescent="0.3">
      <c r="B5281" s="20"/>
      <c r="C5281" s="20"/>
      <c r="D5281" s="20"/>
      <c r="E5281" s="20"/>
      <c r="F5281" s="20"/>
      <c r="G5281" s="20"/>
      <c r="H5281" s="20"/>
      <c r="J5281" s="20"/>
      <c r="K5281" s="20"/>
      <c r="L5281" s="20"/>
      <c r="R5281" s="20"/>
      <c r="S5281" s="20"/>
      <c r="T5281" s="20"/>
      <c r="Y5281" s="20"/>
      <c r="Z5281" s="20"/>
      <c r="AA5281" s="20"/>
    </row>
    <row r="5282" spans="2:27" x14ac:dyDescent="0.3">
      <c r="B5282" s="20"/>
      <c r="C5282" s="20"/>
      <c r="D5282" s="20"/>
      <c r="E5282" s="20"/>
      <c r="F5282" s="20"/>
      <c r="G5282" s="20"/>
      <c r="H5282" s="20"/>
      <c r="J5282" s="20"/>
      <c r="K5282" s="20"/>
      <c r="L5282" s="20"/>
      <c r="R5282" s="20"/>
      <c r="S5282" s="20"/>
      <c r="T5282" s="20"/>
      <c r="Y5282" s="20"/>
      <c r="Z5282" s="20"/>
      <c r="AA5282" s="20"/>
    </row>
    <row r="5283" spans="2:27" x14ac:dyDescent="0.3">
      <c r="B5283" s="20"/>
      <c r="C5283" s="20"/>
      <c r="D5283" s="20"/>
      <c r="E5283" s="20"/>
      <c r="F5283" s="20"/>
      <c r="G5283" s="20"/>
      <c r="H5283" s="20"/>
      <c r="J5283" s="20"/>
      <c r="K5283" s="20"/>
      <c r="L5283" s="20"/>
      <c r="R5283" s="20"/>
      <c r="S5283" s="20"/>
      <c r="T5283" s="20"/>
      <c r="Y5283" s="20"/>
      <c r="Z5283" s="20"/>
      <c r="AA5283" s="20"/>
    </row>
    <row r="5284" spans="2:27" x14ac:dyDescent="0.3">
      <c r="B5284" s="20"/>
      <c r="C5284" s="20"/>
      <c r="D5284" s="20"/>
      <c r="E5284" s="20"/>
      <c r="F5284" s="20"/>
      <c r="G5284" s="20"/>
      <c r="H5284" s="20"/>
      <c r="J5284" s="20"/>
      <c r="K5284" s="20"/>
      <c r="L5284" s="20"/>
      <c r="R5284" s="20"/>
      <c r="S5284" s="20"/>
      <c r="T5284" s="20"/>
      <c r="Y5284" s="20"/>
      <c r="Z5284" s="20"/>
      <c r="AA5284" s="20"/>
    </row>
    <row r="5285" spans="2:27" x14ac:dyDescent="0.3">
      <c r="B5285" s="20"/>
      <c r="C5285" s="20"/>
      <c r="D5285" s="20"/>
      <c r="E5285" s="20"/>
      <c r="F5285" s="20"/>
      <c r="G5285" s="20"/>
      <c r="H5285" s="20"/>
      <c r="J5285" s="20"/>
      <c r="K5285" s="20"/>
      <c r="L5285" s="20"/>
      <c r="R5285" s="20"/>
      <c r="S5285" s="20"/>
      <c r="T5285" s="20"/>
      <c r="Y5285" s="20"/>
      <c r="Z5285" s="20"/>
      <c r="AA5285" s="20"/>
    </row>
    <row r="5286" spans="2:27" x14ac:dyDescent="0.3">
      <c r="B5286" s="20"/>
      <c r="C5286" s="20"/>
      <c r="D5286" s="20"/>
      <c r="E5286" s="20"/>
      <c r="F5286" s="20"/>
      <c r="G5286" s="20"/>
      <c r="H5286" s="20"/>
      <c r="J5286" s="20"/>
      <c r="K5286" s="20"/>
      <c r="L5286" s="20"/>
      <c r="R5286" s="20"/>
      <c r="S5286" s="20"/>
      <c r="T5286" s="20"/>
      <c r="Y5286" s="20"/>
      <c r="Z5286" s="20"/>
      <c r="AA5286" s="20"/>
    </row>
    <row r="5287" spans="2:27" x14ac:dyDescent="0.3">
      <c r="B5287" s="20"/>
      <c r="C5287" s="20"/>
      <c r="D5287" s="20"/>
      <c r="E5287" s="20"/>
      <c r="F5287" s="20"/>
      <c r="G5287" s="20"/>
      <c r="H5287" s="20"/>
      <c r="J5287" s="20"/>
      <c r="K5287" s="20"/>
      <c r="L5287" s="20"/>
      <c r="R5287" s="20"/>
      <c r="S5287" s="20"/>
      <c r="T5287" s="20"/>
      <c r="Y5287" s="20"/>
      <c r="Z5287" s="20"/>
      <c r="AA5287" s="20"/>
    </row>
    <row r="5288" spans="2:27" x14ac:dyDescent="0.3">
      <c r="B5288" s="20"/>
      <c r="C5288" s="20"/>
      <c r="D5288" s="20"/>
      <c r="E5288" s="20"/>
      <c r="F5288" s="20"/>
      <c r="G5288" s="20"/>
      <c r="H5288" s="20"/>
      <c r="J5288" s="20"/>
      <c r="K5288" s="20"/>
      <c r="L5288" s="20"/>
      <c r="R5288" s="20"/>
      <c r="S5288" s="20"/>
      <c r="T5288" s="20"/>
      <c r="Y5288" s="20"/>
      <c r="Z5288" s="20"/>
      <c r="AA5288" s="20"/>
    </row>
    <row r="5289" spans="2:27" x14ac:dyDescent="0.3">
      <c r="B5289" s="20"/>
      <c r="C5289" s="20"/>
      <c r="D5289" s="20"/>
      <c r="E5289" s="20"/>
      <c r="F5289" s="20"/>
      <c r="G5289" s="20"/>
      <c r="H5289" s="20"/>
      <c r="J5289" s="20"/>
      <c r="K5289" s="20"/>
      <c r="L5289" s="20"/>
      <c r="R5289" s="20"/>
      <c r="S5289" s="20"/>
      <c r="T5289" s="20"/>
      <c r="Y5289" s="20"/>
      <c r="Z5289" s="20"/>
      <c r="AA5289" s="20"/>
    </row>
    <row r="5290" spans="2:27" x14ac:dyDescent="0.3">
      <c r="B5290" s="20"/>
      <c r="C5290" s="20"/>
      <c r="D5290" s="20"/>
      <c r="E5290" s="20"/>
      <c r="F5290" s="20"/>
      <c r="G5290" s="20"/>
      <c r="H5290" s="20"/>
      <c r="J5290" s="20"/>
      <c r="K5290" s="20"/>
      <c r="L5290" s="20"/>
      <c r="R5290" s="20"/>
      <c r="S5290" s="20"/>
      <c r="T5290" s="20"/>
      <c r="Y5290" s="20"/>
      <c r="Z5290" s="20"/>
      <c r="AA5290" s="20"/>
    </row>
    <row r="5291" spans="2:27" x14ac:dyDescent="0.3">
      <c r="B5291" s="20"/>
      <c r="C5291" s="20"/>
      <c r="D5291" s="20"/>
      <c r="E5291" s="20"/>
      <c r="F5291" s="20"/>
      <c r="G5291" s="20"/>
      <c r="H5291" s="20"/>
      <c r="J5291" s="20"/>
      <c r="K5291" s="20"/>
      <c r="L5291" s="20"/>
      <c r="R5291" s="20"/>
      <c r="S5291" s="20"/>
      <c r="T5291" s="20"/>
      <c r="Y5291" s="20"/>
      <c r="Z5291" s="20"/>
      <c r="AA5291" s="20"/>
    </row>
    <row r="5292" spans="2:27" x14ac:dyDescent="0.3">
      <c r="B5292" s="20"/>
      <c r="C5292" s="20"/>
      <c r="D5292" s="20"/>
      <c r="E5292" s="20"/>
      <c r="F5292" s="20"/>
      <c r="G5292" s="20"/>
      <c r="H5292" s="20"/>
      <c r="J5292" s="20"/>
      <c r="K5292" s="20"/>
      <c r="L5292" s="20"/>
      <c r="R5292" s="20"/>
      <c r="S5292" s="20"/>
      <c r="T5292" s="20"/>
      <c r="Y5292" s="20"/>
      <c r="Z5292" s="20"/>
      <c r="AA5292" s="20"/>
    </row>
    <row r="5293" spans="2:27" x14ac:dyDescent="0.3">
      <c r="B5293" s="20"/>
      <c r="C5293" s="20"/>
      <c r="D5293" s="20"/>
      <c r="E5293" s="20"/>
      <c r="F5293" s="20"/>
      <c r="G5293" s="20"/>
      <c r="H5293" s="20"/>
      <c r="J5293" s="20"/>
      <c r="K5293" s="20"/>
      <c r="L5293" s="20"/>
      <c r="R5293" s="20"/>
      <c r="S5293" s="20"/>
      <c r="T5293" s="20"/>
      <c r="Y5293" s="20"/>
      <c r="Z5293" s="20"/>
      <c r="AA5293" s="20"/>
    </row>
    <row r="5294" spans="2:27" x14ac:dyDescent="0.3">
      <c r="B5294" s="20"/>
      <c r="C5294" s="20"/>
      <c r="D5294" s="20"/>
      <c r="E5294" s="20"/>
      <c r="F5294" s="20"/>
      <c r="G5294" s="20"/>
      <c r="H5294" s="20"/>
      <c r="J5294" s="20"/>
      <c r="K5294" s="20"/>
      <c r="L5294" s="20"/>
      <c r="R5294" s="20"/>
      <c r="S5294" s="20"/>
      <c r="T5294" s="20"/>
      <c r="Y5294" s="20"/>
      <c r="Z5294" s="20"/>
      <c r="AA5294" s="20"/>
    </row>
    <row r="5295" spans="2:27" x14ac:dyDescent="0.3">
      <c r="B5295" s="20"/>
      <c r="C5295" s="20"/>
      <c r="D5295" s="20"/>
      <c r="E5295" s="20"/>
      <c r="F5295" s="20"/>
      <c r="G5295" s="20"/>
      <c r="H5295" s="20"/>
      <c r="J5295" s="20"/>
      <c r="K5295" s="20"/>
      <c r="L5295" s="20"/>
      <c r="R5295" s="20"/>
      <c r="S5295" s="20"/>
      <c r="T5295" s="20"/>
      <c r="Y5295" s="20"/>
      <c r="Z5295" s="20"/>
      <c r="AA5295" s="20"/>
    </row>
    <row r="5296" spans="2:27" x14ac:dyDescent="0.3">
      <c r="B5296" s="20"/>
      <c r="C5296" s="20"/>
      <c r="D5296" s="20"/>
      <c r="E5296" s="20"/>
      <c r="F5296" s="20"/>
      <c r="G5296" s="20"/>
      <c r="H5296" s="20"/>
      <c r="J5296" s="20"/>
      <c r="K5296" s="20"/>
      <c r="L5296" s="20"/>
      <c r="R5296" s="20"/>
      <c r="S5296" s="20"/>
      <c r="T5296" s="20"/>
      <c r="Y5296" s="20"/>
      <c r="Z5296" s="20"/>
      <c r="AA5296" s="20"/>
    </row>
    <row r="5297" spans="2:27" x14ac:dyDescent="0.3">
      <c r="B5297" s="20"/>
      <c r="C5297" s="20"/>
      <c r="D5297" s="20"/>
      <c r="E5297" s="20"/>
      <c r="F5297" s="20"/>
      <c r="G5297" s="20"/>
      <c r="H5297" s="20"/>
      <c r="J5297" s="20"/>
      <c r="K5297" s="20"/>
      <c r="L5297" s="20"/>
      <c r="R5297" s="20"/>
      <c r="S5297" s="20"/>
      <c r="T5297" s="20"/>
      <c r="Y5297" s="20"/>
      <c r="Z5297" s="20"/>
      <c r="AA5297" s="20"/>
    </row>
    <row r="5298" spans="2:27" x14ac:dyDescent="0.3">
      <c r="B5298" s="20"/>
      <c r="C5298" s="20"/>
      <c r="D5298" s="20"/>
      <c r="E5298" s="20"/>
      <c r="F5298" s="20"/>
      <c r="G5298" s="20"/>
      <c r="H5298" s="20"/>
      <c r="J5298" s="20"/>
      <c r="K5298" s="20"/>
      <c r="L5298" s="20"/>
      <c r="R5298" s="20"/>
      <c r="S5298" s="20"/>
      <c r="T5298" s="20"/>
      <c r="Y5298" s="20"/>
      <c r="Z5298" s="20"/>
      <c r="AA5298" s="20"/>
    </row>
    <row r="5299" spans="2:27" x14ac:dyDescent="0.3">
      <c r="B5299" s="20"/>
      <c r="C5299" s="20"/>
      <c r="D5299" s="20"/>
      <c r="E5299" s="20"/>
      <c r="F5299" s="20"/>
      <c r="G5299" s="20"/>
      <c r="H5299" s="20"/>
      <c r="J5299" s="20"/>
      <c r="K5299" s="20"/>
      <c r="L5299" s="20"/>
      <c r="R5299" s="20"/>
      <c r="S5299" s="20"/>
      <c r="T5299" s="20"/>
      <c r="Y5299" s="20"/>
      <c r="Z5299" s="20"/>
      <c r="AA5299" s="20"/>
    </row>
    <row r="5300" spans="2:27" x14ac:dyDescent="0.3">
      <c r="B5300" s="20"/>
      <c r="C5300" s="20"/>
      <c r="D5300" s="20"/>
      <c r="E5300" s="20"/>
      <c r="F5300" s="20"/>
      <c r="G5300" s="20"/>
      <c r="H5300" s="20"/>
      <c r="J5300" s="20"/>
      <c r="K5300" s="20"/>
      <c r="L5300" s="20"/>
      <c r="R5300" s="20"/>
      <c r="S5300" s="20"/>
      <c r="T5300" s="20"/>
      <c r="Y5300" s="20"/>
      <c r="Z5300" s="20"/>
      <c r="AA5300" s="20"/>
    </row>
    <row r="5301" spans="2:27" x14ac:dyDescent="0.3">
      <c r="B5301" s="20"/>
      <c r="C5301" s="20"/>
      <c r="D5301" s="20"/>
      <c r="E5301" s="20"/>
      <c r="F5301" s="20"/>
      <c r="G5301" s="20"/>
      <c r="H5301" s="20"/>
      <c r="J5301" s="20"/>
      <c r="K5301" s="20"/>
      <c r="L5301" s="20"/>
      <c r="R5301" s="20"/>
      <c r="S5301" s="20"/>
      <c r="T5301" s="20"/>
      <c r="Y5301" s="20"/>
      <c r="Z5301" s="20"/>
      <c r="AA5301" s="20"/>
    </row>
    <row r="5302" spans="2:27" x14ac:dyDescent="0.3">
      <c r="B5302" s="20"/>
      <c r="C5302" s="20"/>
      <c r="D5302" s="20"/>
      <c r="E5302" s="20"/>
      <c r="F5302" s="20"/>
      <c r="G5302" s="20"/>
      <c r="H5302" s="20"/>
      <c r="J5302" s="20"/>
      <c r="K5302" s="20"/>
      <c r="L5302" s="20"/>
      <c r="R5302" s="20"/>
      <c r="S5302" s="20"/>
      <c r="T5302" s="20"/>
      <c r="Y5302" s="20"/>
      <c r="Z5302" s="20"/>
      <c r="AA5302" s="20"/>
    </row>
    <row r="5303" spans="2:27" x14ac:dyDescent="0.3">
      <c r="B5303" s="20"/>
      <c r="C5303" s="20"/>
      <c r="D5303" s="20"/>
      <c r="E5303" s="20"/>
      <c r="F5303" s="20"/>
      <c r="G5303" s="20"/>
      <c r="H5303" s="20"/>
      <c r="J5303" s="20"/>
      <c r="K5303" s="20"/>
      <c r="L5303" s="20"/>
      <c r="R5303" s="20"/>
      <c r="S5303" s="20"/>
      <c r="T5303" s="20"/>
      <c r="Y5303" s="20"/>
      <c r="Z5303" s="20"/>
      <c r="AA5303" s="20"/>
    </row>
    <row r="5304" spans="2:27" x14ac:dyDescent="0.3">
      <c r="B5304" s="20"/>
      <c r="C5304" s="20"/>
      <c r="D5304" s="20"/>
      <c r="E5304" s="20"/>
      <c r="F5304" s="20"/>
      <c r="G5304" s="20"/>
      <c r="H5304" s="20"/>
      <c r="J5304" s="20"/>
      <c r="K5304" s="20"/>
      <c r="L5304" s="20"/>
      <c r="R5304" s="20"/>
      <c r="S5304" s="20"/>
      <c r="T5304" s="20"/>
      <c r="Y5304" s="20"/>
      <c r="Z5304" s="20"/>
      <c r="AA5304" s="20"/>
    </row>
    <row r="5305" spans="2:27" x14ac:dyDescent="0.3">
      <c r="B5305" s="20"/>
      <c r="C5305" s="20"/>
      <c r="D5305" s="20"/>
      <c r="E5305" s="20"/>
      <c r="F5305" s="20"/>
      <c r="G5305" s="20"/>
      <c r="H5305" s="20"/>
      <c r="J5305" s="20"/>
      <c r="K5305" s="20"/>
      <c r="L5305" s="20"/>
      <c r="R5305" s="20"/>
      <c r="S5305" s="20"/>
      <c r="T5305" s="20"/>
      <c r="Y5305" s="20"/>
      <c r="Z5305" s="20"/>
      <c r="AA5305" s="20"/>
    </row>
    <row r="5306" spans="2:27" x14ac:dyDescent="0.3">
      <c r="B5306" s="20"/>
      <c r="C5306" s="20"/>
      <c r="D5306" s="20"/>
      <c r="E5306" s="20"/>
      <c r="F5306" s="20"/>
      <c r="G5306" s="20"/>
      <c r="H5306" s="20"/>
      <c r="J5306" s="20"/>
      <c r="K5306" s="20"/>
      <c r="L5306" s="20"/>
      <c r="R5306" s="20"/>
      <c r="S5306" s="20"/>
      <c r="T5306" s="20"/>
      <c r="Y5306" s="20"/>
      <c r="Z5306" s="20"/>
      <c r="AA5306" s="20"/>
    </row>
    <row r="5307" spans="2:27" x14ac:dyDescent="0.3">
      <c r="B5307" s="20"/>
      <c r="C5307" s="20"/>
      <c r="D5307" s="20"/>
      <c r="E5307" s="20"/>
      <c r="F5307" s="20"/>
      <c r="G5307" s="20"/>
      <c r="H5307" s="20"/>
      <c r="J5307" s="20"/>
      <c r="K5307" s="20"/>
      <c r="L5307" s="20"/>
      <c r="R5307" s="20"/>
      <c r="S5307" s="20"/>
      <c r="T5307" s="20"/>
      <c r="Y5307" s="20"/>
      <c r="Z5307" s="20"/>
      <c r="AA5307" s="20"/>
    </row>
    <row r="5308" spans="2:27" x14ac:dyDescent="0.3">
      <c r="B5308" s="20"/>
      <c r="C5308" s="20"/>
      <c r="D5308" s="20"/>
      <c r="E5308" s="20"/>
      <c r="F5308" s="20"/>
      <c r="G5308" s="20"/>
      <c r="H5308" s="20"/>
      <c r="J5308" s="20"/>
      <c r="K5308" s="20"/>
      <c r="L5308" s="20"/>
      <c r="R5308" s="20"/>
      <c r="S5308" s="20"/>
      <c r="T5308" s="20"/>
      <c r="Y5308" s="20"/>
      <c r="Z5308" s="20"/>
      <c r="AA5308" s="20"/>
    </row>
    <row r="5309" spans="2:27" x14ac:dyDescent="0.3">
      <c r="B5309" s="20"/>
      <c r="C5309" s="20"/>
      <c r="D5309" s="20"/>
      <c r="E5309" s="20"/>
      <c r="F5309" s="20"/>
      <c r="G5309" s="20"/>
      <c r="H5309" s="20"/>
      <c r="J5309" s="20"/>
      <c r="K5309" s="20"/>
      <c r="L5309" s="20"/>
      <c r="R5309" s="20"/>
      <c r="S5309" s="20"/>
      <c r="T5309" s="20"/>
      <c r="Y5309" s="20"/>
      <c r="Z5309" s="20"/>
      <c r="AA5309" s="20"/>
    </row>
    <row r="5310" spans="2:27" x14ac:dyDescent="0.3">
      <c r="B5310" s="20"/>
      <c r="C5310" s="20"/>
      <c r="D5310" s="20"/>
      <c r="E5310" s="20"/>
      <c r="F5310" s="20"/>
      <c r="G5310" s="20"/>
      <c r="H5310" s="20"/>
      <c r="J5310" s="20"/>
      <c r="K5310" s="20"/>
      <c r="L5310" s="20"/>
      <c r="R5310" s="20"/>
      <c r="S5310" s="20"/>
      <c r="T5310" s="20"/>
      <c r="Y5310" s="20"/>
      <c r="Z5310" s="20"/>
      <c r="AA5310" s="20"/>
    </row>
    <row r="5311" spans="2:27" x14ac:dyDescent="0.3">
      <c r="B5311" s="20"/>
      <c r="C5311" s="20"/>
      <c r="D5311" s="20"/>
      <c r="E5311" s="20"/>
      <c r="F5311" s="20"/>
      <c r="G5311" s="20"/>
      <c r="H5311" s="20"/>
      <c r="J5311" s="20"/>
      <c r="K5311" s="20"/>
      <c r="L5311" s="20"/>
      <c r="R5311" s="20"/>
      <c r="S5311" s="20"/>
      <c r="T5311" s="20"/>
      <c r="Y5311" s="20"/>
      <c r="Z5311" s="20"/>
      <c r="AA5311" s="20"/>
    </row>
    <row r="5312" spans="2:27" x14ac:dyDescent="0.3">
      <c r="B5312" s="20"/>
      <c r="C5312" s="20"/>
      <c r="D5312" s="20"/>
      <c r="E5312" s="20"/>
      <c r="F5312" s="20"/>
      <c r="G5312" s="20"/>
      <c r="H5312" s="20"/>
      <c r="J5312" s="20"/>
      <c r="K5312" s="20"/>
      <c r="L5312" s="20"/>
      <c r="R5312" s="20"/>
      <c r="S5312" s="20"/>
      <c r="T5312" s="20"/>
      <c r="Y5312" s="20"/>
      <c r="Z5312" s="20"/>
      <c r="AA5312" s="20"/>
    </row>
    <row r="5313" spans="2:27" x14ac:dyDescent="0.3">
      <c r="B5313" s="20"/>
      <c r="C5313" s="20"/>
      <c r="D5313" s="20"/>
      <c r="E5313" s="20"/>
      <c r="F5313" s="20"/>
      <c r="G5313" s="20"/>
      <c r="H5313" s="20"/>
      <c r="J5313" s="20"/>
      <c r="K5313" s="20"/>
      <c r="L5313" s="20"/>
      <c r="R5313" s="20"/>
      <c r="S5313" s="20"/>
      <c r="T5313" s="20"/>
      <c r="Y5313" s="20"/>
      <c r="Z5313" s="20"/>
      <c r="AA5313" s="20"/>
    </row>
    <row r="5314" spans="2:27" x14ac:dyDescent="0.3">
      <c r="B5314" s="20"/>
      <c r="C5314" s="20"/>
      <c r="D5314" s="20"/>
      <c r="E5314" s="20"/>
      <c r="F5314" s="20"/>
      <c r="G5314" s="20"/>
      <c r="H5314" s="20"/>
      <c r="J5314" s="20"/>
      <c r="K5314" s="20"/>
      <c r="L5314" s="20"/>
      <c r="R5314" s="20"/>
      <c r="S5314" s="20"/>
      <c r="T5314" s="20"/>
      <c r="Y5314" s="20"/>
      <c r="Z5314" s="20"/>
      <c r="AA5314" s="20"/>
    </row>
    <row r="5315" spans="2:27" x14ac:dyDescent="0.3">
      <c r="B5315" s="20"/>
      <c r="C5315" s="20"/>
      <c r="D5315" s="20"/>
      <c r="E5315" s="20"/>
      <c r="F5315" s="20"/>
      <c r="G5315" s="20"/>
      <c r="H5315" s="20"/>
      <c r="J5315" s="20"/>
      <c r="K5315" s="20"/>
      <c r="L5315" s="20"/>
      <c r="R5315" s="20"/>
      <c r="S5315" s="20"/>
      <c r="T5315" s="20"/>
      <c r="Y5315" s="20"/>
      <c r="Z5315" s="20"/>
      <c r="AA5315" s="20"/>
    </row>
    <row r="5316" spans="2:27" x14ac:dyDescent="0.3">
      <c r="B5316" s="20"/>
      <c r="C5316" s="20"/>
      <c r="D5316" s="20"/>
      <c r="E5316" s="20"/>
      <c r="F5316" s="20"/>
      <c r="G5316" s="20"/>
      <c r="H5316" s="20"/>
      <c r="J5316" s="20"/>
      <c r="K5316" s="20"/>
      <c r="L5316" s="20"/>
      <c r="R5316" s="20"/>
      <c r="S5316" s="20"/>
      <c r="T5316" s="20"/>
      <c r="Y5316" s="20"/>
      <c r="Z5316" s="20"/>
      <c r="AA5316" s="20"/>
    </row>
    <row r="5317" spans="2:27" x14ac:dyDescent="0.3">
      <c r="B5317" s="20"/>
      <c r="C5317" s="20"/>
      <c r="D5317" s="20"/>
      <c r="E5317" s="20"/>
      <c r="F5317" s="20"/>
      <c r="G5317" s="20"/>
      <c r="H5317" s="20"/>
      <c r="J5317" s="20"/>
      <c r="K5317" s="20"/>
      <c r="L5317" s="20"/>
      <c r="R5317" s="20"/>
      <c r="S5317" s="20"/>
      <c r="T5317" s="20"/>
      <c r="Y5317" s="20"/>
      <c r="Z5317" s="20"/>
      <c r="AA5317" s="20"/>
    </row>
    <row r="5318" spans="2:27" x14ac:dyDescent="0.3">
      <c r="B5318" s="20"/>
      <c r="C5318" s="20"/>
      <c r="D5318" s="20"/>
      <c r="E5318" s="20"/>
      <c r="F5318" s="20"/>
      <c r="G5318" s="20"/>
      <c r="H5318" s="20"/>
      <c r="J5318" s="20"/>
      <c r="K5318" s="20"/>
      <c r="L5318" s="20"/>
      <c r="R5318" s="20"/>
      <c r="S5318" s="20"/>
      <c r="T5318" s="20"/>
      <c r="Y5318" s="20"/>
      <c r="Z5318" s="20"/>
      <c r="AA5318" s="20"/>
    </row>
    <row r="5319" spans="2:27" x14ac:dyDescent="0.3">
      <c r="B5319" s="20"/>
      <c r="C5319" s="20"/>
      <c r="D5319" s="20"/>
      <c r="E5319" s="20"/>
      <c r="F5319" s="20"/>
      <c r="G5319" s="20"/>
      <c r="H5319" s="20"/>
      <c r="J5319" s="20"/>
      <c r="K5319" s="20"/>
      <c r="L5319" s="20"/>
      <c r="R5319" s="20"/>
      <c r="S5319" s="20"/>
      <c r="T5319" s="20"/>
      <c r="Y5319" s="20"/>
      <c r="Z5319" s="20"/>
      <c r="AA5319" s="20"/>
    </row>
    <row r="5320" spans="2:27" x14ac:dyDescent="0.3">
      <c r="B5320" s="20"/>
      <c r="C5320" s="20"/>
      <c r="D5320" s="20"/>
      <c r="E5320" s="20"/>
      <c r="F5320" s="20"/>
      <c r="G5320" s="20"/>
      <c r="H5320" s="20"/>
      <c r="J5320" s="20"/>
      <c r="K5320" s="20"/>
      <c r="L5320" s="20"/>
      <c r="R5320" s="20"/>
      <c r="S5320" s="20"/>
      <c r="T5320" s="20"/>
      <c r="Y5320" s="20"/>
      <c r="Z5320" s="20"/>
      <c r="AA5320" s="20"/>
    </row>
    <row r="5321" spans="2:27" x14ac:dyDescent="0.3">
      <c r="B5321" s="20"/>
      <c r="C5321" s="20"/>
      <c r="D5321" s="20"/>
      <c r="E5321" s="20"/>
      <c r="F5321" s="20"/>
      <c r="G5321" s="20"/>
      <c r="H5321" s="20"/>
      <c r="J5321" s="20"/>
      <c r="K5321" s="20"/>
      <c r="L5321" s="20"/>
      <c r="R5321" s="20"/>
      <c r="S5321" s="20"/>
      <c r="T5321" s="20"/>
      <c r="Y5321" s="20"/>
      <c r="Z5321" s="20"/>
      <c r="AA5321" s="20"/>
    </row>
    <row r="5322" spans="2:27" x14ac:dyDescent="0.3">
      <c r="B5322" s="20"/>
      <c r="C5322" s="20"/>
      <c r="D5322" s="20"/>
      <c r="E5322" s="20"/>
      <c r="F5322" s="20"/>
      <c r="G5322" s="20"/>
      <c r="H5322" s="20"/>
      <c r="J5322" s="20"/>
      <c r="K5322" s="20"/>
      <c r="L5322" s="20"/>
      <c r="R5322" s="20"/>
      <c r="S5322" s="20"/>
      <c r="T5322" s="20"/>
      <c r="Y5322" s="20"/>
      <c r="Z5322" s="20"/>
      <c r="AA5322" s="20"/>
    </row>
    <row r="5323" spans="2:27" x14ac:dyDescent="0.3">
      <c r="B5323" s="20"/>
      <c r="C5323" s="20"/>
      <c r="D5323" s="20"/>
      <c r="E5323" s="20"/>
      <c r="F5323" s="20"/>
      <c r="G5323" s="20"/>
      <c r="H5323" s="20"/>
      <c r="J5323" s="20"/>
      <c r="K5323" s="20"/>
      <c r="L5323" s="20"/>
      <c r="R5323" s="20"/>
      <c r="S5323" s="20"/>
      <c r="T5323" s="20"/>
      <c r="Y5323" s="20"/>
      <c r="Z5323" s="20"/>
      <c r="AA5323" s="20"/>
    </row>
    <row r="5324" spans="2:27" x14ac:dyDescent="0.3">
      <c r="B5324" s="20"/>
      <c r="C5324" s="20"/>
      <c r="D5324" s="20"/>
      <c r="E5324" s="20"/>
      <c r="F5324" s="20"/>
      <c r="G5324" s="20"/>
      <c r="H5324" s="20"/>
      <c r="J5324" s="20"/>
      <c r="K5324" s="20"/>
      <c r="L5324" s="20"/>
      <c r="R5324" s="20"/>
      <c r="S5324" s="20"/>
      <c r="T5324" s="20"/>
      <c r="Y5324" s="20"/>
      <c r="Z5324" s="20"/>
      <c r="AA5324" s="20"/>
    </row>
    <row r="5325" spans="2:27" x14ac:dyDescent="0.3">
      <c r="B5325" s="20"/>
      <c r="C5325" s="20"/>
      <c r="D5325" s="20"/>
      <c r="E5325" s="20"/>
      <c r="F5325" s="20"/>
      <c r="G5325" s="20"/>
      <c r="H5325" s="20"/>
      <c r="J5325" s="20"/>
      <c r="K5325" s="20"/>
      <c r="L5325" s="20"/>
      <c r="R5325" s="20"/>
      <c r="S5325" s="20"/>
      <c r="T5325" s="20"/>
      <c r="Y5325" s="20"/>
      <c r="Z5325" s="20"/>
      <c r="AA5325" s="20"/>
    </row>
    <row r="5326" spans="2:27" x14ac:dyDescent="0.3">
      <c r="B5326" s="20"/>
      <c r="C5326" s="20"/>
      <c r="D5326" s="20"/>
      <c r="E5326" s="20"/>
      <c r="F5326" s="20"/>
      <c r="G5326" s="20"/>
      <c r="H5326" s="20"/>
      <c r="J5326" s="20"/>
      <c r="K5326" s="20"/>
      <c r="L5326" s="20"/>
      <c r="R5326" s="20"/>
      <c r="S5326" s="20"/>
      <c r="T5326" s="20"/>
      <c r="Y5326" s="20"/>
      <c r="Z5326" s="20"/>
      <c r="AA5326" s="20"/>
    </row>
    <row r="5327" spans="2:27" x14ac:dyDescent="0.3">
      <c r="B5327" s="20"/>
      <c r="C5327" s="20"/>
      <c r="D5327" s="20"/>
      <c r="E5327" s="20"/>
      <c r="F5327" s="20"/>
      <c r="G5327" s="20"/>
      <c r="H5327" s="20"/>
      <c r="J5327" s="20"/>
      <c r="K5327" s="20"/>
      <c r="L5327" s="20"/>
      <c r="R5327" s="20"/>
      <c r="S5327" s="20"/>
      <c r="T5327" s="20"/>
      <c r="Y5327" s="20"/>
      <c r="Z5327" s="20"/>
      <c r="AA5327" s="20"/>
    </row>
    <row r="5328" spans="2:27" x14ac:dyDescent="0.3">
      <c r="B5328" s="20"/>
      <c r="C5328" s="20"/>
      <c r="D5328" s="20"/>
      <c r="E5328" s="20"/>
      <c r="F5328" s="20"/>
      <c r="G5328" s="20"/>
      <c r="H5328" s="20"/>
      <c r="J5328" s="20"/>
      <c r="K5328" s="20"/>
      <c r="L5328" s="20"/>
      <c r="R5328" s="20"/>
      <c r="S5328" s="20"/>
      <c r="T5328" s="20"/>
      <c r="Y5328" s="20"/>
      <c r="Z5328" s="20"/>
      <c r="AA5328" s="20"/>
    </row>
    <row r="5329" spans="2:27" x14ac:dyDescent="0.3">
      <c r="B5329" s="20"/>
      <c r="C5329" s="20"/>
      <c r="D5329" s="20"/>
      <c r="E5329" s="20"/>
      <c r="F5329" s="20"/>
      <c r="G5329" s="20"/>
      <c r="H5329" s="20"/>
      <c r="J5329" s="20"/>
      <c r="K5329" s="20"/>
      <c r="L5329" s="20"/>
      <c r="R5329" s="20"/>
      <c r="S5329" s="20"/>
      <c r="T5329" s="20"/>
      <c r="Y5329" s="20"/>
      <c r="Z5329" s="20"/>
      <c r="AA5329" s="20"/>
    </row>
    <row r="5330" spans="2:27" x14ac:dyDescent="0.3">
      <c r="B5330" s="20"/>
      <c r="C5330" s="20"/>
      <c r="D5330" s="20"/>
      <c r="E5330" s="20"/>
      <c r="F5330" s="20"/>
      <c r="G5330" s="20"/>
      <c r="H5330" s="20"/>
      <c r="J5330" s="20"/>
      <c r="K5330" s="20"/>
      <c r="L5330" s="20"/>
      <c r="R5330" s="20"/>
      <c r="S5330" s="20"/>
      <c r="T5330" s="20"/>
      <c r="Y5330" s="20"/>
      <c r="Z5330" s="20"/>
      <c r="AA5330" s="20"/>
    </row>
    <row r="5331" spans="2:27" x14ac:dyDescent="0.3">
      <c r="B5331" s="20"/>
      <c r="C5331" s="20"/>
      <c r="D5331" s="20"/>
      <c r="E5331" s="20"/>
      <c r="F5331" s="20"/>
      <c r="G5331" s="20"/>
      <c r="H5331" s="20"/>
      <c r="J5331" s="20"/>
      <c r="K5331" s="20"/>
      <c r="L5331" s="20"/>
      <c r="R5331" s="20"/>
      <c r="S5331" s="20"/>
      <c r="T5331" s="20"/>
      <c r="Y5331" s="20"/>
      <c r="Z5331" s="20"/>
      <c r="AA5331" s="20"/>
    </row>
    <row r="5332" spans="2:27" x14ac:dyDescent="0.3">
      <c r="B5332" s="20"/>
      <c r="C5332" s="20"/>
      <c r="D5332" s="20"/>
      <c r="E5332" s="20"/>
      <c r="F5332" s="20"/>
      <c r="G5332" s="20"/>
      <c r="H5332" s="20"/>
      <c r="J5332" s="20"/>
      <c r="K5332" s="20"/>
      <c r="L5332" s="20"/>
      <c r="R5332" s="20"/>
      <c r="S5332" s="20"/>
      <c r="T5332" s="20"/>
      <c r="Y5332" s="20"/>
      <c r="Z5332" s="20"/>
      <c r="AA5332" s="20"/>
    </row>
    <row r="5333" spans="2:27" x14ac:dyDescent="0.3">
      <c r="B5333" s="20"/>
      <c r="C5333" s="20"/>
      <c r="D5333" s="20"/>
      <c r="E5333" s="20"/>
      <c r="F5333" s="20"/>
      <c r="G5333" s="20"/>
      <c r="H5333" s="20"/>
      <c r="J5333" s="20"/>
      <c r="K5333" s="20"/>
      <c r="L5333" s="20"/>
      <c r="R5333" s="20"/>
      <c r="S5333" s="20"/>
      <c r="T5333" s="20"/>
      <c r="Y5333" s="20"/>
      <c r="Z5333" s="20"/>
      <c r="AA5333" s="20"/>
    </row>
    <row r="5334" spans="2:27" x14ac:dyDescent="0.3">
      <c r="B5334" s="20"/>
      <c r="C5334" s="20"/>
      <c r="D5334" s="20"/>
      <c r="E5334" s="20"/>
      <c r="F5334" s="20"/>
      <c r="G5334" s="20"/>
      <c r="H5334" s="20"/>
      <c r="J5334" s="20"/>
      <c r="K5334" s="20"/>
      <c r="L5334" s="20"/>
      <c r="R5334" s="20"/>
      <c r="S5334" s="20"/>
      <c r="T5334" s="20"/>
      <c r="Y5334" s="20"/>
      <c r="Z5334" s="20"/>
      <c r="AA5334" s="20"/>
    </row>
    <row r="5335" spans="2:27" x14ac:dyDescent="0.3">
      <c r="B5335" s="20"/>
      <c r="C5335" s="20"/>
      <c r="D5335" s="20"/>
      <c r="E5335" s="20"/>
      <c r="F5335" s="20"/>
      <c r="G5335" s="20"/>
      <c r="H5335" s="20"/>
      <c r="J5335" s="20"/>
      <c r="K5335" s="20"/>
      <c r="L5335" s="20"/>
      <c r="R5335" s="20"/>
      <c r="S5335" s="20"/>
      <c r="T5335" s="20"/>
      <c r="Y5335" s="20"/>
      <c r="Z5335" s="20"/>
      <c r="AA5335" s="20"/>
    </row>
    <row r="5336" spans="2:27" x14ac:dyDescent="0.3">
      <c r="B5336" s="20"/>
      <c r="C5336" s="20"/>
      <c r="D5336" s="20"/>
      <c r="E5336" s="20"/>
      <c r="F5336" s="20"/>
      <c r="G5336" s="20"/>
      <c r="H5336" s="20"/>
      <c r="J5336" s="20"/>
      <c r="K5336" s="20"/>
      <c r="L5336" s="20"/>
      <c r="R5336" s="20"/>
      <c r="S5336" s="20"/>
      <c r="T5336" s="20"/>
      <c r="Y5336" s="20"/>
      <c r="Z5336" s="20"/>
      <c r="AA5336" s="20"/>
    </row>
    <row r="5337" spans="2:27" x14ac:dyDescent="0.3">
      <c r="B5337" s="20"/>
      <c r="C5337" s="20"/>
      <c r="D5337" s="20"/>
      <c r="E5337" s="20"/>
      <c r="F5337" s="20"/>
      <c r="G5337" s="20"/>
      <c r="H5337" s="20"/>
      <c r="J5337" s="20"/>
      <c r="K5337" s="20"/>
      <c r="L5337" s="20"/>
      <c r="R5337" s="20"/>
      <c r="S5337" s="20"/>
      <c r="T5337" s="20"/>
      <c r="Y5337" s="20"/>
      <c r="Z5337" s="20"/>
      <c r="AA5337" s="20"/>
    </row>
    <row r="5338" spans="2:27" x14ac:dyDescent="0.3">
      <c r="B5338" s="20"/>
      <c r="C5338" s="20"/>
      <c r="D5338" s="20"/>
      <c r="E5338" s="20"/>
      <c r="F5338" s="20"/>
      <c r="G5338" s="20"/>
      <c r="H5338" s="20"/>
      <c r="J5338" s="20"/>
      <c r="K5338" s="20"/>
      <c r="L5338" s="20"/>
      <c r="R5338" s="20"/>
      <c r="S5338" s="20"/>
      <c r="T5338" s="20"/>
      <c r="Y5338" s="20"/>
      <c r="Z5338" s="20"/>
      <c r="AA5338" s="20"/>
    </row>
    <row r="5339" spans="2:27" x14ac:dyDescent="0.3">
      <c r="B5339" s="20"/>
      <c r="C5339" s="20"/>
      <c r="D5339" s="20"/>
      <c r="E5339" s="20"/>
      <c r="F5339" s="20"/>
      <c r="G5339" s="20"/>
      <c r="H5339" s="20"/>
      <c r="J5339" s="20"/>
      <c r="K5339" s="20"/>
      <c r="L5339" s="20"/>
      <c r="R5339" s="20"/>
      <c r="S5339" s="20"/>
      <c r="T5339" s="20"/>
      <c r="Y5339" s="20"/>
      <c r="Z5339" s="20"/>
      <c r="AA5339" s="20"/>
    </row>
    <row r="5340" spans="2:27" x14ac:dyDescent="0.3">
      <c r="B5340" s="20"/>
      <c r="C5340" s="20"/>
      <c r="D5340" s="20"/>
      <c r="E5340" s="20"/>
      <c r="F5340" s="20"/>
      <c r="G5340" s="20"/>
      <c r="H5340" s="20"/>
      <c r="J5340" s="20"/>
      <c r="K5340" s="20"/>
      <c r="L5340" s="20"/>
      <c r="R5340" s="20"/>
      <c r="S5340" s="20"/>
      <c r="T5340" s="20"/>
      <c r="Y5340" s="20"/>
      <c r="Z5340" s="20"/>
      <c r="AA5340" s="20"/>
    </row>
    <row r="5341" spans="2:27" x14ac:dyDescent="0.3">
      <c r="B5341" s="20"/>
      <c r="C5341" s="20"/>
      <c r="D5341" s="20"/>
      <c r="E5341" s="20"/>
      <c r="F5341" s="20"/>
      <c r="G5341" s="20"/>
      <c r="H5341" s="20"/>
      <c r="J5341" s="20"/>
      <c r="K5341" s="20"/>
      <c r="L5341" s="20"/>
      <c r="R5341" s="20"/>
      <c r="S5341" s="20"/>
      <c r="T5341" s="20"/>
      <c r="Y5341" s="20"/>
      <c r="Z5341" s="20"/>
      <c r="AA5341" s="20"/>
    </row>
    <row r="5342" spans="2:27" x14ac:dyDescent="0.3">
      <c r="B5342" s="20"/>
      <c r="C5342" s="20"/>
      <c r="D5342" s="20"/>
      <c r="E5342" s="20"/>
      <c r="F5342" s="20"/>
      <c r="G5342" s="20"/>
      <c r="H5342" s="20"/>
      <c r="J5342" s="20"/>
      <c r="K5342" s="20"/>
      <c r="L5342" s="20"/>
      <c r="R5342" s="20"/>
      <c r="S5342" s="20"/>
      <c r="T5342" s="20"/>
      <c r="Y5342" s="20"/>
      <c r="Z5342" s="20"/>
      <c r="AA5342" s="20"/>
    </row>
    <row r="5343" spans="2:27" x14ac:dyDescent="0.3">
      <c r="B5343" s="20"/>
      <c r="C5343" s="20"/>
      <c r="D5343" s="20"/>
      <c r="E5343" s="20"/>
      <c r="F5343" s="20"/>
      <c r="G5343" s="20"/>
      <c r="H5343" s="20"/>
      <c r="J5343" s="20"/>
      <c r="K5343" s="20"/>
      <c r="L5343" s="20"/>
      <c r="R5343" s="20"/>
      <c r="S5343" s="20"/>
      <c r="T5343" s="20"/>
      <c r="Y5343" s="20"/>
      <c r="Z5343" s="20"/>
      <c r="AA5343" s="20"/>
    </row>
    <row r="5344" spans="2:27" x14ac:dyDescent="0.3">
      <c r="B5344" s="20"/>
      <c r="C5344" s="20"/>
      <c r="D5344" s="20"/>
      <c r="E5344" s="20"/>
      <c r="F5344" s="20"/>
      <c r="G5344" s="20"/>
      <c r="H5344" s="20"/>
      <c r="J5344" s="20"/>
      <c r="K5344" s="20"/>
      <c r="L5344" s="20"/>
      <c r="R5344" s="20"/>
      <c r="S5344" s="20"/>
      <c r="T5344" s="20"/>
      <c r="Y5344" s="20"/>
      <c r="Z5344" s="20"/>
      <c r="AA5344" s="20"/>
    </row>
    <row r="5345" spans="2:27" x14ac:dyDescent="0.3">
      <c r="B5345" s="20"/>
      <c r="C5345" s="20"/>
      <c r="D5345" s="20"/>
      <c r="E5345" s="20"/>
      <c r="F5345" s="20"/>
      <c r="G5345" s="20"/>
      <c r="H5345" s="20"/>
      <c r="J5345" s="20"/>
      <c r="K5345" s="20"/>
      <c r="L5345" s="20"/>
      <c r="R5345" s="20"/>
      <c r="S5345" s="20"/>
      <c r="T5345" s="20"/>
      <c r="Y5345" s="20"/>
      <c r="Z5345" s="20"/>
      <c r="AA5345" s="20"/>
    </row>
    <row r="5346" spans="2:27" x14ac:dyDescent="0.3">
      <c r="B5346" s="20"/>
      <c r="C5346" s="20"/>
      <c r="D5346" s="20"/>
      <c r="E5346" s="20"/>
      <c r="F5346" s="20"/>
      <c r="G5346" s="20"/>
      <c r="H5346" s="20"/>
      <c r="J5346" s="20"/>
      <c r="K5346" s="20"/>
      <c r="L5346" s="20"/>
      <c r="R5346" s="20"/>
      <c r="S5346" s="20"/>
      <c r="T5346" s="20"/>
      <c r="Y5346" s="20"/>
      <c r="Z5346" s="20"/>
      <c r="AA5346" s="20"/>
    </row>
    <row r="5347" spans="2:27" x14ac:dyDescent="0.3">
      <c r="B5347" s="20"/>
      <c r="C5347" s="20"/>
      <c r="D5347" s="20"/>
      <c r="E5347" s="20"/>
      <c r="F5347" s="20"/>
      <c r="G5347" s="20"/>
      <c r="H5347" s="20"/>
      <c r="J5347" s="20"/>
      <c r="K5347" s="20"/>
      <c r="L5347" s="20"/>
      <c r="R5347" s="20"/>
      <c r="S5347" s="20"/>
      <c r="T5347" s="20"/>
      <c r="Y5347" s="20"/>
      <c r="Z5347" s="20"/>
      <c r="AA5347" s="20"/>
    </row>
    <row r="5348" spans="2:27" x14ac:dyDescent="0.3">
      <c r="B5348" s="20"/>
      <c r="C5348" s="20"/>
      <c r="D5348" s="20"/>
      <c r="E5348" s="20"/>
      <c r="F5348" s="20"/>
      <c r="G5348" s="20"/>
      <c r="H5348" s="20"/>
      <c r="J5348" s="20"/>
      <c r="K5348" s="20"/>
      <c r="L5348" s="20"/>
      <c r="R5348" s="20"/>
      <c r="S5348" s="20"/>
      <c r="T5348" s="20"/>
      <c r="Y5348" s="20"/>
      <c r="Z5348" s="20"/>
      <c r="AA5348" s="20"/>
    </row>
    <row r="5349" spans="2:27" x14ac:dyDescent="0.3">
      <c r="B5349" s="20"/>
      <c r="C5349" s="20"/>
      <c r="D5349" s="20"/>
      <c r="E5349" s="20"/>
      <c r="F5349" s="20"/>
      <c r="G5349" s="20"/>
      <c r="H5349" s="20"/>
      <c r="J5349" s="20"/>
      <c r="K5349" s="20"/>
      <c r="L5349" s="20"/>
      <c r="R5349" s="20"/>
      <c r="S5349" s="20"/>
      <c r="T5349" s="20"/>
      <c r="Y5349" s="20"/>
      <c r="Z5349" s="20"/>
      <c r="AA5349" s="20"/>
    </row>
    <row r="5350" spans="2:27" x14ac:dyDescent="0.3">
      <c r="B5350" s="20"/>
      <c r="C5350" s="20"/>
      <c r="D5350" s="20"/>
      <c r="E5350" s="20"/>
      <c r="F5350" s="20"/>
      <c r="G5350" s="20"/>
      <c r="H5350" s="20"/>
      <c r="J5350" s="20"/>
      <c r="K5350" s="20"/>
      <c r="L5350" s="20"/>
      <c r="R5350" s="20"/>
      <c r="S5350" s="20"/>
      <c r="T5350" s="20"/>
      <c r="Y5350" s="20"/>
      <c r="Z5350" s="20"/>
      <c r="AA5350" s="20"/>
    </row>
    <row r="5351" spans="2:27" x14ac:dyDescent="0.3">
      <c r="B5351" s="20"/>
      <c r="C5351" s="20"/>
      <c r="D5351" s="20"/>
      <c r="E5351" s="20"/>
      <c r="F5351" s="20"/>
      <c r="G5351" s="20"/>
      <c r="H5351" s="20"/>
      <c r="J5351" s="20"/>
      <c r="K5351" s="20"/>
      <c r="L5351" s="20"/>
      <c r="R5351" s="20"/>
      <c r="S5351" s="20"/>
      <c r="T5351" s="20"/>
      <c r="Y5351" s="20"/>
      <c r="Z5351" s="20"/>
      <c r="AA5351" s="20"/>
    </row>
    <row r="5352" spans="2:27" x14ac:dyDescent="0.3">
      <c r="B5352" s="20"/>
      <c r="C5352" s="20"/>
      <c r="D5352" s="20"/>
      <c r="E5352" s="20"/>
      <c r="F5352" s="20"/>
      <c r="G5352" s="20"/>
      <c r="H5352" s="20"/>
      <c r="J5352" s="20"/>
      <c r="K5352" s="20"/>
      <c r="L5352" s="20"/>
      <c r="R5352" s="20"/>
      <c r="S5352" s="20"/>
      <c r="T5352" s="20"/>
      <c r="Y5352" s="20"/>
      <c r="Z5352" s="20"/>
      <c r="AA5352" s="20"/>
    </row>
    <row r="5353" spans="2:27" x14ac:dyDescent="0.3">
      <c r="B5353" s="20"/>
      <c r="C5353" s="20"/>
      <c r="D5353" s="20"/>
      <c r="E5353" s="20"/>
      <c r="F5353" s="20"/>
      <c r="G5353" s="20"/>
      <c r="H5353" s="20"/>
      <c r="J5353" s="20"/>
      <c r="K5353" s="20"/>
      <c r="L5353" s="20"/>
      <c r="R5353" s="20"/>
      <c r="S5353" s="20"/>
      <c r="T5353" s="20"/>
      <c r="Y5353" s="20"/>
      <c r="Z5353" s="20"/>
      <c r="AA5353" s="20"/>
    </row>
    <row r="5354" spans="2:27" x14ac:dyDescent="0.3">
      <c r="B5354" s="20"/>
      <c r="C5354" s="20"/>
      <c r="D5354" s="20"/>
      <c r="E5354" s="20"/>
      <c r="F5354" s="20"/>
      <c r="G5354" s="20"/>
      <c r="H5354" s="20"/>
      <c r="J5354" s="20"/>
      <c r="K5354" s="20"/>
      <c r="L5354" s="20"/>
      <c r="R5354" s="20"/>
      <c r="S5354" s="20"/>
      <c r="T5354" s="20"/>
      <c r="Y5354" s="20"/>
      <c r="Z5354" s="20"/>
      <c r="AA5354" s="20"/>
    </row>
    <row r="5355" spans="2:27" x14ac:dyDescent="0.3">
      <c r="B5355" s="20"/>
      <c r="C5355" s="20"/>
      <c r="D5355" s="20"/>
      <c r="E5355" s="20"/>
      <c r="F5355" s="20"/>
      <c r="G5355" s="20"/>
      <c r="H5355" s="20"/>
      <c r="J5355" s="20"/>
      <c r="K5355" s="20"/>
      <c r="L5355" s="20"/>
      <c r="R5355" s="20"/>
      <c r="S5355" s="20"/>
      <c r="T5355" s="20"/>
      <c r="Y5355" s="20"/>
      <c r="Z5355" s="20"/>
      <c r="AA5355" s="20"/>
    </row>
    <row r="5356" spans="2:27" x14ac:dyDescent="0.3">
      <c r="B5356" s="20"/>
      <c r="C5356" s="20"/>
      <c r="D5356" s="20"/>
      <c r="E5356" s="20"/>
      <c r="F5356" s="20"/>
      <c r="G5356" s="20"/>
      <c r="H5356" s="20"/>
      <c r="J5356" s="20"/>
      <c r="K5356" s="20"/>
      <c r="L5356" s="20"/>
      <c r="R5356" s="20"/>
      <c r="S5356" s="20"/>
      <c r="T5356" s="20"/>
      <c r="Y5356" s="20"/>
      <c r="Z5356" s="20"/>
      <c r="AA5356" s="20"/>
    </row>
    <row r="5357" spans="2:27" x14ac:dyDescent="0.3">
      <c r="B5357" s="20"/>
      <c r="C5357" s="20"/>
      <c r="D5357" s="20"/>
      <c r="E5357" s="20"/>
      <c r="F5357" s="20"/>
      <c r="G5357" s="20"/>
      <c r="H5357" s="20"/>
      <c r="J5357" s="20"/>
      <c r="K5357" s="20"/>
      <c r="L5357" s="20"/>
      <c r="R5357" s="20"/>
      <c r="S5357" s="20"/>
      <c r="T5357" s="20"/>
      <c r="Y5357" s="20"/>
      <c r="Z5357" s="20"/>
      <c r="AA5357" s="20"/>
    </row>
    <row r="5358" spans="2:27" x14ac:dyDescent="0.3">
      <c r="B5358" s="20"/>
      <c r="C5358" s="20"/>
      <c r="D5358" s="20"/>
      <c r="E5358" s="20"/>
      <c r="F5358" s="20"/>
      <c r="G5358" s="20"/>
      <c r="H5358" s="20"/>
      <c r="J5358" s="20"/>
      <c r="K5358" s="20"/>
      <c r="L5358" s="20"/>
      <c r="R5358" s="20"/>
      <c r="S5358" s="20"/>
      <c r="T5358" s="20"/>
      <c r="Y5358" s="20"/>
      <c r="Z5358" s="20"/>
      <c r="AA5358" s="20"/>
    </row>
    <row r="5359" spans="2:27" x14ac:dyDescent="0.3">
      <c r="B5359" s="20"/>
      <c r="C5359" s="20"/>
      <c r="D5359" s="20"/>
      <c r="E5359" s="20"/>
      <c r="F5359" s="20"/>
      <c r="G5359" s="20"/>
      <c r="H5359" s="20"/>
      <c r="J5359" s="20"/>
      <c r="K5359" s="20"/>
      <c r="L5359" s="20"/>
      <c r="R5359" s="20"/>
      <c r="S5359" s="20"/>
      <c r="T5359" s="20"/>
      <c r="Y5359" s="20"/>
      <c r="Z5359" s="20"/>
      <c r="AA5359" s="20"/>
    </row>
    <row r="5360" spans="2:27" x14ac:dyDescent="0.3">
      <c r="B5360" s="20"/>
      <c r="C5360" s="20"/>
      <c r="D5360" s="20"/>
      <c r="E5360" s="20"/>
      <c r="F5360" s="20"/>
      <c r="G5360" s="20"/>
      <c r="H5360" s="20"/>
      <c r="J5360" s="20"/>
      <c r="K5360" s="20"/>
      <c r="L5360" s="20"/>
      <c r="R5360" s="20"/>
      <c r="S5360" s="20"/>
      <c r="T5360" s="20"/>
      <c r="Y5360" s="20"/>
      <c r="Z5360" s="20"/>
      <c r="AA5360" s="20"/>
    </row>
    <row r="5361" spans="2:27" x14ac:dyDescent="0.3">
      <c r="B5361" s="20"/>
      <c r="C5361" s="20"/>
      <c r="D5361" s="20"/>
      <c r="E5361" s="20"/>
      <c r="F5361" s="20"/>
      <c r="G5361" s="20"/>
      <c r="H5361" s="20"/>
      <c r="J5361" s="20"/>
      <c r="K5361" s="20"/>
      <c r="L5361" s="20"/>
      <c r="R5361" s="20"/>
      <c r="S5361" s="20"/>
      <c r="T5361" s="20"/>
      <c r="Y5361" s="20"/>
      <c r="Z5361" s="20"/>
      <c r="AA5361" s="20"/>
    </row>
    <row r="5362" spans="2:27" x14ac:dyDescent="0.3">
      <c r="B5362" s="20"/>
      <c r="C5362" s="20"/>
      <c r="D5362" s="20"/>
      <c r="E5362" s="20"/>
      <c r="F5362" s="20"/>
      <c r="G5362" s="20"/>
      <c r="H5362" s="20"/>
      <c r="J5362" s="20"/>
      <c r="K5362" s="20"/>
      <c r="L5362" s="20"/>
      <c r="R5362" s="20"/>
      <c r="S5362" s="20"/>
      <c r="T5362" s="20"/>
      <c r="Y5362" s="20"/>
      <c r="Z5362" s="20"/>
      <c r="AA5362" s="20"/>
    </row>
    <row r="5363" spans="2:27" x14ac:dyDescent="0.3">
      <c r="B5363" s="20"/>
      <c r="C5363" s="20"/>
      <c r="D5363" s="20"/>
      <c r="E5363" s="20"/>
      <c r="F5363" s="20"/>
      <c r="G5363" s="20"/>
      <c r="H5363" s="20"/>
      <c r="J5363" s="20"/>
      <c r="K5363" s="20"/>
      <c r="L5363" s="20"/>
      <c r="R5363" s="20"/>
      <c r="S5363" s="20"/>
      <c r="T5363" s="20"/>
      <c r="Y5363" s="20"/>
      <c r="Z5363" s="20"/>
      <c r="AA5363" s="20"/>
    </row>
    <row r="5364" spans="2:27" x14ac:dyDescent="0.3">
      <c r="B5364" s="20"/>
      <c r="C5364" s="20"/>
      <c r="D5364" s="20"/>
      <c r="E5364" s="20"/>
      <c r="F5364" s="20"/>
      <c r="G5364" s="20"/>
      <c r="H5364" s="20"/>
      <c r="J5364" s="20"/>
      <c r="K5364" s="20"/>
      <c r="L5364" s="20"/>
      <c r="R5364" s="20"/>
      <c r="S5364" s="20"/>
      <c r="T5364" s="20"/>
      <c r="Y5364" s="20"/>
      <c r="Z5364" s="20"/>
      <c r="AA5364" s="20"/>
    </row>
    <row r="5365" spans="2:27" x14ac:dyDescent="0.3">
      <c r="B5365" s="20"/>
      <c r="C5365" s="20"/>
      <c r="D5365" s="20"/>
      <c r="E5365" s="20"/>
      <c r="F5365" s="20"/>
      <c r="G5365" s="20"/>
      <c r="H5365" s="20"/>
      <c r="J5365" s="20"/>
      <c r="K5365" s="20"/>
      <c r="L5365" s="20"/>
      <c r="R5365" s="20"/>
      <c r="S5365" s="20"/>
      <c r="T5365" s="20"/>
      <c r="Y5365" s="20"/>
      <c r="Z5365" s="20"/>
      <c r="AA5365" s="20"/>
    </row>
    <row r="5366" spans="2:27" x14ac:dyDescent="0.3">
      <c r="B5366" s="20"/>
      <c r="C5366" s="20"/>
      <c r="D5366" s="20"/>
      <c r="E5366" s="20"/>
      <c r="F5366" s="20"/>
      <c r="G5366" s="20"/>
      <c r="H5366" s="20"/>
      <c r="J5366" s="20"/>
      <c r="K5366" s="20"/>
      <c r="L5366" s="20"/>
      <c r="R5366" s="20"/>
      <c r="S5366" s="20"/>
      <c r="T5366" s="20"/>
      <c r="Y5366" s="20"/>
      <c r="Z5366" s="20"/>
      <c r="AA5366" s="20"/>
    </row>
    <row r="5367" spans="2:27" x14ac:dyDescent="0.3">
      <c r="B5367" s="20"/>
      <c r="C5367" s="20"/>
      <c r="D5367" s="20"/>
      <c r="E5367" s="20"/>
      <c r="F5367" s="20"/>
      <c r="G5367" s="20"/>
      <c r="H5367" s="20"/>
      <c r="J5367" s="20"/>
      <c r="K5367" s="20"/>
      <c r="L5367" s="20"/>
      <c r="R5367" s="20"/>
      <c r="S5367" s="20"/>
      <c r="T5367" s="20"/>
      <c r="Y5367" s="20"/>
      <c r="Z5367" s="20"/>
      <c r="AA5367" s="20"/>
    </row>
    <row r="5368" spans="2:27" x14ac:dyDescent="0.3">
      <c r="B5368" s="20"/>
      <c r="C5368" s="20"/>
      <c r="D5368" s="20"/>
      <c r="E5368" s="20"/>
      <c r="F5368" s="20"/>
      <c r="G5368" s="20"/>
      <c r="H5368" s="20"/>
      <c r="J5368" s="20"/>
      <c r="K5368" s="20"/>
      <c r="L5368" s="20"/>
      <c r="R5368" s="20"/>
      <c r="S5368" s="20"/>
      <c r="T5368" s="20"/>
      <c r="Y5368" s="20"/>
      <c r="Z5368" s="20"/>
      <c r="AA5368" s="20"/>
    </row>
    <row r="5369" spans="2:27" x14ac:dyDescent="0.3">
      <c r="B5369" s="20"/>
      <c r="C5369" s="20"/>
      <c r="D5369" s="20"/>
      <c r="E5369" s="20"/>
      <c r="F5369" s="20"/>
      <c r="G5369" s="20"/>
      <c r="H5369" s="20"/>
      <c r="J5369" s="20"/>
      <c r="K5369" s="20"/>
      <c r="L5369" s="20"/>
      <c r="R5369" s="20"/>
      <c r="S5369" s="20"/>
      <c r="T5369" s="20"/>
      <c r="Y5369" s="20"/>
      <c r="Z5369" s="20"/>
      <c r="AA5369" s="20"/>
    </row>
    <row r="5370" spans="2:27" x14ac:dyDescent="0.3">
      <c r="B5370" s="20"/>
      <c r="C5370" s="20"/>
      <c r="D5370" s="20"/>
      <c r="E5370" s="20"/>
      <c r="F5370" s="20"/>
      <c r="G5370" s="20"/>
      <c r="H5370" s="20"/>
      <c r="J5370" s="20"/>
      <c r="K5370" s="20"/>
      <c r="L5370" s="20"/>
      <c r="R5370" s="20"/>
      <c r="S5370" s="20"/>
      <c r="T5370" s="20"/>
      <c r="Y5370" s="20"/>
      <c r="Z5370" s="20"/>
      <c r="AA5370" s="20"/>
    </row>
    <row r="5371" spans="2:27" x14ac:dyDescent="0.3">
      <c r="B5371" s="20"/>
      <c r="C5371" s="20"/>
      <c r="D5371" s="20"/>
      <c r="E5371" s="20"/>
      <c r="F5371" s="20"/>
      <c r="G5371" s="20"/>
      <c r="H5371" s="20"/>
      <c r="J5371" s="20"/>
      <c r="K5371" s="20"/>
      <c r="L5371" s="20"/>
      <c r="R5371" s="20"/>
      <c r="S5371" s="20"/>
      <c r="T5371" s="20"/>
      <c r="Y5371" s="20"/>
      <c r="Z5371" s="20"/>
      <c r="AA5371" s="20"/>
    </row>
    <row r="5372" spans="2:27" x14ac:dyDescent="0.3">
      <c r="B5372" s="20"/>
      <c r="C5372" s="20"/>
      <c r="D5372" s="20"/>
      <c r="E5372" s="20"/>
      <c r="F5372" s="20"/>
      <c r="G5372" s="20"/>
      <c r="H5372" s="20"/>
      <c r="J5372" s="20"/>
      <c r="K5372" s="20"/>
      <c r="L5372" s="20"/>
      <c r="R5372" s="20"/>
      <c r="S5372" s="20"/>
      <c r="T5372" s="20"/>
      <c r="Y5372" s="20"/>
      <c r="Z5372" s="20"/>
      <c r="AA5372" s="20"/>
    </row>
    <row r="5373" spans="2:27" x14ac:dyDescent="0.3">
      <c r="B5373" s="20"/>
      <c r="C5373" s="20"/>
      <c r="D5373" s="20"/>
      <c r="E5373" s="20"/>
      <c r="F5373" s="20"/>
      <c r="G5373" s="20"/>
      <c r="H5373" s="20"/>
      <c r="J5373" s="20"/>
      <c r="K5373" s="20"/>
      <c r="L5373" s="20"/>
      <c r="R5373" s="20"/>
      <c r="S5373" s="20"/>
      <c r="T5373" s="20"/>
      <c r="Y5373" s="20"/>
      <c r="Z5373" s="20"/>
      <c r="AA5373" s="20"/>
    </row>
    <row r="5374" spans="2:27" x14ac:dyDescent="0.3">
      <c r="B5374" s="20"/>
      <c r="C5374" s="20"/>
      <c r="D5374" s="20"/>
      <c r="E5374" s="20"/>
      <c r="F5374" s="20"/>
      <c r="G5374" s="20"/>
      <c r="H5374" s="20"/>
      <c r="J5374" s="20"/>
      <c r="K5374" s="20"/>
      <c r="L5374" s="20"/>
      <c r="R5374" s="20"/>
      <c r="S5374" s="20"/>
      <c r="T5374" s="20"/>
      <c r="Y5374" s="20"/>
      <c r="Z5374" s="20"/>
      <c r="AA5374" s="20"/>
    </row>
    <row r="5375" spans="2:27" x14ac:dyDescent="0.3">
      <c r="B5375" s="20"/>
      <c r="C5375" s="20"/>
      <c r="D5375" s="20"/>
      <c r="E5375" s="20"/>
      <c r="F5375" s="20"/>
      <c r="G5375" s="20"/>
      <c r="H5375" s="20"/>
      <c r="J5375" s="20"/>
      <c r="K5375" s="20"/>
      <c r="L5375" s="20"/>
      <c r="R5375" s="20"/>
      <c r="S5375" s="20"/>
      <c r="T5375" s="20"/>
      <c r="Y5375" s="20"/>
      <c r="Z5375" s="20"/>
      <c r="AA5375" s="20"/>
    </row>
    <row r="5376" spans="2:27" x14ac:dyDescent="0.3">
      <c r="B5376" s="20"/>
      <c r="C5376" s="20"/>
      <c r="D5376" s="20"/>
      <c r="E5376" s="20"/>
      <c r="F5376" s="20"/>
      <c r="G5376" s="20"/>
      <c r="H5376" s="20"/>
      <c r="J5376" s="20"/>
      <c r="K5376" s="20"/>
      <c r="L5376" s="20"/>
      <c r="R5376" s="20"/>
      <c r="S5376" s="20"/>
      <c r="T5376" s="20"/>
      <c r="Y5376" s="20"/>
      <c r="Z5376" s="20"/>
      <c r="AA5376" s="20"/>
    </row>
    <row r="5377" spans="2:27" x14ac:dyDescent="0.3">
      <c r="B5377" s="20"/>
      <c r="C5377" s="20"/>
      <c r="D5377" s="20"/>
      <c r="E5377" s="20"/>
      <c r="F5377" s="20"/>
      <c r="G5377" s="20"/>
      <c r="H5377" s="20"/>
      <c r="J5377" s="20"/>
      <c r="K5377" s="20"/>
      <c r="L5377" s="20"/>
      <c r="R5377" s="20"/>
      <c r="S5377" s="20"/>
      <c r="T5377" s="20"/>
      <c r="Y5377" s="20"/>
      <c r="Z5377" s="20"/>
      <c r="AA5377" s="20"/>
    </row>
    <row r="5378" spans="2:27" x14ac:dyDescent="0.3">
      <c r="B5378" s="20"/>
      <c r="C5378" s="20"/>
      <c r="D5378" s="20"/>
      <c r="E5378" s="20"/>
      <c r="F5378" s="20"/>
      <c r="G5378" s="20"/>
      <c r="H5378" s="20"/>
      <c r="J5378" s="20"/>
      <c r="K5378" s="20"/>
      <c r="L5378" s="20"/>
      <c r="R5378" s="20"/>
      <c r="S5378" s="20"/>
      <c r="T5378" s="20"/>
      <c r="Y5378" s="20"/>
      <c r="Z5378" s="20"/>
      <c r="AA5378" s="20"/>
    </row>
    <row r="5379" spans="2:27" x14ac:dyDescent="0.3">
      <c r="B5379" s="20"/>
      <c r="C5379" s="20"/>
      <c r="D5379" s="20"/>
      <c r="E5379" s="20"/>
      <c r="F5379" s="20"/>
      <c r="G5379" s="20"/>
      <c r="H5379" s="20"/>
      <c r="J5379" s="20"/>
      <c r="K5379" s="20"/>
      <c r="L5379" s="20"/>
      <c r="R5379" s="20"/>
      <c r="S5379" s="20"/>
      <c r="T5379" s="20"/>
      <c r="Y5379" s="20"/>
      <c r="Z5379" s="20"/>
      <c r="AA5379" s="20"/>
    </row>
    <row r="5380" spans="2:27" x14ac:dyDescent="0.3">
      <c r="B5380" s="20"/>
      <c r="C5380" s="20"/>
      <c r="D5380" s="20"/>
      <c r="E5380" s="20"/>
      <c r="F5380" s="20"/>
      <c r="G5380" s="20"/>
      <c r="H5380" s="20"/>
      <c r="J5380" s="20"/>
      <c r="K5380" s="20"/>
      <c r="L5380" s="20"/>
      <c r="R5380" s="20"/>
      <c r="S5380" s="20"/>
      <c r="T5380" s="20"/>
      <c r="Y5380" s="20"/>
      <c r="Z5380" s="20"/>
      <c r="AA5380" s="20"/>
    </row>
    <row r="5381" spans="2:27" x14ac:dyDescent="0.3">
      <c r="B5381" s="20"/>
      <c r="C5381" s="20"/>
      <c r="D5381" s="20"/>
      <c r="E5381" s="20"/>
      <c r="F5381" s="20"/>
      <c r="G5381" s="20"/>
      <c r="H5381" s="20"/>
      <c r="J5381" s="20"/>
      <c r="K5381" s="20"/>
      <c r="L5381" s="20"/>
      <c r="R5381" s="20"/>
      <c r="S5381" s="20"/>
      <c r="T5381" s="20"/>
      <c r="Y5381" s="20"/>
      <c r="Z5381" s="20"/>
      <c r="AA5381" s="20"/>
    </row>
    <row r="5382" spans="2:27" x14ac:dyDescent="0.3">
      <c r="B5382" s="20"/>
      <c r="C5382" s="20"/>
      <c r="D5382" s="20"/>
      <c r="E5382" s="20"/>
      <c r="F5382" s="20"/>
      <c r="G5382" s="20"/>
      <c r="H5382" s="20"/>
      <c r="J5382" s="20"/>
      <c r="K5382" s="20"/>
      <c r="L5382" s="20"/>
      <c r="R5382" s="20"/>
      <c r="S5382" s="20"/>
      <c r="T5382" s="20"/>
      <c r="Y5382" s="20"/>
      <c r="Z5382" s="20"/>
      <c r="AA5382" s="20"/>
    </row>
    <row r="5383" spans="2:27" x14ac:dyDescent="0.3">
      <c r="B5383" s="20"/>
      <c r="C5383" s="20"/>
      <c r="D5383" s="20"/>
      <c r="E5383" s="20"/>
      <c r="F5383" s="20"/>
      <c r="G5383" s="20"/>
      <c r="H5383" s="20"/>
      <c r="J5383" s="20"/>
      <c r="K5383" s="20"/>
      <c r="L5383" s="20"/>
      <c r="R5383" s="20"/>
      <c r="S5383" s="20"/>
      <c r="T5383" s="20"/>
      <c r="Y5383" s="20"/>
      <c r="Z5383" s="20"/>
      <c r="AA5383" s="20"/>
    </row>
    <row r="5384" spans="2:27" x14ac:dyDescent="0.3">
      <c r="B5384" s="20"/>
      <c r="C5384" s="20"/>
      <c r="D5384" s="20"/>
      <c r="E5384" s="20"/>
      <c r="F5384" s="20"/>
      <c r="G5384" s="20"/>
      <c r="H5384" s="20"/>
      <c r="J5384" s="20"/>
      <c r="K5384" s="20"/>
      <c r="L5384" s="20"/>
      <c r="R5384" s="20"/>
      <c r="S5384" s="20"/>
      <c r="T5384" s="20"/>
      <c r="Y5384" s="20"/>
      <c r="Z5384" s="20"/>
      <c r="AA5384" s="20"/>
    </row>
    <row r="5385" spans="2:27" x14ac:dyDescent="0.3">
      <c r="B5385" s="20"/>
      <c r="C5385" s="20"/>
      <c r="D5385" s="20"/>
      <c r="E5385" s="20"/>
      <c r="F5385" s="20"/>
      <c r="G5385" s="20"/>
      <c r="H5385" s="20"/>
      <c r="J5385" s="20"/>
      <c r="K5385" s="20"/>
      <c r="L5385" s="20"/>
      <c r="R5385" s="20"/>
      <c r="S5385" s="20"/>
      <c r="T5385" s="20"/>
      <c r="Y5385" s="20"/>
      <c r="Z5385" s="20"/>
      <c r="AA5385" s="20"/>
    </row>
    <row r="5386" spans="2:27" x14ac:dyDescent="0.3">
      <c r="B5386" s="20"/>
      <c r="C5386" s="20"/>
      <c r="D5386" s="20"/>
      <c r="E5386" s="20"/>
      <c r="F5386" s="20"/>
      <c r="G5386" s="20"/>
      <c r="H5386" s="20"/>
      <c r="J5386" s="20"/>
      <c r="K5386" s="20"/>
      <c r="L5386" s="20"/>
      <c r="R5386" s="20"/>
      <c r="S5386" s="20"/>
      <c r="T5386" s="20"/>
      <c r="Y5386" s="20"/>
      <c r="Z5386" s="20"/>
      <c r="AA5386" s="20"/>
    </row>
    <row r="5387" spans="2:27" x14ac:dyDescent="0.3">
      <c r="B5387" s="20"/>
      <c r="C5387" s="20"/>
      <c r="D5387" s="20"/>
      <c r="E5387" s="20"/>
      <c r="F5387" s="20"/>
      <c r="G5387" s="20"/>
      <c r="H5387" s="20"/>
      <c r="J5387" s="20"/>
      <c r="K5387" s="20"/>
      <c r="L5387" s="20"/>
      <c r="R5387" s="20"/>
      <c r="S5387" s="20"/>
      <c r="T5387" s="20"/>
      <c r="Y5387" s="20"/>
      <c r="Z5387" s="20"/>
      <c r="AA5387" s="20"/>
    </row>
    <row r="5388" spans="2:27" x14ac:dyDescent="0.3">
      <c r="B5388" s="20"/>
      <c r="C5388" s="20"/>
      <c r="D5388" s="20"/>
      <c r="E5388" s="20"/>
      <c r="F5388" s="20"/>
      <c r="G5388" s="20"/>
      <c r="H5388" s="20"/>
      <c r="J5388" s="20"/>
      <c r="K5388" s="20"/>
      <c r="L5388" s="20"/>
      <c r="R5388" s="20"/>
      <c r="S5388" s="20"/>
      <c r="T5388" s="20"/>
      <c r="Y5388" s="20"/>
      <c r="Z5388" s="20"/>
      <c r="AA5388" s="20"/>
    </row>
    <row r="5389" spans="2:27" x14ac:dyDescent="0.3">
      <c r="B5389" s="20"/>
      <c r="C5389" s="20"/>
      <c r="D5389" s="20"/>
      <c r="E5389" s="20"/>
      <c r="F5389" s="20"/>
      <c r="G5389" s="20"/>
      <c r="H5389" s="20"/>
      <c r="J5389" s="20"/>
      <c r="K5389" s="20"/>
      <c r="L5389" s="20"/>
      <c r="R5389" s="20"/>
      <c r="S5389" s="20"/>
      <c r="T5389" s="20"/>
      <c r="Y5389" s="20"/>
      <c r="Z5389" s="20"/>
      <c r="AA5389" s="20"/>
    </row>
    <row r="5390" spans="2:27" x14ac:dyDescent="0.3">
      <c r="B5390" s="20"/>
      <c r="C5390" s="20"/>
      <c r="D5390" s="20"/>
      <c r="E5390" s="20"/>
      <c r="F5390" s="20"/>
      <c r="G5390" s="20"/>
      <c r="H5390" s="20"/>
      <c r="J5390" s="20"/>
      <c r="K5390" s="20"/>
      <c r="L5390" s="20"/>
      <c r="R5390" s="20"/>
      <c r="S5390" s="20"/>
      <c r="T5390" s="20"/>
      <c r="Y5390" s="20"/>
      <c r="Z5390" s="20"/>
      <c r="AA5390" s="20"/>
    </row>
    <row r="5391" spans="2:27" x14ac:dyDescent="0.3">
      <c r="B5391" s="20"/>
      <c r="C5391" s="20"/>
      <c r="D5391" s="20"/>
      <c r="E5391" s="20"/>
      <c r="F5391" s="20"/>
      <c r="G5391" s="20"/>
      <c r="H5391" s="20"/>
      <c r="J5391" s="20"/>
      <c r="K5391" s="20"/>
      <c r="L5391" s="20"/>
      <c r="R5391" s="20"/>
      <c r="S5391" s="20"/>
      <c r="T5391" s="20"/>
      <c r="Y5391" s="20"/>
      <c r="Z5391" s="20"/>
      <c r="AA5391" s="20"/>
    </row>
    <row r="5392" spans="2:27" x14ac:dyDescent="0.3">
      <c r="B5392" s="20"/>
      <c r="C5392" s="20"/>
      <c r="D5392" s="20"/>
      <c r="E5392" s="20"/>
      <c r="F5392" s="20"/>
      <c r="G5392" s="20"/>
      <c r="H5392" s="20"/>
      <c r="J5392" s="20"/>
      <c r="K5392" s="20"/>
      <c r="L5392" s="20"/>
      <c r="R5392" s="20"/>
      <c r="S5392" s="20"/>
      <c r="T5392" s="20"/>
      <c r="Y5392" s="20"/>
      <c r="Z5392" s="20"/>
      <c r="AA5392" s="20"/>
    </row>
    <row r="5393" spans="2:27" x14ac:dyDescent="0.3">
      <c r="B5393" s="20"/>
      <c r="C5393" s="20"/>
      <c r="D5393" s="20"/>
      <c r="E5393" s="20"/>
      <c r="F5393" s="20"/>
      <c r="G5393" s="20"/>
      <c r="H5393" s="20"/>
      <c r="J5393" s="20"/>
      <c r="K5393" s="20"/>
      <c r="L5393" s="20"/>
      <c r="R5393" s="20"/>
      <c r="S5393" s="20"/>
      <c r="T5393" s="20"/>
      <c r="Y5393" s="20"/>
      <c r="Z5393" s="20"/>
      <c r="AA5393" s="20"/>
    </row>
    <row r="5394" spans="2:27" x14ac:dyDescent="0.3">
      <c r="B5394" s="20"/>
      <c r="C5394" s="20"/>
      <c r="D5394" s="20"/>
      <c r="E5394" s="20"/>
      <c r="F5394" s="20"/>
      <c r="G5394" s="20"/>
      <c r="H5394" s="20"/>
      <c r="J5394" s="20"/>
      <c r="K5394" s="20"/>
      <c r="L5394" s="20"/>
      <c r="R5394" s="20"/>
      <c r="S5394" s="20"/>
      <c r="T5394" s="20"/>
      <c r="Y5394" s="20"/>
      <c r="Z5394" s="20"/>
      <c r="AA5394" s="20"/>
    </row>
    <row r="5395" spans="2:27" x14ac:dyDescent="0.3">
      <c r="B5395" s="20"/>
      <c r="C5395" s="20"/>
      <c r="D5395" s="20"/>
      <c r="E5395" s="20"/>
      <c r="F5395" s="20"/>
      <c r="G5395" s="20"/>
      <c r="H5395" s="20"/>
      <c r="J5395" s="20"/>
      <c r="K5395" s="20"/>
      <c r="L5395" s="20"/>
      <c r="R5395" s="20"/>
      <c r="S5395" s="20"/>
      <c r="T5395" s="20"/>
      <c r="Y5395" s="20"/>
      <c r="Z5395" s="20"/>
      <c r="AA5395" s="20"/>
    </row>
    <row r="5396" spans="2:27" x14ac:dyDescent="0.3">
      <c r="B5396" s="20"/>
      <c r="C5396" s="20"/>
      <c r="D5396" s="20"/>
      <c r="E5396" s="20"/>
      <c r="F5396" s="20"/>
      <c r="G5396" s="20"/>
      <c r="H5396" s="20"/>
      <c r="J5396" s="20"/>
      <c r="K5396" s="20"/>
      <c r="L5396" s="20"/>
      <c r="R5396" s="20"/>
      <c r="S5396" s="20"/>
      <c r="T5396" s="20"/>
      <c r="Y5396" s="20"/>
      <c r="Z5396" s="20"/>
      <c r="AA5396" s="20"/>
    </row>
    <row r="5397" spans="2:27" x14ac:dyDescent="0.3">
      <c r="B5397" s="20"/>
      <c r="C5397" s="20"/>
      <c r="D5397" s="20"/>
      <c r="E5397" s="20"/>
      <c r="F5397" s="20"/>
      <c r="G5397" s="20"/>
      <c r="H5397" s="20"/>
      <c r="J5397" s="20"/>
      <c r="K5397" s="20"/>
      <c r="L5397" s="20"/>
      <c r="R5397" s="20"/>
      <c r="S5397" s="20"/>
      <c r="T5397" s="20"/>
      <c r="Y5397" s="20"/>
      <c r="Z5397" s="20"/>
      <c r="AA5397" s="20"/>
    </row>
    <row r="5398" spans="2:27" x14ac:dyDescent="0.3">
      <c r="B5398" s="20"/>
      <c r="C5398" s="20"/>
      <c r="D5398" s="20"/>
      <c r="E5398" s="20"/>
      <c r="F5398" s="20"/>
      <c r="G5398" s="20"/>
      <c r="H5398" s="20"/>
      <c r="J5398" s="20"/>
      <c r="K5398" s="20"/>
      <c r="L5398" s="20"/>
      <c r="R5398" s="20"/>
      <c r="S5398" s="20"/>
      <c r="T5398" s="20"/>
      <c r="Y5398" s="20"/>
      <c r="Z5398" s="20"/>
      <c r="AA5398" s="20"/>
    </row>
    <row r="5399" spans="2:27" x14ac:dyDescent="0.3">
      <c r="B5399" s="20"/>
      <c r="C5399" s="20"/>
      <c r="D5399" s="20"/>
      <c r="E5399" s="20"/>
      <c r="F5399" s="20"/>
      <c r="G5399" s="20"/>
      <c r="H5399" s="20"/>
      <c r="J5399" s="20"/>
      <c r="K5399" s="20"/>
      <c r="L5399" s="20"/>
      <c r="R5399" s="20"/>
      <c r="S5399" s="20"/>
      <c r="T5399" s="20"/>
      <c r="Y5399" s="20"/>
      <c r="Z5399" s="20"/>
      <c r="AA5399" s="20"/>
    </row>
    <row r="5400" spans="2:27" x14ac:dyDescent="0.3">
      <c r="B5400" s="20"/>
      <c r="C5400" s="20"/>
      <c r="D5400" s="20"/>
      <c r="E5400" s="20"/>
      <c r="F5400" s="20"/>
      <c r="G5400" s="20"/>
      <c r="H5400" s="20"/>
      <c r="J5400" s="20"/>
      <c r="K5400" s="20"/>
      <c r="L5400" s="20"/>
      <c r="R5400" s="20"/>
      <c r="S5400" s="20"/>
      <c r="T5400" s="20"/>
      <c r="Y5400" s="20"/>
      <c r="Z5400" s="20"/>
      <c r="AA5400" s="20"/>
    </row>
    <row r="5401" spans="2:27" x14ac:dyDescent="0.3">
      <c r="B5401" s="20"/>
      <c r="C5401" s="20"/>
      <c r="D5401" s="20"/>
      <c r="E5401" s="20"/>
      <c r="F5401" s="20"/>
      <c r="G5401" s="20"/>
      <c r="H5401" s="20"/>
      <c r="J5401" s="20"/>
      <c r="K5401" s="20"/>
      <c r="L5401" s="20"/>
      <c r="R5401" s="20"/>
      <c r="S5401" s="20"/>
      <c r="T5401" s="20"/>
      <c r="Y5401" s="20"/>
      <c r="Z5401" s="20"/>
      <c r="AA5401" s="20"/>
    </row>
    <row r="5402" spans="2:27" x14ac:dyDescent="0.3">
      <c r="B5402" s="20"/>
      <c r="C5402" s="20"/>
      <c r="D5402" s="20"/>
      <c r="E5402" s="20"/>
      <c r="F5402" s="20"/>
      <c r="G5402" s="20"/>
      <c r="H5402" s="20"/>
      <c r="J5402" s="20"/>
      <c r="K5402" s="20"/>
      <c r="L5402" s="20"/>
      <c r="R5402" s="20"/>
      <c r="S5402" s="20"/>
      <c r="T5402" s="20"/>
      <c r="Y5402" s="20"/>
      <c r="Z5402" s="20"/>
      <c r="AA5402" s="20"/>
    </row>
    <row r="5403" spans="2:27" x14ac:dyDescent="0.3">
      <c r="B5403" s="20"/>
      <c r="C5403" s="20"/>
      <c r="D5403" s="20"/>
      <c r="E5403" s="20"/>
      <c r="F5403" s="20"/>
      <c r="G5403" s="20"/>
      <c r="H5403" s="20"/>
      <c r="J5403" s="20"/>
      <c r="K5403" s="20"/>
      <c r="L5403" s="20"/>
      <c r="R5403" s="20"/>
      <c r="S5403" s="20"/>
      <c r="T5403" s="20"/>
      <c r="Y5403" s="20"/>
      <c r="Z5403" s="20"/>
      <c r="AA5403" s="20"/>
    </row>
    <row r="5404" spans="2:27" x14ac:dyDescent="0.3">
      <c r="B5404" s="20"/>
      <c r="C5404" s="20"/>
      <c r="D5404" s="20"/>
      <c r="E5404" s="20"/>
      <c r="F5404" s="20"/>
      <c r="G5404" s="20"/>
      <c r="H5404" s="20"/>
      <c r="J5404" s="20"/>
      <c r="K5404" s="20"/>
      <c r="L5404" s="20"/>
      <c r="R5404" s="20"/>
      <c r="S5404" s="20"/>
      <c r="T5404" s="20"/>
      <c r="Y5404" s="20"/>
      <c r="Z5404" s="20"/>
      <c r="AA5404" s="20"/>
    </row>
    <row r="5405" spans="2:27" x14ac:dyDescent="0.3">
      <c r="B5405" s="20"/>
      <c r="C5405" s="20"/>
      <c r="D5405" s="20"/>
      <c r="E5405" s="20"/>
      <c r="F5405" s="20"/>
      <c r="G5405" s="20"/>
      <c r="H5405" s="20"/>
      <c r="J5405" s="20"/>
      <c r="K5405" s="20"/>
      <c r="L5405" s="20"/>
      <c r="R5405" s="20"/>
      <c r="S5405" s="20"/>
      <c r="T5405" s="20"/>
      <c r="Y5405" s="20"/>
      <c r="Z5405" s="20"/>
      <c r="AA5405" s="20"/>
    </row>
    <row r="5406" spans="2:27" x14ac:dyDescent="0.3">
      <c r="B5406" s="20"/>
      <c r="C5406" s="20"/>
      <c r="D5406" s="20"/>
      <c r="E5406" s="20"/>
      <c r="F5406" s="20"/>
      <c r="G5406" s="20"/>
      <c r="H5406" s="20"/>
      <c r="J5406" s="20"/>
      <c r="K5406" s="20"/>
      <c r="L5406" s="20"/>
      <c r="R5406" s="20"/>
      <c r="S5406" s="20"/>
      <c r="T5406" s="20"/>
      <c r="Y5406" s="20"/>
      <c r="Z5406" s="20"/>
      <c r="AA5406" s="20"/>
    </row>
    <row r="5407" spans="2:27" x14ac:dyDescent="0.3">
      <c r="B5407" s="20"/>
      <c r="C5407" s="20"/>
      <c r="D5407" s="20"/>
      <c r="E5407" s="20"/>
      <c r="F5407" s="20"/>
      <c r="G5407" s="20"/>
      <c r="H5407" s="20"/>
      <c r="J5407" s="20"/>
      <c r="K5407" s="20"/>
      <c r="L5407" s="20"/>
      <c r="R5407" s="20"/>
      <c r="S5407" s="20"/>
      <c r="T5407" s="20"/>
      <c r="Y5407" s="20"/>
      <c r="Z5407" s="20"/>
      <c r="AA5407" s="20"/>
    </row>
    <row r="5408" spans="2:27" x14ac:dyDescent="0.3">
      <c r="B5408" s="20"/>
      <c r="C5408" s="20"/>
      <c r="D5408" s="20"/>
      <c r="E5408" s="20"/>
      <c r="F5408" s="20"/>
      <c r="G5408" s="20"/>
      <c r="H5408" s="20"/>
      <c r="J5408" s="20"/>
      <c r="K5408" s="20"/>
      <c r="L5408" s="20"/>
      <c r="R5408" s="20"/>
      <c r="S5408" s="20"/>
      <c r="T5408" s="20"/>
      <c r="Y5408" s="20"/>
      <c r="Z5408" s="20"/>
      <c r="AA5408" s="20"/>
    </row>
    <row r="5409" spans="2:27" x14ac:dyDescent="0.3">
      <c r="B5409" s="20"/>
      <c r="C5409" s="20"/>
      <c r="D5409" s="20"/>
      <c r="E5409" s="20"/>
      <c r="F5409" s="20"/>
      <c r="G5409" s="20"/>
      <c r="H5409" s="20"/>
      <c r="J5409" s="20"/>
      <c r="K5409" s="20"/>
      <c r="L5409" s="20"/>
      <c r="R5409" s="20"/>
      <c r="S5409" s="20"/>
      <c r="T5409" s="20"/>
      <c r="Y5409" s="20"/>
      <c r="Z5409" s="20"/>
      <c r="AA5409" s="20"/>
    </row>
    <row r="5410" spans="2:27" x14ac:dyDescent="0.3">
      <c r="B5410" s="20"/>
      <c r="C5410" s="20"/>
      <c r="D5410" s="20"/>
      <c r="E5410" s="20"/>
      <c r="F5410" s="20"/>
      <c r="G5410" s="20"/>
      <c r="H5410" s="20"/>
      <c r="J5410" s="20"/>
      <c r="K5410" s="20"/>
      <c r="L5410" s="20"/>
      <c r="R5410" s="20"/>
      <c r="S5410" s="20"/>
      <c r="T5410" s="20"/>
      <c r="Y5410" s="20"/>
      <c r="Z5410" s="20"/>
      <c r="AA5410" s="20"/>
    </row>
    <row r="5411" spans="2:27" x14ac:dyDescent="0.3">
      <c r="B5411" s="20"/>
      <c r="C5411" s="20"/>
      <c r="D5411" s="20"/>
      <c r="E5411" s="20"/>
      <c r="F5411" s="20"/>
      <c r="G5411" s="20"/>
      <c r="H5411" s="20"/>
      <c r="J5411" s="20"/>
      <c r="K5411" s="20"/>
      <c r="L5411" s="20"/>
      <c r="R5411" s="20"/>
      <c r="S5411" s="20"/>
      <c r="T5411" s="20"/>
      <c r="Y5411" s="20"/>
      <c r="Z5411" s="20"/>
      <c r="AA5411" s="20"/>
    </row>
    <row r="5412" spans="2:27" x14ac:dyDescent="0.3">
      <c r="B5412" s="20"/>
      <c r="C5412" s="20"/>
      <c r="D5412" s="20"/>
      <c r="E5412" s="20"/>
      <c r="F5412" s="20"/>
      <c r="G5412" s="20"/>
      <c r="H5412" s="20"/>
      <c r="J5412" s="20"/>
      <c r="K5412" s="20"/>
      <c r="L5412" s="20"/>
      <c r="R5412" s="20"/>
      <c r="S5412" s="20"/>
      <c r="T5412" s="20"/>
      <c r="Y5412" s="20"/>
      <c r="Z5412" s="20"/>
      <c r="AA5412" s="20"/>
    </row>
    <row r="5413" spans="2:27" x14ac:dyDescent="0.3">
      <c r="B5413" s="20"/>
      <c r="C5413" s="20"/>
      <c r="D5413" s="20"/>
      <c r="E5413" s="20"/>
      <c r="F5413" s="20"/>
      <c r="G5413" s="20"/>
      <c r="H5413" s="20"/>
      <c r="J5413" s="20"/>
      <c r="K5413" s="20"/>
      <c r="L5413" s="20"/>
      <c r="R5413" s="20"/>
      <c r="S5413" s="20"/>
      <c r="T5413" s="20"/>
      <c r="Y5413" s="20"/>
      <c r="Z5413" s="20"/>
      <c r="AA5413" s="20"/>
    </row>
    <row r="5414" spans="2:27" x14ac:dyDescent="0.3">
      <c r="B5414" s="20"/>
      <c r="C5414" s="20"/>
      <c r="D5414" s="20"/>
      <c r="E5414" s="20"/>
      <c r="F5414" s="20"/>
      <c r="G5414" s="20"/>
      <c r="H5414" s="20"/>
      <c r="J5414" s="20"/>
      <c r="K5414" s="20"/>
      <c r="L5414" s="20"/>
      <c r="R5414" s="20"/>
      <c r="S5414" s="20"/>
      <c r="T5414" s="20"/>
      <c r="Y5414" s="20"/>
      <c r="Z5414" s="20"/>
      <c r="AA5414" s="20"/>
    </row>
    <row r="5415" spans="2:27" x14ac:dyDescent="0.3">
      <c r="B5415" s="20"/>
      <c r="C5415" s="20"/>
      <c r="D5415" s="20"/>
      <c r="E5415" s="20"/>
      <c r="F5415" s="20"/>
      <c r="G5415" s="20"/>
      <c r="H5415" s="20"/>
      <c r="J5415" s="20"/>
      <c r="K5415" s="20"/>
      <c r="L5415" s="20"/>
      <c r="R5415" s="20"/>
      <c r="S5415" s="20"/>
      <c r="T5415" s="20"/>
      <c r="Y5415" s="20"/>
      <c r="Z5415" s="20"/>
      <c r="AA5415" s="20"/>
    </row>
    <row r="5416" spans="2:27" x14ac:dyDescent="0.3">
      <c r="B5416" s="20"/>
      <c r="C5416" s="20"/>
      <c r="D5416" s="20"/>
      <c r="E5416" s="20"/>
      <c r="F5416" s="20"/>
      <c r="G5416" s="20"/>
      <c r="H5416" s="20"/>
      <c r="J5416" s="20"/>
      <c r="K5416" s="20"/>
      <c r="L5416" s="20"/>
      <c r="R5416" s="20"/>
      <c r="S5416" s="20"/>
      <c r="T5416" s="20"/>
      <c r="Y5416" s="20"/>
      <c r="Z5416" s="20"/>
      <c r="AA5416" s="20"/>
    </row>
    <row r="5417" spans="2:27" x14ac:dyDescent="0.3">
      <c r="B5417" s="20"/>
      <c r="C5417" s="20"/>
      <c r="D5417" s="20"/>
      <c r="E5417" s="20"/>
      <c r="F5417" s="20"/>
      <c r="G5417" s="20"/>
      <c r="H5417" s="20"/>
      <c r="J5417" s="20"/>
      <c r="K5417" s="20"/>
      <c r="L5417" s="20"/>
      <c r="R5417" s="20"/>
      <c r="S5417" s="20"/>
      <c r="T5417" s="20"/>
      <c r="Y5417" s="20"/>
      <c r="Z5417" s="20"/>
      <c r="AA5417" s="20"/>
    </row>
    <row r="5418" spans="2:27" x14ac:dyDescent="0.3">
      <c r="B5418" s="20"/>
      <c r="C5418" s="20"/>
      <c r="D5418" s="20"/>
      <c r="E5418" s="20"/>
      <c r="F5418" s="20"/>
      <c r="G5418" s="20"/>
      <c r="H5418" s="20"/>
      <c r="J5418" s="20"/>
      <c r="K5418" s="20"/>
      <c r="L5418" s="20"/>
      <c r="R5418" s="20"/>
      <c r="S5418" s="20"/>
      <c r="T5418" s="20"/>
      <c r="Y5418" s="20"/>
      <c r="Z5418" s="20"/>
      <c r="AA5418" s="20"/>
    </row>
    <row r="5419" spans="2:27" x14ac:dyDescent="0.3">
      <c r="B5419" s="20"/>
      <c r="C5419" s="20"/>
      <c r="D5419" s="20"/>
      <c r="E5419" s="20"/>
      <c r="F5419" s="20"/>
      <c r="G5419" s="20"/>
      <c r="H5419" s="20"/>
      <c r="J5419" s="20"/>
      <c r="K5419" s="20"/>
      <c r="L5419" s="20"/>
      <c r="R5419" s="20"/>
      <c r="S5419" s="20"/>
      <c r="T5419" s="20"/>
      <c r="Y5419" s="20"/>
      <c r="Z5419" s="20"/>
      <c r="AA5419" s="20"/>
    </row>
    <row r="5420" spans="2:27" x14ac:dyDescent="0.3">
      <c r="B5420" s="20"/>
      <c r="C5420" s="20"/>
      <c r="D5420" s="20"/>
      <c r="E5420" s="20"/>
      <c r="F5420" s="20"/>
      <c r="G5420" s="20"/>
      <c r="H5420" s="20"/>
      <c r="J5420" s="20"/>
      <c r="K5420" s="20"/>
      <c r="L5420" s="20"/>
      <c r="R5420" s="20"/>
      <c r="S5420" s="20"/>
      <c r="T5420" s="20"/>
      <c r="Y5420" s="20"/>
      <c r="Z5420" s="20"/>
      <c r="AA5420" s="20"/>
    </row>
    <row r="5421" spans="2:27" x14ac:dyDescent="0.3">
      <c r="B5421" s="20"/>
      <c r="C5421" s="20"/>
      <c r="D5421" s="20"/>
      <c r="E5421" s="20"/>
      <c r="F5421" s="20"/>
      <c r="G5421" s="20"/>
      <c r="H5421" s="20"/>
      <c r="J5421" s="20"/>
      <c r="K5421" s="20"/>
      <c r="L5421" s="20"/>
      <c r="R5421" s="20"/>
      <c r="S5421" s="20"/>
      <c r="T5421" s="20"/>
      <c r="Y5421" s="20"/>
      <c r="Z5421" s="20"/>
      <c r="AA5421" s="20"/>
    </row>
    <row r="5422" spans="2:27" x14ac:dyDescent="0.3">
      <c r="B5422" s="20"/>
      <c r="C5422" s="20"/>
      <c r="D5422" s="20"/>
      <c r="E5422" s="20"/>
      <c r="F5422" s="20"/>
      <c r="G5422" s="20"/>
      <c r="H5422" s="20"/>
      <c r="J5422" s="20"/>
      <c r="K5422" s="20"/>
      <c r="L5422" s="20"/>
      <c r="R5422" s="20"/>
      <c r="S5422" s="20"/>
      <c r="T5422" s="20"/>
      <c r="Y5422" s="20"/>
      <c r="Z5422" s="20"/>
      <c r="AA5422" s="20"/>
    </row>
    <row r="5423" spans="2:27" x14ac:dyDescent="0.3">
      <c r="B5423" s="20"/>
      <c r="C5423" s="20"/>
      <c r="D5423" s="20"/>
      <c r="E5423" s="20"/>
      <c r="F5423" s="20"/>
      <c r="G5423" s="20"/>
      <c r="H5423" s="20"/>
      <c r="J5423" s="20"/>
      <c r="K5423" s="20"/>
      <c r="L5423" s="20"/>
      <c r="R5423" s="20"/>
      <c r="S5423" s="20"/>
      <c r="T5423" s="20"/>
      <c r="Y5423" s="20"/>
      <c r="Z5423" s="20"/>
      <c r="AA5423" s="20"/>
    </row>
    <row r="5424" spans="2:27" x14ac:dyDescent="0.3">
      <c r="B5424" s="20"/>
      <c r="C5424" s="20"/>
      <c r="D5424" s="20"/>
      <c r="E5424" s="20"/>
      <c r="F5424" s="20"/>
      <c r="G5424" s="20"/>
      <c r="H5424" s="20"/>
      <c r="J5424" s="20"/>
      <c r="K5424" s="20"/>
      <c r="L5424" s="20"/>
      <c r="R5424" s="20"/>
      <c r="S5424" s="20"/>
      <c r="T5424" s="20"/>
      <c r="Y5424" s="20"/>
      <c r="Z5424" s="20"/>
      <c r="AA5424" s="20"/>
    </row>
    <row r="5425" spans="2:27" x14ac:dyDescent="0.3">
      <c r="B5425" s="20"/>
      <c r="C5425" s="20"/>
      <c r="D5425" s="20"/>
      <c r="E5425" s="20"/>
      <c r="F5425" s="20"/>
      <c r="G5425" s="20"/>
      <c r="H5425" s="20"/>
      <c r="J5425" s="20"/>
      <c r="K5425" s="20"/>
      <c r="L5425" s="20"/>
      <c r="R5425" s="20"/>
      <c r="S5425" s="20"/>
      <c r="T5425" s="20"/>
      <c r="Y5425" s="20"/>
      <c r="Z5425" s="20"/>
      <c r="AA5425" s="20"/>
    </row>
    <row r="5426" spans="2:27" x14ac:dyDescent="0.3">
      <c r="B5426" s="20"/>
      <c r="C5426" s="20"/>
      <c r="D5426" s="20"/>
      <c r="E5426" s="20"/>
      <c r="F5426" s="20"/>
      <c r="G5426" s="20"/>
      <c r="H5426" s="20"/>
      <c r="J5426" s="20"/>
      <c r="K5426" s="20"/>
      <c r="L5426" s="20"/>
      <c r="R5426" s="20"/>
      <c r="S5426" s="20"/>
      <c r="T5426" s="20"/>
      <c r="Y5426" s="20"/>
      <c r="Z5426" s="20"/>
      <c r="AA5426" s="20"/>
    </row>
    <row r="5427" spans="2:27" x14ac:dyDescent="0.3">
      <c r="B5427" s="20"/>
      <c r="C5427" s="20"/>
      <c r="D5427" s="20"/>
      <c r="E5427" s="20"/>
      <c r="F5427" s="20"/>
      <c r="G5427" s="20"/>
      <c r="H5427" s="20"/>
      <c r="J5427" s="20"/>
      <c r="K5427" s="20"/>
      <c r="L5427" s="20"/>
      <c r="R5427" s="20"/>
      <c r="S5427" s="20"/>
      <c r="T5427" s="20"/>
      <c r="Y5427" s="20"/>
      <c r="Z5427" s="20"/>
      <c r="AA5427" s="20"/>
    </row>
    <row r="5428" spans="2:27" x14ac:dyDescent="0.3">
      <c r="B5428" s="20"/>
      <c r="C5428" s="20"/>
      <c r="D5428" s="20"/>
      <c r="E5428" s="20"/>
      <c r="F5428" s="20"/>
      <c r="G5428" s="20"/>
      <c r="H5428" s="20"/>
      <c r="J5428" s="20"/>
      <c r="K5428" s="20"/>
      <c r="L5428" s="20"/>
      <c r="R5428" s="20"/>
      <c r="S5428" s="20"/>
      <c r="T5428" s="20"/>
      <c r="Y5428" s="20"/>
      <c r="Z5428" s="20"/>
      <c r="AA5428" s="20"/>
    </row>
    <row r="5429" spans="2:27" x14ac:dyDescent="0.3">
      <c r="B5429" s="20"/>
      <c r="C5429" s="20"/>
      <c r="D5429" s="20"/>
      <c r="E5429" s="20"/>
      <c r="F5429" s="20"/>
      <c r="G5429" s="20"/>
      <c r="H5429" s="20"/>
      <c r="J5429" s="20"/>
      <c r="K5429" s="20"/>
      <c r="L5429" s="20"/>
      <c r="R5429" s="20"/>
      <c r="S5429" s="20"/>
      <c r="T5429" s="20"/>
      <c r="Y5429" s="20"/>
      <c r="Z5429" s="20"/>
      <c r="AA5429" s="20"/>
    </row>
    <row r="5430" spans="2:27" x14ac:dyDescent="0.3">
      <c r="B5430" s="20"/>
      <c r="C5430" s="20"/>
      <c r="D5430" s="20"/>
      <c r="E5430" s="20"/>
      <c r="F5430" s="20"/>
      <c r="G5430" s="20"/>
      <c r="H5430" s="20"/>
      <c r="J5430" s="20"/>
      <c r="K5430" s="20"/>
      <c r="L5430" s="20"/>
      <c r="R5430" s="20"/>
      <c r="S5430" s="20"/>
      <c r="T5430" s="20"/>
      <c r="Y5430" s="20"/>
      <c r="Z5430" s="20"/>
      <c r="AA5430" s="20"/>
    </row>
    <row r="5431" spans="2:27" x14ac:dyDescent="0.3">
      <c r="B5431" s="20"/>
      <c r="C5431" s="20"/>
      <c r="D5431" s="20"/>
      <c r="E5431" s="20"/>
      <c r="F5431" s="20"/>
      <c r="G5431" s="20"/>
      <c r="H5431" s="20"/>
      <c r="J5431" s="20"/>
      <c r="K5431" s="20"/>
      <c r="L5431" s="20"/>
      <c r="R5431" s="20"/>
      <c r="S5431" s="20"/>
      <c r="T5431" s="20"/>
      <c r="Y5431" s="20"/>
      <c r="Z5431" s="20"/>
      <c r="AA5431" s="20"/>
    </row>
    <row r="5432" spans="2:27" x14ac:dyDescent="0.3">
      <c r="B5432" s="20"/>
      <c r="C5432" s="20"/>
      <c r="D5432" s="20"/>
      <c r="E5432" s="20"/>
      <c r="F5432" s="20"/>
      <c r="G5432" s="20"/>
      <c r="H5432" s="20"/>
      <c r="J5432" s="20"/>
      <c r="K5432" s="20"/>
      <c r="L5432" s="20"/>
      <c r="R5432" s="20"/>
      <c r="S5432" s="20"/>
      <c r="T5432" s="20"/>
      <c r="Y5432" s="20"/>
      <c r="Z5432" s="20"/>
      <c r="AA5432" s="20"/>
    </row>
    <row r="5433" spans="2:27" x14ac:dyDescent="0.3">
      <c r="B5433" s="20"/>
      <c r="C5433" s="20"/>
      <c r="D5433" s="20"/>
      <c r="E5433" s="20"/>
      <c r="F5433" s="20"/>
      <c r="G5433" s="20"/>
      <c r="H5433" s="20"/>
      <c r="J5433" s="20"/>
      <c r="K5433" s="20"/>
      <c r="L5433" s="20"/>
      <c r="R5433" s="20"/>
      <c r="S5433" s="20"/>
      <c r="T5433" s="20"/>
      <c r="Y5433" s="20"/>
      <c r="Z5433" s="20"/>
      <c r="AA5433" s="20"/>
    </row>
    <row r="5434" spans="2:27" x14ac:dyDescent="0.3">
      <c r="B5434" s="20"/>
      <c r="C5434" s="20"/>
      <c r="D5434" s="20"/>
      <c r="E5434" s="20"/>
      <c r="F5434" s="20"/>
      <c r="G5434" s="20"/>
      <c r="H5434" s="20"/>
      <c r="J5434" s="20"/>
      <c r="K5434" s="20"/>
      <c r="L5434" s="20"/>
      <c r="R5434" s="20"/>
      <c r="S5434" s="20"/>
      <c r="T5434" s="20"/>
      <c r="Y5434" s="20"/>
      <c r="Z5434" s="20"/>
      <c r="AA5434" s="20"/>
    </row>
    <row r="5435" spans="2:27" x14ac:dyDescent="0.3">
      <c r="B5435" s="20"/>
      <c r="C5435" s="20"/>
      <c r="D5435" s="20"/>
      <c r="E5435" s="20"/>
      <c r="F5435" s="20"/>
      <c r="G5435" s="20"/>
      <c r="H5435" s="20"/>
      <c r="J5435" s="20"/>
      <c r="K5435" s="20"/>
      <c r="L5435" s="20"/>
      <c r="R5435" s="20"/>
      <c r="S5435" s="20"/>
      <c r="T5435" s="20"/>
      <c r="Y5435" s="20"/>
      <c r="Z5435" s="20"/>
      <c r="AA5435" s="20"/>
    </row>
    <row r="5436" spans="2:27" x14ac:dyDescent="0.3">
      <c r="B5436" s="20"/>
      <c r="C5436" s="20"/>
      <c r="D5436" s="20"/>
      <c r="E5436" s="20"/>
      <c r="F5436" s="20"/>
      <c r="G5436" s="20"/>
      <c r="H5436" s="20"/>
      <c r="J5436" s="20"/>
      <c r="K5436" s="20"/>
      <c r="L5436" s="20"/>
      <c r="R5436" s="20"/>
      <c r="S5436" s="20"/>
      <c r="T5436" s="20"/>
      <c r="Y5436" s="20"/>
      <c r="Z5436" s="20"/>
      <c r="AA5436" s="20"/>
    </row>
    <row r="5437" spans="2:27" x14ac:dyDescent="0.3">
      <c r="B5437" s="20"/>
      <c r="C5437" s="20"/>
      <c r="D5437" s="20"/>
      <c r="E5437" s="20"/>
      <c r="F5437" s="20"/>
      <c r="G5437" s="20"/>
      <c r="H5437" s="20"/>
      <c r="J5437" s="20"/>
      <c r="K5437" s="20"/>
      <c r="L5437" s="20"/>
      <c r="R5437" s="20"/>
      <c r="S5437" s="20"/>
      <c r="T5437" s="20"/>
      <c r="Y5437" s="20"/>
      <c r="Z5437" s="20"/>
      <c r="AA5437" s="20"/>
    </row>
    <row r="5438" spans="2:27" x14ac:dyDescent="0.3">
      <c r="B5438" s="20"/>
      <c r="C5438" s="20"/>
      <c r="D5438" s="20"/>
      <c r="E5438" s="20"/>
      <c r="F5438" s="20"/>
      <c r="G5438" s="20"/>
      <c r="H5438" s="20"/>
      <c r="J5438" s="20"/>
      <c r="K5438" s="20"/>
      <c r="L5438" s="20"/>
      <c r="R5438" s="20"/>
      <c r="S5438" s="20"/>
      <c r="T5438" s="20"/>
      <c r="Y5438" s="20"/>
      <c r="Z5438" s="20"/>
      <c r="AA5438" s="20"/>
    </row>
    <row r="5439" spans="2:27" x14ac:dyDescent="0.3">
      <c r="B5439" s="20"/>
      <c r="C5439" s="20"/>
      <c r="D5439" s="20"/>
      <c r="E5439" s="20"/>
      <c r="F5439" s="20"/>
      <c r="G5439" s="20"/>
      <c r="H5439" s="20"/>
      <c r="J5439" s="20"/>
      <c r="K5439" s="20"/>
      <c r="L5439" s="20"/>
      <c r="R5439" s="20"/>
      <c r="S5439" s="20"/>
      <c r="T5439" s="20"/>
      <c r="Y5439" s="20"/>
      <c r="Z5439" s="20"/>
      <c r="AA5439" s="20"/>
    </row>
    <row r="5440" spans="2:27" x14ac:dyDescent="0.3">
      <c r="B5440" s="20"/>
      <c r="C5440" s="20"/>
      <c r="D5440" s="20"/>
      <c r="E5440" s="20"/>
      <c r="F5440" s="20"/>
      <c r="G5440" s="20"/>
      <c r="H5440" s="20"/>
      <c r="J5440" s="20"/>
      <c r="K5440" s="20"/>
      <c r="L5440" s="20"/>
      <c r="R5440" s="20"/>
      <c r="S5440" s="20"/>
      <c r="T5440" s="20"/>
      <c r="Y5440" s="20"/>
      <c r="Z5440" s="20"/>
      <c r="AA5440" s="20"/>
    </row>
    <row r="5441" spans="2:27" x14ac:dyDescent="0.3">
      <c r="B5441" s="20"/>
      <c r="C5441" s="20"/>
      <c r="D5441" s="20"/>
      <c r="E5441" s="20"/>
      <c r="F5441" s="20"/>
      <c r="G5441" s="20"/>
      <c r="H5441" s="20"/>
      <c r="J5441" s="20"/>
      <c r="K5441" s="20"/>
      <c r="L5441" s="20"/>
      <c r="R5441" s="20"/>
      <c r="S5441" s="20"/>
      <c r="T5441" s="20"/>
      <c r="Y5441" s="20"/>
      <c r="Z5441" s="20"/>
      <c r="AA5441" s="20"/>
    </row>
    <row r="5442" spans="2:27" x14ac:dyDescent="0.3">
      <c r="B5442" s="20"/>
      <c r="C5442" s="20"/>
      <c r="D5442" s="20"/>
      <c r="E5442" s="20"/>
      <c r="F5442" s="20"/>
      <c r="G5442" s="20"/>
      <c r="H5442" s="20"/>
      <c r="J5442" s="20"/>
      <c r="K5442" s="20"/>
      <c r="L5442" s="20"/>
      <c r="R5442" s="20"/>
      <c r="S5442" s="20"/>
      <c r="T5442" s="20"/>
      <c r="Y5442" s="20"/>
      <c r="Z5442" s="20"/>
      <c r="AA5442" s="20"/>
    </row>
    <row r="5443" spans="2:27" x14ac:dyDescent="0.3">
      <c r="B5443" s="20"/>
      <c r="C5443" s="20"/>
      <c r="D5443" s="20"/>
      <c r="E5443" s="20"/>
      <c r="F5443" s="20"/>
      <c r="G5443" s="20"/>
      <c r="H5443" s="20"/>
      <c r="J5443" s="20"/>
      <c r="K5443" s="20"/>
      <c r="L5443" s="20"/>
      <c r="R5443" s="20"/>
      <c r="S5443" s="20"/>
      <c r="T5443" s="20"/>
      <c r="Y5443" s="20"/>
      <c r="Z5443" s="20"/>
      <c r="AA5443" s="20"/>
    </row>
    <row r="5444" spans="2:27" x14ac:dyDescent="0.3">
      <c r="B5444" s="20"/>
      <c r="C5444" s="20"/>
      <c r="D5444" s="20"/>
      <c r="E5444" s="20"/>
      <c r="F5444" s="20"/>
      <c r="G5444" s="20"/>
      <c r="H5444" s="20"/>
      <c r="J5444" s="20"/>
      <c r="K5444" s="20"/>
      <c r="L5444" s="20"/>
      <c r="R5444" s="20"/>
      <c r="S5444" s="20"/>
      <c r="T5444" s="20"/>
      <c r="Y5444" s="20"/>
      <c r="Z5444" s="20"/>
      <c r="AA5444" s="20"/>
    </row>
    <row r="5445" spans="2:27" x14ac:dyDescent="0.3">
      <c r="B5445" s="20"/>
      <c r="C5445" s="20"/>
      <c r="D5445" s="20"/>
      <c r="E5445" s="20"/>
      <c r="F5445" s="20"/>
      <c r="G5445" s="20"/>
      <c r="H5445" s="20"/>
      <c r="J5445" s="20"/>
      <c r="K5445" s="20"/>
      <c r="L5445" s="20"/>
      <c r="R5445" s="20"/>
      <c r="S5445" s="20"/>
      <c r="T5445" s="20"/>
      <c r="Y5445" s="20"/>
      <c r="Z5445" s="20"/>
      <c r="AA5445" s="20"/>
    </row>
    <row r="5446" spans="2:27" x14ac:dyDescent="0.3">
      <c r="B5446" s="20"/>
      <c r="C5446" s="20"/>
      <c r="D5446" s="20"/>
      <c r="E5446" s="20"/>
      <c r="F5446" s="20"/>
      <c r="G5446" s="20"/>
      <c r="H5446" s="20"/>
      <c r="J5446" s="20"/>
      <c r="K5446" s="20"/>
      <c r="L5446" s="20"/>
      <c r="R5446" s="20"/>
      <c r="S5446" s="20"/>
      <c r="T5446" s="20"/>
      <c r="Y5446" s="20"/>
      <c r="Z5446" s="20"/>
      <c r="AA5446" s="20"/>
    </row>
    <row r="5447" spans="2:27" x14ac:dyDescent="0.3">
      <c r="B5447" s="20"/>
      <c r="C5447" s="20"/>
      <c r="D5447" s="20"/>
      <c r="E5447" s="20"/>
      <c r="F5447" s="20"/>
      <c r="G5447" s="20"/>
      <c r="H5447" s="20"/>
      <c r="J5447" s="20"/>
      <c r="K5447" s="20"/>
      <c r="L5447" s="20"/>
      <c r="R5447" s="20"/>
      <c r="S5447" s="20"/>
      <c r="T5447" s="20"/>
      <c r="Y5447" s="20"/>
      <c r="Z5447" s="20"/>
      <c r="AA5447" s="20"/>
    </row>
    <row r="5448" spans="2:27" x14ac:dyDescent="0.3">
      <c r="B5448" s="20"/>
      <c r="C5448" s="20"/>
      <c r="D5448" s="20"/>
      <c r="E5448" s="20"/>
      <c r="F5448" s="20"/>
      <c r="G5448" s="20"/>
      <c r="H5448" s="20"/>
      <c r="J5448" s="20"/>
      <c r="K5448" s="20"/>
      <c r="L5448" s="20"/>
      <c r="R5448" s="20"/>
      <c r="S5448" s="20"/>
      <c r="T5448" s="20"/>
      <c r="Y5448" s="20"/>
      <c r="Z5448" s="20"/>
      <c r="AA5448" s="20"/>
    </row>
    <row r="5449" spans="2:27" x14ac:dyDescent="0.3">
      <c r="B5449" s="20"/>
      <c r="C5449" s="20"/>
      <c r="D5449" s="20"/>
      <c r="E5449" s="20"/>
      <c r="F5449" s="20"/>
      <c r="G5449" s="20"/>
      <c r="H5449" s="20"/>
      <c r="J5449" s="20"/>
      <c r="K5449" s="20"/>
      <c r="L5449" s="20"/>
      <c r="R5449" s="20"/>
      <c r="S5449" s="20"/>
      <c r="T5449" s="20"/>
      <c r="Y5449" s="20"/>
      <c r="Z5449" s="20"/>
      <c r="AA5449" s="20"/>
    </row>
    <row r="5450" spans="2:27" x14ac:dyDescent="0.3">
      <c r="B5450" s="20"/>
      <c r="C5450" s="20"/>
      <c r="D5450" s="20"/>
      <c r="E5450" s="20"/>
      <c r="F5450" s="20"/>
      <c r="G5450" s="20"/>
      <c r="H5450" s="20"/>
      <c r="J5450" s="20"/>
      <c r="K5450" s="20"/>
      <c r="L5450" s="20"/>
      <c r="R5450" s="20"/>
      <c r="S5450" s="20"/>
      <c r="T5450" s="20"/>
      <c r="Y5450" s="20"/>
      <c r="Z5450" s="20"/>
      <c r="AA5450" s="20"/>
    </row>
    <row r="5451" spans="2:27" x14ac:dyDescent="0.3">
      <c r="B5451" s="20"/>
      <c r="C5451" s="20"/>
      <c r="D5451" s="20"/>
      <c r="E5451" s="20"/>
      <c r="F5451" s="20"/>
      <c r="G5451" s="20"/>
      <c r="H5451" s="20"/>
      <c r="J5451" s="20"/>
      <c r="K5451" s="20"/>
      <c r="L5451" s="20"/>
      <c r="R5451" s="20"/>
      <c r="S5451" s="20"/>
      <c r="T5451" s="20"/>
      <c r="Y5451" s="20"/>
      <c r="Z5451" s="20"/>
      <c r="AA5451" s="20"/>
    </row>
    <row r="5452" spans="2:27" x14ac:dyDescent="0.3">
      <c r="B5452" s="20"/>
      <c r="C5452" s="20"/>
      <c r="D5452" s="20"/>
      <c r="E5452" s="20"/>
      <c r="F5452" s="20"/>
      <c r="G5452" s="20"/>
      <c r="H5452" s="20"/>
      <c r="J5452" s="20"/>
      <c r="K5452" s="20"/>
      <c r="L5452" s="20"/>
      <c r="R5452" s="20"/>
      <c r="S5452" s="20"/>
      <c r="T5452" s="20"/>
      <c r="Y5452" s="20"/>
      <c r="Z5452" s="20"/>
      <c r="AA5452" s="20"/>
    </row>
    <row r="5453" spans="2:27" x14ac:dyDescent="0.3">
      <c r="B5453" s="20"/>
      <c r="C5453" s="20"/>
      <c r="D5453" s="20"/>
      <c r="E5453" s="20"/>
      <c r="F5453" s="20"/>
      <c r="G5453" s="20"/>
      <c r="H5453" s="20"/>
      <c r="J5453" s="20"/>
      <c r="K5453" s="20"/>
      <c r="L5453" s="20"/>
      <c r="R5453" s="20"/>
      <c r="S5453" s="20"/>
      <c r="T5453" s="20"/>
      <c r="Y5453" s="20"/>
      <c r="Z5453" s="20"/>
      <c r="AA5453" s="20"/>
    </row>
    <row r="5454" spans="2:27" x14ac:dyDescent="0.3">
      <c r="B5454" s="20"/>
      <c r="C5454" s="20"/>
      <c r="D5454" s="20"/>
      <c r="E5454" s="20"/>
      <c r="F5454" s="20"/>
      <c r="G5454" s="20"/>
      <c r="H5454" s="20"/>
      <c r="J5454" s="20"/>
      <c r="K5454" s="20"/>
      <c r="L5454" s="20"/>
      <c r="R5454" s="20"/>
      <c r="S5454" s="20"/>
      <c r="T5454" s="20"/>
      <c r="Y5454" s="20"/>
      <c r="Z5454" s="20"/>
      <c r="AA5454" s="20"/>
    </row>
    <row r="5455" spans="2:27" x14ac:dyDescent="0.3">
      <c r="B5455" s="20"/>
      <c r="C5455" s="20"/>
      <c r="D5455" s="20"/>
      <c r="E5455" s="20"/>
      <c r="F5455" s="20"/>
      <c r="G5455" s="20"/>
      <c r="H5455" s="20"/>
      <c r="J5455" s="20"/>
      <c r="K5455" s="20"/>
      <c r="L5455" s="20"/>
      <c r="R5455" s="20"/>
      <c r="S5455" s="20"/>
      <c r="T5455" s="20"/>
      <c r="Y5455" s="20"/>
      <c r="Z5455" s="20"/>
      <c r="AA5455" s="20"/>
    </row>
    <row r="5456" spans="2:27" x14ac:dyDescent="0.3">
      <c r="B5456" s="20"/>
      <c r="C5456" s="20"/>
      <c r="D5456" s="20"/>
      <c r="E5456" s="20"/>
      <c r="F5456" s="20"/>
      <c r="G5456" s="20"/>
      <c r="H5456" s="20"/>
      <c r="J5456" s="20"/>
      <c r="K5456" s="20"/>
      <c r="L5456" s="20"/>
      <c r="R5456" s="20"/>
      <c r="S5456" s="20"/>
      <c r="T5456" s="20"/>
      <c r="Y5456" s="20"/>
      <c r="Z5456" s="20"/>
      <c r="AA5456" s="20"/>
    </row>
    <row r="5457" spans="2:27" x14ac:dyDescent="0.3">
      <c r="B5457" s="20"/>
      <c r="C5457" s="20"/>
      <c r="D5457" s="20"/>
      <c r="E5457" s="20"/>
      <c r="F5457" s="20"/>
      <c r="G5457" s="20"/>
      <c r="H5457" s="20"/>
      <c r="J5457" s="20"/>
      <c r="K5457" s="20"/>
      <c r="L5457" s="20"/>
      <c r="R5457" s="20"/>
      <c r="S5457" s="20"/>
      <c r="T5457" s="20"/>
      <c r="Y5457" s="20"/>
      <c r="Z5457" s="20"/>
      <c r="AA5457" s="20"/>
    </row>
    <row r="5458" spans="2:27" x14ac:dyDescent="0.3">
      <c r="B5458" s="20"/>
      <c r="C5458" s="20"/>
      <c r="D5458" s="20"/>
      <c r="E5458" s="20"/>
      <c r="F5458" s="20"/>
      <c r="G5458" s="20"/>
      <c r="H5458" s="20"/>
      <c r="J5458" s="20"/>
      <c r="K5458" s="20"/>
      <c r="L5458" s="20"/>
      <c r="R5458" s="20"/>
      <c r="S5458" s="20"/>
      <c r="T5458" s="20"/>
      <c r="Y5458" s="20"/>
      <c r="Z5458" s="20"/>
      <c r="AA5458" s="20"/>
    </row>
    <row r="5459" spans="2:27" x14ac:dyDescent="0.3">
      <c r="B5459" s="20"/>
      <c r="C5459" s="20"/>
      <c r="D5459" s="20"/>
      <c r="E5459" s="20"/>
      <c r="F5459" s="20"/>
      <c r="G5459" s="20"/>
      <c r="H5459" s="20"/>
      <c r="J5459" s="20"/>
      <c r="K5459" s="20"/>
      <c r="L5459" s="20"/>
      <c r="R5459" s="20"/>
      <c r="S5459" s="20"/>
      <c r="T5459" s="20"/>
      <c r="Y5459" s="20"/>
      <c r="Z5459" s="20"/>
      <c r="AA5459" s="20"/>
    </row>
    <row r="5460" spans="2:27" x14ac:dyDescent="0.3">
      <c r="B5460" s="20"/>
      <c r="C5460" s="20"/>
      <c r="D5460" s="20"/>
      <c r="E5460" s="20"/>
      <c r="F5460" s="20"/>
      <c r="G5460" s="20"/>
      <c r="H5460" s="20"/>
      <c r="J5460" s="20"/>
      <c r="K5460" s="20"/>
      <c r="L5460" s="20"/>
      <c r="R5460" s="20"/>
      <c r="S5460" s="20"/>
      <c r="T5460" s="20"/>
      <c r="Y5460" s="20"/>
      <c r="Z5460" s="20"/>
      <c r="AA5460" s="20"/>
    </row>
    <row r="5461" spans="2:27" x14ac:dyDescent="0.3">
      <c r="B5461" s="20"/>
      <c r="C5461" s="20"/>
      <c r="D5461" s="20"/>
      <c r="E5461" s="20"/>
      <c r="F5461" s="20"/>
      <c r="G5461" s="20"/>
      <c r="H5461" s="20"/>
      <c r="J5461" s="20"/>
      <c r="K5461" s="20"/>
      <c r="L5461" s="20"/>
      <c r="R5461" s="20"/>
      <c r="S5461" s="20"/>
      <c r="T5461" s="20"/>
      <c r="Y5461" s="20"/>
      <c r="Z5461" s="20"/>
      <c r="AA5461" s="20"/>
    </row>
    <row r="5462" spans="2:27" x14ac:dyDescent="0.3">
      <c r="B5462" s="20"/>
      <c r="C5462" s="20"/>
      <c r="D5462" s="20"/>
      <c r="E5462" s="20"/>
      <c r="F5462" s="20"/>
      <c r="G5462" s="20"/>
      <c r="H5462" s="20"/>
      <c r="J5462" s="20"/>
      <c r="K5462" s="20"/>
      <c r="L5462" s="20"/>
      <c r="R5462" s="20"/>
      <c r="S5462" s="20"/>
      <c r="T5462" s="20"/>
      <c r="Y5462" s="20"/>
      <c r="Z5462" s="20"/>
      <c r="AA5462" s="20"/>
    </row>
    <row r="5463" spans="2:27" x14ac:dyDescent="0.3">
      <c r="B5463" s="20"/>
      <c r="C5463" s="20"/>
      <c r="D5463" s="20"/>
      <c r="E5463" s="20"/>
      <c r="F5463" s="20"/>
      <c r="G5463" s="20"/>
      <c r="H5463" s="20"/>
      <c r="J5463" s="20"/>
      <c r="K5463" s="20"/>
      <c r="L5463" s="20"/>
      <c r="R5463" s="20"/>
      <c r="S5463" s="20"/>
      <c r="T5463" s="20"/>
      <c r="Y5463" s="20"/>
      <c r="Z5463" s="20"/>
      <c r="AA5463" s="20"/>
    </row>
    <row r="5464" spans="2:27" x14ac:dyDescent="0.3">
      <c r="B5464" s="20"/>
      <c r="C5464" s="20"/>
      <c r="D5464" s="20"/>
      <c r="E5464" s="20"/>
      <c r="F5464" s="20"/>
      <c r="G5464" s="20"/>
      <c r="H5464" s="20"/>
      <c r="J5464" s="20"/>
      <c r="K5464" s="20"/>
      <c r="L5464" s="20"/>
      <c r="R5464" s="20"/>
      <c r="S5464" s="20"/>
      <c r="T5464" s="20"/>
      <c r="Y5464" s="20"/>
      <c r="Z5464" s="20"/>
      <c r="AA5464" s="20"/>
    </row>
    <row r="5465" spans="2:27" x14ac:dyDescent="0.3">
      <c r="B5465" s="20"/>
      <c r="C5465" s="20"/>
      <c r="D5465" s="20"/>
      <c r="E5465" s="20"/>
      <c r="F5465" s="20"/>
      <c r="G5465" s="20"/>
      <c r="H5465" s="20"/>
      <c r="J5465" s="20"/>
      <c r="K5465" s="20"/>
      <c r="L5465" s="20"/>
      <c r="R5465" s="20"/>
      <c r="S5465" s="20"/>
      <c r="T5465" s="20"/>
      <c r="Y5465" s="20"/>
      <c r="Z5465" s="20"/>
      <c r="AA5465" s="20"/>
    </row>
    <row r="5466" spans="2:27" x14ac:dyDescent="0.3">
      <c r="B5466" s="20"/>
      <c r="C5466" s="20"/>
      <c r="D5466" s="20"/>
      <c r="E5466" s="20"/>
      <c r="F5466" s="20"/>
      <c r="G5466" s="20"/>
      <c r="H5466" s="20"/>
      <c r="J5466" s="20"/>
      <c r="K5466" s="20"/>
      <c r="L5466" s="20"/>
      <c r="R5466" s="20"/>
      <c r="S5466" s="20"/>
      <c r="T5466" s="20"/>
      <c r="Y5466" s="20"/>
      <c r="Z5466" s="20"/>
      <c r="AA5466" s="20"/>
    </row>
    <row r="5467" spans="2:27" x14ac:dyDescent="0.3">
      <c r="B5467" s="20"/>
      <c r="C5467" s="20"/>
      <c r="D5467" s="20"/>
      <c r="E5467" s="20"/>
      <c r="F5467" s="20"/>
      <c r="G5467" s="20"/>
      <c r="H5467" s="20"/>
      <c r="J5467" s="20"/>
      <c r="K5467" s="20"/>
      <c r="L5467" s="20"/>
      <c r="R5467" s="20"/>
      <c r="S5467" s="20"/>
      <c r="T5467" s="20"/>
      <c r="Y5467" s="20"/>
      <c r="Z5467" s="20"/>
      <c r="AA5467" s="20"/>
    </row>
    <row r="5468" spans="2:27" x14ac:dyDescent="0.3">
      <c r="B5468" s="20"/>
      <c r="C5468" s="20"/>
      <c r="D5468" s="20"/>
      <c r="E5468" s="20"/>
      <c r="F5468" s="20"/>
      <c r="G5468" s="20"/>
      <c r="H5468" s="20"/>
      <c r="J5468" s="20"/>
      <c r="K5468" s="20"/>
      <c r="L5468" s="20"/>
      <c r="R5468" s="20"/>
      <c r="S5468" s="20"/>
      <c r="T5468" s="20"/>
      <c r="Y5468" s="20"/>
      <c r="Z5468" s="20"/>
      <c r="AA5468" s="20"/>
    </row>
    <row r="5469" spans="2:27" x14ac:dyDescent="0.3">
      <c r="B5469" s="20"/>
      <c r="C5469" s="20"/>
      <c r="D5469" s="20"/>
      <c r="E5469" s="20"/>
      <c r="F5469" s="20"/>
      <c r="G5469" s="20"/>
      <c r="H5469" s="20"/>
      <c r="J5469" s="20"/>
      <c r="K5469" s="20"/>
      <c r="L5469" s="20"/>
      <c r="R5469" s="20"/>
      <c r="S5469" s="20"/>
      <c r="T5469" s="20"/>
      <c r="Y5469" s="20"/>
      <c r="Z5469" s="20"/>
      <c r="AA5469" s="20"/>
    </row>
    <row r="5470" spans="2:27" x14ac:dyDescent="0.3">
      <c r="B5470" s="20"/>
      <c r="C5470" s="20"/>
      <c r="D5470" s="20"/>
      <c r="E5470" s="20"/>
      <c r="F5470" s="20"/>
      <c r="G5470" s="20"/>
      <c r="H5470" s="20"/>
      <c r="J5470" s="20"/>
      <c r="K5470" s="20"/>
      <c r="L5470" s="20"/>
      <c r="R5470" s="20"/>
      <c r="S5470" s="20"/>
      <c r="T5470" s="20"/>
      <c r="Y5470" s="20"/>
      <c r="Z5470" s="20"/>
      <c r="AA5470" s="20"/>
    </row>
    <row r="5471" spans="2:27" x14ac:dyDescent="0.3">
      <c r="B5471" s="20"/>
      <c r="C5471" s="20"/>
      <c r="D5471" s="20"/>
      <c r="E5471" s="20"/>
      <c r="F5471" s="20"/>
      <c r="G5471" s="20"/>
      <c r="H5471" s="20"/>
      <c r="J5471" s="20"/>
      <c r="K5471" s="20"/>
      <c r="L5471" s="20"/>
      <c r="R5471" s="20"/>
      <c r="S5471" s="20"/>
      <c r="T5471" s="20"/>
      <c r="Y5471" s="20"/>
      <c r="Z5471" s="20"/>
      <c r="AA5471" s="20"/>
    </row>
    <row r="5472" spans="2:27" x14ac:dyDescent="0.3">
      <c r="B5472" s="20"/>
      <c r="C5472" s="20"/>
      <c r="D5472" s="20"/>
      <c r="E5472" s="20"/>
      <c r="F5472" s="20"/>
      <c r="G5472" s="20"/>
      <c r="H5472" s="20"/>
      <c r="J5472" s="20"/>
      <c r="K5472" s="20"/>
      <c r="L5472" s="20"/>
      <c r="R5472" s="20"/>
      <c r="S5472" s="20"/>
      <c r="T5472" s="20"/>
      <c r="Y5472" s="20"/>
      <c r="Z5472" s="20"/>
      <c r="AA5472" s="20"/>
    </row>
    <row r="5473" spans="2:27" x14ac:dyDescent="0.3">
      <c r="B5473" s="20"/>
      <c r="C5473" s="20"/>
      <c r="D5473" s="20"/>
      <c r="E5473" s="20"/>
      <c r="F5473" s="20"/>
      <c r="G5473" s="20"/>
      <c r="H5473" s="20"/>
      <c r="J5473" s="20"/>
      <c r="K5473" s="20"/>
      <c r="L5473" s="20"/>
      <c r="R5473" s="20"/>
      <c r="S5473" s="20"/>
      <c r="T5473" s="20"/>
      <c r="Y5473" s="20"/>
      <c r="Z5473" s="20"/>
      <c r="AA5473" s="20"/>
    </row>
    <row r="5474" spans="2:27" x14ac:dyDescent="0.3">
      <c r="B5474" s="20"/>
      <c r="C5474" s="20"/>
      <c r="D5474" s="20"/>
      <c r="E5474" s="20"/>
      <c r="F5474" s="20"/>
      <c r="G5474" s="20"/>
      <c r="H5474" s="20"/>
      <c r="J5474" s="20"/>
      <c r="K5474" s="20"/>
      <c r="L5474" s="20"/>
      <c r="R5474" s="20"/>
      <c r="S5474" s="20"/>
      <c r="T5474" s="20"/>
      <c r="Y5474" s="20"/>
      <c r="Z5474" s="20"/>
      <c r="AA5474" s="20"/>
    </row>
    <row r="5475" spans="2:27" x14ac:dyDescent="0.3">
      <c r="B5475" s="20"/>
      <c r="C5475" s="20"/>
      <c r="D5475" s="20"/>
      <c r="E5475" s="20"/>
      <c r="F5475" s="20"/>
      <c r="G5475" s="20"/>
      <c r="H5475" s="20"/>
      <c r="J5475" s="20"/>
      <c r="K5475" s="20"/>
      <c r="L5475" s="20"/>
      <c r="R5475" s="20"/>
      <c r="S5475" s="20"/>
      <c r="T5475" s="20"/>
      <c r="Y5475" s="20"/>
      <c r="Z5475" s="20"/>
      <c r="AA5475" s="20"/>
    </row>
    <row r="5476" spans="2:27" x14ac:dyDescent="0.3">
      <c r="B5476" s="20"/>
      <c r="C5476" s="20"/>
      <c r="D5476" s="20"/>
      <c r="E5476" s="20"/>
      <c r="F5476" s="20"/>
      <c r="G5476" s="20"/>
      <c r="H5476" s="20"/>
      <c r="J5476" s="20"/>
      <c r="K5476" s="20"/>
      <c r="L5476" s="20"/>
      <c r="R5476" s="20"/>
      <c r="S5476" s="20"/>
      <c r="T5476" s="20"/>
      <c r="Y5476" s="20"/>
      <c r="Z5476" s="20"/>
      <c r="AA5476" s="20"/>
    </row>
    <row r="5477" spans="2:27" x14ac:dyDescent="0.3">
      <c r="B5477" s="20"/>
      <c r="C5477" s="20"/>
      <c r="D5477" s="20"/>
      <c r="E5477" s="20"/>
      <c r="F5477" s="20"/>
      <c r="G5477" s="20"/>
      <c r="H5477" s="20"/>
      <c r="J5477" s="20"/>
      <c r="K5477" s="20"/>
      <c r="L5477" s="20"/>
      <c r="R5477" s="20"/>
      <c r="S5477" s="20"/>
      <c r="T5477" s="20"/>
      <c r="Y5477" s="20"/>
      <c r="Z5477" s="20"/>
      <c r="AA5477" s="20"/>
    </row>
    <row r="5478" spans="2:27" x14ac:dyDescent="0.3">
      <c r="B5478" s="20"/>
      <c r="C5478" s="20"/>
      <c r="D5478" s="20"/>
      <c r="E5478" s="20"/>
      <c r="F5478" s="20"/>
      <c r="G5478" s="20"/>
      <c r="H5478" s="20"/>
      <c r="J5478" s="20"/>
      <c r="K5478" s="20"/>
      <c r="L5478" s="20"/>
      <c r="R5478" s="20"/>
      <c r="S5478" s="20"/>
      <c r="T5478" s="20"/>
      <c r="Y5478" s="20"/>
      <c r="Z5478" s="20"/>
      <c r="AA5478" s="20"/>
    </row>
    <row r="5479" spans="2:27" x14ac:dyDescent="0.3">
      <c r="B5479" s="20"/>
      <c r="C5479" s="20"/>
      <c r="D5479" s="20"/>
      <c r="E5479" s="20"/>
      <c r="F5479" s="20"/>
      <c r="G5479" s="20"/>
      <c r="H5479" s="20"/>
      <c r="J5479" s="20"/>
      <c r="K5479" s="20"/>
      <c r="L5479" s="20"/>
      <c r="R5479" s="20"/>
      <c r="S5479" s="20"/>
      <c r="T5479" s="20"/>
      <c r="Y5479" s="20"/>
      <c r="Z5479" s="20"/>
      <c r="AA5479" s="20"/>
    </row>
    <row r="5480" spans="2:27" x14ac:dyDescent="0.3">
      <c r="B5480" s="20"/>
      <c r="C5480" s="20"/>
      <c r="D5480" s="20"/>
      <c r="E5480" s="20"/>
      <c r="F5480" s="20"/>
      <c r="G5480" s="20"/>
      <c r="H5480" s="20"/>
      <c r="J5480" s="20"/>
      <c r="K5480" s="20"/>
      <c r="L5480" s="20"/>
      <c r="R5480" s="20"/>
      <c r="S5480" s="20"/>
      <c r="T5480" s="20"/>
      <c r="Y5480" s="20"/>
      <c r="Z5480" s="20"/>
      <c r="AA5480" s="20"/>
    </row>
    <row r="5481" spans="2:27" x14ac:dyDescent="0.3">
      <c r="B5481" s="20"/>
      <c r="C5481" s="20"/>
      <c r="D5481" s="20"/>
      <c r="E5481" s="20"/>
      <c r="F5481" s="20"/>
      <c r="G5481" s="20"/>
      <c r="H5481" s="20"/>
      <c r="J5481" s="20"/>
      <c r="K5481" s="20"/>
      <c r="L5481" s="20"/>
      <c r="R5481" s="20"/>
      <c r="S5481" s="20"/>
      <c r="T5481" s="20"/>
      <c r="Y5481" s="20"/>
      <c r="Z5481" s="20"/>
      <c r="AA5481" s="20"/>
    </row>
    <row r="5482" spans="2:27" x14ac:dyDescent="0.3">
      <c r="B5482" s="20"/>
      <c r="C5482" s="20"/>
      <c r="D5482" s="20"/>
      <c r="E5482" s="20"/>
      <c r="F5482" s="20"/>
      <c r="G5482" s="20"/>
      <c r="H5482" s="20"/>
      <c r="J5482" s="20"/>
      <c r="K5482" s="20"/>
      <c r="L5482" s="20"/>
      <c r="R5482" s="20"/>
      <c r="S5482" s="20"/>
      <c r="T5482" s="20"/>
      <c r="Y5482" s="20"/>
      <c r="Z5482" s="20"/>
      <c r="AA5482" s="20"/>
    </row>
    <row r="5483" spans="2:27" x14ac:dyDescent="0.3">
      <c r="B5483" s="20"/>
      <c r="C5483" s="20"/>
      <c r="D5483" s="20"/>
      <c r="E5483" s="20"/>
      <c r="F5483" s="20"/>
      <c r="G5483" s="20"/>
      <c r="H5483" s="20"/>
      <c r="J5483" s="20"/>
      <c r="K5483" s="20"/>
      <c r="L5483" s="20"/>
      <c r="R5483" s="20"/>
      <c r="S5483" s="20"/>
      <c r="T5483" s="20"/>
      <c r="Y5483" s="20"/>
      <c r="Z5483" s="20"/>
      <c r="AA5483" s="20"/>
    </row>
    <row r="5484" spans="2:27" x14ac:dyDescent="0.3">
      <c r="B5484" s="20"/>
      <c r="C5484" s="20"/>
      <c r="D5484" s="20"/>
      <c r="E5484" s="20"/>
      <c r="F5484" s="20"/>
      <c r="G5484" s="20"/>
      <c r="H5484" s="20"/>
      <c r="J5484" s="20"/>
      <c r="K5484" s="20"/>
      <c r="L5484" s="20"/>
      <c r="R5484" s="20"/>
      <c r="S5484" s="20"/>
      <c r="T5484" s="20"/>
      <c r="Y5484" s="20"/>
      <c r="Z5484" s="20"/>
      <c r="AA5484" s="20"/>
    </row>
    <row r="5485" spans="2:27" x14ac:dyDescent="0.3">
      <c r="B5485" s="20"/>
      <c r="C5485" s="20"/>
      <c r="D5485" s="20"/>
      <c r="E5485" s="20"/>
      <c r="F5485" s="20"/>
      <c r="G5485" s="20"/>
      <c r="H5485" s="20"/>
      <c r="J5485" s="20"/>
      <c r="K5485" s="20"/>
      <c r="L5485" s="20"/>
      <c r="R5485" s="20"/>
      <c r="S5485" s="20"/>
      <c r="T5485" s="20"/>
      <c r="Y5485" s="20"/>
      <c r="Z5485" s="20"/>
      <c r="AA5485" s="20"/>
    </row>
    <row r="5486" spans="2:27" x14ac:dyDescent="0.3">
      <c r="B5486" s="20"/>
      <c r="C5486" s="20"/>
      <c r="D5486" s="20"/>
      <c r="E5486" s="20"/>
      <c r="F5486" s="20"/>
      <c r="G5486" s="20"/>
      <c r="H5486" s="20"/>
      <c r="J5486" s="20"/>
      <c r="K5486" s="20"/>
      <c r="L5486" s="20"/>
      <c r="R5486" s="20"/>
      <c r="S5486" s="20"/>
      <c r="T5486" s="20"/>
      <c r="Y5486" s="20"/>
      <c r="Z5486" s="20"/>
      <c r="AA5486" s="20"/>
    </row>
    <row r="5487" spans="2:27" x14ac:dyDescent="0.3">
      <c r="B5487" s="20"/>
      <c r="C5487" s="20"/>
      <c r="D5487" s="20"/>
      <c r="E5487" s="20"/>
      <c r="F5487" s="20"/>
      <c r="G5487" s="20"/>
      <c r="H5487" s="20"/>
      <c r="J5487" s="20"/>
      <c r="K5487" s="20"/>
      <c r="L5487" s="20"/>
      <c r="R5487" s="20"/>
      <c r="S5487" s="20"/>
      <c r="T5487" s="20"/>
      <c r="Y5487" s="20"/>
      <c r="Z5487" s="20"/>
      <c r="AA5487" s="20"/>
    </row>
    <row r="5488" spans="2:27" x14ac:dyDescent="0.3">
      <c r="B5488" s="20"/>
      <c r="C5488" s="20"/>
      <c r="D5488" s="20"/>
      <c r="E5488" s="20"/>
      <c r="F5488" s="20"/>
      <c r="G5488" s="20"/>
      <c r="H5488" s="20"/>
      <c r="J5488" s="20"/>
      <c r="K5488" s="20"/>
      <c r="L5488" s="20"/>
      <c r="R5488" s="20"/>
      <c r="S5488" s="20"/>
      <c r="T5488" s="20"/>
      <c r="Y5488" s="20"/>
      <c r="Z5488" s="20"/>
      <c r="AA5488" s="20"/>
    </row>
    <row r="5489" spans="2:27" x14ac:dyDescent="0.3">
      <c r="B5489" s="20"/>
      <c r="C5489" s="20"/>
      <c r="D5489" s="20"/>
      <c r="E5489" s="20"/>
      <c r="F5489" s="20"/>
      <c r="G5489" s="20"/>
      <c r="H5489" s="20"/>
      <c r="J5489" s="20"/>
      <c r="K5489" s="20"/>
      <c r="L5489" s="20"/>
      <c r="R5489" s="20"/>
      <c r="S5489" s="20"/>
      <c r="T5489" s="20"/>
      <c r="Y5489" s="20"/>
      <c r="Z5489" s="20"/>
      <c r="AA5489" s="20"/>
    </row>
    <row r="5490" spans="2:27" x14ac:dyDescent="0.3">
      <c r="B5490" s="20"/>
      <c r="C5490" s="20"/>
      <c r="D5490" s="20"/>
      <c r="E5490" s="20"/>
      <c r="F5490" s="20"/>
      <c r="G5490" s="20"/>
      <c r="H5490" s="20"/>
      <c r="J5490" s="20"/>
      <c r="K5490" s="20"/>
      <c r="L5490" s="20"/>
      <c r="R5490" s="20"/>
      <c r="S5490" s="20"/>
      <c r="T5490" s="20"/>
      <c r="Y5490" s="20"/>
      <c r="Z5490" s="20"/>
      <c r="AA5490" s="20"/>
    </row>
    <row r="5491" spans="2:27" x14ac:dyDescent="0.3">
      <c r="B5491" s="20"/>
      <c r="C5491" s="20"/>
      <c r="D5491" s="20"/>
      <c r="E5491" s="20"/>
      <c r="F5491" s="20"/>
      <c r="G5491" s="20"/>
      <c r="H5491" s="20"/>
      <c r="J5491" s="20"/>
      <c r="K5491" s="20"/>
      <c r="L5491" s="20"/>
      <c r="R5491" s="20"/>
      <c r="S5491" s="20"/>
      <c r="T5491" s="20"/>
      <c r="Y5491" s="20"/>
      <c r="Z5491" s="20"/>
      <c r="AA5491" s="20"/>
    </row>
    <row r="5492" spans="2:27" x14ac:dyDescent="0.3">
      <c r="B5492" s="20"/>
      <c r="C5492" s="20"/>
      <c r="D5492" s="20"/>
      <c r="E5492" s="20"/>
      <c r="F5492" s="20"/>
      <c r="G5492" s="20"/>
      <c r="H5492" s="20"/>
      <c r="J5492" s="20"/>
      <c r="K5492" s="20"/>
      <c r="L5492" s="20"/>
      <c r="R5492" s="20"/>
      <c r="S5492" s="20"/>
      <c r="T5492" s="20"/>
      <c r="Y5492" s="20"/>
      <c r="Z5492" s="20"/>
      <c r="AA5492" s="20"/>
    </row>
    <row r="5493" spans="2:27" x14ac:dyDescent="0.3">
      <c r="B5493" s="20"/>
      <c r="C5493" s="20"/>
      <c r="D5493" s="20"/>
      <c r="E5493" s="20"/>
      <c r="F5493" s="20"/>
      <c r="G5493" s="20"/>
      <c r="H5493" s="20"/>
      <c r="J5493" s="20"/>
      <c r="K5493" s="20"/>
      <c r="L5493" s="20"/>
      <c r="R5493" s="20"/>
      <c r="S5493" s="20"/>
      <c r="T5493" s="20"/>
      <c r="Y5493" s="20"/>
      <c r="Z5493" s="20"/>
      <c r="AA5493" s="20"/>
    </row>
    <row r="5494" spans="2:27" x14ac:dyDescent="0.3">
      <c r="B5494" s="20"/>
      <c r="C5494" s="20"/>
      <c r="D5494" s="20"/>
      <c r="E5494" s="20"/>
      <c r="F5494" s="20"/>
      <c r="G5494" s="20"/>
      <c r="H5494" s="20"/>
      <c r="J5494" s="20"/>
      <c r="K5494" s="20"/>
      <c r="L5494" s="20"/>
      <c r="R5494" s="20"/>
      <c r="S5494" s="20"/>
      <c r="T5494" s="20"/>
      <c r="Y5494" s="20"/>
      <c r="Z5494" s="20"/>
      <c r="AA5494" s="20"/>
    </row>
    <row r="5495" spans="2:27" x14ac:dyDescent="0.3">
      <c r="B5495" s="20"/>
      <c r="C5495" s="20"/>
      <c r="D5495" s="20"/>
      <c r="E5495" s="20"/>
      <c r="F5495" s="20"/>
      <c r="G5495" s="20"/>
      <c r="H5495" s="20"/>
      <c r="J5495" s="20"/>
      <c r="K5495" s="20"/>
      <c r="L5495" s="20"/>
      <c r="R5495" s="20"/>
      <c r="S5495" s="20"/>
      <c r="T5495" s="20"/>
      <c r="Y5495" s="20"/>
      <c r="Z5495" s="20"/>
      <c r="AA5495" s="20"/>
    </row>
    <row r="5496" spans="2:27" x14ac:dyDescent="0.3">
      <c r="B5496" s="20"/>
      <c r="C5496" s="20"/>
      <c r="D5496" s="20"/>
      <c r="E5496" s="20"/>
      <c r="F5496" s="20"/>
      <c r="G5496" s="20"/>
      <c r="H5496" s="20"/>
      <c r="J5496" s="20"/>
      <c r="K5496" s="20"/>
      <c r="L5496" s="20"/>
      <c r="R5496" s="20"/>
      <c r="S5496" s="20"/>
      <c r="T5496" s="20"/>
      <c r="Y5496" s="20"/>
      <c r="Z5496" s="20"/>
      <c r="AA5496" s="20"/>
    </row>
    <row r="5497" spans="2:27" x14ac:dyDescent="0.3">
      <c r="B5497" s="20"/>
      <c r="C5497" s="20"/>
      <c r="D5497" s="20"/>
      <c r="E5497" s="20"/>
      <c r="F5497" s="20"/>
      <c r="G5497" s="20"/>
      <c r="H5497" s="20"/>
      <c r="J5497" s="20"/>
      <c r="K5497" s="20"/>
      <c r="L5497" s="20"/>
      <c r="R5497" s="20"/>
      <c r="S5497" s="20"/>
      <c r="T5497" s="20"/>
      <c r="Y5497" s="20"/>
      <c r="Z5497" s="20"/>
      <c r="AA5497" s="20"/>
    </row>
    <row r="5498" spans="2:27" x14ac:dyDescent="0.3">
      <c r="B5498" s="20"/>
      <c r="C5498" s="20"/>
      <c r="D5498" s="20"/>
      <c r="E5498" s="20"/>
      <c r="F5498" s="20"/>
      <c r="G5498" s="20"/>
      <c r="H5498" s="20"/>
      <c r="J5498" s="20"/>
      <c r="K5498" s="20"/>
      <c r="L5498" s="20"/>
      <c r="R5498" s="20"/>
      <c r="S5498" s="20"/>
      <c r="T5498" s="20"/>
      <c r="Y5498" s="20"/>
      <c r="Z5498" s="20"/>
      <c r="AA5498" s="20"/>
    </row>
    <row r="5499" spans="2:27" x14ac:dyDescent="0.3">
      <c r="B5499" s="20"/>
      <c r="C5499" s="20"/>
      <c r="D5499" s="20"/>
      <c r="E5499" s="20"/>
      <c r="F5499" s="20"/>
      <c r="G5499" s="20"/>
      <c r="H5499" s="20"/>
      <c r="J5499" s="20"/>
      <c r="K5499" s="20"/>
      <c r="L5499" s="20"/>
      <c r="R5499" s="20"/>
      <c r="S5499" s="20"/>
      <c r="T5499" s="20"/>
      <c r="Y5499" s="20"/>
      <c r="Z5499" s="20"/>
      <c r="AA5499" s="20"/>
    </row>
    <row r="5500" spans="2:27" x14ac:dyDescent="0.3">
      <c r="B5500" s="20"/>
      <c r="C5500" s="20"/>
      <c r="D5500" s="20"/>
      <c r="E5500" s="20"/>
      <c r="F5500" s="20"/>
      <c r="G5500" s="20"/>
      <c r="H5500" s="20"/>
      <c r="J5500" s="20"/>
      <c r="K5500" s="20"/>
      <c r="L5500" s="20"/>
      <c r="R5500" s="20"/>
      <c r="S5500" s="20"/>
      <c r="T5500" s="20"/>
      <c r="Y5500" s="20"/>
      <c r="Z5500" s="20"/>
      <c r="AA5500" s="20"/>
    </row>
    <row r="5501" spans="2:27" x14ac:dyDescent="0.3">
      <c r="B5501" s="20"/>
      <c r="C5501" s="20"/>
      <c r="D5501" s="20"/>
      <c r="E5501" s="20"/>
      <c r="F5501" s="20"/>
      <c r="G5501" s="20"/>
      <c r="H5501" s="20"/>
      <c r="J5501" s="20"/>
      <c r="K5501" s="20"/>
      <c r="L5501" s="20"/>
      <c r="R5501" s="20"/>
      <c r="S5501" s="20"/>
      <c r="T5501" s="20"/>
      <c r="Y5501" s="20"/>
      <c r="Z5501" s="20"/>
      <c r="AA5501" s="20"/>
    </row>
    <row r="5502" spans="2:27" x14ac:dyDescent="0.3">
      <c r="B5502" s="20"/>
      <c r="C5502" s="20"/>
      <c r="D5502" s="20"/>
      <c r="E5502" s="20"/>
      <c r="F5502" s="20"/>
      <c r="G5502" s="20"/>
      <c r="H5502" s="20"/>
      <c r="J5502" s="20"/>
      <c r="K5502" s="20"/>
      <c r="L5502" s="20"/>
      <c r="R5502" s="20"/>
      <c r="S5502" s="20"/>
      <c r="T5502" s="20"/>
      <c r="Y5502" s="20"/>
      <c r="Z5502" s="20"/>
      <c r="AA5502" s="20"/>
    </row>
    <row r="5503" spans="2:27" x14ac:dyDescent="0.3">
      <c r="B5503" s="20"/>
      <c r="C5503" s="20"/>
      <c r="D5503" s="20"/>
      <c r="E5503" s="20"/>
      <c r="F5503" s="20"/>
      <c r="G5503" s="20"/>
      <c r="H5503" s="20"/>
      <c r="J5503" s="20"/>
      <c r="K5503" s="20"/>
      <c r="L5503" s="20"/>
      <c r="R5503" s="20"/>
      <c r="S5503" s="20"/>
      <c r="T5503" s="20"/>
      <c r="Y5503" s="20"/>
      <c r="Z5503" s="20"/>
      <c r="AA5503" s="20"/>
    </row>
    <row r="5504" spans="2:27" x14ac:dyDescent="0.3">
      <c r="B5504" s="20"/>
      <c r="C5504" s="20"/>
      <c r="D5504" s="20"/>
      <c r="E5504" s="20"/>
      <c r="F5504" s="20"/>
      <c r="G5504" s="20"/>
      <c r="H5504" s="20"/>
      <c r="J5504" s="20"/>
      <c r="K5504" s="20"/>
      <c r="L5504" s="20"/>
      <c r="R5504" s="20"/>
      <c r="S5504" s="20"/>
      <c r="T5504" s="20"/>
      <c r="Y5504" s="20"/>
      <c r="Z5504" s="20"/>
      <c r="AA5504" s="20"/>
    </row>
    <row r="5505" spans="2:27" x14ac:dyDescent="0.3">
      <c r="B5505" s="20"/>
      <c r="C5505" s="20"/>
      <c r="D5505" s="20"/>
      <c r="E5505" s="20"/>
      <c r="F5505" s="20"/>
      <c r="G5505" s="20"/>
      <c r="H5505" s="20"/>
      <c r="J5505" s="20"/>
      <c r="K5505" s="20"/>
      <c r="L5505" s="20"/>
      <c r="R5505" s="20"/>
      <c r="S5505" s="20"/>
      <c r="T5505" s="20"/>
      <c r="Y5505" s="20"/>
      <c r="Z5505" s="20"/>
      <c r="AA5505" s="20"/>
    </row>
    <row r="5506" spans="2:27" x14ac:dyDescent="0.3">
      <c r="B5506" s="20"/>
      <c r="C5506" s="20"/>
      <c r="D5506" s="20"/>
      <c r="E5506" s="20"/>
      <c r="F5506" s="20"/>
      <c r="G5506" s="20"/>
      <c r="H5506" s="20"/>
      <c r="J5506" s="20"/>
      <c r="K5506" s="20"/>
      <c r="L5506" s="20"/>
      <c r="R5506" s="20"/>
      <c r="S5506" s="20"/>
      <c r="T5506" s="20"/>
      <c r="Y5506" s="20"/>
      <c r="Z5506" s="20"/>
      <c r="AA5506" s="20"/>
    </row>
    <row r="5507" spans="2:27" x14ac:dyDescent="0.3">
      <c r="B5507" s="20"/>
      <c r="C5507" s="20"/>
      <c r="D5507" s="20"/>
      <c r="E5507" s="20"/>
      <c r="F5507" s="20"/>
      <c r="G5507" s="20"/>
      <c r="H5507" s="20"/>
      <c r="J5507" s="20"/>
      <c r="K5507" s="20"/>
      <c r="L5507" s="20"/>
      <c r="R5507" s="20"/>
      <c r="S5507" s="20"/>
      <c r="T5507" s="20"/>
      <c r="Y5507" s="20"/>
      <c r="Z5507" s="20"/>
      <c r="AA5507" s="20"/>
    </row>
    <row r="5508" spans="2:27" x14ac:dyDescent="0.3">
      <c r="B5508" s="20"/>
      <c r="C5508" s="20"/>
      <c r="D5508" s="20"/>
      <c r="E5508" s="20"/>
      <c r="F5508" s="20"/>
      <c r="G5508" s="20"/>
      <c r="H5508" s="20"/>
      <c r="J5508" s="20"/>
      <c r="K5508" s="20"/>
      <c r="L5508" s="20"/>
      <c r="R5508" s="20"/>
      <c r="S5508" s="20"/>
      <c r="T5508" s="20"/>
      <c r="Y5508" s="20"/>
      <c r="Z5508" s="20"/>
      <c r="AA5508" s="20"/>
    </row>
    <row r="5509" spans="2:27" x14ac:dyDescent="0.3">
      <c r="B5509" s="20"/>
      <c r="C5509" s="20"/>
      <c r="D5509" s="20"/>
      <c r="E5509" s="20"/>
      <c r="F5509" s="20"/>
      <c r="G5509" s="20"/>
      <c r="H5509" s="20"/>
      <c r="J5509" s="20"/>
      <c r="K5509" s="20"/>
      <c r="L5509" s="20"/>
      <c r="R5509" s="20"/>
      <c r="S5509" s="20"/>
      <c r="T5509" s="20"/>
      <c r="Y5509" s="20"/>
      <c r="Z5509" s="20"/>
      <c r="AA5509" s="20"/>
    </row>
    <row r="5510" spans="2:27" x14ac:dyDescent="0.3">
      <c r="B5510" s="20"/>
      <c r="C5510" s="20"/>
      <c r="D5510" s="20"/>
      <c r="E5510" s="20"/>
      <c r="F5510" s="20"/>
      <c r="G5510" s="20"/>
      <c r="H5510" s="20"/>
      <c r="J5510" s="20"/>
      <c r="K5510" s="20"/>
      <c r="L5510" s="20"/>
      <c r="R5510" s="20"/>
      <c r="S5510" s="20"/>
      <c r="T5510" s="20"/>
      <c r="Y5510" s="20"/>
      <c r="Z5510" s="20"/>
      <c r="AA5510" s="20"/>
    </row>
    <row r="5511" spans="2:27" x14ac:dyDescent="0.3">
      <c r="B5511" s="20"/>
      <c r="C5511" s="20"/>
      <c r="D5511" s="20"/>
      <c r="E5511" s="20"/>
      <c r="F5511" s="20"/>
      <c r="G5511" s="20"/>
      <c r="H5511" s="20"/>
      <c r="J5511" s="20"/>
      <c r="K5511" s="20"/>
      <c r="L5511" s="20"/>
      <c r="R5511" s="20"/>
      <c r="S5511" s="20"/>
      <c r="T5511" s="20"/>
      <c r="Y5511" s="20"/>
      <c r="Z5511" s="20"/>
      <c r="AA5511" s="20"/>
    </row>
    <row r="5512" spans="2:27" x14ac:dyDescent="0.3">
      <c r="B5512" s="20"/>
      <c r="C5512" s="20"/>
      <c r="D5512" s="20"/>
      <c r="E5512" s="20"/>
      <c r="F5512" s="20"/>
      <c r="G5512" s="20"/>
      <c r="H5512" s="20"/>
      <c r="J5512" s="20"/>
      <c r="K5512" s="20"/>
      <c r="L5512" s="20"/>
      <c r="R5512" s="20"/>
      <c r="S5512" s="20"/>
      <c r="T5512" s="20"/>
      <c r="Y5512" s="20"/>
      <c r="Z5512" s="20"/>
      <c r="AA5512" s="20"/>
    </row>
    <row r="5513" spans="2:27" x14ac:dyDescent="0.3">
      <c r="B5513" s="20"/>
      <c r="C5513" s="20"/>
      <c r="D5513" s="20"/>
      <c r="E5513" s="20"/>
      <c r="F5513" s="20"/>
      <c r="G5513" s="20"/>
      <c r="H5513" s="20"/>
      <c r="J5513" s="20"/>
      <c r="K5513" s="20"/>
      <c r="L5513" s="20"/>
      <c r="R5513" s="20"/>
      <c r="S5513" s="20"/>
      <c r="T5513" s="20"/>
      <c r="Y5513" s="20"/>
      <c r="Z5513" s="20"/>
      <c r="AA5513" s="20"/>
    </row>
    <row r="5514" spans="2:27" x14ac:dyDescent="0.3">
      <c r="B5514" s="20"/>
      <c r="C5514" s="20"/>
      <c r="D5514" s="20"/>
      <c r="E5514" s="20"/>
      <c r="F5514" s="20"/>
      <c r="G5514" s="20"/>
      <c r="H5514" s="20"/>
      <c r="J5514" s="20"/>
      <c r="K5514" s="20"/>
      <c r="L5514" s="20"/>
      <c r="R5514" s="20"/>
      <c r="S5514" s="20"/>
      <c r="T5514" s="20"/>
      <c r="Y5514" s="20"/>
      <c r="Z5514" s="20"/>
      <c r="AA5514" s="20"/>
    </row>
    <row r="5515" spans="2:27" x14ac:dyDescent="0.3">
      <c r="B5515" s="20"/>
      <c r="C5515" s="20"/>
      <c r="D5515" s="20"/>
      <c r="E5515" s="20"/>
      <c r="F5515" s="20"/>
      <c r="G5515" s="20"/>
      <c r="H5515" s="20"/>
      <c r="J5515" s="20"/>
      <c r="K5515" s="20"/>
      <c r="L5515" s="20"/>
      <c r="R5515" s="20"/>
      <c r="S5515" s="20"/>
      <c r="T5515" s="20"/>
      <c r="Y5515" s="20"/>
      <c r="Z5515" s="20"/>
      <c r="AA5515" s="20"/>
    </row>
    <row r="5516" spans="2:27" x14ac:dyDescent="0.3">
      <c r="B5516" s="20"/>
      <c r="C5516" s="20"/>
      <c r="D5516" s="20"/>
      <c r="E5516" s="20"/>
      <c r="F5516" s="20"/>
      <c r="G5516" s="20"/>
      <c r="H5516" s="20"/>
      <c r="J5516" s="20"/>
      <c r="K5516" s="20"/>
      <c r="L5516" s="20"/>
      <c r="R5516" s="20"/>
      <c r="S5516" s="20"/>
      <c r="T5516" s="20"/>
      <c r="Y5516" s="20"/>
      <c r="Z5516" s="20"/>
      <c r="AA5516" s="20"/>
    </row>
    <row r="5517" spans="2:27" x14ac:dyDescent="0.3">
      <c r="B5517" s="20"/>
      <c r="C5517" s="20"/>
      <c r="D5517" s="20"/>
      <c r="E5517" s="20"/>
      <c r="F5517" s="20"/>
      <c r="G5517" s="20"/>
      <c r="H5517" s="20"/>
      <c r="J5517" s="20"/>
      <c r="K5517" s="20"/>
      <c r="L5517" s="20"/>
      <c r="R5517" s="20"/>
      <c r="S5517" s="20"/>
      <c r="T5517" s="20"/>
      <c r="Y5517" s="20"/>
      <c r="Z5517" s="20"/>
      <c r="AA5517" s="20"/>
    </row>
    <row r="5518" spans="2:27" x14ac:dyDescent="0.3">
      <c r="B5518" s="20"/>
      <c r="C5518" s="20"/>
      <c r="D5518" s="20"/>
      <c r="E5518" s="20"/>
      <c r="F5518" s="20"/>
      <c r="G5518" s="20"/>
      <c r="H5518" s="20"/>
      <c r="J5518" s="20"/>
      <c r="K5518" s="20"/>
      <c r="L5518" s="20"/>
      <c r="R5518" s="20"/>
      <c r="S5518" s="20"/>
      <c r="T5518" s="20"/>
      <c r="Y5518" s="20"/>
      <c r="Z5518" s="20"/>
      <c r="AA5518" s="20"/>
    </row>
    <row r="5519" spans="2:27" x14ac:dyDescent="0.3">
      <c r="B5519" s="20"/>
      <c r="C5519" s="20"/>
      <c r="D5519" s="20"/>
      <c r="E5519" s="20"/>
      <c r="F5519" s="20"/>
      <c r="G5519" s="20"/>
      <c r="H5519" s="20"/>
      <c r="J5519" s="20"/>
      <c r="K5519" s="20"/>
      <c r="L5519" s="20"/>
      <c r="R5519" s="20"/>
      <c r="S5519" s="20"/>
      <c r="T5519" s="20"/>
      <c r="Y5519" s="20"/>
      <c r="Z5519" s="20"/>
      <c r="AA5519" s="20"/>
    </row>
    <row r="5520" spans="2:27" x14ac:dyDescent="0.3">
      <c r="B5520" s="20"/>
      <c r="C5520" s="20"/>
      <c r="D5520" s="20"/>
      <c r="E5520" s="20"/>
      <c r="F5520" s="20"/>
      <c r="G5520" s="20"/>
      <c r="H5520" s="20"/>
      <c r="J5520" s="20"/>
      <c r="K5520" s="20"/>
      <c r="L5520" s="20"/>
      <c r="R5520" s="20"/>
      <c r="S5520" s="20"/>
      <c r="T5520" s="20"/>
      <c r="Y5520" s="20"/>
      <c r="Z5520" s="20"/>
      <c r="AA5520" s="20"/>
    </row>
    <row r="5521" spans="2:27" x14ac:dyDescent="0.3">
      <c r="B5521" s="20"/>
      <c r="C5521" s="20"/>
      <c r="D5521" s="20"/>
      <c r="E5521" s="20"/>
      <c r="F5521" s="20"/>
      <c r="G5521" s="20"/>
      <c r="H5521" s="20"/>
      <c r="J5521" s="20"/>
      <c r="K5521" s="20"/>
      <c r="L5521" s="20"/>
      <c r="R5521" s="20"/>
      <c r="S5521" s="20"/>
      <c r="T5521" s="20"/>
      <c r="Y5521" s="20"/>
      <c r="Z5521" s="20"/>
      <c r="AA5521" s="20"/>
    </row>
    <row r="5522" spans="2:27" x14ac:dyDescent="0.3">
      <c r="B5522" s="20"/>
      <c r="C5522" s="20"/>
      <c r="D5522" s="20"/>
      <c r="E5522" s="20"/>
      <c r="F5522" s="20"/>
      <c r="G5522" s="20"/>
      <c r="H5522" s="20"/>
      <c r="J5522" s="20"/>
      <c r="K5522" s="20"/>
      <c r="L5522" s="20"/>
      <c r="R5522" s="20"/>
      <c r="S5522" s="20"/>
      <c r="T5522" s="20"/>
      <c r="Y5522" s="20"/>
      <c r="Z5522" s="20"/>
      <c r="AA5522" s="20"/>
    </row>
    <row r="5523" spans="2:27" x14ac:dyDescent="0.3">
      <c r="B5523" s="20"/>
      <c r="C5523" s="20"/>
      <c r="D5523" s="20"/>
      <c r="E5523" s="20"/>
      <c r="F5523" s="20"/>
      <c r="G5523" s="20"/>
      <c r="H5523" s="20"/>
      <c r="J5523" s="20"/>
      <c r="K5523" s="20"/>
      <c r="L5523" s="20"/>
      <c r="R5523" s="20"/>
      <c r="S5523" s="20"/>
      <c r="T5523" s="20"/>
      <c r="Y5523" s="20"/>
      <c r="Z5523" s="20"/>
      <c r="AA5523" s="20"/>
    </row>
    <row r="5524" spans="2:27" x14ac:dyDescent="0.3">
      <c r="B5524" s="20"/>
      <c r="C5524" s="20"/>
      <c r="D5524" s="20"/>
      <c r="E5524" s="20"/>
      <c r="F5524" s="20"/>
      <c r="G5524" s="20"/>
      <c r="H5524" s="20"/>
      <c r="J5524" s="20"/>
      <c r="K5524" s="20"/>
      <c r="L5524" s="20"/>
      <c r="R5524" s="20"/>
      <c r="S5524" s="20"/>
      <c r="T5524" s="20"/>
      <c r="Y5524" s="20"/>
      <c r="Z5524" s="20"/>
      <c r="AA5524" s="20"/>
    </row>
    <row r="5525" spans="2:27" x14ac:dyDescent="0.3">
      <c r="B5525" s="20"/>
      <c r="C5525" s="20"/>
      <c r="D5525" s="20"/>
      <c r="E5525" s="20"/>
      <c r="F5525" s="20"/>
      <c r="G5525" s="20"/>
      <c r="H5525" s="20"/>
      <c r="J5525" s="20"/>
      <c r="K5525" s="20"/>
      <c r="L5525" s="20"/>
      <c r="R5525" s="20"/>
      <c r="S5525" s="20"/>
      <c r="T5525" s="20"/>
      <c r="Y5525" s="20"/>
      <c r="Z5525" s="20"/>
      <c r="AA5525" s="20"/>
    </row>
    <row r="5526" spans="2:27" x14ac:dyDescent="0.3">
      <c r="B5526" s="20"/>
      <c r="C5526" s="20"/>
      <c r="D5526" s="20"/>
      <c r="E5526" s="20"/>
      <c r="F5526" s="20"/>
      <c r="G5526" s="20"/>
      <c r="H5526" s="20"/>
      <c r="J5526" s="20"/>
      <c r="K5526" s="20"/>
      <c r="L5526" s="20"/>
      <c r="R5526" s="20"/>
      <c r="S5526" s="20"/>
      <c r="T5526" s="20"/>
      <c r="Y5526" s="20"/>
      <c r="Z5526" s="20"/>
      <c r="AA5526" s="20"/>
    </row>
    <row r="5527" spans="2:27" x14ac:dyDescent="0.3">
      <c r="B5527" s="20"/>
      <c r="C5527" s="20"/>
      <c r="D5527" s="20"/>
      <c r="E5527" s="20"/>
      <c r="F5527" s="20"/>
      <c r="G5527" s="20"/>
      <c r="H5527" s="20"/>
      <c r="J5527" s="20"/>
      <c r="K5527" s="20"/>
      <c r="L5527" s="20"/>
      <c r="R5527" s="20"/>
      <c r="S5527" s="20"/>
      <c r="T5527" s="20"/>
      <c r="Y5527" s="20"/>
      <c r="Z5527" s="20"/>
      <c r="AA5527" s="20"/>
    </row>
    <row r="5528" spans="2:27" x14ac:dyDescent="0.3">
      <c r="B5528" s="20"/>
      <c r="C5528" s="20"/>
      <c r="D5528" s="20"/>
      <c r="E5528" s="20"/>
      <c r="F5528" s="20"/>
      <c r="G5528" s="20"/>
      <c r="H5528" s="20"/>
      <c r="J5528" s="20"/>
      <c r="K5528" s="20"/>
      <c r="L5528" s="20"/>
      <c r="R5528" s="20"/>
      <c r="S5528" s="20"/>
      <c r="T5528" s="20"/>
      <c r="Y5528" s="20"/>
      <c r="Z5528" s="20"/>
      <c r="AA5528" s="20"/>
    </row>
    <row r="5529" spans="2:27" x14ac:dyDescent="0.3">
      <c r="B5529" s="20"/>
      <c r="C5529" s="20"/>
      <c r="D5529" s="20"/>
      <c r="E5529" s="20"/>
      <c r="F5529" s="20"/>
      <c r="G5529" s="20"/>
      <c r="H5529" s="20"/>
      <c r="J5529" s="20"/>
      <c r="K5529" s="20"/>
      <c r="L5529" s="20"/>
      <c r="R5529" s="20"/>
      <c r="S5529" s="20"/>
      <c r="T5529" s="20"/>
      <c r="Y5529" s="20"/>
      <c r="Z5529" s="20"/>
      <c r="AA5529" s="20"/>
    </row>
    <row r="5530" spans="2:27" x14ac:dyDescent="0.3">
      <c r="B5530" s="20"/>
      <c r="C5530" s="20"/>
      <c r="D5530" s="20"/>
      <c r="E5530" s="20"/>
      <c r="F5530" s="20"/>
      <c r="G5530" s="20"/>
      <c r="H5530" s="20"/>
      <c r="J5530" s="20"/>
      <c r="K5530" s="20"/>
      <c r="L5530" s="20"/>
      <c r="R5530" s="20"/>
      <c r="S5530" s="20"/>
      <c r="T5530" s="20"/>
      <c r="Y5530" s="20"/>
      <c r="Z5530" s="20"/>
      <c r="AA5530" s="20"/>
    </row>
    <row r="5531" spans="2:27" x14ac:dyDescent="0.3">
      <c r="B5531" s="20"/>
      <c r="C5531" s="20"/>
      <c r="D5531" s="20"/>
      <c r="E5531" s="20"/>
      <c r="F5531" s="20"/>
      <c r="G5531" s="20"/>
      <c r="H5531" s="20"/>
      <c r="J5531" s="20"/>
      <c r="K5531" s="20"/>
      <c r="L5531" s="20"/>
      <c r="R5531" s="20"/>
      <c r="S5531" s="20"/>
      <c r="T5531" s="20"/>
      <c r="Y5531" s="20"/>
      <c r="Z5531" s="20"/>
      <c r="AA5531" s="20"/>
    </row>
    <row r="5532" spans="2:27" x14ac:dyDescent="0.3">
      <c r="B5532" s="20"/>
      <c r="C5532" s="20"/>
      <c r="D5532" s="20"/>
      <c r="E5532" s="20"/>
      <c r="F5532" s="20"/>
      <c r="G5532" s="20"/>
      <c r="H5532" s="20"/>
      <c r="J5532" s="20"/>
      <c r="K5532" s="20"/>
      <c r="L5532" s="20"/>
      <c r="R5532" s="20"/>
      <c r="S5532" s="20"/>
      <c r="T5532" s="20"/>
      <c r="Y5532" s="20"/>
      <c r="Z5532" s="20"/>
      <c r="AA5532" s="20"/>
    </row>
    <row r="5533" spans="2:27" x14ac:dyDescent="0.3">
      <c r="B5533" s="20"/>
      <c r="C5533" s="20"/>
      <c r="D5533" s="20"/>
      <c r="E5533" s="20"/>
      <c r="F5533" s="20"/>
      <c r="G5533" s="20"/>
      <c r="H5533" s="20"/>
      <c r="J5533" s="20"/>
      <c r="K5533" s="20"/>
      <c r="L5533" s="20"/>
      <c r="R5533" s="20"/>
      <c r="S5533" s="20"/>
      <c r="T5533" s="20"/>
      <c r="Y5533" s="20"/>
      <c r="Z5533" s="20"/>
      <c r="AA5533" s="20"/>
    </row>
    <row r="5534" spans="2:27" x14ac:dyDescent="0.3">
      <c r="B5534" s="20"/>
      <c r="C5534" s="20"/>
      <c r="D5534" s="20"/>
      <c r="E5534" s="20"/>
      <c r="F5534" s="20"/>
      <c r="G5534" s="20"/>
      <c r="H5534" s="20"/>
      <c r="J5534" s="20"/>
      <c r="K5534" s="20"/>
      <c r="L5534" s="20"/>
      <c r="R5534" s="20"/>
      <c r="S5534" s="20"/>
      <c r="T5534" s="20"/>
      <c r="Y5534" s="20"/>
      <c r="Z5534" s="20"/>
      <c r="AA5534" s="20"/>
    </row>
    <row r="5535" spans="2:27" x14ac:dyDescent="0.3">
      <c r="B5535" s="20"/>
      <c r="C5535" s="20"/>
      <c r="D5535" s="20"/>
      <c r="E5535" s="20"/>
      <c r="F5535" s="20"/>
      <c r="G5535" s="20"/>
      <c r="H5535" s="20"/>
      <c r="J5535" s="20"/>
      <c r="K5535" s="20"/>
      <c r="L5535" s="20"/>
      <c r="R5535" s="20"/>
      <c r="S5535" s="20"/>
      <c r="T5535" s="20"/>
      <c r="Y5535" s="20"/>
      <c r="Z5535" s="20"/>
      <c r="AA5535" s="20"/>
    </row>
    <row r="5536" spans="2:27" x14ac:dyDescent="0.3">
      <c r="B5536" s="20"/>
      <c r="C5536" s="20"/>
      <c r="D5536" s="20"/>
      <c r="E5536" s="20"/>
      <c r="F5536" s="20"/>
      <c r="G5536" s="20"/>
      <c r="H5536" s="20"/>
      <c r="J5536" s="20"/>
      <c r="K5536" s="20"/>
      <c r="L5536" s="20"/>
      <c r="R5536" s="20"/>
      <c r="S5536" s="20"/>
      <c r="T5536" s="20"/>
      <c r="Y5536" s="20"/>
      <c r="Z5536" s="20"/>
      <c r="AA5536" s="20"/>
    </row>
    <row r="5537" spans="2:27" x14ac:dyDescent="0.3">
      <c r="B5537" s="20"/>
      <c r="C5537" s="20"/>
      <c r="D5537" s="20"/>
      <c r="E5537" s="20"/>
      <c r="F5537" s="20"/>
      <c r="G5537" s="20"/>
      <c r="H5537" s="20"/>
      <c r="J5537" s="20"/>
      <c r="K5537" s="20"/>
      <c r="L5537" s="20"/>
      <c r="R5537" s="20"/>
      <c r="S5537" s="20"/>
      <c r="T5537" s="20"/>
      <c r="Y5537" s="20"/>
      <c r="Z5537" s="20"/>
      <c r="AA5537" s="20"/>
    </row>
    <row r="5538" spans="2:27" x14ac:dyDescent="0.3">
      <c r="B5538" s="20"/>
      <c r="C5538" s="20"/>
      <c r="D5538" s="20"/>
      <c r="E5538" s="20"/>
      <c r="F5538" s="20"/>
      <c r="G5538" s="20"/>
      <c r="H5538" s="20"/>
      <c r="J5538" s="20"/>
      <c r="K5538" s="20"/>
      <c r="L5538" s="20"/>
      <c r="R5538" s="20"/>
      <c r="S5538" s="20"/>
      <c r="T5538" s="20"/>
      <c r="Y5538" s="20"/>
      <c r="Z5538" s="20"/>
      <c r="AA5538" s="20"/>
    </row>
    <row r="5539" spans="2:27" x14ac:dyDescent="0.3">
      <c r="B5539" s="20"/>
      <c r="C5539" s="20"/>
      <c r="D5539" s="20"/>
      <c r="E5539" s="20"/>
      <c r="F5539" s="20"/>
      <c r="G5539" s="20"/>
      <c r="H5539" s="20"/>
      <c r="J5539" s="20"/>
      <c r="K5539" s="20"/>
      <c r="L5539" s="20"/>
      <c r="R5539" s="20"/>
      <c r="S5539" s="20"/>
      <c r="T5539" s="20"/>
      <c r="Y5539" s="20"/>
      <c r="Z5539" s="20"/>
      <c r="AA5539" s="20"/>
    </row>
    <row r="5540" spans="2:27" x14ac:dyDescent="0.3">
      <c r="B5540" s="20"/>
      <c r="C5540" s="20"/>
      <c r="D5540" s="20"/>
      <c r="E5540" s="20"/>
      <c r="F5540" s="20"/>
      <c r="G5540" s="20"/>
      <c r="H5540" s="20"/>
      <c r="J5540" s="20"/>
      <c r="K5540" s="20"/>
      <c r="L5540" s="20"/>
      <c r="R5540" s="20"/>
      <c r="S5540" s="20"/>
      <c r="T5540" s="20"/>
      <c r="Y5540" s="20"/>
      <c r="Z5540" s="20"/>
      <c r="AA5540" s="20"/>
    </row>
    <row r="5541" spans="2:27" x14ac:dyDescent="0.3">
      <c r="B5541" s="20"/>
      <c r="C5541" s="20"/>
      <c r="D5541" s="20"/>
      <c r="E5541" s="20"/>
      <c r="F5541" s="20"/>
      <c r="G5541" s="20"/>
      <c r="H5541" s="20"/>
      <c r="J5541" s="20"/>
      <c r="K5541" s="20"/>
      <c r="L5541" s="20"/>
      <c r="R5541" s="20"/>
      <c r="S5541" s="20"/>
      <c r="T5541" s="20"/>
      <c r="Y5541" s="20"/>
      <c r="Z5541" s="20"/>
      <c r="AA5541" s="20"/>
    </row>
    <row r="5542" spans="2:27" x14ac:dyDescent="0.3">
      <c r="B5542" s="20"/>
      <c r="C5542" s="20"/>
      <c r="D5542" s="20"/>
      <c r="E5542" s="20"/>
      <c r="F5542" s="20"/>
      <c r="G5542" s="20"/>
      <c r="H5542" s="20"/>
      <c r="J5542" s="20"/>
      <c r="K5542" s="20"/>
      <c r="L5542" s="20"/>
      <c r="R5542" s="20"/>
      <c r="S5542" s="20"/>
      <c r="T5542" s="20"/>
      <c r="Y5542" s="20"/>
      <c r="Z5542" s="20"/>
      <c r="AA5542" s="20"/>
    </row>
    <row r="5543" spans="2:27" x14ac:dyDescent="0.3">
      <c r="B5543" s="20"/>
      <c r="C5543" s="20"/>
      <c r="D5543" s="20"/>
      <c r="E5543" s="20"/>
      <c r="F5543" s="20"/>
      <c r="G5543" s="20"/>
      <c r="H5543" s="20"/>
      <c r="J5543" s="20"/>
      <c r="K5543" s="20"/>
      <c r="L5543" s="20"/>
      <c r="R5543" s="20"/>
      <c r="S5543" s="20"/>
      <c r="T5543" s="20"/>
      <c r="Y5543" s="20"/>
      <c r="Z5543" s="20"/>
      <c r="AA5543" s="20"/>
    </row>
    <row r="5544" spans="2:27" x14ac:dyDescent="0.3">
      <c r="B5544" s="20"/>
      <c r="C5544" s="20"/>
      <c r="D5544" s="20"/>
      <c r="E5544" s="20"/>
      <c r="F5544" s="20"/>
      <c r="G5544" s="20"/>
      <c r="H5544" s="20"/>
      <c r="J5544" s="20"/>
      <c r="K5544" s="20"/>
      <c r="L5544" s="20"/>
      <c r="R5544" s="20"/>
      <c r="S5544" s="20"/>
      <c r="T5544" s="20"/>
      <c r="Y5544" s="20"/>
      <c r="Z5544" s="20"/>
      <c r="AA5544" s="20"/>
    </row>
    <row r="5545" spans="2:27" x14ac:dyDescent="0.3">
      <c r="B5545" s="20"/>
      <c r="C5545" s="20"/>
      <c r="D5545" s="20"/>
      <c r="E5545" s="20"/>
      <c r="F5545" s="20"/>
      <c r="G5545" s="20"/>
      <c r="H5545" s="20"/>
      <c r="J5545" s="20"/>
      <c r="K5545" s="20"/>
      <c r="L5545" s="20"/>
      <c r="R5545" s="20"/>
      <c r="S5545" s="20"/>
      <c r="T5545" s="20"/>
      <c r="Y5545" s="20"/>
      <c r="Z5545" s="20"/>
      <c r="AA5545" s="20"/>
    </row>
    <row r="5546" spans="2:27" x14ac:dyDescent="0.3">
      <c r="B5546" s="20"/>
      <c r="C5546" s="20"/>
      <c r="D5546" s="20"/>
      <c r="E5546" s="20"/>
      <c r="F5546" s="20"/>
      <c r="G5546" s="20"/>
      <c r="H5546" s="20"/>
      <c r="J5546" s="20"/>
      <c r="K5546" s="20"/>
      <c r="L5546" s="20"/>
      <c r="R5546" s="20"/>
      <c r="S5546" s="20"/>
      <c r="T5546" s="20"/>
      <c r="Y5546" s="20"/>
      <c r="Z5546" s="20"/>
      <c r="AA5546" s="20"/>
    </row>
    <row r="5547" spans="2:27" x14ac:dyDescent="0.3">
      <c r="B5547" s="20"/>
      <c r="C5547" s="20"/>
      <c r="D5547" s="20"/>
      <c r="E5547" s="20"/>
      <c r="F5547" s="20"/>
      <c r="G5547" s="20"/>
      <c r="H5547" s="20"/>
      <c r="J5547" s="20"/>
      <c r="K5547" s="20"/>
      <c r="L5547" s="20"/>
      <c r="R5547" s="20"/>
      <c r="S5547" s="20"/>
      <c r="T5547" s="20"/>
      <c r="Y5547" s="20"/>
      <c r="Z5547" s="20"/>
      <c r="AA5547" s="20"/>
    </row>
    <row r="5548" spans="2:27" x14ac:dyDescent="0.3">
      <c r="B5548" s="20"/>
      <c r="C5548" s="20"/>
      <c r="D5548" s="20"/>
      <c r="E5548" s="20"/>
      <c r="F5548" s="20"/>
      <c r="G5548" s="20"/>
      <c r="H5548" s="20"/>
      <c r="J5548" s="20"/>
      <c r="K5548" s="20"/>
      <c r="L5548" s="20"/>
      <c r="R5548" s="20"/>
      <c r="S5548" s="20"/>
      <c r="T5548" s="20"/>
      <c r="Y5548" s="20"/>
      <c r="Z5548" s="20"/>
      <c r="AA5548" s="20"/>
    </row>
    <row r="5549" spans="2:27" x14ac:dyDescent="0.3">
      <c r="B5549" s="20"/>
      <c r="C5549" s="20"/>
      <c r="D5549" s="20"/>
      <c r="E5549" s="20"/>
      <c r="F5549" s="20"/>
      <c r="G5549" s="20"/>
      <c r="H5549" s="20"/>
      <c r="J5549" s="20"/>
      <c r="K5549" s="20"/>
      <c r="L5549" s="20"/>
      <c r="R5549" s="20"/>
      <c r="S5549" s="20"/>
      <c r="T5549" s="20"/>
      <c r="Y5549" s="20"/>
      <c r="Z5549" s="20"/>
      <c r="AA5549" s="20"/>
    </row>
    <row r="5550" spans="2:27" x14ac:dyDescent="0.3">
      <c r="B5550" s="20"/>
      <c r="C5550" s="20"/>
      <c r="D5550" s="20"/>
      <c r="E5550" s="20"/>
      <c r="F5550" s="20"/>
      <c r="G5550" s="20"/>
      <c r="H5550" s="20"/>
      <c r="J5550" s="20"/>
      <c r="K5550" s="20"/>
      <c r="L5550" s="20"/>
      <c r="R5550" s="20"/>
      <c r="S5550" s="20"/>
      <c r="T5550" s="20"/>
      <c r="Y5550" s="20"/>
      <c r="Z5550" s="20"/>
      <c r="AA5550" s="20"/>
    </row>
    <row r="5551" spans="2:27" x14ac:dyDescent="0.3">
      <c r="B5551" s="20"/>
      <c r="C5551" s="20"/>
      <c r="D5551" s="20"/>
      <c r="E5551" s="20"/>
      <c r="F5551" s="20"/>
      <c r="G5551" s="20"/>
      <c r="H5551" s="20"/>
      <c r="J5551" s="20"/>
      <c r="K5551" s="20"/>
      <c r="L5551" s="20"/>
      <c r="R5551" s="20"/>
      <c r="S5551" s="20"/>
      <c r="T5551" s="20"/>
      <c r="Y5551" s="20"/>
      <c r="Z5551" s="20"/>
      <c r="AA5551" s="20"/>
    </row>
    <row r="5552" spans="2:27" x14ac:dyDescent="0.3">
      <c r="B5552" s="20"/>
      <c r="C5552" s="20"/>
      <c r="D5552" s="20"/>
      <c r="E5552" s="20"/>
      <c r="F5552" s="20"/>
      <c r="G5552" s="20"/>
      <c r="H5552" s="20"/>
      <c r="J5552" s="20"/>
      <c r="K5552" s="20"/>
      <c r="L5552" s="20"/>
      <c r="R5552" s="20"/>
      <c r="S5552" s="20"/>
      <c r="T5552" s="20"/>
      <c r="Y5552" s="20"/>
      <c r="Z5552" s="20"/>
      <c r="AA5552" s="20"/>
    </row>
    <row r="5553" spans="2:27" x14ac:dyDescent="0.3">
      <c r="B5553" s="20"/>
      <c r="C5553" s="20"/>
      <c r="D5553" s="20"/>
      <c r="E5553" s="20"/>
      <c r="F5553" s="20"/>
      <c r="G5553" s="20"/>
      <c r="H5553" s="20"/>
      <c r="J5553" s="20"/>
      <c r="K5553" s="20"/>
      <c r="L5553" s="20"/>
      <c r="R5553" s="20"/>
      <c r="S5553" s="20"/>
      <c r="T5553" s="20"/>
      <c r="Y5553" s="20"/>
      <c r="Z5553" s="20"/>
      <c r="AA5553" s="20"/>
    </row>
    <row r="5554" spans="2:27" x14ac:dyDescent="0.3">
      <c r="B5554" s="20"/>
      <c r="C5554" s="20"/>
      <c r="D5554" s="20"/>
      <c r="E5554" s="20"/>
      <c r="F5554" s="20"/>
      <c r="G5554" s="20"/>
      <c r="H5554" s="20"/>
      <c r="J5554" s="20"/>
      <c r="K5554" s="20"/>
      <c r="L5554" s="20"/>
      <c r="R5554" s="20"/>
      <c r="S5554" s="20"/>
      <c r="T5554" s="20"/>
      <c r="Y5554" s="20"/>
      <c r="Z5554" s="20"/>
      <c r="AA5554" s="20"/>
    </row>
    <row r="5555" spans="2:27" x14ac:dyDescent="0.3">
      <c r="B5555" s="20"/>
      <c r="C5555" s="20"/>
      <c r="D5555" s="20"/>
      <c r="E5555" s="20"/>
      <c r="F5555" s="20"/>
      <c r="G5555" s="20"/>
      <c r="H5555" s="20"/>
      <c r="J5555" s="20"/>
      <c r="K5555" s="20"/>
      <c r="L5555" s="20"/>
      <c r="R5555" s="20"/>
      <c r="S5555" s="20"/>
      <c r="T5555" s="20"/>
      <c r="Y5555" s="20"/>
      <c r="Z5555" s="20"/>
      <c r="AA5555" s="20"/>
    </row>
    <row r="5556" spans="2:27" x14ac:dyDescent="0.3">
      <c r="B5556" s="20"/>
      <c r="C5556" s="20"/>
      <c r="D5556" s="20"/>
      <c r="E5556" s="20"/>
      <c r="F5556" s="20"/>
      <c r="G5556" s="20"/>
      <c r="H5556" s="20"/>
      <c r="J5556" s="20"/>
      <c r="K5556" s="20"/>
      <c r="L5556" s="20"/>
      <c r="R5556" s="20"/>
      <c r="S5556" s="20"/>
      <c r="T5556" s="20"/>
      <c r="Y5556" s="20"/>
      <c r="Z5556" s="20"/>
      <c r="AA5556" s="20"/>
    </row>
    <row r="5557" spans="2:27" x14ac:dyDescent="0.3">
      <c r="B5557" s="20"/>
      <c r="C5557" s="20"/>
      <c r="D5557" s="20"/>
      <c r="E5557" s="20"/>
      <c r="F5557" s="20"/>
      <c r="G5557" s="20"/>
      <c r="H5557" s="20"/>
      <c r="J5557" s="20"/>
      <c r="K5557" s="20"/>
      <c r="L5557" s="20"/>
      <c r="R5557" s="20"/>
      <c r="S5557" s="20"/>
      <c r="T5557" s="20"/>
      <c r="Y5557" s="20"/>
      <c r="Z5557" s="20"/>
      <c r="AA5557" s="20"/>
    </row>
    <row r="5558" spans="2:27" x14ac:dyDescent="0.3">
      <c r="B5558" s="20"/>
      <c r="C5558" s="20"/>
      <c r="D5558" s="20"/>
      <c r="E5558" s="20"/>
      <c r="F5558" s="20"/>
      <c r="G5558" s="20"/>
      <c r="H5558" s="20"/>
      <c r="J5558" s="20"/>
      <c r="K5558" s="20"/>
      <c r="L5558" s="20"/>
      <c r="R5558" s="20"/>
      <c r="S5558" s="20"/>
      <c r="T5558" s="20"/>
      <c r="Y5558" s="20"/>
      <c r="Z5558" s="20"/>
      <c r="AA5558" s="20"/>
    </row>
    <row r="5559" spans="2:27" x14ac:dyDescent="0.3">
      <c r="B5559" s="20"/>
      <c r="C5559" s="20"/>
      <c r="D5559" s="20"/>
      <c r="E5559" s="20"/>
      <c r="F5559" s="20"/>
      <c r="G5559" s="20"/>
      <c r="H5559" s="20"/>
      <c r="J5559" s="20"/>
      <c r="K5559" s="20"/>
      <c r="L5559" s="20"/>
      <c r="R5559" s="20"/>
      <c r="S5559" s="20"/>
      <c r="T5559" s="20"/>
      <c r="Y5559" s="20"/>
      <c r="Z5559" s="20"/>
      <c r="AA5559" s="20"/>
    </row>
    <row r="5560" spans="2:27" x14ac:dyDescent="0.3">
      <c r="B5560" s="20"/>
      <c r="C5560" s="20"/>
      <c r="D5560" s="20"/>
      <c r="E5560" s="20"/>
      <c r="F5560" s="20"/>
      <c r="G5560" s="20"/>
      <c r="H5560" s="20"/>
      <c r="J5560" s="20"/>
      <c r="K5560" s="20"/>
      <c r="L5560" s="20"/>
      <c r="R5560" s="20"/>
      <c r="S5560" s="20"/>
      <c r="T5560" s="20"/>
      <c r="Y5560" s="20"/>
      <c r="Z5560" s="20"/>
      <c r="AA5560" s="20"/>
    </row>
    <row r="5561" spans="2:27" x14ac:dyDescent="0.3">
      <c r="B5561" s="20"/>
      <c r="C5561" s="20"/>
      <c r="D5561" s="20"/>
      <c r="E5561" s="20"/>
      <c r="F5561" s="20"/>
      <c r="G5561" s="20"/>
      <c r="H5561" s="20"/>
      <c r="J5561" s="20"/>
      <c r="K5561" s="20"/>
      <c r="L5561" s="20"/>
      <c r="R5561" s="20"/>
      <c r="S5561" s="20"/>
      <c r="T5561" s="20"/>
      <c r="Y5561" s="20"/>
      <c r="Z5561" s="20"/>
      <c r="AA5561" s="20"/>
    </row>
    <row r="5562" spans="2:27" x14ac:dyDescent="0.3">
      <c r="B5562" s="20"/>
      <c r="C5562" s="20"/>
      <c r="D5562" s="20"/>
      <c r="E5562" s="20"/>
      <c r="F5562" s="20"/>
      <c r="G5562" s="20"/>
      <c r="H5562" s="20"/>
      <c r="J5562" s="20"/>
      <c r="K5562" s="20"/>
      <c r="L5562" s="20"/>
      <c r="R5562" s="20"/>
      <c r="S5562" s="20"/>
      <c r="T5562" s="20"/>
      <c r="Y5562" s="20"/>
      <c r="Z5562" s="20"/>
      <c r="AA5562" s="20"/>
    </row>
    <row r="5563" spans="2:27" x14ac:dyDescent="0.3">
      <c r="B5563" s="20"/>
      <c r="C5563" s="20"/>
      <c r="D5563" s="20"/>
      <c r="E5563" s="20"/>
      <c r="F5563" s="20"/>
      <c r="G5563" s="20"/>
      <c r="H5563" s="20"/>
      <c r="J5563" s="20"/>
      <c r="K5563" s="20"/>
      <c r="L5563" s="20"/>
      <c r="R5563" s="20"/>
      <c r="S5563" s="20"/>
      <c r="T5563" s="20"/>
      <c r="Y5563" s="20"/>
      <c r="Z5563" s="20"/>
      <c r="AA5563" s="20"/>
    </row>
    <row r="5564" spans="2:27" x14ac:dyDescent="0.3">
      <c r="B5564" s="20"/>
      <c r="C5564" s="20"/>
      <c r="D5564" s="20"/>
      <c r="E5564" s="20"/>
      <c r="F5564" s="20"/>
      <c r="G5564" s="20"/>
      <c r="H5564" s="20"/>
      <c r="J5564" s="20"/>
      <c r="K5564" s="20"/>
      <c r="L5564" s="20"/>
      <c r="R5564" s="20"/>
      <c r="S5564" s="20"/>
      <c r="T5564" s="20"/>
      <c r="Y5564" s="20"/>
      <c r="Z5564" s="20"/>
      <c r="AA5564" s="20"/>
    </row>
    <row r="5565" spans="2:27" x14ac:dyDescent="0.3">
      <c r="B5565" s="20"/>
      <c r="C5565" s="20"/>
      <c r="D5565" s="20"/>
      <c r="E5565" s="20"/>
      <c r="F5565" s="20"/>
      <c r="G5565" s="20"/>
      <c r="H5565" s="20"/>
      <c r="J5565" s="20"/>
      <c r="K5565" s="20"/>
      <c r="L5565" s="20"/>
      <c r="R5565" s="20"/>
      <c r="S5565" s="20"/>
      <c r="T5565" s="20"/>
      <c r="Y5565" s="20"/>
      <c r="Z5565" s="20"/>
      <c r="AA5565" s="20"/>
    </row>
    <row r="5566" spans="2:27" x14ac:dyDescent="0.3">
      <c r="B5566" s="20"/>
      <c r="C5566" s="20"/>
      <c r="D5566" s="20"/>
      <c r="E5566" s="20"/>
      <c r="F5566" s="20"/>
      <c r="G5566" s="20"/>
      <c r="H5566" s="20"/>
      <c r="J5566" s="20"/>
      <c r="K5566" s="20"/>
      <c r="L5566" s="20"/>
      <c r="R5566" s="20"/>
      <c r="S5566" s="20"/>
      <c r="T5566" s="20"/>
      <c r="Y5566" s="20"/>
      <c r="Z5566" s="20"/>
      <c r="AA5566" s="20"/>
    </row>
    <row r="5567" spans="2:27" x14ac:dyDescent="0.3">
      <c r="B5567" s="20"/>
      <c r="C5567" s="20"/>
      <c r="D5567" s="20"/>
      <c r="E5567" s="20"/>
      <c r="F5567" s="20"/>
      <c r="G5567" s="20"/>
      <c r="H5567" s="20"/>
      <c r="J5567" s="20"/>
      <c r="K5567" s="20"/>
      <c r="L5567" s="20"/>
      <c r="R5567" s="20"/>
      <c r="S5567" s="20"/>
      <c r="T5567" s="20"/>
      <c r="Y5567" s="20"/>
      <c r="Z5567" s="20"/>
      <c r="AA5567" s="20"/>
    </row>
    <row r="5568" spans="2:27" x14ac:dyDescent="0.3">
      <c r="B5568" s="20"/>
      <c r="C5568" s="20"/>
      <c r="D5568" s="20"/>
      <c r="E5568" s="20"/>
      <c r="F5568" s="20"/>
      <c r="G5568" s="20"/>
      <c r="H5568" s="20"/>
      <c r="J5568" s="20"/>
      <c r="K5568" s="20"/>
      <c r="L5568" s="20"/>
      <c r="R5568" s="20"/>
      <c r="S5568" s="20"/>
      <c r="T5568" s="20"/>
      <c r="Y5568" s="20"/>
      <c r="Z5568" s="20"/>
      <c r="AA5568" s="20"/>
    </row>
    <row r="5569" spans="2:27" x14ac:dyDescent="0.3">
      <c r="B5569" s="20"/>
      <c r="C5569" s="20"/>
      <c r="D5569" s="20"/>
      <c r="E5569" s="20"/>
      <c r="F5569" s="20"/>
      <c r="G5569" s="20"/>
      <c r="H5569" s="20"/>
      <c r="J5569" s="20"/>
      <c r="K5569" s="20"/>
      <c r="L5569" s="20"/>
      <c r="R5569" s="20"/>
      <c r="S5569" s="20"/>
      <c r="T5569" s="20"/>
      <c r="Y5569" s="20"/>
      <c r="Z5569" s="20"/>
      <c r="AA5569" s="20"/>
    </row>
    <row r="5570" spans="2:27" x14ac:dyDescent="0.3">
      <c r="B5570" s="20"/>
      <c r="C5570" s="20"/>
      <c r="D5570" s="20"/>
      <c r="E5570" s="20"/>
      <c r="F5570" s="20"/>
      <c r="G5570" s="20"/>
      <c r="H5570" s="20"/>
      <c r="J5570" s="20"/>
      <c r="K5570" s="20"/>
      <c r="L5570" s="20"/>
      <c r="R5570" s="20"/>
      <c r="S5570" s="20"/>
      <c r="T5570" s="20"/>
      <c r="Y5570" s="20"/>
      <c r="Z5570" s="20"/>
      <c r="AA5570" s="20"/>
    </row>
    <row r="5571" spans="2:27" x14ac:dyDescent="0.3">
      <c r="B5571" s="20"/>
      <c r="C5571" s="20"/>
      <c r="D5571" s="20"/>
      <c r="E5571" s="20"/>
      <c r="F5571" s="20"/>
      <c r="G5571" s="20"/>
      <c r="H5571" s="20"/>
      <c r="J5571" s="20"/>
      <c r="K5571" s="20"/>
      <c r="L5571" s="20"/>
      <c r="R5571" s="20"/>
      <c r="S5571" s="20"/>
      <c r="T5571" s="20"/>
      <c r="Y5571" s="20"/>
      <c r="Z5571" s="20"/>
      <c r="AA5571" s="20"/>
    </row>
    <row r="5572" spans="2:27" x14ac:dyDescent="0.3">
      <c r="B5572" s="20"/>
      <c r="C5572" s="20"/>
      <c r="D5572" s="20"/>
      <c r="E5572" s="20"/>
      <c r="F5572" s="20"/>
      <c r="G5572" s="20"/>
      <c r="H5572" s="20"/>
      <c r="J5572" s="20"/>
      <c r="K5572" s="20"/>
      <c r="L5572" s="20"/>
      <c r="R5572" s="20"/>
      <c r="S5572" s="20"/>
      <c r="T5572" s="20"/>
      <c r="Y5572" s="20"/>
      <c r="Z5572" s="20"/>
      <c r="AA5572" s="20"/>
    </row>
    <row r="5573" spans="2:27" x14ac:dyDescent="0.3">
      <c r="B5573" s="20"/>
      <c r="C5573" s="20"/>
      <c r="D5573" s="20"/>
      <c r="E5573" s="20"/>
      <c r="F5573" s="20"/>
      <c r="G5573" s="20"/>
      <c r="H5573" s="20"/>
      <c r="J5573" s="20"/>
      <c r="K5573" s="20"/>
      <c r="L5573" s="20"/>
      <c r="R5573" s="20"/>
      <c r="S5573" s="20"/>
      <c r="T5573" s="20"/>
      <c r="Y5573" s="20"/>
      <c r="Z5573" s="20"/>
      <c r="AA5573" s="20"/>
    </row>
    <row r="5574" spans="2:27" x14ac:dyDescent="0.3">
      <c r="B5574" s="20"/>
      <c r="C5574" s="20"/>
      <c r="D5574" s="20"/>
      <c r="E5574" s="20"/>
      <c r="F5574" s="20"/>
      <c r="G5574" s="20"/>
      <c r="H5574" s="20"/>
      <c r="J5574" s="20"/>
      <c r="K5574" s="20"/>
      <c r="L5574" s="20"/>
      <c r="R5574" s="20"/>
      <c r="S5574" s="20"/>
      <c r="T5574" s="20"/>
      <c r="Y5574" s="20"/>
      <c r="Z5574" s="20"/>
      <c r="AA5574" s="20"/>
    </row>
    <row r="5575" spans="2:27" x14ac:dyDescent="0.3">
      <c r="B5575" s="20"/>
      <c r="C5575" s="20"/>
      <c r="D5575" s="20"/>
      <c r="E5575" s="20"/>
      <c r="F5575" s="20"/>
      <c r="G5575" s="20"/>
      <c r="H5575" s="20"/>
      <c r="J5575" s="20"/>
      <c r="K5575" s="20"/>
      <c r="L5575" s="20"/>
      <c r="R5575" s="20"/>
      <c r="S5575" s="20"/>
      <c r="T5575" s="20"/>
      <c r="Y5575" s="20"/>
      <c r="Z5575" s="20"/>
      <c r="AA5575" s="20"/>
    </row>
    <row r="5576" spans="2:27" x14ac:dyDescent="0.3">
      <c r="B5576" s="20"/>
      <c r="C5576" s="20"/>
      <c r="D5576" s="20"/>
      <c r="E5576" s="20"/>
      <c r="F5576" s="20"/>
      <c r="G5576" s="20"/>
      <c r="H5576" s="20"/>
      <c r="J5576" s="20"/>
      <c r="K5576" s="20"/>
      <c r="L5576" s="20"/>
      <c r="R5576" s="20"/>
      <c r="S5576" s="20"/>
      <c r="T5576" s="20"/>
      <c r="Y5576" s="20"/>
      <c r="Z5576" s="20"/>
      <c r="AA5576" s="20"/>
    </row>
    <row r="5577" spans="2:27" x14ac:dyDescent="0.3">
      <c r="B5577" s="20"/>
      <c r="C5577" s="20"/>
      <c r="D5577" s="20"/>
      <c r="E5577" s="20"/>
      <c r="F5577" s="20"/>
      <c r="G5577" s="20"/>
      <c r="H5577" s="20"/>
      <c r="J5577" s="20"/>
      <c r="K5577" s="20"/>
      <c r="L5577" s="20"/>
      <c r="R5577" s="20"/>
      <c r="S5577" s="20"/>
      <c r="T5577" s="20"/>
      <c r="Y5577" s="20"/>
      <c r="Z5577" s="20"/>
      <c r="AA5577" s="20"/>
    </row>
    <row r="5578" spans="2:27" x14ac:dyDescent="0.3">
      <c r="B5578" s="20"/>
      <c r="C5578" s="20"/>
      <c r="D5578" s="20"/>
      <c r="E5578" s="20"/>
      <c r="F5578" s="20"/>
      <c r="G5578" s="20"/>
      <c r="H5578" s="20"/>
      <c r="J5578" s="20"/>
      <c r="K5578" s="20"/>
      <c r="L5578" s="20"/>
      <c r="R5578" s="20"/>
      <c r="S5578" s="20"/>
      <c r="T5578" s="20"/>
      <c r="Y5578" s="20"/>
      <c r="Z5578" s="20"/>
      <c r="AA5578" s="20"/>
    </row>
    <row r="5579" spans="2:27" x14ac:dyDescent="0.3">
      <c r="B5579" s="20"/>
      <c r="C5579" s="20"/>
      <c r="D5579" s="20"/>
      <c r="E5579" s="20"/>
      <c r="F5579" s="20"/>
      <c r="G5579" s="20"/>
      <c r="H5579" s="20"/>
      <c r="J5579" s="20"/>
      <c r="K5579" s="20"/>
      <c r="L5579" s="20"/>
      <c r="R5579" s="20"/>
      <c r="S5579" s="20"/>
      <c r="T5579" s="20"/>
      <c r="Y5579" s="20"/>
      <c r="Z5579" s="20"/>
      <c r="AA5579" s="20"/>
    </row>
    <row r="5580" spans="2:27" x14ac:dyDescent="0.3">
      <c r="B5580" s="20"/>
      <c r="C5580" s="20"/>
      <c r="D5580" s="20"/>
      <c r="E5580" s="20"/>
      <c r="F5580" s="20"/>
      <c r="G5580" s="20"/>
      <c r="H5580" s="20"/>
      <c r="J5580" s="20"/>
      <c r="K5580" s="20"/>
      <c r="L5580" s="20"/>
      <c r="R5580" s="20"/>
      <c r="S5580" s="20"/>
      <c r="T5580" s="20"/>
      <c r="Y5580" s="20"/>
      <c r="Z5580" s="20"/>
      <c r="AA5580" s="20"/>
    </row>
    <row r="5581" spans="2:27" x14ac:dyDescent="0.3">
      <c r="B5581" s="20"/>
      <c r="C5581" s="20"/>
      <c r="D5581" s="20"/>
      <c r="E5581" s="20"/>
      <c r="F5581" s="20"/>
      <c r="G5581" s="20"/>
      <c r="H5581" s="20"/>
      <c r="J5581" s="20"/>
      <c r="K5581" s="20"/>
      <c r="L5581" s="20"/>
      <c r="R5581" s="20"/>
      <c r="S5581" s="20"/>
      <c r="T5581" s="20"/>
      <c r="Y5581" s="20"/>
      <c r="Z5581" s="20"/>
      <c r="AA5581" s="20"/>
    </row>
    <row r="5582" spans="2:27" x14ac:dyDescent="0.3">
      <c r="B5582" s="20"/>
      <c r="C5582" s="20"/>
      <c r="D5582" s="20"/>
      <c r="E5582" s="20"/>
      <c r="F5582" s="20"/>
      <c r="G5582" s="20"/>
      <c r="H5582" s="20"/>
      <c r="J5582" s="20"/>
      <c r="K5582" s="20"/>
      <c r="L5582" s="20"/>
      <c r="R5582" s="20"/>
      <c r="S5582" s="20"/>
      <c r="T5582" s="20"/>
      <c r="Y5582" s="20"/>
      <c r="Z5582" s="20"/>
      <c r="AA5582" s="20"/>
    </row>
    <row r="5583" spans="2:27" x14ac:dyDescent="0.3">
      <c r="B5583" s="20"/>
      <c r="C5583" s="20"/>
      <c r="D5583" s="20"/>
      <c r="E5583" s="20"/>
      <c r="F5583" s="20"/>
      <c r="G5583" s="20"/>
      <c r="H5583" s="20"/>
      <c r="J5583" s="20"/>
      <c r="K5583" s="20"/>
      <c r="L5583" s="20"/>
      <c r="R5583" s="20"/>
      <c r="S5583" s="20"/>
      <c r="T5583" s="20"/>
      <c r="Y5583" s="20"/>
      <c r="Z5583" s="20"/>
      <c r="AA5583" s="20"/>
    </row>
    <row r="5584" spans="2:27" x14ac:dyDescent="0.3">
      <c r="B5584" s="20"/>
      <c r="C5584" s="20"/>
      <c r="D5584" s="20"/>
      <c r="E5584" s="20"/>
      <c r="F5584" s="20"/>
      <c r="G5584" s="20"/>
      <c r="H5584" s="20"/>
      <c r="J5584" s="20"/>
      <c r="K5584" s="20"/>
      <c r="L5584" s="20"/>
      <c r="R5584" s="20"/>
      <c r="S5584" s="20"/>
      <c r="T5584" s="20"/>
      <c r="Y5584" s="20"/>
      <c r="Z5584" s="20"/>
      <c r="AA5584" s="20"/>
    </row>
    <row r="5585" spans="2:27" x14ac:dyDescent="0.3">
      <c r="B5585" s="20"/>
      <c r="C5585" s="20"/>
      <c r="D5585" s="20"/>
      <c r="E5585" s="20"/>
      <c r="F5585" s="20"/>
      <c r="G5585" s="20"/>
      <c r="H5585" s="20"/>
      <c r="J5585" s="20"/>
      <c r="K5585" s="20"/>
      <c r="L5585" s="20"/>
      <c r="R5585" s="20"/>
      <c r="S5585" s="20"/>
      <c r="T5585" s="20"/>
      <c r="Y5585" s="20"/>
      <c r="Z5585" s="20"/>
      <c r="AA5585" s="20"/>
    </row>
    <row r="5586" spans="2:27" x14ac:dyDescent="0.3">
      <c r="B5586" s="20"/>
      <c r="C5586" s="20"/>
      <c r="D5586" s="20"/>
      <c r="E5586" s="20"/>
      <c r="F5586" s="20"/>
      <c r="G5586" s="20"/>
      <c r="H5586" s="20"/>
      <c r="J5586" s="20"/>
      <c r="K5586" s="20"/>
      <c r="L5586" s="20"/>
      <c r="R5586" s="20"/>
      <c r="S5586" s="20"/>
      <c r="T5586" s="20"/>
      <c r="Y5586" s="20"/>
      <c r="Z5586" s="20"/>
      <c r="AA5586" s="20"/>
    </row>
    <row r="5587" spans="2:27" x14ac:dyDescent="0.3">
      <c r="B5587" s="20"/>
      <c r="C5587" s="20"/>
      <c r="D5587" s="20"/>
      <c r="E5587" s="20"/>
      <c r="F5587" s="20"/>
      <c r="G5587" s="20"/>
      <c r="H5587" s="20"/>
      <c r="J5587" s="20"/>
      <c r="K5587" s="20"/>
      <c r="L5587" s="20"/>
      <c r="R5587" s="20"/>
      <c r="S5587" s="20"/>
      <c r="T5587" s="20"/>
      <c r="Y5587" s="20"/>
      <c r="Z5587" s="20"/>
      <c r="AA5587" s="20"/>
    </row>
    <row r="5588" spans="2:27" x14ac:dyDescent="0.3">
      <c r="B5588" s="20"/>
      <c r="C5588" s="20"/>
      <c r="D5588" s="20"/>
      <c r="E5588" s="20"/>
      <c r="F5588" s="20"/>
      <c r="G5588" s="20"/>
      <c r="H5588" s="20"/>
      <c r="J5588" s="20"/>
      <c r="K5588" s="20"/>
      <c r="L5588" s="20"/>
      <c r="R5588" s="20"/>
      <c r="S5588" s="20"/>
      <c r="T5588" s="20"/>
      <c r="Y5588" s="20"/>
      <c r="Z5588" s="20"/>
      <c r="AA5588" s="20"/>
    </row>
    <row r="5589" spans="2:27" x14ac:dyDescent="0.3">
      <c r="B5589" s="20"/>
      <c r="C5589" s="20"/>
      <c r="D5589" s="20"/>
      <c r="E5589" s="20"/>
      <c r="F5589" s="20"/>
      <c r="G5589" s="20"/>
      <c r="H5589" s="20"/>
      <c r="J5589" s="20"/>
      <c r="K5589" s="20"/>
      <c r="L5589" s="20"/>
      <c r="R5589" s="20"/>
      <c r="S5589" s="20"/>
      <c r="T5589" s="20"/>
      <c r="Y5589" s="20"/>
      <c r="Z5589" s="20"/>
      <c r="AA5589" s="20"/>
    </row>
    <row r="5590" spans="2:27" x14ac:dyDescent="0.3">
      <c r="B5590" s="20"/>
      <c r="C5590" s="20"/>
      <c r="D5590" s="20"/>
      <c r="E5590" s="20"/>
      <c r="F5590" s="20"/>
      <c r="G5590" s="20"/>
      <c r="H5590" s="20"/>
      <c r="J5590" s="20"/>
      <c r="K5590" s="20"/>
      <c r="L5590" s="20"/>
      <c r="R5590" s="20"/>
      <c r="S5590" s="20"/>
      <c r="T5590" s="20"/>
      <c r="Y5590" s="20"/>
      <c r="Z5590" s="20"/>
      <c r="AA5590" s="20"/>
    </row>
    <row r="5591" spans="2:27" x14ac:dyDescent="0.3">
      <c r="B5591" s="20"/>
      <c r="C5591" s="20"/>
      <c r="D5591" s="20"/>
      <c r="E5591" s="20"/>
      <c r="F5591" s="20"/>
      <c r="G5591" s="20"/>
      <c r="H5591" s="20"/>
      <c r="J5591" s="20"/>
      <c r="K5591" s="20"/>
      <c r="L5591" s="20"/>
      <c r="R5591" s="20"/>
      <c r="S5591" s="20"/>
      <c r="T5591" s="20"/>
      <c r="Y5591" s="20"/>
      <c r="Z5591" s="20"/>
      <c r="AA5591" s="20"/>
    </row>
    <row r="5592" spans="2:27" x14ac:dyDescent="0.3">
      <c r="B5592" s="20"/>
      <c r="C5592" s="20"/>
      <c r="D5592" s="20"/>
      <c r="E5592" s="20"/>
      <c r="F5592" s="20"/>
      <c r="G5592" s="20"/>
      <c r="H5592" s="20"/>
      <c r="J5592" s="20"/>
      <c r="K5592" s="20"/>
      <c r="L5592" s="20"/>
      <c r="R5592" s="20"/>
      <c r="S5592" s="20"/>
      <c r="T5592" s="20"/>
      <c r="Y5592" s="20"/>
      <c r="Z5592" s="20"/>
      <c r="AA5592" s="20"/>
    </row>
    <row r="5593" spans="2:27" x14ac:dyDescent="0.3">
      <c r="B5593" s="20"/>
      <c r="C5593" s="20"/>
      <c r="D5593" s="20"/>
      <c r="E5593" s="20"/>
      <c r="F5593" s="20"/>
      <c r="G5593" s="20"/>
      <c r="H5593" s="20"/>
      <c r="J5593" s="20"/>
      <c r="K5593" s="20"/>
      <c r="L5593" s="20"/>
      <c r="R5593" s="20"/>
      <c r="S5593" s="20"/>
      <c r="T5593" s="20"/>
      <c r="Y5593" s="20"/>
      <c r="Z5593" s="20"/>
      <c r="AA5593" s="20"/>
    </row>
    <row r="5594" spans="2:27" x14ac:dyDescent="0.3">
      <c r="B5594" s="20"/>
      <c r="C5594" s="20"/>
      <c r="D5594" s="20"/>
      <c r="E5594" s="20"/>
      <c r="F5594" s="20"/>
      <c r="G5594" s="20"/>
      <c r="H5594" s="20"/>
      <c r="J5594" s="20"/>
      <c r="K5594" s="20"/>
      <c r="L5594" s="20"/>
      <c r="R5594" s="20"/>
      <c r="S5594" s="20"/>
      <c r="T5594" s="20"/>
      <c r="Y5594" s="20"/>
      <c r="Z5594" s="20"/>
      <c r="AA5594" s="20"/>
    </row>
    <row r="5595" spans="2:27" x14ac:dyDescent="0.3">
      <c r="B5595" s="20"/>
      <c r="C5595" s="20"/>
      <c r="D5595" s="20"/>
      <c r="E5595" s="20"/>
      <c r="F5595" s="20"/>
      <c r="G5595" s="20"/>
      <c r="H5595" s="20"/>
      <c r="J5595" s="20"/>
      <c r="K5595" s="20"/>
      <c r="L5595" s="20"/>
      <c r="R5595" s="20"/>
      <c r="S5595" s="20"/>
      <c r="T5595" s="20"/>
      <c r="Y5595" s="20"/>
      <c r="Z5595" s="20"/>
      <c r="AA5595" s="20"/>
    </row>
    <row r="5596" spans="2:27" x14ac:dyDescent="0.3">
      <c r="B5596" s="20"/>
      <c r="C5596" s="20"/>
      <c r="D5596" s="20"/>
      <c r="E5596" s="20"/>
      <c r="F5596" s="20"/>
      <c r="G5596" s="20"/>
      <c r="H5596" s="20"/>
      <c r="J5596" s="20"/>
      <c r="K5596" s="20"/>
      <c r="L5596" s="20"/>
      <c r="R5596" s="20"/>
      <c r="S5596" s="20"/>
      <c r="T5596" s="20"/>
      <c r="Y5596" s="20"/>
      <c r="Z5596" s="20"/>
      <c r="AA5596" s="20"/>
    </row>
    <row r="5597" spans="2:27" x14ac:dyDescent="0.3">
      <c r="B5597" s="20"/>
      <c r="C5597" s="20"/>
      <c r="D5597" s="20"/>
      <c r="E5597" s="20"/>
      <c r="F5597" s="20"/>
      <c r="G5597" s="20"/>
      <c r="H5597" s="20"/>
      <c r="J5597" s="20"/>
      <c r="K5597" s="20"/>
      <c r="L5597" s="20"/>
      <c r="R5597" s="20"/>
      <c r="S5597" s="20"/>
      <c r="T5597" s="20"/>
      <c r="Y5597" s="20"/>
      <c r="Z5597" s="20"/>
      <c r="AA5597" s="20"/>
    </row>
    <row r="5598" spans="2:27" x14ac:dyDescent="0.3">
      <c r="B5598" s="20"/>
      <c r="C5598" s="20"/>
      <c r="D5598" s="20"/>
      <c r="E5598" s="20"/>
      <c r="F5598" s="20"/>
      <c r="G5598" s="20"/>
      <c r="H5598" s="20"/>
      <c r="J5598" s="20"/>
      <c r="K5598" s="20"/>
      <c r="L5598" s="20"/>
      <c r="R5598" s="20"/>
      <c r="S5598" s="20"/>
      <c r="T5598" s="20"/>
      <c r="Y5598" s="20"/>
      <c r="Z5598" s="20"/>
      <c r="AA5598" s="20"/>
    </row>
    <row r="5599" spans="2:27" x14ac:dyDescent="0.3">
      <c r="B5599" s="20"/>
      <c r="C5599" s="20"/>
      <c r="D5599" s="20"/>
      <c r="E5599" s="20"/>
      <c r="F5599" s="20"/>
      <c r="G5599" s="20"/>
      <c r="H5599" s="20"/>
      <c r="J5599" s="20"/>
      <c r="K5599" s="20"/>
      <c r="L5599" s="20"/>
      <c r="R5599" s="20"/>
      <c r="S5599" s="20"/>
      <c r="T5599" s="20"/>
      <c r="Y5599" s="20"/>
      <c r="Z5599" s="20"/>
      <c r="AA5599" s="20"/>
    </row>
    <row r="5600" spans="2:27" x14ac:dyDescent="0.3">
      <c r="B5600" s="20"/>
      <c r="C5600" s="20"/>
      <c r="D5600" s="20"/>
      <c r="E5600" s="20"/>
      <c r="F5600" s="20"/>
      <c r="G5600" s="20"/>
      <c r="H5600" s="20"/>
      <c r="J5600" s="20"/>
      <c r="K5600" s="20"/>
      <c r="L5600" s="20"/>
      <c r="R5600" s="20"/>
      <c r="S5600" s="20"/>
      <c r="T5600" s="20"/>
      <c r="Y5600" s="20"/>
      <c r="Z5600" s="20"/>
      <c r="AA5600" s="20"/>
    </row>
    <row r="5601" spans="2:27" x14ac:dyDescent="0.3">
      <c r="B5601" s="20"/>
      <c r="C5601" s="20"/>
      <c r="D5601" s="20"/>
      <c r="E5601" s="20"/>
      <c r="F5601" s="20"/>
      <c r="G5601" s="20"/>
      <c r="H5601" s="20"/>
      <c r="J5601" s="20"/>
      <c r="K5601" s="20"/>
      <c r="L5601" s="20"/>
      <c r="R5601" s="20"/>
      <c r="S5601" s="20"/>
      <c r="T5601" s="20"/>
      <c r="Y5601" s="20"/>
      <c r="Z5601" s="20"/>
      <c r="AA5601" s="20"/>
    </row>
    <row r="5602" spans="2:27" x14ac:dyDescent="0.3">
      <c r="B5602" s="20"/>
      <c r="C5602" s="20"/>
      <c r="D5602" s="20"/>
      <c r="E5602" s="20"/>
      <c r="F5602" s="20"/>
      <c r="G5602" s="20"/>
      <c r="H5602" s="20"/>
      <c r="J5602" s="20"/>
      <c r="K5602" s="20"/>
      <c r="L5602" s="20"/>
      <c r="R5602" s="20"/>
      <c r="S5602" s="20"/>
      <c r="T5602" s="20"/>
      <c r="Y5602" s="20"/>
      <c r="Z5602" s="20"/>
      <c r="AA5602" s="20"/>
    </row>
    <row r="5603" spans="2:27" x14ac:dyDescent="0.3">
      <c r="B5603" s="20"/>
      <c r="C5603" s="20"/>
      <c r="D5603" s="20"/>
      <c r="E5603" s="20"/>
      <c r="F5603" s="20"/>
      <c r="G5603" s="20"/>
      <c r="H5603" s="20"/>
      <c r="J5603" s="20"/>
      <c r="K5603" s="20"/>
      <c r="L5603" s="20"/>
      <c r="R5603" s="20"/>
      <c r="S5603" s="20"/>
      <c r="T5603" s="20"/>
      <c r="Y5603" s="20"/>
      <c r="Z5603" s="20"/>
      <c r="AA5603" s="20"/>
    </row>
    <row r="5604" spans="2:27" x14ac:dyDescent="0.3">
      <c r="B5604" s="20"/>
      <c r="C5604" s="20"/>
      <c r="D5604" s="20"/>
      <c r="E5604" s="20"/>
      <c r="F5604" s="20"/>
      <c r="G5604" s="20"/>
      <c r="H5604" s="20"/>
      <c r="J5604" s="20"/>
      <c r="K5604" s="20"/>
      <c r="L5604" s="20"/>
      <c r="R5604" s="20"/>
      <c r="S5604" s="20"/>
      <c r="T5604" s="20"/>
      <c r="Y5604" s="20"/>
      <c r="Z5604" s="20"/>
      <c r="AA5604" s="20"/>
    </row>
    <row r="5605" spans="2:27" x14ac:dyDescent="0.3">
      <c r="B5605" s="20"/>
      <c r="C5605" s="20"/>
      <c r="D5605" s="20"/>
      <c r="E5605" s="20"/>
      <c r="F5605" s="20"/>
      <c r="G5605" s="20"/>
      <c r="H5605" s="20"/>
      <c r="J5605" s="20"/>
      <c r="K5605" s="20"/>
      <c r="L5605" s="20"/>
      <c r="R5605" s="20"/>
      <c r="S5605" s="20"/>
      <c r="T5605" s="20"/>
      <c r="Y5605" s="20"/>
      <c r="Z5605" s="20"/>
      <c r="AA5605" s="20"/>
    </row>
    <row r="5606" spans="2:27" x14ac:dyDescent="0.3">
      <c r="B5606" s="20"/>
      <c r="C5606" s="20"/>
      <c r="D5606" s="20"/>
      <c r="E5606" s="20"/>
      <c r="F5606" s="20"/>
      <c r="G5606" s="20"/>
      <c r="H5606" s="20"/>
      <c r="J5606" s="20"/>
      <c r="K5606" s="20"/>
      <c r="L5606" s="20"/>
      <c r="R5606" s="20"/>
      <c r="S5606" s="20"/>
      <c r="T5606" s="20"/>
      <c r="Y5606" s="20"/>
      <c r="Z5606" s="20"/>
      <c r="AA5606" s="20"/>
    </row>
    <row r="5607" spans="2:27" x14ac:dyDescent="0.3">
      <c r="B5607" s="20"/>
      <c r="C5607" s="20"/>
      <c r="D5607" s="20"/>
      <c r="E5607" s="20"/>
      <c r="F5607" s="20"/>
      <c r="G5607" s="20"/>
      <c r="H5607" s="20"/>
      <c r="J5607" s="20"/>
      <c r="K5607" s="20"/>
      <c r="L5607" s="20"/>
      <c r="R5607" s="20"/>
      <c r="S5607" s="20"/>
      <c r="T5607" s="20"/>
      <c r="Y5607" s="20"/>
      <c r="Z5607" s="20"/>
      <c r="AA5607" s="20"/>
    </row>
    <row r="5608" spans="2:27" x14ac:dyDescent="0.3">
      <c r="B5608" s="20"/>
      <c r="C5608" s="20"/>
      <c r="D5608" s="20"/>
      <c r="E5608" s="20"/>
      <c r="F5608" s="20"/>
      <c r="G5608" s="20"/>
      <c r="H5608" s="20"/>
      <c r="J5608" s="20"/>
      <c r="K5608" s="20"/>
      <c r="L5608" s="20"/>
      <c r="R5608" s="20"/>
      <c r="S5608" s="20"/>
      <c r="T5608" s="20"/>
      <c r="Y5608" s="20"/>
      <c r="Z5608" s="20"/>
      <c r="AA5608" s="20"/>
    </row>
    <row r="5609" spans="2:27" x14ac:dyDescent="0.3">
      <c r="B5609" s="20"/>
      <c r="C5609" s="20"/>
      <c r="D5609" s="20"/>
      <c r="E5609" s="20"/>
      <c r="F5609" s="20"/>
      <c r="G5609" s="20"/>
      <c r="H5609" s="20"/>
      <c r="J5609" s="20"/>
      <c r="K5609" s="20"/>
      <c r="L5609" s="20"/>
      <c r="R5609" s="20"/>
      <c r="S5609" s="20"/>
      <c r="T5609" s="20"/>
      <c r="Y5609" s="20"/>
      <c r="Z5609" s="20"/>
      <c r="AA5609" s="20"/>
    </row>
    <row r="5610" spans="2:27" x14ac:dyDescent="0.3">
      <c r="B5610" s="20"/>
      <c r="C5610" s="20"/>
      <c r="D5610" s="20"/>
      <c r="E5610" s="20"/>
      <c r="F5610" s="20"/>
      <c r="G5610" s="20"/>
      <c r="H5610" s="20"/>
      <c r="J5610" s="20"/>
      <c r="K5610" s="20"/>
      <c r="L5610" s="20"/>
      <c r="R5610" s="20"/>
      <c r="S5610" s="20"/>
      <c r="T5610" s="20"/>
      <c r="Y5610" s="20"/>
      <c r="Z5610" s="20"/>
      <c r="AA5610" s="20"/>
    </row>
    <row r="5611" spans="2:27" x14ac:dyDescent="0.3">
      <c r="B5611" s="20"/>
      <c r="C5611" s="20"/>
      <c r="D5611" s="20"/>
      <c r="E5611" s="20"/>
      <c r="F5611" s="20"/>
      <c r="G5611" s="20"/>
      <c r="H5611" s="20"/>
      <c r="J5611" s="20"/>
      <c r="K5611" s="20"/>
      <c r="L5611" s="20"/>
      <c r="R5611" s="20"/>
      <c r="S5611" s="20"/>
      <c r="T5611" s="20"/>
      <c r="Y5611" s="20"/>
      <c r="Z5611" s="20"/>
      <c r="AA5611" s="20"/>
    </row>
    <row r="5612" spans="2:27" x14ac:dyDescent="0.3">
      <c r="B5612" s="20"/>
      <c r="C5612" s="20"/>
      <c r="D5612" s="20"/>
      <c r="E5612" s="20"/>
      <c r="F5612" s="20"/>
      <c r="G5612" s="20"/>
      <c r="H5612" s="20"/>
      <c r="J5612" s="20"/>
      <c r="K5612" s="20"/>
      <c r="L5612" s="20"/>
      <c r="R5612" s="20"/>
      <c r="S5612" s="20"/>
      <c r="T5612" s="20"/>
      <c r="Y5612" s="20"/>
      <c r="Z5612" s="20"/>
      <c r="AA5612" s="20"/>
    </row>
    <row r="5613" spans="2:27" x14ac:dyDescent="0.3">
      <c r="B5613" s="20"/>
      <c r="C5613" s="20"/>
      <c r="D5613" s="20"/>
      <c r="E5613" s="20"/>
      <c r="F5613" s="20"/>
      <c r="G5613" s="20"/>
      <c r="H5613" s="20"/>
      <c r="J5613" s="20"/>
      <c r="K5613" s="20"/>
      <c r="L5613" s="20"/>
      <c r="R5613" s="20"/>
      <c r="S5613" s="20"/>
      <c r="T5613" s="20"/>
      <c r="Y5613" s="20"/>
      <c r="Z5613" s="20"/>
      <c r="AA5613" s="20"/>
    </row>
    <row r="5614" spans="2:27" x14ac:dyDescent="0.3">
      <c r="B5614" s="20"/>
      <c r="C5614" s="20"/>
      <c r="D5614" s="20"/>
      <c r="E5614" s="20"/>
      <c r="F5614" s="20"/>
      <c r="G5614" s="20"/>
      <c r="H5614" s="20"/>
      <c r="J5614" s="20"/>
      <c r="K5614" s="20"/>
      <c r="L5614" s="20"/>
      <c r="R5614" s="20"/>
      <c r="S5614" s="20"/>
      <c r="T5614" s="20"/>
      <c r="Y5614" s="20"/>
      <c r="Z5614" s="20"/>
      <c r="AA5614" s="20"/>
    </row>
    <row r="5615" spans="2:27" x14ac:dyDescent="0.3">
      <c r="B5615" s="20"/>
      <c r="C5615" s="20"/>
      <c r="D5615" s="20"/>
      <c r="E5615" s="20"/>
      <c r="F5615" s="20"/>
      <c r="G5615" s="20"/>
      <c r="H5615" s="20"/>
      <c r="J5615" s="20"/>
      <c r="K5615" s="20"/>
      <c r="L5615" s="20"/>
      <c r="R5615" s="20"/>
      <c r="S5615" s="20"/>
      <c r="T5615" s="20"/>
      <c r="Y5615" s="20"/>
      <c r="Z5615" s="20"/>
      <c r="AA5615" s="20"/>
    </row>
    <row r="5616" spans="2:27" x14ac:dyDescent="0.3">
      <c r="B5616" s="20"/>
      <c r="C5616" s="20"/>
      <c r="D5616" s="20"/>
      <c r="E5616" s="20"/>
      <c r="F5616" s="20"/>
      <c r="G5616" s="20"/>
      <c r="H5616" s="20"/>
      <c r="J5616" s="20"/>
      <c r="K5616" s="20"/>
      <c r="L5616" s="20"/>
      <c r="R5616" s="20"/>
      <c r="S5616" s="20"/>
      <c r="T5616" s="20"/>
      <c r="Y5616" s="20"/>
      <c r="Z5616" s="20"/>
      <c r="AA5616" s="20"/>
    </row>
    <row r="5617" spans="2:27" x14ac:dyDescent="0.3">
      <c r="B5617" s="20"/>
      <c r="C5617" s="20"/>
      <c r="D5617" s="20"/>
      <c r="E5617" s="20"/>
      <c r="F5617" s="20"/>
      <c r="G5617" s="20"/>
      <c r="H5617" s="20"/>
      <c r="J5617" s="20"/>
      <c r="K5617" s="20"/>
      <c r="L5617" s="20"/>
      <c r="R5617" s="20"/>
      <c r="S5617" s="20"/>
      <c r="T5617" s="20"/>
      <c r="Y5617" s="20"/>
      <c r="Z5617" s="20"/>
      <c r="AA5617" s="20"/>
    </row>
    <row r="5618" spans="2:27" x14ac:dyDescent="0.3">
      <c r="B5618" s="20"/>
      <c r="C5618" s="20"/>
      <c r="D5618" s="20"/>
      <c r="E5618" s="20"/>
      <c r="F5618" s="20"/>
      <c r="G5618" s="20"/>
      <c r="H5618" s="20"/>
      <c r="J5618" s="20"/>
      <c r="K5618" s="20"/>
      <c r="L5618" s="20"/>
      <c r="R5618" s="20"/>
      <c r="S5618" s="20"/>
      <c r="T5618" s="20"/>
      <c r="Y5618" s="20"/>
      <c r="Z5618" s="20"/>
      <c r="AA5618" s="20"/>
    </row>
    <row r="5619" spans="2:27" x14ac:dyDescent="0.3">
      <c r="B5619" s="20"/>
      <c r="C5619" s="20"/>
      <c r="D5619" s="20"/>
      <c r="E5619" s="20"/>
      <c r="F5619" s="20"/>
      <c r="G5619" s="20"/>
      <c r="H5619" s="20"/>
      <c r="J5619" s="20"/>
      <c r="K5619" s="20"/>
      <c r="L5619" s="20"/>
      <c r="R5619" s="20"/>
      <c r="S5619" s="20"/>
      <c r="T5619" s="20"/>
      <c r="Y5619" s="20"/>
      <c r="Z5619" s="20"/>
      <c r="AA5619" s="20"/>
    </row>
    <row r="5620" spans="2:27" x14ac:dyDescent="0.3">
      <c r="B5620" s="20"/>
      <c r="C5620" s="20"/>
      <c r="D5620" s="20"/>
      <c r="E5620" s="20"/>
      <c r="F5620" s="20"/>
      <c r="G5620" s="20"/>
      <c r="H5620" s="20"/>
      <c r="J5620" s="20"/>
      <c r="K5620" s="20"/>
      <c r="L5620" s="20"/>
      <c r="R5620" s="20"/>
      <c r="S5620" s="20"/>
      <c r="T5620" s="20"/>
      <c r="Y5620" s="20"/>
      <c r="Z5620" s="20"/>
      <c r="AA5620" s="20"/>
    </row>
    <row r="5621" spans="2:27" x14ac:dyDescent="0.3">
      <c r="B5621" s="20"/>
      <c r="C5621" s="20"/>
      <c r="D5621" s="20"/>
      <c r="E5621" s="20"/>
      <c r="F5621" s="20"/>
      <c r="G5621" s="20"/>
      <c r="H5621" s="20"/>
      <c r="J5621" s="20"/>
      <c r="K5621" s="20"/>
      <c r="L5621" s="20"/>
      <c r="R5621" s="20"/>
      <c r="S5621" s="20"/>
      <c r="T5621" s="20"/>
      <c r="Y5621" s="20"/>
      <c r="Z5621" s="20"/>
      <c r="AA5621" s="20"/>
    </row>
    <row r="5622" spans="2:27" x14ac:dyDescent="0.3">
      <c r="B5622" s="20"/>
      <c r="C5622" s="20"/>
      <c r="D5622" s="20"/>
      <c r="E5622" s="20"/>
      <c r="F5622" s="20"/>
      <c r="G5622" s="20"/>
      <c r="H5622" s="20"/>
      <c r="J5622" s="20"/>
      <c r="K5622" s="20"/>
      <c r="L5622" s="20"/>
      <c r="R5622" s="20"/>
      <c r="S5622" s="20"/>
      <c r="T5622" s="20"/>
      <c r="Y5622" s="20"/>
      <c r="Z5622" s="20"/>
      <c r="AA5622" s="20"/>
    </row>
    <row r="5623" spans="2:27" x14ac:dyDescent="0.3">
      <c r="B5623" s="20"/>
      <c r="C5623" s="20"/>
      <c r="D5623" s="20"/>
      <c r="E5623" s="20"/>
      <c r="F5623" s="20"/>
      <c r="G5623" s="20"/>
      <c r="H5623" s="20"/>
      <c r="J5623" s="20"/>
      <c r="K5623" s="20"/>
      <c r="L5623" s="20"/>
      <c r="R5623" s="20"/>
      <c r="S5623" s="20"/>
      <c r="T5623" s="20"/>
      <c r="Y5623" s="20"/>
      <c r="Z5623" s="20"/>
      <c r="AA5623" s="20"/>
    </row>
    <row r="5624" spans="2:27" x14ac:dyDescent="0.3">
      <c r="B5624" s="20"/>
      <c r="C5624" s="20"/>
      <c r="D5624" s="20"/>
      <c r="E5624" s="20"/>
      <c r="F5624" s="20"/>
      <c r="G5624" s="20"/>
      <c r="H5624" s="20"/>
      <c r="J5624" s="20"/>
      <c r="K5624" s="20"/>
      <c r="L5624" s="20"/>
      <c r="R5624" s="20"/>
      <c r="S5624" s="20"/>
      <c r="T5624" s="20"/>
      <c r="Y5624" s="20"/>
      <c r="Z5624" s="20"/>
      <c r="AA5624" s="20"/>
    </row>
    <row r="5625" spans="2:27" x14ac:dyDescent="0.3">
      <c r="B5625" s="20"/>
      <c r="C5625" s="20"/>
      <c r="D5625" s="20"/>
      <c r="E5625" s="20"/>
      <c r="F5625" s="20"/>
      <c r="G5625" s="20"/>
      <c r="H5625" s="20"/>
      <c r="J5625" s="20"/>
      <c r="K5625" s="20"/>
      <c r="L5625" s="20"/>
      <c r="R5625" s="20"/>
      <c r="S5625" s="20"/>
      <c r="T5625" s="20"/>
      <c r="Y5625" s="20"/>
      <c r="Z5625" s="20"/>
      <c r="AA5625" s="20"/>
    </row>
    <row r="5626" spans="2:27" x14ac:dyDescent="0.3">
      <c r="B5626" s="20"/>
      <c r="C5626" s="20"/>
      <c r="D5626" s="20"/>
      <c r="E5626" s="20"/>
      <c r="F5626" s="20"/>
      <c r="G5626" s="20"/>
      <c r="H5626" s="20"/>
      <c r="J5626" s="20"/>
      <c r="K5626" s="20"/>
      <c r="L5626" s="20"/>
      <c r="R5626" s="20"/>
      <c r="S5626" s="20"/>
      <c r="T5626" s="20"/>
      <c r="Y5626" s="20"/>
      <c r="Z5626" s="20"/>
      <c r="AA5626" s="20"/>
    </row>
    <row r="5627" spans="2:27" x14ac:dyDescent="0.3">
      <c r="B5627" s="20"/>
      <c r="C5627" s="20"/>
      <c r="D5627" s="20"/>
      <c r="E5627" s="20"/>
      <c r="F5627" s="20"/>
      <c r="G5627" s="20"/>
      <c r="H5627" s="20"/>
      <c r="J5627" s="20"/>
      <c r="K5627" s="20"/>
      <c r="L5627" s="20"/>
      <c r="R5627" s="20"/>
      <c r="S5627" s="20"/>
      <c r="T5627" s="20"/>
      <c r="Y5627" s="20"/>
      <c r="Z5627" s="20"/>
      <c r="AA5627" s="20"/>
    </row>
    <row r="5628" spans="2:27" x14ac:dyDescent="0.3">
      <c r="B5628" s="20"/>
      <c r="C5628" s="20"/>
      <c r="D5628" s="20"/>
      <c r="E5628" s="20"/>
      <c r="F5628" s="20"/>
      <c r="G5628" s="20"/>
      <c r="H5628" s="20"/>
      <c r="J5628" s="20"/>
      <c r="K5628" s="20"/>
      <c r="L5628" s="20"/>
      <c r="R5628" s="20"/>
      <c r="S5628" s="20"/>
      <c r="T5628" s="20"/>
      <c r="Y5628" s="20"/>
      <c r="Z5628" s="20"/>
      <c r="AA5628" s="20"/>
    </row>
    <row r="5629" spans="2:27" x14ac:dyDescent="0.3">
      <c r="B5629" s="20"/>
      <c r="C5629" s="20"/>
      <c r="D5629" s="20"/>
      <c r="E5629" s="20"/>
      <c r="F5629" s="20"/>
      <c r="G5629" s="20"/>
      <c r="H5629" s="20"/>
      <c r="J5629" s="20"/>
      <c r="K5629" s="20"/>
      <c r="L5629" s="20"/>
      <c r="R5629" s="20"/>
      <c r="S5629" s="20"/>
      <c r="T5629" s="20"/>
      <c r="Y5629" s="20"/>
      <c r="Z5629" s="20"/>
      <c r="AA5629" s="20"/>
    </row>
    <row r="5630" spans="2:27" x14ac:dyDescent="0.3">
      <c r="B5630" s="20"/>
      <c r="C5630" s="20"/>
      <c r="D5630" s="20"/>
      <c r="E5630" s="20"/>
      <c r="F5630" s="20"/>
      <c r="G5630" s="20"/>
      <c r="H5630" s="20"/>
      <c r="J5630" s="20"/>
      <c r="K5630" s="20"/>
      <c r="L5630" s="20"/>
      <c r="R5630" s="20"/>
      <c r="S5630" s="20"/>
      <c r="T5630" s="20"/>
      <c r="Y5630" s="20"/>
      <c r="Z5630" s="20"/>
      <c r="AA5630" s="20"/>
    </row>
    <row r="5631" spans="2:27" x14ac:dyDescent="0.3">
      <c r="B5631" s="20"/>
      <c r="C5631" s="20"/>
      <c r="D5631" s="20"/>
      <c r="E5631" s="20"/>
      <c r="F5631" s="20"/>
      <c r="G5631" s="20"/>
      <c r="H5631" s="20"/>
      <c r="J5631" s="20"/>
      <c r="K5631" s="20"/>
      <c r="L5631" s="20"/>
      <c r="R5631" s="20"/>
      <c r="S5631" s="20"/>
      <c r="T5631" s="20"/>
      <c r="Y5631" s="20"/>
      <c r="Z5631" s="20"/>
      <c r="AA5631" s="20"/>
    </row>
    <row r="5632" spans="2:27" x14ac:dyDescent="0.3">
      <c r="B5632" s="20"/>
      <c r="C5632" s="20"/>
      <c r="D5632" s="20"/>
      <c r="E5632" s="20"/>
      <c r="F5632" s="20"/>
      <c r="G5632" s="20"/>
      <c r="H5632" s="20"/>
      <c r="J5632" s="20"/>
      <c r="K5632" s="20"/>
      <c r="L5632" s="20"/>
      <c r="R5632" s="20"/>
      <c r="S5632" s="20"/>
      <c r="T5632" s="20"/>
      <c r="Y5632" s="20"/>
      <c r="Z5632" s="20"/>
      <c r="AA5632" s="20"/>
    </row>
    <row r="5633" spans="2:27" x14ac:dyDescent="0.3">
      <c r="B5633" s="20"/>
      <c r="C5633" s="20"/>
      <c r="D5633" s="20"/>
      <c r="E5633" s="20"/>
      <c r="F5633" s="20"/>
      <c r="G5633" s="20"/>
      <c r="H5633" s="20"/>
      <c r="J5633" s="20"/>
      <c r="K5633" s="20"/>
      <c r="L5633" s="20"/>
      <c r="R5633" s="20"/>
      <c r="S5633" s="20"/>
      <c r="T5633" s="20"/>
      <c r="Y5633" s="20"/>
      <c r="Z5633" s="20"/>
      <c r="AA5633" s="20"/>
    </row>
    <row r="5634" spans="2:27" x14ac:dyDescent="0.3">
      <c r="B5634" s="20"/>
      <c r="C5634" s="20"/>
      <c r="D5634" s="20"/>
      <c r="E5634" s="20"/>
      <c r="F5634" s="20"/>
      <c r="G5634" s="20"/>
      <c r="H5634" s="20"/>
      <c r="J5634" s="20"/>
      <c r="K5634" s="20"/>
      <c r="L5634" s="20"/>
      <c r="R5634" s="20"/>
      <c r="S5634" s="20"/>
      <c r="T5634" s="20"/>
      <c r="Y5634" s="20"/>
      <c r="Z5634" s="20"/>
      <c r="AA5634" s="20"/>
    </row>
    <row r="5635" spans="2:27" x14ac:dyDescent="0.3">
      <c r="B5635" s="20"/>
      <c r="C5635" s="20"/>
      <c r="D5635" s="20"/>
      <c r="E5635" s="20"/>
      <c r="F5635" s="20"/>
      <c r="G5635" s="20"/>
      <c r="H5635" s="20"/>
      <c r="J5635" s="20"/>
      <c r="K5635" s="20"/>
      <c r="L5635" s="20"/>
      <c r="R5635" s="20"/>
      <c r="S5635" s="20"/>
      <c r="T5635" s="20"/>
      <c r="Y5635" s="20"/>
      <c r="Z5635" s="20"/>
      <c r="AA5635" s="20"/>
    </row>
    <row r="5636" spans="2:27" x14ac:dyDescent="0.3">
      <c r="B5636" s="20"/>
      <c r="C5636" s="20"/>
      <c r="D5636" s="20"/>
      <c r="E5636" s="20"/>
      <c r="F5636" s="20"/>
      <c r="G5636" s="20"/>
      <c r="H5636" s="20"/>
      <c r="J5636" s="20"/>
      <c r="K5636" s="20"/>
      <c r="L5636" s="20"/>
      <c r="R5636" s="20"/>
      <c r="S5636" s="20"/>
      <c r="T5636" s="20"/>
      <c r="Y5636" s="20"/>
      <c r="Z5636" s="20"/>
      <c r="AA5636" s="20"/>
    </row>
    <row r="5637" spans="2:27" x14ac:dyDescent="0.3">
      <c r="B5637" s="20"/>
      <c r="C5637" s="20"/>
      <c r="D5637" s="20"/>
      <c r="E5637" s="20"/>
      <c r="F5637" s="20"/>
      <c r="G5637" s="20"/>
      <c r="H5637" s="20"/>
      <c r="J5637" s="20"/>
      <c r="K5637" s="20"/>
      <c r="L5637" s="20"/>
      <c r="R5637" s="20"/>
      <c r="S5637" s="20"/>
      <c r="T5637" s="20"/>
      <c r="Y5637" s="20"/>
      <c r="Z5637" s="20"/>
      <c r="AA5637" s="20"/>
    </row>
    <row r="5638" spans="2:27" x14ac:dyDescent="0.3">
      <c r="B5638" s="20"/>
      <c r="C5638" s="20"/>
      <c r="D5638" s="20"/>
      <c r="E5638" s="20"/>
      <c r="F5638" s="20"/>
      <c r="G5638" s="20"/>
      <c r="H5638" s="20"/>
      <c r="J5638" s="20"/>
      <c r="K5638" s="20"/>
      <c r="L5638" s="20"/>
      <c r="R5638" s="20"/>
      <c r="S5638" s="20"/>
      <c r="T5638" s="20"/>
      <c r="Y5638" s="20"/>
      <c r="Z5638" s="20"/>
      <c r="AA5638" s="20"/>
    </row>
    <row r="5639" spans="2:27" x14ac:dyDescent="0.3">
      <c r="B5639" s="20"/>
      <c r="C5639" s="20"/>
      <c r="D5639" s="20"/>
      <c r="E5639" s="20"/>
      <c r="F5639" s="20"/>
      <c r="G5639" s="20"/>
      <c r="H5639" s="20"/>
      <c r="J5639" s="20"/>
      <c r="K5639" s="20"/>
      <c r="L5639" s="20"/>
      <c r="R5639" s="20"/>
      <c r="S5639" s="20"/>
      <c r="T5639" s="20"/>
      <c r="Y5639" s="20"/>
      <c r="Z5639" s="20"/>
      <c r="AA5639" s="20"/>
    </row>
    <row r="5640" spans="2:27" x14ac:dyDescent="0.3">
      <c r="B5640" s="20"/>
      <c r="C5640" s="20"/>
      <c r="D5640" s="20"/>
      <c r="E5640" s="20"/>
      <c r="F5640" s="20"/>
      <c r="G5640" s="20"/>
      <c r="H5640" s="20"/>
      <c r="J5640" s="20"/>
      <c r="K5640" s="20"/>
      <c r="L5640" s="20"/>
      <c r="R5640" s="20"/>
      <c r="S5640" s="20"/>
      <c r="T5640" s="20"/>
      <c r="Y5640" s="20"/>
      <c r="Z5640" s="20"/>
      <c r="AA5640" s="20"/>
    </row>
    <row r="5641" spans="2:27" x14ac:dyDescent="0.3">
      <c r="B5641" s="20"/>
      <c r="C5641" s="20"/>
      <c r="D5641" s="20"/>
      <c r="E5641" s="20"/>
      <c r="F5641" s="20"/>
      <c r="G5641" s="20"/>
      <c r="H5641" s="20"/>
      <c r="J5641" s="20"/>
      <c r="K5641" s="20"/>
      <c r="L5641" s="20"/>
      <c r="R5641" s="20"/>
      <c r="S5641" s="20"/>
      <c r="T5641" s="20"/>
      <c r="Y5641" s="20"/>
      <c r="Z5641" s="20"/>
      <c r="AA5641" s="20"/>
    </row>
    <row r="5642" spans="2:27" x14ac:dyDescent="0.3">
      <c r="B5642" s="20"/>
      <c r="C5642" s="20"/>
      <c r="D5642" s="20"/>
      <c r="E5642" s="20"/>
      <c r="F5642" s="20"/>
      <c r="G5642" s="20"/>
      <c r="H5642" s="20"/>
      <c r="J5642" s="20"/>
      <c r="K5642" s="20"/>
      <c r="L5642" s="20"/>
      <c r="R5642" s="20"/>
      <c r="S5642" s="20"/>
      <c r="T5642" s="20"/>
      <c r="Y5642" s="20"/>
      <c r="Z5642" s="20"/>
      <c r="AA5642" s="20"/>
    </row>
    <row r="5643" spans="2:27" x14ac:dyDescent="0.3">
      <c r="B5643" s="20"/>
      <c r="C5643" s="20"/>
      <c r="D5643" s="20"/>
      <c r="E5643" s="20"/>
      <c r="F5643" s="20"/>
      <c r="G5643" s="20"/>
      <c r="H5643" s="20"/>
      <c r="J5643" s="20"/>
      <c r="K5643" s="20"/>
      <c r="L5643" s="20"/>
      <c r="R5643" s="20"/>
      <c r="S5643" s="20"/>
      <c r="T5643" s="20"/>
      <c r="Y5643" s="20"/>
      <c r="Z5643" s="20"/>
      <c r="AA5643" s="20"/>
    </row>
    <row r="5644" spans="2:27" x14ac:dyDescent="0.3">
      <c r="B5644" s="20"/>
      <c r="C5644" s="20"/>
      <c r="D5644" s="20"/>
      <c r="E5644" s="20"/>
      <c r="F5644" s="20"/>
      <c r="G5644" s="20"/>
      <c r="H5644" s="20"/>
      <c r="J5644" s="20"/>
      <c r="K5644" s="20"/>
      <c r="L5644" s="20"/>
      <c r="R5644" s="20"/>
      <c r="S5644" s="20"/>
      <c r="T5644" s="20"/>
      <c r="Y5644" s="20"/>
      <c r="Z5644" s="20"/>
      <c r="AA5644" s="20"/>
    </row>
    <row r="5645" spans="2:27" x14ac:dyDescent="0.3">
      <c r="B5645" s="20"/>
      <c r="C5645" s="20"/>
      <c r="D5645" s="20"/>
      <c r="E5645" s="20"/>
      <c r="F5645" s="20"/>
      <c r="G5645" s="20"/>
      <c r="H5645" s="20"/>
      <c r="J5645" s="20"/>
      <c r="K5645" s="20"/>
      <c r="L5645" s="20"/>
      <c r="R5645" s="20"/>
      <c r="S5645" s="20"/>
      <c r="T5645" s="20"/>
      <c r="Y5645" s="20"/>
      <c r="Z5645" s="20"/>
      <c r="AA5645" s="20"/>
    </row>
    <row r="5646" spans="2:27" x14ac:dyDescent="0.3">
      <c r="B5646" s="20"/>
      <c r="C5646" s="20"/>
      <c r="D5646" s="20"/>
      <c r="E5646" s="20"/>
      <c r="F5646" s="20"/>
      <c r="G5646" s="20"/>
      <c r="H5646" s="20"/>
      <c r="J5646" s="20"/>
      <c r="K5646" s="20"/>
      <c r="L5646" s="20"/>
      <c r="R5646" s="20"/>
      <c r="S5646" s="20"/>
      <c r="T5646" s="20"/>
      <c r="Y5646" s="20"/>
      <c r="Z5646" s="20"/>
      <c r="AA5646" s="20"/>
    </row>
    <row r="5647" spans="2:27" x14ac:dyDescent="0.3">
      <c r="B5647" s="20"/>
      <c r="C5647" s="20"/>
      <c r="D5647" s="20"/>
      <c r="E5647" s="20"/>
      <c r="F5647" s="20"/>
      <c r="G5647" s="20"/>
      <c r="H5647" s="20"/>
      <c r="J5647" s="20"/>
      <c r="K5647" s="20"/>
      <c r="L5647" s="20"/>
      <c r="R5647" s="20"/>
      <c r="S5647" s="20"/>
      <c r="T5647" s="20"/>
      <c r="Y5647" s="20"/>
      <c r="Z5647" s="20"/>
      <c r="AA5647" s="20"/>
    </row>
    <row r="5648" spans="2:27" x14ac:dyDescent="0.3">
      <c r="B5648" s="20"/>
      <c r="C5648" s="20"/>
      <c r="D5648" s="20"/>
      <c r="E5648" s="20"/>
      <c r="F5648" s="20"/>
      <c r="G5648" s="20"/>
      <c r="H5648" s="20"/>
      <c r="J5648" s="20"/>
      <c r="K5648" s="20"/>
      <c r="L5648" s="20"/>
      <c r="R5648" s="20"/>
      <c r="S5648" s="20"/>
      <c r="T5648" s="20"/>
      <c r="Y5648" s="20"/>
      <c r="Z5648" s="20"/>
      <c r="AA5648" s="20"/>
    </row>
    <row r="5649" spans="2:27" x14ac:dyDescent="0.3">
      <c r="B5649" s="20"/>
      <c r="C5649" s="20"/>
      <c r="D5649" s="20"/>
      <c r="E5649" s="20"/>
      <c r="F5649" s="20"/>
      <c r="G5649" s="20"/>
      <c r="H5649" s="20"/>
      <c r="J5649" s="20"/>
      <c r="K5649" s="20"/>
      <c r="L5649" s="20"/>
      <c r="R5649" s="20"/>
      <c r="S5649" s="20"/>
      <c r="T5649" s="20"/>
      <c r="Y5649" s="20"/>
      <c r="Z5649" s="20"/>
      <c r="AA5649" s="20"/>
    </row>
    <row r="5650" spans="2:27" x14ac:dyDescent="0.3">
      <c r="B5650" s="20"/>
      <c r="C5650" s="20"/>
      <c r="D5650" s="20"/>
      <c r="E5650" s="20"/>
      <c r="F5650" s="20"/>
      <c r="G5650" s="20"/>
      <c r="H5650" s="20"/>
      <c r="J5650" s="20"/>
      <c r="K5650" s="20"/>
      <c r="L5650" s="20"/>
      <c r="R5650" s="20"/>
      <c r="S5650" s="20"/>
      <c r="T5650" s="20"/>
      <c r="Y5650" s="20"/>
      <c r="Z5650" s="20"/>
      <c r="AA5650" s="20"/>
    </row>
    <row r="5651" spans="2:27" x14ac:dyDescent="0.3">
      <c r="B5651" s="20"/>
      <c r="C5651" s="20"/>
      <c r="D5651" s="20"/>
      <c r="E5651" s="20"/>
      <c r="F5651" s="20"/>
      <c r="G5651" s="20"/>
      <c r="H5651" s="20"/>
      <c r="J5651" s="20"/>
      <c r="K5651" s="20"/>
      <c r="L5651" s="20"/>
      <c r="R5651" s="20"/>
      <c r="S5651" s="20"/>
      <c r="T5651" s="20"/>
      <c r="Y5651" s="20"/>
      <c r="Z5651" s="20"/>
      <c r="AA5651" s="20"/>
    </row>
    <row r="5652" spans="2:27" x14ac:dyDescent="0.3">
      <c r="B5652" s="20"/>
      <c r="C5652" s="20"/>
      <c r="D5652" s="20"/>
      <c r="E5652" s="20"/>
      <c r="F5652" s="20"/>
      <c r="G5652" s="20"/>
      <c r="H5652" s="20"/>
      <c r="J5652" s="20"/>
      <c r="K5652" s="20"/>
      <c r="L5652" s="20"/>
      <c r="R5652" s="20"/>
      <c r="S5652" s="20"/>
      <c r="T5652" s="20"/>
      <c r="Y5652" s="20"/>
      <c r="Z5652" s="20"/>
      <c r="AA5652" s="20"/>
    </row>
    <row r="5653" spans="2:27" x14ac:dyDescent="0.3">
      <c r="B5653" s="20"/>
      <c r="C5653" s="20"/>
      <c r="D5653" s="20"/>
      <c r="E5653" s="20"/>
      <c r="F5653" s="20"/>
      <c r="G5653" s="20"/>
      <c r="H5653" s="20"/>
      <c r="J5653" s="20"/>
      <c r="K5653" s="20"/>
      <c r="L5653" s="20"/>
      <c r="R5653" s="20"/>
      <c r="S5653" s="20"/>
      <c r="T5653" s="20"/>
      <c r="Y5653" s="20"/>
      <c r="Z5653" s="20"/>
      <c r="AA5653" s="20"/>
    </row>
    <row r="5654" spans="2:27" x14ac:dyDescent="0.3">
      <c r="B5654" s="20"/>
      <c r="C5654" s="20"/>
      <c r="D5654" s="20"/>
      <c r="E5654" s="20"/>
      <c r="F5654" s="20"/>
      <c r="G5654" s="20"/>
      <c r="H5654" s="20"/>
      <c r="J5654" s="20"/>
      <c r="K5654" s="20"/>
      <c r="L5654" s="20"/>
      <c r="R5654" s="20"/>
      <c r="S5654" s="20"/>
      <c r="T5654" s="20"/>
      <c r="Y5654" s="20"/>
      <c r="Z5654" s="20"/>
      <c r="AA5654" s="20"/>
    </row>
    <row r="5655" spans="2:27" x14ac:dyDescent="0.3">
      <c r="B5655" s="20"/>
      <c r="C5655" s="20"/>
      <c r="D5655" s="20"/>
      <c r="E5655" s="20"/>
      <c r="F5655" s="20"/>
      <c r="G5655" s="20"/>
      <c r="H5655" s="20"/>
      <c r="J5655" s="20"/>
      <c r="K5655" s="20"/>
      <c r="L5655" s="20"/>
      <c r="R5655" s="20"/>
      <c r="S5655" s="20"/>
      <c r="T5655" s="20"/>
      <c r="Y5655" s="20"/>
      <c r="Z5655" s="20"/>
      <c r="AA5655" s="20"/>
    </row>
    <row r="5656" spans="2:27" x14ac:dyDescent="0.3">
      <c r="B5656" s="20"/>
      <c r="C5656" s="20"/>
      <c r="D5656" s="20"/>
      <c r="E5656" s="20"/>
      <c r="F5656" s="20"/>
      <c r="G5656" s="20"/>
      <c r="H5656" s="20"/>
      <c r="J5656" s="20"/>
      <c r="K5656" s="20"/>
      <c r="L5656" s="20"/>
      <c r="R5656" s="20"/>
      <c r="S5656" s="20"/>
      <c r="T5656" s="20"/>
      <c r="Y5656" s="20"/>
      <c r="Z5656" s="20"/>
      <c r="AA5656" s="20"/>
    </row>
    <row r="5657" spans="2:27" x14ac:dyDescent="0.3">
      <c r="B5657" s="20"/>
      <c r="C5657" s="20"/>
      <c r="D5657" s="20"/>
      <c r="E5657" s="20"/>
      <c r="F5657" s="20"/>
      <c r="G5657" s="20"/>
      <c r="H5657" s="20"/>
      <c r="J5657" s="20"/>
      <c r="K5657" s="20"/>
      <c r="L5657" s="20"/>
      <c r="R5657" s="20"/>
      <c r="S5657" s="20"/>
      <c r="T5657" s="20"/>
      <c r="Y5657" s="20"/>
      <c r="Z5657" s="20"/>
      <c r="AA5657" s="20"/>
    </row>
    <row r="5658" spans="2:27" x14ac:dyDescent="0.3">
      <c r="B5658" s="20"/>
      <c r="C5658" s="20"/>
      <c r="D5658" s="20"/>
      <c r="E5658" s="20"/>
      <c r="F5658" s="20"/>
      <c r="G5658" s="20"/>
      <c r="H5658" s="20"/>
      <c r="J5658" s="20"/>
      <c r="K5658" s="20"/>
      <c r="L5658" s="20"/>
      <c r="R5658" s="20"/>
      <c r="S5658" s="20"/>
      <c r="T5658" s="20"/>
      <c r="Y5658" s="20"/>
      <c r="Z5658" s="20"/>
      <c r="AA5658" s="20"/>
    </row>
    <row r="5659" spans="2:27" x14ac:dyDescent="0.3">
      <c r="B5659" s="20"/>
      <c r="C5659" s="20"/>
      <c r="D5659" s="20"/>
      <c r="E5659" s="20"/>
      <c r="F5659" s="20"/>
      <c r="G5659" s="20"/>
      <c r="H5659" s="20"/>
      <c r="J5659" s="20"/>
      <c r="K5659" s="20"/>
      <c r="L5659" s="20"/>
      <c r="R5659" s="20"/>
      <c r="S5659" s="20"/>
      <c r="T5659" s="20"/>
      <c r="Y5659" s="20"/>
      <c r="Z5659" s="20"/>
      <c r="AA5659" s="20"/>
    </row>
    <row r="5660" spans="2:27" x14ac:dyDescent="0.3">
      <c r="B5660" s="20"/>
      <c r="C5660" s="20"/>
      <c r="D5660" s="20"/>
      <c r="E5660" s="20"/>
      <c r="F5660" s="20"/>
      <c r="G5660" s="20"/>
      <c r="H5660" s="20"/>
      <c r="J5660" s="20"/>
      <c r="K5660" s="20"/>
      <c r="L5660" s="20"/>
      <c r="R5660" s="20"/>
      <c r="S5660" s="20"/>
      <c r="T5660" s="20"/>
      <c r="Y5660" s="20"/>
      <c r="Z5660" s="20"/>
      <c r="AA5660" s="20"/>
    </row>
    <row r="5661" spans="2:27" x14ac:dyDescent="0.3">
      <c r="B5661" s="20"/>
      <c r="C5661" s="20"/>
      <c r="D5661" s="20"/>
      <c r="E5661" s="20"/>
      <c r="F5661" s="20"/>
      <c r="G5661" s="20"/>
      <c r="H5661" s="20"/>
      <c r="J5661" s="20"/>
      <c r="K5661" s="20"/>
      <c r="L5661" s="20"/>
      <c r="R5661" s="20"/>
      <c r="S5661" s="20"/>
      <c r="T5661" s="20"/>
      <c r="Y5661" s="20"/>
      <c r="Z5661" s="20"/>
      <c r="AA5661" s="20"/>
    </row>
    <row r="5662" spans="2:27" x14ac:dyDescent="0.3">
      <c r="B5662" s="20"/>
      <c r="C5662" s="20"/>
      <c r="D5662" s="20"/>
      <c r="E5662" s="20"/>
      <c r="F5662" s="20"/>
      <c r="G5662" s="20"/>
      <c r="H5662" s="20"/>
      <c r="J5662" s="20"/>
      <c r="K5662" s="20"/>
      <c r="L5662" s="20"/>
      <c r="R5662" s="20"/>
      <c r="S5662" s="20"/>
      <c r="T5662" s="20"/>
      <c r="Y5662" s="20"/>
      <c r="Z5662" s="20"/>
      <c r="AA5662" s="20"/>
    </row>
    <row r="5663" spans="2:27" x14ac:dyDescent="0.3">
      <c r="B5663" s="20"/>
      <c r="C5663" s="20"/>
      <c r="D5663" s="20"/>
      <c r="E5663" s="20"/>
      <c r="F5663" s="20"/>
      <c r="G5663" s="20"/>
      <c r="H5663" s="20"/>
      <c r="J5663" s="20"/>
      <c r="K5663" s="20"/>
      <c r="L5663" s="20"/>
      <c r="R5663" s="20"/>
      <c r="S5663" s="20"/>
      <c r="T5663" s="20"/>
      <c r="Y5663" s="20"/>
      <c r="Z5663" s="20"/>
      <c r="AA5663" s="20"/>
    </row>
    <row r="5664" spans="2:27" x14ac:dyDescent="0.3">
      <c r="B5664" s="20"/>
      <c r="C5664" s="20"/>
      <c r="D5664" s="20"/>
      <c r="E5664" s="20"/>
      <c r="F5664" s="20"/>
      <c r="G5664" s="20"/>
      <c r="H5664" s="20"/>
      <c r="J5664" s="20"/>
      <c r="K5664" s="20"/>
      <c r="L5664" s="20"/>
      <c r="R5664" s="20"/>
      <c r="S5664" s="20"/>
      <c r="T5664" s="20"/>
      <c r="Y5664" s="20"/>
      <c r="Z5664" s="20"/>
      <c r="AA5664" s="20"/>
    </row>
    <row r="5665" spans="2:27" x14ac:dyDescent="0.3">
      <c r="B5665" s="20"/>
      <c r="C5665" s="20"/>
      <c r="D5665" s="20"/>
      <c r="E5665" s="20"/>
      <c r="F5665" s="20"/>
      <c r="G5665" s="20"/>
      <c r="H5665" s="20"/>
      <c r="J5665" s="20"/>
      <c r="K5665" s="20"/>
      <c r="L5665" s="20"/>
      <c r="R5665" s="20"/>
      <c r="S5665" s="20"/>
      <c r="T5665" s="20"/>
      <c r="Y5665" s="20"/>
      <c r="Z5665" s="20"/>
      <c r="AA5665" s="20"/>
    </row>
    <row r="5666" spans="2:27" x14ac:dyDescent="0.3">
      <c r="B5666" s="20"/>
      <c r="C5666" s="20"/>
      <c r="D5666" s="20"/>
      <c r="E5666" s="20"/>
      <c r="F5666" s="20"/>
      <c r="G5666" s="20"/>
      <c r="H5666" s="20"/>
      <c r="J5666" s="20"/>
      <c r="K5666" s="20"/>
      <c r="L5666" s="20"/>
      <c r="R5666" s="20"/>
      <c r="S5666" s="20"/>
      <c r="T5666" s="20"/>
      <c r="Y5666" s="20"/>
      <c r="Z5666" s="20"/>
      <c r="AA5666" s="20"/>
    </row>
    <row r="5667" spans="2:27" x14ac:dyDescent="0.3">
      <c r="B5667" s="20"/>
      <c r="C5667" s="20"/>
      <c r="D5667" s="20"/>
      <c r="E5667" s="20"/>
      <c r="F5667" s="20"/>
      <c r="G5667" s="20"/>
      <c r="H5667" s="20"/>
      <c r="J5667" s="20"/>
      <c r="K5667" s="20"/>
      <c r="L5667" s="20"/>
      <c r="R5667" s="20"/>
      <c r="S5667" s="20"/>
      <c r="T5667" s="20"/>
      <c r="Y5667" s="20"/>
      <c r="Z5667" s="20"/>
      <c r="AA5667" s="20"/>
    </row>
    <row r="5668" spans="2:27" x14ac:dyDescent="0.3">
      <c r="B5668" s="20"/>
      <c r="C5668" s="20"/>
      <c r="D5668" s="20"/>
      <c r="E5668" s="20"/>
      <c r="F5668" s="20"/>
      <c r="G5668" s="20"/>
      <c r="H5668" s="20"/>
      <c r="J5668" s="20"/>
      <c r="K5668" s="20"/>
      <c r="L5668" s="20"/>
      <c r="R5668" s="20"/>
      <c r="S5668" s="20"/>
      <c r="T5668" s="20"/>
      <c r="Y5668" s="20"/>
      <c r="Z5668" s="20"/>
      <c r="AA5668" s="20"/>
    </row>
    <row r="5669" spans="2:27" x14ac:dyDescent="0.3">
      <c r="B5669" s="20"/>
      <c r="C5669" s="20"/>
      <c r="D5669" s="20"/>
      <c r="E5669" s="20"/>
      <c r="F5669" s="20"/>
      <c r="G5669" s="20"/>
      <c r="H5669" s="20"/>
      <c r="J5669" s="20"/>
      <c r="K5669" s="20"/>
      <c r="L5669" s="20"/>
      <c r="R5669" s="20"/>
      <c r="S5669" s="20"/>
      <c r="T5669" s="20"/>
      <c r="Y5669" s="20"/>
      <c r="Z5669" s="20"/>
      <c r="AA5669" s="20"/>
    </row>
    <row r="5670" spans="2:27" x14ac:dyDescent="0.3">
      <c r="B5670" s="20"/>
      <c r="C5670" s="20"/>
      <c r="D5670" s="20"/>
      <c r="E5670" s="20"/>
      <c r="F5670" s="20"/>
      <c r="G5670" s="20"/>
      <c r="H5670" s="20"/>
      <c r="J5670" s="20"/>
      <c r="K5670" s="20"/>
      <c r="L5670" s="20"/>
      <c r="R5670" s="20"/>
      <c r="S5670" s="20"/>
      <c r="T5670" s="20"/>
      <c r="Y5670" s="20"/>
      <c r="Z5670" s="20"/>
      <c r="AA5670" s="20"/>
    </row>
    <row r="5671" spans="2:27" x14ac:dyDescent="0.3">
      <c r="B5671" s="20"/>
      <c r="C5671" s="20"/>
      <c r="D5671" s="20"/>
      <c r="E5671" s="20"/>
      <c r="F5671" s="20"/>
      <c r="G5671" s="20"/>
      <c r="H5671" s="20"/>
      <c r="J5671" s="20"/>
      <c r="K5671" s="20"/>
      <c r="L5671" s="20"/>
      <c r="R5671" s="20"/>
      <c r="S5671" s="20"/>
      <c r="T5671" s="20"/>
      <c r="Y5671" s="20"/>
      <c r="Z5671" s="20"/>
      <c r="AA5671" s="20"/>
    </row>
    <row r="5672" spans="2:27" x14ac:dyDescent="0.3">
      <c r="B5672" s="20"/>
      <c r="C5672" s="20"/>
      <c r="D5672" s="20"/>
      <c r="E5672" s="20"/>
      <c r="F5672" s="20"/>
      <c r="G5672" s="20"/>
      <c r="H5672" s="20"/>
      <c r="J5672" s="20"/>
      <c r="K5672" s="20"/>
      <c r="L5672" s="20"/>
      <c r="R5672" s="20"/>
      <c r="S5672" s="20"/>
      <c r="T5672" s="20"/>
      <c r="Y5672" s="20"/>
      <c r="Z5672" s="20"/>
      <c r="AA5672" s="20"/>
    </row>
    <row r="5673" spans="2:27" x14ac:dyDescent="0.3">
      <c r="B5673" s="20"/>
      <c r="C5673" s="20"/>
      <c r="D5673" s="20"/>
      <c r="E5673" s="20"/>
      <c r="F5673" s="20"/>
      <c r="G5673" s="20"/>
      <c r="H5673" s="20"/>
      <c r="J5673" s="20"/>
      <c r="K5673" s="20"/>
      <c r="L5673" s="20"/>
      <c r="R5673" s="20"/>
      <c r="S5673" s="20"/>
      <c r="T5673" s="20"/>
      <c r="Y5673" s="20"/>
      <c r="Z5673" s="20"/>
      <c r="AA5673" s="20"/>
    </row>
    <row r="5674" spans="2:27" x14ac:dyDescent="0.3">
      <c r="B5674" s="20"/>
      <c r="C5674" s="20"/>
      <c r="D5674" s="20"/>
      <c r="E5674" s="20"/>
      <c r="F5674" s="20"/>
      <c r="G5674" s="20"/>
      <c r="H5674" s="20"/>
      <c r="J5674" s="20"/>
      <c r="K5674" s="20"/>
      <c r="L5674" s="20"/>
      <c r="R5674" s="20"/>
      <c r="S5674" s="20"/>
      <c r="T5674" s="20"/>
      <c r="Y5674" s="20"/>
      <c r="Z5674" s="20"/>
      <c r="AA5674" s="20"/>
    </row>
    <row r="5675" spans="2:27" x14ac:dyDescent="0.3">
      <c r="B5675" s="20"/>
      <c r="C5675" s="20"/>
      <c r="D5675" s="20"/>
      <c r="E5675" s="20"/>
      <c r="F5675" s="20"/>
      <c r="G5675" s="20"/>
      <c r="H5675" s="20"/>
      <c r="J5675" s="20"/>
      <c r="K5675" s="20"/>
      <c r="L5675" s="20"/>
      <c r="R5675" s="20"/>
      <c r="S5675" s="20"/>
      <c r="T5675" s="20"/>
      <c r="Y5675" s="20"/>
      <c r="Z5675" s="20"/>
      <c r="AA5675" s="20"/>
    </row>
    <row r="5676" spans="2:27" x14ac:dyDescent="0.3">
      <c r="B5676" s="20"/>
      <c r="C5676" s="20"/>
      <c r="D5676" s="20"/>
      <c r="E5676" s="20"/>
      <c r="F5676" s="20"/>
      <c r="G5676" s="20"/>
      <c r="H5676" s="20"/>
      <c r="J5676" s="20"/>
      <c r="K5676" s="20"/>
      <c r="L5676" s="20"/>
      <c r="R5676" s="20"/>
      <c r="S5676" s="20"/>
      <c r="T5676" s="20"/>
      <c r="Y5676" s="20"/>
      <c r="Z5676" s="20"/>
      <c r="AA5676" s="20"/>
    </row>
    <row r="5677" spans="2:27" x14ac:dyDescent="0.3">
      <c r="B5677" s="20"/>
      <c r="C5677" s="20"/>
      <c r="D5677" s="20"/>
      <c r="E5677" s="20"/>
      <c r="F5677" s="20"/>
      <c r="G5677" s="20"/>
      <c r="H5677" s="20"/>
      <c r="J5677" s="20"/>
      <c r="K5677" s="20"/>
      <c r="L5677" s="20"/>
      <c r="R5677" s="20"/>
      <c r="S5677" s="20"/>
      <c r="T5677" s="20"/>
      <c r="Y5677" s="20"/>
      <c r="Z5677" s="20"/>
      <c r="AA5677" s="20"/>
    </row>
    <row r="5678" spans="2:27" x14ac:dyDescent="0.3">
      <c r="B5678" s="20"/>
      <c r="C5678" s="20"/>
      <c r="D5678" s="20"/>
      <c r="E5678" s="20"/>
      <c r="F5678" s="20"/>
      <c r="G5678" s="20"/>
      <c r="H5678" s="20"/>
      <c r="J5678" s="20"/>
      <c r="K5678" s="20"/>
      <c r="L5678" s="20"/>
      <c r="R5678" s="20"/>
      <c r="S5678" s="20"/>
      <c r="T5678" s="20"/>
      <c r="Y5678" s="20"/>
      <c r="Z5678" s="20"/>
      <c r="AA5678" s="20"/>
    </row>
    <row r="5679" spans="2:27" x14ac:dyDescent="0.3">
      <c r="B5679" s="20"/>
      <c r="C5679" s="20"/>
      <c r="D5679" s="20"/>
      <c r="E5679" s="20"/>
      <c r="F5679" s="20"/>
      <c r="G5679" s="20"/>
      <c r="H5679" s="20"/>
      <c r="J5679" s="20"/>
      <c r="K5679" s="20"/>
      <c r="L5679" s="20"/>
      <c r="R5679" s="20"/>
      <c r="S5679" s="20"/>
      <c r="T5679" s="20"/>
      <c r="Y5679" s="20"/>
      <c r="Z5679" s="20"/>
      <c r="AA5679" s="20"/>
    </row>
    <row r="5680" spans="2:27" x14ac:dyDescent="0.3">
      <c r="B5680" s="20"/>
      <c r="C5680" s="20"/>
      <c r="D5680" s="20"/>
      <c r="E5680" s="20"/>
      <c r="F5680" s="20"/>
      <c r="G5680" s="20"/>
      <c r="H5680" s="20"/>
      <c r="J5680" s="20"/>
      <c r="K5680" s="20"/>
      <c r="L5680" s="20"/>
      <c r="R5680" s="20"/>
      <c r="S5680" s="20"/>
      <c r="T5680" s="20"/>
      <c r="Y5680" s="20"/>
      <c r="Z5680" s="20"/>
      <c r="AA5680" s="20"/>
    </row>
    <row r="5681" spans="2:27" x14ac:dyDescent="0.3">
      <c r="B5681" s="20"/>
      <c r="C5681" s="20"/>
      <c r="D5681" s="20"/>
      <c r="E5681" s="20"/>
      <c r="F5681" s="20"/>
      <c r="G5681" s="20"/>
      <c r="H5681" s="20"/>
      <c r="J5681" s="20"/>
      <c r="K5681" s="20"/>
      <c r="L5681" s="20"/>
      <c r="R5681" s="20"/>
      <c r="S5681" s="20"/>
      <c r="T5681" s="20"/>
      <c r="Y5681" s="20"/>
      <c r="Z5681" s="20"/>
      <c r="AA5681" s="20"/>
    </row>
    <row r="5682" spans="2:27" x14ac:dyDescent="0.3">
      <c r="B5682" s="20"/>
      <c r="C5682" s="20"/>
      <c r="D5682" s="20"/>
      <c r="E5682" s="20"/>
      <c r="F5682" s="20"/>
      <c r="G5682" s="20"/>
      <c r="H5682" s="20"/>
      <c r="J5682" s="20"/>
      <c r="K5682" s="20"/>
      <c r="L5682" s="20"/>
      <c r="R5682" s="20"/>
      <c r="S5682" s="20"/>
      <c r="T5682" s="20"/>
      <c r="Y5682" s="20"/>
      <c r="Z5682" s="20"/>
      <c r="AA5682" s="20"/>
    </row>
    <row r="5683" spans="2:27" x14ac:dyDescent="0.3">
      <c r="B5683" s="20"/>
      <c r="C5683" s="20"/>
      <c r="D5683" s="20"/>
      <c r="E5683" s="20"/>
      <c r="F5683" s="20"/>
      <c r="G5683" s="20"/>
      <c r="H5683" s="20"/>
      <c r="J5683" s="20"/>
      <c r="K5683" s="20"/>
      <c r="L5683" s="20"/>
      <c r="R5683" s="20"/>
      <c r="S5683" s="20"/>
      <c r="T5683" s="20"/>
      <c r="Y5683" s="20"/>
      <c r="Z5683" s="20"/>
      <c r="AA5683" s="20"/>
    </row>
    <row r="5684" spans="2:27" x14ac:dyDescent="0.3">
      <c r="B5684" s="20"/>
      <c r="C5684" s="20"/>
      <c r="D5684" s="20"/>
      <c r="E5684" s="20"/>
      <c r="F5684" s="20"/>
      <c r="G5684" s="20"/>
      <c r="H5684" s="20"/>
      <c r="J5684" s="20"/>
      <c r="K5684" s="20"/>
      <c r="L5684" s="20"/>
      <c r="R5684" s="20"/>
      <c r="S5684" s="20"/>
      <c r="T5684" s="20"/>
      <c r="Y5684" s="20"/>
      <c r="Z5684" s="20"/>
      <c r="AA5684" s="20"/>
    </row>
    <row r="5685" spans="2:27" x14ac:dyDescent="0.3">
      <c r="B5685" s="20"/>
      <c r="C5685" s="20"/>
      <c r="D5685" s="20"/>
      <c r="E5685" s="20"/>
      <c r="F5685" s="20"/>
      <c r="G5685" s="20"/>
      <c r="H5685" s="20"/>
      <c r="J5685" s="20"/>
      <c r="K5685" s="20"/>
      <c r="L5685" s="20"/>
      <c r="R5685" s="20"/>
      <c r="S5685" s="20"/>
      <c r="T5685" s="20"/>
      <c r="Y5685" s="20"/>
      <c r="Z5685" s="20"/>
      <c r="AA5685" s="20"/>
    </row>
    <row r="5686" spans="2:27" x14ac:dyDescent="0.3">
      <c r="B5686" s="20"/>
      <c r="C5686" s="20"/>
      <c r="D5686" s="20"/>
      <c r="E5686" s="20"/>
      <c r="F5686" s="20"/>
      <c r="G5686" s="20"/>
      <c r="H5686" s="20"/>
      <c r="J5686" s="20"/>
      <c r="K5686" s="20"/>
      <c r="L5686" s="20"/>
      <c r="R5686" s="20"/>
      <c r="S5686" s="20"/>
      <c r="T5686" s="20"/>
      <c r="Y5686" s="20"/>
      <c r="Z5686" s="20"/>
      <c r="AA5686" s="20"/>
    </row>
    <row r="5687" spans="2:27" x14ac:dyDescent="0.3">
      <c r="B5687" s="20"/>
      <c r="C5687" s="20"/>
      <c r="D5687" s="20"/>
      <c r="E5687" s="20"/>
      <c r="F5687" s="20"/>
      <c r="G5687" s="20"/>
      <c r="H5687" s="20"/>
      <c r="J5687" s="20"/>
      <c r="K5687" s="20"/>
      <c r="L5687" s="20"/>
      <c r="R5687" s="20"/>
      <c r="S5687" s="20"/>
      <c r="T5687" s="20"/>
      <c r="Y5687" s="20"/>
      <c r="Z5687" s="20"/>
      <c r="AA5687" s="20"/>
    </row>
    <row r="5688" spans="2:27" x14ac:dyDescent="0.3">
      <c r="B5688" s="20"/>
      <c r="C5688" s="20"/>
      <c r="D5688" s="20"/>
      <c r="E5688" s="20"/>
      <c r="F5688" s="20"/>
      <c r="G5688" s="20"/>
      <c r="H5688" s="20"/>
      <c r="J5688" s="20"/>
      <c r="K5688" s="20"/>
      <c r="L5688" s="20"/>
      <c r="R5688" s="20"/>
      <c r="S5688" s="20"/>
      <c r="T5688" s="20"/>
      <c r="Y5688" s="20"/>
      <c r="Z5688" s="20"/>
      <c r="AA5688" s="20"/>
    </row>
    <row r="5689" spans="2:27" x14ac:dyDescent="0.3">
      <c r="B5689" s="20"/>
      <c r="C5689" s="20"/>
      <c r="D5689" s="20"/>
      <c r="E5689" s="20"/>
      <c r="F5689" s="20"/>
      <c r="G5689" s="20"/>
      <c r="H5689" s="20"/>
      <c r="J5689" s="20"/>
      <c r="K5689" s="20"/>
      <c r="L5689" s="20"/>
      <c r="R5689" s="20"/>
      <c r="S5689" s="20"/>
      <c r="T5689" s="20"/>
      <c r="Y5689" s="20"/>
      <c r="Z5689" s="20"/>
      <c r="AA5689" s="20"/>
    </row>
    <row r="5690" spans="2:27" x14ac:dyDescent="0.3">
      <c r="B5690" s="20"/>
      <c r="C5690" s="20"/>
      <c r="D5690" s="20"/>
      <c r="E5690" s="20"/>
      <c r="F5690" s="20"/>
      <c r="G5690" s="20"/>
      <c r="H5690" s="20"/>
      <c r="J5690" s="20"/>
      <c r="K5690" s="20"/>
      <c r="L5690" s="20"/>
      <c r="R5690" s="20"/>
      <c r="S5690" s="20"/>
      <c r="T5690" s="20"/>
      <c r="Y5690" s="20"/>
      <c r="Z5690" s="20"/>
      <c r="AA5690" s="20"/>
    </row>
    <row r="5691" spans="2:27" x14ac:dyDescent="0.3">
      <c r="B5691" s="20"/>
      <c r="C5691" s="20"/>
      <c r="D5691" s="20"/>
      <c r="E5691" s="20"/>
      <c r="F5691" s="20"/>
      <c r="G5691" s="20"/>
      <c r="H5691" s="20"/>
      <c r="J5691" s="20"/>
      <c r="K5691" s="20"/>
      <c r="L5691" s="20"/>
      <c r="R5691" s="20"/>
      <c r="S5691" s="20"/>
      <c r="T5691" s="20"/>
      <c r="Y5691" s="20"/>
      <c r="Z5691" s="20"/>
      <c r="AA5691" s="20"/>
    </row>
    <row r="5692" spans="2:27" x14ac:dyDescent="0.3">
      <c r="B5692" s="20"/>
      <c r="C5692" s="20"/>
      <c r="D5692" s="20"/>
      <c r="E5692" s="20"/>
      <c r="F5692" s="20"/>
      <c r="G5692" s="20"/>
      <c r="H5692" s="20"/>
      <c r="J5692" s="20"/>
      <c r="K5692" s="20"/>
      <c r="L5692" s="20"/>
      <c r="R5692" s="20"/>
      <c r="S5692" s="20"/>
      <c r="T5692" s="20"/>
      <c r="Y5692" s="20"/>
      <c r="Z5692" s="20"/>
      <c r="AA5692" s="20"/>
    </row>
    <row r="5693" spans="2:27" x14ac:dyDescent="0.3">
      <c r="B5693" s="20"/>
      <c r="C5693" s="20"/>
      <c r="D5693" s="20"/>
      <c r="E5693" s="20"/>
      <c r="F5693" s="20"/>
      <c r="G5693" s="20"/>
      <c r="H5693" s="20"/>
      <c r="J5693" s="20"/>
      <c r="K5693" s="20"/>
      <c r="L5693" s="20"/>
      <c r="R5693" s="20"/>
      <c r="S5693" s="20"/>
      <c r="T5693" s="20"/>
      <c r="Y5693" s="20"/>
      <c r="Z5693" s="20"/>
      <c r="AA5693" s="20"/>
    </row>
    <row r="5694" spans="2:27" x14ac:dyDescent="0.3">
      <c r="B5694" s="20"/>
      <c r="C5694" s="20"/>
      <c r="D5694" s="20"/>
      <c r="E5694" s="20"/>
      <c r="F5694" s="20"/>
      <c r="G5694" s="20"/>
      <c r="H5694" s="20"/>
      <c r="J5694" s="20"/>
      <c r="K5694" s="20"/>
      <c r="L5694" s="20"/>
      <c r="R5694" s="20"/>
      <c r="S5694" s="20"/>
      <c r="T5694" s="20"/>
      <c r="Y5694" s="20"/>
      <c r="Z5694" s="20"/>
      <c r="AA5694" s="20"/>
    </row>
    <row r="5695" spans="2:27" x14ac:dyDescent="0.3">
      <c r="B5695" s="20"/>
      <c r="C5695" s="20"/>
      <c r="D5695" s="20"/>
      <c r="E5695" s="20"/>
      <c r="F5695" s="20"/>
      <c r="G5695" s="20"/>
      <c r="H5695" s="20"/>
      <c r="J5695" s="20"/>
      <c r="K5695" s="20"/>
      <c r="L5695" s="20"/>
      <c r="R5695" s="20"/>
      <c r="S5695" s="20"/>
      <c r="T5695" s="20"/>
      <c r="Y5695" s="20"/>
      <c r="Z5695" s="20"/>
      <c r="AA5695" s="20"/>
    </row>
    <row r="5696" spans="2:27" x14ac:dyDescent="0.3">
      <c r="B5696" s="20"/>
      <c r="C5696" s="20"/>
      <c r="D5696" s="20"/>
      <c r="E5696" s="20"/>
      <c r="F5696" s="20"/>
      <c r="G5696" s="20"/>
      <c r="H5696" s="20"/>
      <c r="J5696" s="20"/>
      <c r="K5696" s="20"/>
      <c r="L5696" s="20"/>
      <c r="R5696" s="20"/>
      <c r="S5696" s="20"/>
      <c r="T5696" s="20"/>
      <c r="Y5696" s="20"/>
      <c r="Z5696" s="20"/>
      <c r="AA5696" s="20"/>
    </row>
    <row r="5697" spans="2:27" x14ac:dyDescent="0.3">
      <c r="B5697" s="20"/>
      <c r="C5697" s="20"/>
      <c r="D5697" s="20"/>
      <c r="E5697" s="20"/>
      <c r="F5697" s="20"/>
      <c r="G5697" s="20"/>
      <c r="H5697" s="20"/>
      <c r="J5697" s="20"/>
      <c r="K5697" s="20"/>
      <c r="L5697" s="20"/>
      <c r="R5697" s="20"/>
      <c r="S5697" s="20"/>
      <c r="T5697" s="20"/>
      <c r="Y5697" s="20"/>
      <c r="Z5697" s="20"/>
      <c r="AA5697" s="20"/>
    </row>
    <row r="5698" spans="2:27" x14ac:dyDescent="0.3">
      <c r="B5698" s="20"/>
      <c r="C5698" s="20"/>
      <c r="D5698" s="20"/>
      <c r="E5698" s="20"/>
      <c r="F5698" s="20"/>
      <c r="G5698" s="20"/>
      <c r="H5698" s="20"/>
      <c r="J5698" s="20"/>
      <c r="K5698" s="20"/>
      <c r="L5698" s="20"/>
      <c r="R5698" s="20"/>
      <c r="S5698" s="20"/>
      <c r="T5698" s="20"/>
      <c r="Y5698" s="20"/>
      <c r="Z5698" s="20"/>
      <c r="AA5698" s="20"/>
    </row>
    <row r="5699" spans="2:27" x14ac:dyDescent="0.3">
      <c r="B5699" s="20"/>
      <c r="C5699" s="20"/>
      <c r="D5699" s="20"/>
      <c r="E5699" s="20"/>
      <c r="F5699" s="20"/>
      <c r="G5699" s="20"/>
      <c r="H5699" s="20"/>
      <c r="J5699" s="20"/>
      <c r="K5699" s="20"/>
      <c r="L5699" s="20"/>
      <c r="R5699" s="20"/>
      <c r="S5699" s="20"/>
      <c r="T5699" s="20"/>
      <c r="Y5699" s="20"/>
      <c r="Z5699" s="20"/>
      <c r="AA5699" s="20"/>
    </row>
    <row r="5700" spans="2:27" x14ac:dyDescent="0.3">
      <c r="B5700" s="20"/>
      <c r="C5700" s="20"/>
      <c r="D5700" s="20"/>
      <c r="E5700" s="20"/>
      <c r="F5700" s="20"/>
      <c r="G5700" s="20"/>
      <c r="H5700" s="20"/>
      <c r="J5700" s="20"/>
      <c r="K5700" s="20"/>
      <c r="L5700" s="20"/>
      <c r="R5700" s="20"/>
      <c r="S5700" s="20"/>
      <c r="T5700" s="20"/>
      <c r="Y5700" s="20"/>
      <c r="Z5700" s="20"/>
      <c r="AA5700" s="20"/>
    </row>
    <row r="5701" spans="2:27" x14ac:dyDescent="0.3">
      <c r="B5701" s="20"/>
      <c r="C5701" s="20"/>
      <c r="D5701" s="20"/>
      <c r="E5701" s="20"/>
      <c r="F5701" s="20"/>
      <c r="G5701" s="20"/>
      <c r="H5701" s="20"/>
      <c r="J5701" s="20"/>
      <c r="K5701" s="20"/>
      <c r="L5701" s="20"/>
      <c r="R5701" s="20"/>
      <c r="S5701" s="20"/>
      <c r="T5701" s="20"/>
      <c r="Y5701" s="20"/>
      <c r="Z5701" s="20"/>
      <c r="AA5701" s="20"/>
    </row>
    <row r="5702" spans="2:27" x14ac:dyDescent="0.3">
      <c r="B5702" s="20"/>
      <c r="C5702" s="20"/>
      <c r="D5702" s="20"/>
      <c r="E5702" s="20"/>
      <c r="F5702" s="20"/>
      <c r="G5702" s="20"/>
      <c r="H5702" s="20"/>
      <c r="J5702" s="20"/>
      <c r="K5702" s="20"/>
      <c r="L5702" s="20"/>
      <c r="R5702" s="20"/>
      <c r="S5702" s="20"/>
      <c r="T5702" s="20"/>
      <c r="Y5702" s="20"/>
      <c r="Z5702" s="20"/>
      <c r="AA5702" s="20"/>
    </row>
    <row r="5703" spans="2:27" x14ac:dyDescent="0.3">
      <c r="B5703" s="20"/>
      <c r="C5703" s="20"/>
      <c r="D5703" s="20"/>
      <c r="E5703" s="20"/>
      <c r="F5703" s="20"/>
      <c r="G5703" s="20"/>
      <c r="H5703" s="20"/>
      <c r="J5703" s="20"/>
      <c r="K5703" s="20"/>
      <c r="L5703" s="20"/>
      <c r="R5703" s="20"/>
      <c r="S5703" s="20"/>
      <c r="T5703" s="20"/>
      <c r="Y5703" s="20"/>
      <c r="Z5703" s="20"/>
      <c r="AA5703" s="20"/>
    </row>
    <row r="5704" spans="2:27" x14ac:dyDescent="0.3">
      <c r="B5704" s="20"/>
      <c r="C5704" s="20"/>
      <c r="D5704" s="20"/>
      <c r="E5704" s="20"/>
      <c r="F5704" s="20"/>
      <c r="G5704" s="20"/>
      <c r="H5704" s="20"/>
      <c r="J5704" s="20"/>
      <c r="K5704" s="20"/>
      <c r="L5704" s="20"/>
      <c r="R5704" s="20"/>
      <c r="S5704" s="20"/>
      <c r="T5704" s="20"/>
      <c r="Y5704" s="20"/>
      <c r="Z5704" s="20"/>
      <c r="AA5704" s="20"/>
    </row>
    <row r="5705" spans="2:27" x14ac:dyDescent="0.3">
      <c r="B5705" s="20"/>
      <c r="C5705" s="20"/>
      <c r="D5705" s="20"/>
      <c r="E5705" s="20"/>
      <c r="F5705" s="20"/>
      <c r="G5705" s="20"/>
      <c r="H5705" s="20"/>
      <c r="J5705" s="20"/>
      <c r="K5705" s="20"/>
      <c r="L5705" s="20"/>
      <c r="R5705" s="20"/>
      <c r="S5705" s="20"/>
      <c r="T5705" s="20"/>
      <c r="Y5705" s="20"/>
      <c r="Z5705" s="20"/>
      <c r="AA5705" s="20"/>
    </row>
    <row r="5706" spans="2:27" x14ac:dyDescent="0.3">
      <c r="B5706" s="20"/>
      <c r="C5706" s="20"/>
      <c r="D5706" s="20"/>
      <c r="E5706" s="20"/>
      <c r="F5706" s="20"/>
      <c r="G5706" s="20"/>
      <c r="H5706" s="20"/>
      <c r="J5706" s="20"/>
      <c r="K5706" s="20"/>
      <c r="L5706" s="20"/>
      <c r="R5706" s="20"/>
      <c r="S5706" s="20"/>
      <c r="T5706" s="20"/>
      <c r="Y5706" s="20"/>
      <c r="Z5706" s="20"/>
      <c r="AA5706" s="20"/>
    </row>
    <row r="5707" spans="2:27" x14ac:dyDescent="0.3">
      <c r="B5707" s="20"/>
      <c r="C5707" s="20"/>
      <c r="D5707" s="20"/>
      <c r="E5707" s="20"/>
      <c r="F5707" s="20"/>
      <c r="G5707" s="20"/>
      <c r="H5707" s="20"/>
      <c r="J5707" s="20"/>
      <c r="K5707" s="20"/>
      <c r="L5707" s="20"/>
      <c r="R5707" s="20"/>
      <c r="S5707" s="20"/>
      <c r="T5707" s="20"/>
      <c r="Y5707" s="20"/>
      <c r="Z5707" s="20"/>
      <c r="AA5707" s="20"/>
    </row>
    <row r="5708" spans="2:27" x14ac:dyDescent="0.3">
      <c r="B5708" s="20"/>
      <c r="C5708" s="20"/>
      <c r="D5708" s="20"/>
      <c r="E5708" s="20"/>
      <c r="F5708" s="20"/>
      <c r="G5708" s="20"/>
      <c r="H5708" s="20"/>
      <c r="J5708" s="20"/>
      <c r="K5708" s="20"/>
      <c r="L5708" s="20"/>
      <c r="R5708" s="20"/>
      <c r="S5708" s="20"/>
      <c r="T5708" s="20"/>
      <c r="Y5708" s="20"/>
      <c r="Z5708" s="20"/>
      <c r="AA5708" s="20"/>
    </row>
    <row r="5709" spans="2:27" x14ac:dyDescent="0.3">
      <c r="B5709" s="20"/>
      <c r="C5709" s="20"/>
      <c r="D5709" s="20"/>
      <c r="E5709" s="20"/>
      <c r="F5709" s="20"/>
      <c r="G5709" s="20"/>
      <c r="H5709" s="20"/>
      <c r="J5709" s="20"/>
      <c r="K5709" s="20"/>
      <c r="L5709" s="20"/>
      <c r="R5709" s="20"/>
      <c r="S5709" s="20"/>
      <c r="T5709" s="20"/>
      <c r="Y5709" s="20"/>
      <c r="Z5709" s="20"/>
      <c r="AA5709" s="20"/>
    </row>
    <row r="5710" spans="2:27" x14ac:dyDescent="0.3">
      <c r="B5710" s="20"/>
      <c r="C5710" s="20"/>
      <c r="D5710" s="20"/>
      <c r="E5710" s="20"/>
      <c r="F5710" s="20"/>
      <c r="G5710" s="20"/>
      <c r="H5710" s="20"/>
      <c r="J5710" s="20"/>
      <c r="K5710" s="20"/>
      <c r="L5710" s="20"/>
      <c r="R5710" s="20"/>
      <c r="S5710" s="20"/>
      <c r="T5710" s="20"/>
      <c r="Y5710" s="20"/>
      <c r="Z5710" s="20"/>
      <c r="AA5710" s="20"/>
    </row>
    <row r="5711" spans="2:27" x14ac:dyDescent="0.3">
      <c r="B5711" s="20"/>
      <c r="C5711" s="20"/>
      <c r="D5711" s="20"/>
      <c r="E5711" s="20"/>
      <c r="F5711" s="20"/>
      <c r="G5711" s="20"/>
      <c r="H5711" s="20"/>
      <c r="J5711" s="20"/>
      <c r="K5711" s="20"/>
      <c r="L5711" s="20"/>
      <c r="R5711" s="20"/>
      <c r="S5711" s="20"/>
      <c r="T5711" s="20"/>
      <c r="Y5711" s="20"/>
      <c r="Z5711" s="20"/>
      <c r="AA5711" s="20"/>
    </row>
    <row r="5712" spans="2:27" x14ac:dyDescent="0.3">
      <c r="B5712" s="20"/>
      <c r="C5712" s="20"/>
      <c r="D5712" s="20"/>
      <c r="E5712" s="20"/>
      <c r="F5712" s="20"/>
      <c r="G5712" s="20"/>
      <c r="H5712" s="20"/>
      <c r="J5712" s="20"/>
      <c r="K5712" s="20"/>
      <c r="L5712" s="20"/>
      <c r="R5712" s="20"/>
      <c r="S5712" s="20"/>
      <c r="T5712" s="20"/>
      <c r="Y5712" s="20"/>
      <c r="Z5712" s="20"/>
      <c r="AA5712" s="20"/>
    </row>
    <row r="5713" spans="2:27" x14ac:dyDescent="0.3">
      <c r="B5713" s="20"/>
      <c r="C5713" s="20"/>
      <c r="D5713" s="20"/>
      <c r="E5713" s="20"/>
      <c r="F5713" s="20"/>
      <c r="G5713" s="20"/>
      <c r="H5713" s="20"/>
      <c r="J5713" s="20"/>
      <c r="K5713" s="20"/>
      <c r="L5713" s="20"/>
      <c r="R5713" s="20"/>
      <c r="S5713" s="20"/>
      <c r="T5713" s="20"/>
      <c r="Y5713" s="20"/>
      <c r="Z5713" s="20"/>
      <c r="AA5713" s="20"/>
    </row>
    <row r="5714" spans="2:27" x14ac:dyDescent="0.3">
      <c r="B5714" s="20"/>
      <c r="C5714" s="20"/>
      <c r="D5714" s="20"/>
      <c r="E5714" s="20"/>
      <c r="F5714" s="20"/>
      <c r="G5714" s="20"/>
      <c r="H5714" s="20"/>
      <c r="J5714" s="20"/>
      <c r="K5714" s="20"/>
      <c r="L5714" s="20"/>
      <c r="R5714" s="20"/>
      <c r="S5714" s="20"/>
      <c r="T5714" s="20"/>
      <c r="Y5714" s="20"/>
      <c r="Z5714" s="20"/>
      <c r="AA5714" s="20"/>
    </row>
    <row r="5715" spans="2:27" x14ac:dyDescent="0.3">
      <c r="B5715" s="20"/>
      <c r="C5715" s="20"/>
      <c r="D5715" s="20"/>
      <c r="E5715" s="20"/>
      <c r="F5715" s="20"/>
      <c r="G5715" s="20"/>
      <c r="H5715" s="20"/>
      <c r="J5715" s="20"/>
      <c r="K5715" s="20"/>
      <c r="L5715" s="20"/>
      <c r="R5715" s="20"/>
      <c r="S5715" s="20"/>
      <c r="T5715" s="20"/>
      <c r="Y5715" s="20"/>
      <c r="Z5715" s="20"/>
      <c r="AA5715" s="20"/>
    </row>
    <row r="5716" spans="2:27" x14ac:dyDescent="0.3">
      <c r="B5716" s="20"/>
      <c r="C5716" s="20"/>
      <c r="D5716" s="20"/>
      <c r="E5716" s="20"/>
      <c r="F5716" s="20"/>
      <c r="G5716" s="20"/>
      <c r="H5716" s="20"/>
      <c r="J5716" s="20"/>
      <c r="K5716" s="20"/>
      <c r="L5716" s="20"/>
      <c r="R5716" s="20"/>
      <c r="S5716" s="20"/>
      <c r="T5716" s="20"/>
      <c r="Y5716" s="20"/>
      <c r="Z5716" s="20"/>
      <c r="AA5716" s="20"/>
    </row>
    <row r="5717" spans="2:27" x14ac:dyDescent="0.3">
      <c r="B5717" s="20"/>
      <c r="C5717" s="20"/>
      <c r="D5717" s="20"/>
      <c r="E5717" s="20"/>
      <c r="F5717" s="20"/>
      <c r="G5717" s="20"/>
      <c r="H5717" s="20"/>
      <c r="J5717" s="20"/>
      <c r="K5717" s="20"/>
      <c r="L5717" s="20"/>
      <c r="R5717" s="20"/>
      <c r="S5717" s="20"/>
      <c r="T5717" s="20"/>
      <c r="Y5717" s="20"/>
      <c r="Z5717" s="20"/>
      <c r="AA5717" s="20"/>
    </row>
    <row r="5718" spans="2:27" x14ac:dyDescent="0.3">
      <c r="B5718" s="20"/>
      <c r="C5718" s="20"/>
      <c r="D5718" s="20"/>
      <c r="E5718" s="20"/>
      <c r="F5718" s="20"/>
      <c r="G5718" s="20"/>
      <c r="H5718" s="20"/>
      <c r="J5718" s="20"/>
      <c r="K5718" s="20"/>
      <c r="L5718" s="20"/>
      <c r="R5718" s="20"/>
      <c r="S5718" s="20"/>
      <c r="T5718" s="20"/>
      <c r="Y5718" s="20"/>
      <c r="Z5718" s="20"/>
      <c r="AA5718" s="20"/>
    </row>
    <row r="5719" spans="2:27" x14ac:dyDescent="0.3">
      <c r="B5719" s="20"/>
      <c r="C5719" s="20"/>
      <c r="D5719" s="20"/>
      <c r="E5719" s="20"/>
      <c r="F5719" s="20"/>
      <c r="G5719" s="20"/>
      <c r="H5719" s="20"/>
      <c r="J5719" s="20"/>
      <c r="K5719" s="20"/>
      <c r="L5719" s="20"/>
      <c r="R5719" s="20"/>
      <c r="S5719" s="20"/>
      <c r="T5719" s="20"/>
      <c r="Y5719" s="20"/>
      <c r="Z5719" s="20"/>
      <c r="AA5719" s="20"/>
    </row>
    <row r="5720" spans="2:27" x14ac:dyDescent="0.3">
      <c r="B5720" s="20"/>
      <c r="C5720" s="20"/>
      <c r="D5720" s="20"/>
      <c r="E5720" s="20"/>
      <c r="F5720" s="20"/>
      <c r="G5720" s="20"/>
      <c r="H5720" s="20"/>
      <c r="J5720" s="20"/>
      <c r="K5720" s="20"/>
      <c r="L5720" s="20"/>
      <c r="R5720" s="20"/>
      <c r="S5720" s="20"/>
      <c r="T5720" s="20"/>
      <c r="Y5720" s="20"/>
      <c r="Z5720" s="20"/>
      <c r="AA5720" s="20"/>
    </row>
    <row r="5721" spans="2:27" x14ac:dyDescent="0.3">
      <c r="B5721" s="20"/>
      <c r="C5721" s="20"/>
      <c r="D5721" s="20"/>
      <c r="E5721" s="20"/>
      <c r="F5721" s="20"/>
      <c r="G5721" s="20"/>
      <c r="H5721" s="20"/>
      <c r="J5721" s="20"/>
      <c r="K5721" s="20"/>
      <c r="L5721" s="20"/>
      <c r="R5721" s="20"/>
      <c r="S5721" s="20"/>
      <c r="T5721" s="20"/>
      <c r="Y5721" s="20"/>
      <c r="Z5721" s="20"/>
      <c r="AA5721" s="20"/>
    </row>
    <row r="5722" spans="2:27" x14ac:dyDescent="0.3">
      <c r="B5722" s="20"/>
      <c r="C5722" s="20"/>
      <c r="D5722" s="20"/>
      <c r="E5722" s="20"/>
      <c r="F5722" s="20"/>
      <c r="G5722" s="20"/>
      <c r="H5722" s="20"/>
      <c r="J5722" s="20"/>
      <c r="K5722" s="20"/>
      <c r="L5722" s="20"/>
      <c r="R5722" s="20"/>
      <c r="S5722" s="20"/>
      <c r="T5722" s="20"/>
      <c r="Y5722" s="20"/>
      <c r="Z5722" s="20"/>
      <c r="AA5722" s="20"/>
    </row>
    <row r="5723" spans="2:27" x14ac:dyDescent="0.3">
      <c r="B5723" s="20"/>
      <c r="C5723" s="20"/>
      <c r="D5723" s="20"/>
      <c r="E5723" s="20"/>
      <c r="F5723" s="20"/>
      <c r="G5723" s="20"/>
      <c r="H5723" s="20"/>
      <c r="J5723" s="20"/>
      <c r="K5723" s="20"/>
      <c r="L5723" s="20"/>
      <c r="R5723" s="20"/>
      <c r="S5723" s="20"/>
      <c r="T5723" s="20"/>
      <c r="Y5723" s="20"/>
      <c r="Z5723" s="20"/>
      <c r="AA5723" s="20"/>
    </row>
    <row r="5724" spans="2:27" x14ac:dyDescent="0.3">
      <c r="B5724" s="20"/>
      <c r="C5724" s="20"/>
      <c r="D5724" s="20"/>
      <c r="E5724" s="20"/>
      <c r="F5724" s="20"/>
      <c r="G5724" s="20"/>
      <c r="H5724" s="20"/>
      <c r="J5724" s="20"/>
      <c r="K5724" s="20"/>
      <c r="L5724" s="20"/>
      <c r="R5724" s="20"/>
      <c r="S5724" s="20"/>
      <c r="T5724" s="20"/>
      <c r="Y5724" s="20"/>
      <c r="Z5724" s="20"/>
      <c r="AA5724" s="20"/>
    </row>
    <row r="5725" spans="2:27" x14ac:dyDescent="0.3">
      <c r="B5725" s="20"/>
      <c r="C5725" s="20"/>
      <c r="D5725" s="20"/>
      <c r="E5725" s="20"/>
      <c r="F5725" s="20"/>
      <c r="G5725" s="20"/>
      <c r="H5725" s="20"/>
      <c r="J5725" s="20"/>
      <c r="K5725" s="20"/>
      <c r="L5725" s="20"/>
      <c r="R5725" s="20"/>
      <c r="S5725" s="20"/>
      <c r="T5725" s="20"/>
      <c r="Y5725" s="20"/>
      <c r="Z5725" s="20"/>
      <c r="AA5725" s="20"/>
    </row>
    <row r="5726" spans="2:27" x14ac:dyDescent="0.3">
      <c r="B5726" s="20"/>
      <c r="C5726" s="20"/>
      <c r="D5726" s="20"/>
      <c r="E5726" s="20"/>
      <c r="F5726" s="20"/>
      <c r="G5726" s="20"/>
      <c r="H5726" s="20"/>
      <c r="J5726" s="20"/>
      <c r="K5726" s="20"/>
      <c r="L5726" s="20"/>
      <c r="R5726" s="20"/>
      <c r="S5726" s="20"/>
      <c r="T5726" s="20"/>
      <c r="Y5726" s="20"/>
      <c r="Z5726" s="20"/>
      <c r="AA5726" s="20"/>
    </row>
    <row r="5727" spans="2:27" x14ac:dyDescent="0.3">
      <c r="B5727" s="20"/>
      <c r="C5727" s="20"/>
      <c r="D5727" s="20"/>
      <c r="E5727" s="20"/>
      <c r="F5727" s="20"/>
      <c r="G5727" s="20"/>
      <c r="H5727" s="20"/>
      <c r="J5727" s="20"/>
      <c r="K5727" s="20"/>
      <c r="L5727" s="20"/>
      <c r="R5727" s="20"/>
      <c r="S5727" s="20"/>
      <c r="T5727" s="20"/>
      <c r="Y5727" s="20"/>
      <c r="Z5727" s="20"/>
      <c r="AA5727" s="20"/>
    </row>
    <row r="5728" spans="2:27" x14ac:dyDescent="0.3">
      <c r="B5728" s="20"/>
      <c r="C5728" s="20"/>
      <c r="D5728" s="20"/>
      <c r="E5728" s="20"/>
      <c r="F5728" s="20"/>
      <c r="G5728" s="20"/>
      <c r="H5728" s="20"/>
      <c r="J5728" s="20"/>
      <c r="K5728" s="20"/>
      <c r="L5728" s="20"/>
      <c r="R5728" s="20"/>
      <c r="S5728" s="20"/>
      <c r="T5728" s="20"/>
      <c r="Y5728" s="20"/>
      <c r="Z5728" s="20"/>
      <c r="AA5728" s="20"/>
    </row>
    <row r="5729" spans="2:27" x14ac:dyDescent="0.3">
      <c r="B5729" s="20"/>
      <c r="C5729" s="20"/>
      <c r="D5729" s="20"/>
      <c r="E5729" s="20"/>
      <c r="F5729" s="20"/>
      <c r="G5729" s="20"/>
      <c r="H5729" s="20"/>
      <c r="J5729" s="20"/>
      <c r="K5729" s="20"/>
      <c r="L5729" s="20"/>
      <c r="R5729" s="20"/>
      <c r="S5729" s="20"/>
      <c r="T5729" s="20"/>
      <c r="Y5729" s="20"/>
      <c r="Z5729" s="20"/>
      <c r="AA5729" s="20"/>
    </row>
    <row r="5730" spans="2:27" x14ac:dyDescent="0.3">
      <c r="B5730" s="20"/>
      <c r="C5730" s="20"/>
      <c r="D5730" s="20"/>
      <c r="E5730" s="20"/>
      <c r="F5730" s="20"/>
      <c r="G5730" s="20"/>
      <c r="H5730" s="20"/>
      <c r="J5730" s="20"/>
      <c r="K5730" s="20"/>
      <c r="L5730" s="20"/>
      <c r="R5730" s="20"/>
      <c r="S5730" s="20"/>
      <c r="T5730" s="20"/>
      <c r="Y5730" s="20"/>
      <c r="Z5730" s="20"/>
      <c r="AA5730" s="20"/>
    </row>
    <row r="5731" spans="2:27" x14ac:dyDescent="0.3">
      <c r="B5731" s="20"/>
      <c r="C5731" s="20"/>
      <c r="D5731" s="20"/>
      <c r="E5731" s="20"/>
      <c r="F5731" s="20"/>
      <c r="G5731" s="20"/>
      <c r="H5731" s="20"/>
      <c r="J5731" s="20"/>
      <c r="K5731" s="20"/>
      <c r="L5731" s="20"/>
      <c r="R5731" s="20"/>
      <c r="S5731" s="20"/>
      <c r="T5731" s="20"/>
      <c r="Y5731" s="20"/>
      <c r="Z5731" s="20"/>
      <c r="AA5731" s="20"/>
    </row>
    <row r="5732" spans="2:27" x14ac:dyDescent="0.3">
      <c r="B5732" s="20"/>
      <c r="C5732" s="20"/>
      <c r="D5732" s="20"/>
      <c r="E5732" s="20"/>
      <c r="F5732" s="20"/>
      <c r="G5732" s="20"/>
      <c r="H5732" s="20"/>
      <c r="J5732" s="20"/>
      <c r="K5732" s="20"/>
      <c r="L5732" s="20"/>
      <c r="R5732" s="20"/>
      <c r="S5732" s="20"/>
      <c r="T5732" s="20"/>
      <c r="Y5732" s="20"/>
      <c r="Z5732" s="20"/>
      <c r="AA5732" s="20"/>
    </row>
    <row r="5733" spans="2:27" x14ac:dyDescent="0.3">
      <c r="B5733" s="20"/>
      <c r="C5733" s="20"/>
      <c r="D5733" s="20"/>
      <c r="E5733" s="20"/>
      <c r="F5733" s="20"/>
      <c r="G5733" s="20"/>
      <c r="H5733" s="20"/>
      <c r="J5733" s="20"/>
      <c r="K5733" s="20"/>
      <c r="L5733" s="20"/>
      <c r="R5733" s="20"/>
      <c r="S5733" s="20"/>
      <c r="T5733" s="20"/>
      <c r="Y5733" s="20"/>
      <c r="Z5733" s="20"/>
      <c r="AA5733" s="20"/>
    </row>
    <row r="5734" spans="2:27" x14ac:dyDescent="0.3">
      <c r="B5734" s="20"/>
      <c r="C5734" s="20"/>
      <c r="D5734" s="20"/>
      <c r="E5734" s="20"/>
      <c r="F5734" s="20"/>
      <c r="G5734" s="20"/>
      <c r="H5734" s="20"/>
      <c r="J5734" s="20"/>
      <c r="K5734" s="20"/>
      <c r="L5734" s="20"/>
      <c r="R5734" s="20"/>
      <c r="S5734" s="20"/>
      <c r="T5734" s="20"/>
      <c r="Y5734" s="20"/>
      <c r="Z5734" s="20"/>
      <c r="AA5734" s="20"/>
    </row>
    <row r="5735" spans="2:27" x14ac:dyDescent="0.3">
      <c r="B5735" s="20"/>
      <c r="C5735" s="20"/>
      <c r="D5735" s="20"/>
      <c r="E5735" s="20"/>
      <c r="F5735" s="20"/>
      <c r="G5735" s="20"/>
      <c r="H5735" s="20"/>
      <c r="J5735" s="20"/>
      <c r="K5735" s="20"/>
      <c r="L5735" s="20"/>
      <c r="R5735" s="20"/>
      <c r="S5735" s="20"/>
      <c r="T5735" s="20"/>
      <c r="Y5735" s="20"/>
      <c r="Z5735" s="20"/>
      <c r="AA5735" s="20"/>
    </row>
    <row r="5736" spans="2:27" x14ac:dyDescent="0.3">
      <c r="B5736" s="20"/>
      <c r="C5736" s="20"/>
      <c r="D5736" s="20"/>
      <c r="E5736" s="20"/>
      <c r="F5736" s="20"/>
      <c r="G5736" s="20"/>
      <c r="H5736" s="20"/>
      <c r="J5736" s="20"/>
      <c r="K5736" s="20"/>
      <c r="L5736" s="20"/>
      <c r="R5736" s="20"/>
      <c r="S5736" s="20"/>
      <c r="T5736" s="20"/>
      <c r="Y5736" s="20"/>
      <c r="Z5736" s="20"/>
      <c r="AA5736" s="20"/>
    </row>
    <row r="5737" spans="2:27" x14ac:dyDescent="0.3">
      <c r="B5737" s="20"/>
      <c r="C5737" s="20"/>
      <c r="D5737" s="20"/>
      <c r="E5737" s="20"/>
      <c r="F5737" s="20"/>
      <c r="G5737" s="20"/>
      <c r="H5737" s="20"/>
      <c r="J5737" s="20"/>
      <c r="K5737" s="20"/>
      <c r="L5737" s="20"/>
      <c r="R5737" s="20"/>
      <c r="S5737" s="20"/>
      <c r="T5737" s="20"/>
      <c r="Y5737" s="20"/>
      <c r="Z5737" s="20"/>
      <c r="AA5737" s="20"/>
    </row>
    <row r="5738" spans="2:27" x14ac:dyDescent="0.3">
      <c r="B5738" s="20"/>
      <c r="C5738" s="20"/>
      <c r="D5738" s="20"/>
      <c r="E5738" s="20"/>
      <c r="F5738" s="20"/>
      <c r="G5738" s="20"/>
      <c r="H5738" s="20"/>
      <c r="J5738" s="20"/>
      <c r="K5738" s="20"/>
      <c r="L5738" s="20"/>
      <c r="R5738" s="20"/>
      <c r="S5738" s="20"/>
      <c r="T5738" s="20"/>
      <c r="Y5738" s="20"/>
      <c r="Z5738" s="20"/>
      <c r="AA5738" s="20"/>
    </row>
    <row r="5739" spans="2:27" x14ac:dyDescent="0.3">
      <c r="B5739" s="20"/>
      <c r="C5739" s="20"/>
      <c r="D5739" s="20"/>
      <c r="E5739" s="20"/>
      <c r="F5739" s="20"/>
      <c r="G5739" s="20"/>
      <c r="H5739" s="20"/>
      <c r="J5739" s="20"/>
      <c r="K5739" s="20"/>
      <c r="L5739" s="20"/>
      <c r="R5739" s="20"/>
      <c r="S5739" s="20"/>
      <c r="T5739" s="20"/>
      <c r="Y5739" s="20"/>
      <c r="Z5739" s="20"/>
      <c r="AA5739" s="20"/>
    </row>
    <row r="5740" spans="2:27" x14ac:dyDescent="0.3">
      <c r="B5740" s="20"/>
      <c r="C5740" s="20"/>
      <c r="D5740" s="20"/>
      <c r="E5740" s="20"/>
      <c r="F5740" s="20"/>
      <c r="G5740" s="20"/>
      <c r="H5740" s="20"/>
      <c r="J5740" s="20"/>
      <c r="K5740" s="20"/>
      <c r="L5740" s="20"/>
      <c r="R5740" s="20"/>
      <c r="S5740" s="20"/>
      <c r="T5740" s="20"/>
      <c r="Y5740" s="20"/>
      <c r="Z5740" s="20"/>
      <c r="AA5740" s="20"/>
    </row>
    <row r="5741" spans="2:27" x14ac:dyDescent="0.3">
      <c r="B5741" s="20"/>
      <c r="C5741" s="20"/>
      <c r="D5741" s="20"/>
      <c r="E5741" s="20"/>
      <c r="F5741" s="20"/>
      <c r="G5741" s="20"/>
      <c r="H5741" s="20"/>
      <c r="J5741" s="20"/>
      <c r="K5741" s="20"/>
      <c r="L5741" s="20"/>
      <c r="R5741" s="20"/>
      <c r="S5741" s="20"/>
      <c r="T5741" s="20"/>
      <c r="Y5741" s="20"/>
      <c r="Z5741" s="20"/>
      <c r="AA5741" s="20"/>
    </row>
    <row r="5742" spans="2:27" x14ac:dyDescent="0.3">
      <c r="B5742" s="20"/>
      <c r="C5742" s="20"/>
      <c r="D5742" s="20"/>
      <c r="E5742" s="20"/>
      <c r="F5742" s="20"/>
      <c r="G5742" s="20"/>
      <c r="H5742" s="20"/>
      <c r="J5742" s="20"/>
      <c r="K5742" s="20"/>
      <c r="L5742" s="20"/>
      <c r="R5742" s="20"/>
      <c r="S5742" s="20"/>
      <c r="T5742" s="20"/>
      <c r="Y5742" s="20"/>
      <c r="Z5742" s="20"/>
      <c r="AA5742" s="20"/>
    </row>
    <row r="5743" spans="2:27" x14ac:dyDescent="0.3">
      <c r="B5743" s="20"/>
      <c r="C5743" s="20"/>
      <c r="D5743" s="20"/>
      <c r="E5743" s="20"/>
      <c r="F5743" s="20"/>
      <c r="G5743" s="20"/>
      <c r="H5743" s="20"/>
      <c r="J5743" s="20"/>
      <c r="K5743" s="20"/>
      <c r="L5743" s="20"/>
      <c r="R5743" s="20"/>
      <c r="S5743" s="20"/>
      <c r="T5743" s="20"/>
      <c r="Y5743" s="20"/>
      <c r="Z5743" s="20"/>
      <c r="AA5743" s="20"/>
    </row>
    <row r="5744" spans="2:27" x14ac:dyDescent="0.3">
      <c r="B5744" s="20"/>
      <c r="C5744" s="20"/>
      <c r="D5744" s="20"/>
      <c r="E5744" s="20"/>
      <c r="F5744" s="20"/>
      <c r="G5744" s="20"/>
      <c r="H5744" s="20"/>
      <c r="J5744" s="20"/>
      <c r="K5744" s="20"/>
      <c r="L5744" s="20"/>
      <c r="R5744" s="20"/>
      <c r="S5744" s="20"/>
      <c r="T5744" s="20"/>
      <c r="Y5744" s="20"/>
      <c r="Z5744" s="20"/>
      <c r="AA5744" s="20"/>
    </row>
    <row r="5745" spans="2:27" x14ac:dyDescent="0.3">
      <c r="B5745" s="20"/>
      <c r="C5745" s="20"/>
      <c r="D5745" s="20"/>
      <c r="E5745" s="20"/>
      <c r="F5745" s="20"/>
      <c r="G5745" s="20"/>
      <c r="H5745" s="20"/>
      <c r="J5745" s="20"/>
      <c r="K5745" s="20"/>
      <c r="L5745" s="20"/>
      <c r="R5745" s="20"/>
      <c r="S5745" s="20"/>
      <c r="T5745" s="20"/>
      <c r="Y5745" s="20"/>
      <c r="Z5745" s="20"/>
      <c r="AA5745" s="20"/>
    </row>
    <row r="5746" spans="2:27" x14ac:dyDescent="0.3">
      <c r="B5746" s="20"/>
      <c r="C5746" s="20"/>
      <c r="D5746" s="20"/>
      <c r="E5746" s="20"/>
      <c r="F5746" s="20"/>
      <c r="G5746" s="20"/>
      <c r="H5746" s="20"/>
      <c r="J5746" s="20"/>
      <c r="K5746" s="20"/>
      <c r="L5746" s="20"/>
      <c r="R5746" s="20"/>
      <c r="S5746" s="20"/>
      <c r="T5746" s="20"/>
      <c r="Y5746" s="20"/>
      <c r="Z5746" s="20"/>
      <c r="AA5746" s="20"/>
    </row>
    <row r="5747" spans="2:27" x14ac:dyDescent="0.3">
      <c r="B5747" s="20"/>
      <c r="C5747" s="20"/>
      <c r="D5747" s="20"/>
      <c r="E5747" s="20"/>
      <c r="F5747" s="20"/>
      <c r="G5747" s="20"/>
      <c r="H5747" s="20"/>
      <c r="J5747" s="20"/>
      <c r="K5747" s="20"/>
      <c r="L5747" s="20"/>
      <c r="R5747" s="20"/>
      <c r="S5747" s="20"/>
      <c r="T5747" s="20"/>
      <c r="Y5747" s="20"/>
      <c r="Z5747" s="20"/>
      <c r="AA5747" s="20"/>
    </row>
    <row r="5748" spans="2:27" x14ac:dyDescent="0.3">
      <c r="B5748" s="20"/>
      <c r="C5748" s="20"/>
      <c r="D5748" s="20"/>
      <c r="E5748" s="20"/>
      <c r="F5748" s="20"/>
      <c r="G5748" s="20"/>
      <c r="H5748" s="20"/>
      <c r="J5748" s="20"/>
      <c r="K5748" s="20"/>
      <c r="L5748" s="20"/>
      <c r="R5748" s="20"/>
      <c r="S5748" s="20"/>
      <c r="T5748" s="20"/>
      <c r="Y5748" s="20"/>
      <c r="Z5748" s="20"/>
      <c r="AA5748" s="20"/>
    </row>
    <row r="5749" spans="2:27" x14ac:dyDescent="0.3">
      <c r="B5749" s="20"/>
      <c r="C5749" s="20"/>
      <c r="D5749" s="20"/>
      <c r="E5749" s="20"/>
      <c r="F5749" s="20"/>
      <c r="G5749" s="20"/>
      <c r="H5749" s="20"/>
      <c r="J5749" s="20"/>
      <c r="K5749" s="20"/>
      <c r="L5749" s="20"/>
      <c r="R5749" s="20"/>
      <c r="S5749" s="20"/>
      <c r="T5749" s="20"/>
      <c r="Y5749" s="20"/>
      <c r="Z5749" s="20"/>
      <c r="AA5749" s="20"/>
    </row>
    <row r="5750" spans="2:27" x14ac:dyDescent="0.3">
      <c r="B5750" s="20"/>
      <c r="C5750" s="20"/>
      <c r="D5750" s="20"/>
      <c r="E5750" s="20"/>
      <c r="F5750" s="20"/>
      <c r="G5750" s="20"/>
      <c r="H5750" s="20"/>
      <c r="J5750" s="20"/>
      <c r="K5750" s="20"/>
      <c r="L5750" s="20"/>
      <c r="R5750" s="20"/>
      <c r="S5750" s="20"/>
      <c r="T5750" s="20"/>
      <c r="Y5750" s="20"/>
      <c r="Z5750" s="20"/>
      <c r="AA5750" s="20"/>
    </row>
    <row r="5751" spans="2:27" x14ac:dyDescent="0.3">
      <c r="B5751" s="20"/>
      <c r="C5751" s="20"/>
      <c r="D5751" s="20"/>
      <c r="E5751" s="20"/>
      <c r="F5751" s="20"/>
      <c r="G5751" s="20"/>
      <c r="H5751" s="20"/>
      <c r="J5751" s="20"/>
      <c r="K5751" s="20"/>
      <c r="L5751" s="20"/>
      <c r="R5751" s="20"/>
      <c r="S5751" s="20"/>
      <c r="T5751" s="20"/>
      <c r="Y5751" s="20"/>
      <c r="Z5751" s="20"/>
      <c r="AA5751" s="20"/>
    </row>
    <row r="5752" spans="2:27" x14ac:dyDescent="0.3">
      <c r="B5752" s="20"/>
      <c r="C5752" s="20"/>
      <c r="D5752" s="20"/>
      <c r="E5752" s="20"/>
      <c r="F5752" s="20"/>
      <c r="G5752" s="20"/>
      <c r="H5752" s="20"/>
      <c r="J5752" s="20"/>
      <c r="K5752" s="20"/>
      <c r="L5752" s="20"/>
      <c r="R5752" s="20"/>
      <c r="S5752" s="20"/>
      <c r="T5752" s="20"/>
      <c r="Y5752" s="20"/>
      <c r="Z5752" s="20"/>
      <c r="AA5752" s="20"/>
    </row>
    <row r="5753" spans="2:27" x14ac:dyDescent="0.3">
      <c r="B5753" s="20"/>
      <c r="C5753" s="20"/>
      <c r="D5753" s="20"/>
      <c r="E5753" s="20"/>
      <c r="F5753" s="20"/>
      <c r="G5753" s="20"/>
      <c r="H5753" s="20"/>
      <c r="J5753" s="20"/>
      <c r="K5753" s="20"/>
      <c r="L5753" s="20"/>
      <c r="R5753" s="20"/>
      <c r="S5753" s="20"/>
      <c r="T5753" s="20"/>
      <c r="Y5753" s="20"/>
      <c r="Z5753" s="20"/>
      <c r="AA5753" s="20"/>
    </row>
    <row r="5754" spans="2:27" x14ac:dyDescent="0.3">
      <c r="B5754" s="20"/>
      <c r="C5754" s="20"/>
      <c r="D5754" s="20"/>
      <c r="E5754" s="20"/>
      <c r="F5754" s="20"/>
      <c r="G5754" s="20"/>
      <c r="H5754" s="20"/>
      <c r="J5754" s="20"/>
      <c r="K5754" s="20"/>
      <c r="L5754" s="20"/>
      <c r="R5754" s="20"/>
      <c r="S5754" s="20"/>
      <c r="T5754" s="20"/>
      <c r="Y5754" s="20"/>
      <c r="Z5754" s="20"/>
      <c r="AA5754" s="20"/>
    </row>
    <row r="5755" spans="2:27" x14ac:dyDescent="0.3">
      <c r="B5755" s="20"/>
      <c r="C5755" s="20"/>
      <c r="D5755" s="20"/>
      <c r="E5755" s="20"/>
      <c r="F5755" s="20"/>
      <c r="G5755" s="20"/>
      <c r="H5755" s="20"/>
      <c r="J5755" s="20"/>
      <c r="K5755" s="20"/>
      <c r="L5755" s="20"/>
      <c r="R5755" s="20"/>
      <c r="S5755" s="20"/>
      <c r="T5755" s="20"/>
      <c r="Y5755" s="20"/>
      <c r="Z5755" s="20"/>
      <c r="AA5755" s="20"/>
    </row>
    <row r="5756" spans="2:27" x14ac:dyDescent="0.3">
      <c r="B5756" s="20"/>
      <c r="C5756" s="20"/>
      <c r="D5756" s="20"/>
      <c r="E5756" s="20"/>
      <c r="F5756" s="20"/>
      <c r="G5756" s="20"/>
      <c r="H5756" s="20"/>
      <c r="J5756" s="20"/>
      <c r="K5756" s="20"/>
      <c r="L5756" s="20"/>
      <c r="R5756" s="20"/>
      <c r="S5756" s="20"/>
      <c r="T5756" s="20"/>
      <c r="Y5756" s="20"/>
      <c r="Z5756" s="20"/>
      <c r="AA5756" s="20"/>
    </row>
    <row r="5757" spans="2:27" x14ac:dyDescent="0.3">
      <c r="B5757" s="20"/>
      <c r="C5757" s="20"/>
      <c r="D5757" s="20"/>
      <c r="E5757" s="20"/>
      <c r="F5757" s="20"/>
      <c r="G5757" s="20"/>
      <c r="H5757" s="20"/>
      <c r="J5757" s="20"/>
      <c r="K5757" s="20"/>
      <c r="L5757" s="20"/>
      <c r="R5757" s="20"/>
      <c r="S5757" s="20"/>
      <c r="T5757" s="20"/>
      <c r="Y5757" s="20"/>
      <c r="Z5757" s="20"/>
      <c r="AA5757" s="20"/>
    </row>
    <row r="5758" spans="2:27" x14ac:dyDescent="0.3">
      <c r="B5758" s="20"/>
      <c r="C5758" s="20"/>
      <c r="D5758" s="20"/>
      <c r="E5758" s="20"/>
      <c r="F5758" s="20"/>
      <c r="G5758" s="20"/>
      <c r="H5758" s="20"/>
      <c r="J5758" s="20"/>
      <c r="K5758" s="20"/>
      <c r="L5758" s="20"/>
      <c r="R5758" s="20"/>
      <c r="S5758" s="20"/>
      <c r="T5758" s="20"/>
      <c r="Y5758" s="20"/>
      <c r="Z5758" s="20"/>
      <c r="AA5758" s="20"/>
    </row>
    <row r="5759" spans="2:27" x14ac:dyDescent="0.3">
      <c r="B5759" s="20"/>
      <c r="C5759" s="20"/>
      <c r="D5759" s="20"/>
      <c r="E5759" s="20"/>
      <c r="F5759" s="20"/>
      <c r="G5759" s="20"/>
      <c r="H5759" s="20"/>
      <c r="J5759" s="20"/>
      <c r="K5759" s="20"/>
      <c r="L5759" s="20"/>
      <c r="R5759" s="20"/>
      <c r="S5759" s="20"/>
      <c r="T5759" s="20"/>
      <c r="Y5759" s="20"/>
      <c r="Z5759" s="20"/>
      <c r="AA5759" s="20"/>
    </row>
    <row r="5760" spans="2:27" x14ac:dyDescent="0.3">
      <c r="B5760" s="20"/>
      <c r="C5760" s="20"/>
      <c r="D5760" s="20"/>
      <c r="E5760" s="20"/>
      <c r="F5760" s="20"/>
      <c r="G5760" s="20"/>
      <c r="H5760" s="20"/>
      <c r="J5760" s="20"/>
      <c r="K5760" s="20"/>
      <c r="L5760" s="20"/>
      <c r="R5760" s="20"/>
      <c r="S5760" s="20"/>
      <c r="T5760" s="20"/>
      <c r="Y5760" s="20"/>
      <c r="Z5760" s="20"/>
      <c r="AA5760" s="20"/>
    </row>
    <row r="5761" spans="2:27" x14ac:dyDescent="0.3">
      <c r="B5761" s="20"/>
      <c r="C5761" s="20"/>
      <c r="D5761" s="20"/>
      <c r="E5761" s="20"/>
      <c r="F5761" s="20"/>
      <c r="G5761" s="20"/>
      <c r="H5761" s="20"/>
      <c r="J5761" s="20"/>
      <c r="K5761" s="20"/>
      <c r="L5761" s="20"/>
      <c r="R5761" s="20"/>
      <c r="S5761" s="20"/>
      <c r="T5761" s="20"/>
      <c r="Y5761" s="20"/>
      <c r="Z5761" s="20"/>
      <c r="AA5761" s="20"/>
    </row>
    <row r="5762" spans="2:27" x14ac:dyDescent="0.3">
      <c r="B5762" s="20"/>
      <c r="C5762" s="20"/>
      <c r="D5762" s="20"/>
      <c r="E5762" s="20"/>
      <c r="F5762" s="20"/>
      <c r="G5762" s="20"/>
      <c r="H5762" s="20"/>
      <c r="J5762" s="20"/>
      <c r="K5762" s="20"/>
      <c r="L5762" s="20"/>
      <c r="R5762" s="20"/>
      <c r="S5762" s="20"/>
      <c r="T5762" s="20"/>
      <c r="Y5762" s="20"/>
      <c r="Z5762" s="20"/>
      <c r="AA5762" s="20"/>
    </row>
    <row r="5763" spans="2:27" x14ac:dyDescent="0.3">
      <c r="B5763" s="20"/>
      <c r="C5763" s="20"/>
      <c r="D5763" s="20"/>
      <c r="E5763" s="20"/>
      <c r="F5763" s="20"/>
      <c r="G5763" s="20"/>
      <c r="H5763" s="20"/>
      <c r="J5763" s="20"/>
      <c r="K5763" s="20"/>
      <c r="L5763" s="20"/>
      <c r="R5763" s="20"/>
      <c r="S5763" s="20"/>
      <c r="T5763" s="20"/>
      <c r="Y5763" s="20"/>
      <c r="Z5763" s="20"/>
      <c r="AA5763" s="20"/>
    </row>
    <row r="5764" spans="2:27" x14ac:dyDescent="0.3">
      <c r="B5764" s="20"/>
      <c r="C5764" s="20"/>
      <c r="D5764" s="20"/>
      <c r="E5764" s="20"/>
      <c r="F5764" s="20"/>
      <c r="G5764" s="20"/>
      <c r="H5764" s="20"/>
      <c r="J5764" s="20"/>
      <c r="K5764" s="20"/>
      <c r="L5764" s="20"/>
      <c r="R5764" s="20"/>
      <c r="S5764" s="20"/>
      <c r="T5764" s="20"/>
      <c r="Y5764" s="20"/>
      <c r="Z5764" s="20"/>
      <c r="AA5764" s="20"/>
    </row>
    <row r="5765" spans="2:27" x14ac:dyDescent="0.3">
      <c r="B5765" s="20"/>
      <c r="C5765" s="20"/>
      <c r="D5765" s="20"/>
      <c r="E5765" s="20"/>
      <c r="F5765" s="20"/>
      <c r="G5765" s="20"/>
      <c r="H5765" s="20"/>
      <c r="J5765" s="20"/>
      <c r="K5765" s="20"/>
      <c r="L5765" s="20"/>
      <c r="R5765" s="20"/>
      <c r="S5765" s="20"/>
      <c r="T5765" s="20"/>
      <c r="Y5765" s="20"/>
      <c r="Z5765" s="20"/>
      <c r="AA5765" s="20"/>
    </row>
    <row r="5766" spans="2:27" x14ac:dyDescent="0.3">
      <c r="B5766" s="20"/>
      <c r="C5766" s="20"/>
      <c r="D5766" s="20"/>
      <c r="E5766" s="20"/>
      <c r="F5766" s="20"/>
      <c r="G5766" s="20"/>
      <c r="H5766" s="20"/>
      <c r="J5766" s="20"/>
      <c r="K5766" s="20"/>
      <c r="L5766" s="20"/>
      <c r="R5766" s="20"/>
      <c r="S5766" s="20"/>
      <c r="T5766" s="20"/>
      <c r="Y5766" s="20"/>
      <c r="Z5766" s="20"/>
      <c r="AA5766" s="20"/>
    </row>
    <row r="5767" spans="2:27" x14ac:dyDescent="0.3">
      <c r="B5767" s="20"/>
      <c r="C5767" s="20"/>
      <c r="D5767" s="20"/>
      <c r="E5767" s="20"/>
      <c r="F5767" s="20"/>
      <c r="G5767" s="20"/>
      <c r="H5767" s="20"/>
      <c r="J5767" s="20"/>
      <c r="K5767" s="20"/>
      <c r="L5767" s="20"/>
      <c r="R5767" s="20"/>
      <c r="S5767" s="20"/>
      <c r="T5767" s="20"/>
      <c r="Y5767" s="20"/>
      <c r="Z5767" s="20"/>
      <c r="AA5767" s="20"/>
    </row>
    <row r="5768" spans="2:27" x14ac:dyDescent="0.3">
      <c r="B5768" s="20"/>
      <c r="C5768" s="20"/>
      <c r="D5768" s="20"/>
      <c r="E5768" s="20"/>
      <c r="F5768" s="20"/>
      <c r="G5768" s="20"/>
      <c r="H5768" s="20"/>
      <c r="J5768" s="20"/>
      <c r="K5768" s="20"/>
      <c r="L5768" s="20"/>
      <c r="R5768" s="20"/>
      <c r="S5768" s="20"/>
      <c r="T5768" s="20"/>
      <c r="Y5768" s="20"/>
      <c r="Z5768" s="20"/>
      <c r="AA5768" s="20"/>
    </row>
    <row r="5769" spans="2:27" x14ac:dyDescent="0.3">
      <c r="B5769" s="20"/>
      <c r="C5769" s="20"/>
      <c r="D5769" s="20"/>
      <c r="E5769" s="20"/>
      <c r="F5769" s="20"/>
      <c r="G5769" s="20"/>
      <c r="H5769" s="20"/>
      <c r="J5769" s="20"/>
      <c r="K5769" s="20"/>
      <c r="L5769" s="20"/>
      <c r="R5769" s="20"/>
      <c r="S5769" s="20"/>
      <c r="T5769" s="20"/>
      <c r="Y5769" s="20"/>
      <c r="Z5769" s="20"/>
      <c r="AA5769" s="20"/>
    </row>
    <row r="5770" spans="2:27" x14ac:dyDescent="0.3">
      <c r="B5770" s="20"/>
      <c r="C5770" s="20"/>
      <c r="D5770" s="20"/>
      <c r="E5770" s="20"/>
      <c r="F5770" s="20"/>
      <c r="G5770" s="20"/>
      <c r="H5770" s="20"/>
      <c r="J5770" s="20"/>
      <c r="K5770" s="20"/>
      <c r="L5770" s="20"/>
      <c r="R5770" s="20"/>
      <c r="S5770" s="20"/>
      <c r="T5770" s="20"/>
      <c r="Y5770" s="20"/>
      <c r="Z5770" s="20"/>
      <c r="AA5770" s="20"/>
    </row>
    <row r="5771" spans="2:27" x14ac:dyDescent="0.3">
      <c r="B5771" s="20"/>
      <c r="C5771" s="20"/>
      <c r="D5771" s="20"/>
      <c r="E5771" s="20"/>
      <c r="F5771" s="20"/>
      <c r="G5771" s="20"/>
      <c r="H5771" s="20"/>
      <c r="J5771" s="20"/>
      <c r="K5771" s="20"/>
      <c r="L5771" s="20"/>
      <c r="R5771" s="20"/>
      <c r="S5771" s="20"/>
      <c r="T5771" s="20"/>
      <c r="Y5771" s="20"/>
      <c r="Z5771" s="20"/>
      <c r="AA5771" s="20"/>
    </row>
    <row r="5772" spans="2:27" x14ac:dyDescent="0.3">
      <c r="B5772" s="20"/>
      <c r="C5772" s="20"/>
      <c r="D5772" s="20"/>
      <c r="E5772" s="20"/>
      <c r="F5772" s="20"/>
      <c r="G5772" s="20"/>
      <c r="H5772" s="20"/>
      <c r="J5772" s="20"/>
      <c r="K5772" s="20"/>
      <c r="L5772" s="20"/>
      <c r="R5772" s="20"/>
      <c r="S5772" s="20"/>
      <c r="T5772" s="20"/>
      <c r="Y5772" s="20"/>
      <c r="Z5772" s="20"/>
      <c r="AA5772" s="20"/>
    </row>
    <row r="5773" spans="2:27" x14ac:dyDescent="0.3">
      <c r="B5773" s="20"/>
      <c r="C5773" s="20"/>
      <c r="D5773" s="20"/>
      <c r="E5773" s="20"/>
      <c r="F5773" s="20"/>
      <c r="G5773" s="20"/>
      <c r="H5773" s="20"/>
      <c r="J5773" s="20"/>
      <c r="K5773" s="20"/>
      <c r="L5773" s="20"/>
      <c r="R5773" s="20"/>
      <c r="S5773" s="20"/>
      <c r="T5773" s="20"/>
      <c r="Y5773" s="20"/>
      <c r="Z5773" s="20"/>
      <c r="AA5773" s="20"/>
    </row>
    <row r="5774" spans="2:27" x14ac:dyDescent="0.3">
      <c r="B5774" s="20"/>
      <c r="C5774" s="20"/>
      <c r="D5774" s="20"/>
      <c r="E5774" s="20"/>
      <c r="F5774" s="20"/>
      <c r="G5774" s="20"/>
      <c r="H5774" s="20"/>
      <c r="J5774" s="20"/>
      <c r="K5774" s="20"/>
      <c r="L5774" s="20"/>
      <c r="R5774" s="20"/>
      <c r="S5774" s="20"/>
      <c r="T5774" s="20"/>
      <c r="Y5774" s="20"/>
      <c r="Z5774" s="20"/>
      <c r="AA5774" s="20"/>
    </row>
    <row r="5775" spans="2:27" x14ac:dyDescent="0.3">
      <c r="B5775" s="20"/>
      <c r="C5775" s="20"/>
      <c r="D5775" s="20"/>
      <c r="E5775" s="20"/>
      <c r="F5775" s="20"/>
      <c r="G5775" s="20"/>
      <c r="H5775" s="20"/>
      <c r="J5775" s="20"/>
      <c r="K5775" s="20"/>
      <c r="L5775" s="20"/>
      <c r="R5775" s="20"/>
      <c r="S5775" s="20"/>
      <c r="T5775" s="20"/>
      <c r="Y5775" s="20"/>
      <c r="Z5775" s="20"/>
      <c r="AA5775" s="20"/>
    </row>
    <row r="5776" spans="2:27" x14ac:dyDescent="0.3">
      <c r="B5776" s="20"/>
      <c r="C5776" s="20"/>
      <c r="D5776" s="20"/>
      <c r="E5776" s="20"/>
      <c r="F5776" s="20"/>
      <c r="G5776" s="20"/>
      <c r="H5776" s="20"/>
      <c r="J5776" s="20"/>
      <c r="K5776" s="20"/>
      <c r="L5776" s="20"/>
      <c r="R5776" s="20"/>
      <c r="S5776" s="20"/>
      <c r="T5776" s="20"/>
      <c r="Y5776" s="20"/>
      <c r="Z5776" s="20"/>
      <c r="AA5776" s="20"/>
    </row>
    <row r="5777" spans="2:27" x14ac:dyDescent="0.3">
      <c r="B5777" s="20"/>
      <c r="C5777" s="20"/>
      <c r="D5777" s="20"/>
      <c r="E5777" s="20"/>
      <c r="F5777" s="20"/>
      <c r="G5777" s="20"/>
      <c r="H5777" s="20"/>
      <c r="J5777" s="20"/>
      <c r="K5777" s="20"/>
      <c r="L5777" s="20"/>
      <c r="R5777" s="20"/>
      <c r="S5777" s="20"/>
      <c r="T5777" s="20"/>
      <c r="Y5777" s="20"/>
      <c r="Z5777" s="20"/>
      <c r="AA5777" s="20"/>
    </row>
    <row r="5778" spans="2:27" x14ac:dyDescent="0.3">
      <c r="B5778" s="20"/>
      <c r="C5778" s="20"/>
      <c r="D5778" s="20"/>
      <c r="E5778" s="20"/>
      <c r="F5778" s="20"/>
      <c r="G5778" s="20"/>
      <c r="H5778" s="20"/>
      <c r="J5778" s="20"/>
      <c r="K5778" s="20"/>
      <c r="L5778" s="20"/>
      <c r="R5778" s="20"/>
      <c r="S5778" s="20"/>
      <c r="T5778" s="20"/>
      <c r="Y5778" s="20"/>
      <c r="Z5778" s="20"/>
      <c r="AA5778" s="20"/>
    </row>
    <row r="5779" spans="2:27" x14ac:dyDescent="0.3">
      <c r="B5779" s="20"/>
      <c r="C5779" s="20"/>
      <c r="D5779" s="20"/>
      <c r="E5779" s="20"/>
      <c r="F5779" s="20"/>
      <c r="G5779" s="20"/>
      <c r="H5779" s="20"/>
      <c r="J5779" s="20"/>
      <c r="K5779" s="20"/>
      <c r="L5779" s="20"/>
      <c r="R5779" s="20"/>
      <c r="S5779" s="20"/>
      <c r="T5779" s="20"/>
      <c r="Y5779" s="20"/>
      <c r="Z5779" s="20"/>
      <c r="AA5779" s="20"/>
    </row>
    <row r="5780" spans="2:27" x14ac:dyDescent="0.3">
      <c r="B5780" s="20"/>
      <c r="C5780" s="20"/>
      <c r="D5780" s="20"/>
      <c r="E5780" s="20"/>
      <c r="F5780" s="20"/>
      <c r="G5780" s="20"/>
      <c r="H5780" s="20"/>
      <c r="J5780" s="20"/>
      <c r="K5780" s="20"/>
      <c r="L5780" s="20"/>
      <c r="R5780" s="20"/>
      <c r="S5780" s="20"/>
      <c r="T5780" s="20"/>
      <c r="Y5780" s="20"/>
      <c r="Z5780" s="20"/>
      <c r="AA5780" s="20"/>
    </row>
    <row r="5781" spans="2:27" x14ac:dyDescent="0.3">
      <c r="B5781" s="20"/>
      <c r="C5781" s="20"/>
      <c r="D5781" s="20"/>
      <c r="E5781" s="20"/>
      <c r="F5781" s="20"/>
      <c r="G5781" s="20"/>
      <c r="H5781" s="20"/>
      <c r="J5781" s="20"/>
      <c r="K5781" s="20"/>
      <c r="L5781" s="20"/>
      <c r="R5781" s="20"/>
      <c r="S5781" s="20"/>
      <c r="T5781" s="20"/>
      <c r="Y5781" s="20"/>
      <c r="Z5781" s="20"/>
      <c r="AA5781" s="20"/>
    </row>
    <row r="5782" spans="2:27" x14ac:dyDescent="0.3">
      <c r="B5782" s="20"/>
      <c r="C5782" s="20"/>
      <c r="D5782" s="20"/>
      <c r="E5782" s="20"/>
      <c r="F5782" s="20"/>
      <c r="G5782" s="20"/>
      <c r="H5782" s="20"/>
      <c r="J5782" s="20"/>
      <c r="K5782" s="20"/>
      <c r="L5782" s="20"/>
      <c r="R5782" s="20"/>
      <c r="S5782" s="20"/>
      <c r="T5782" s="20"/>
      <c r="Y5782" s="20"/>
      <c r="Z5782" s="20"/>
      <c r="AA5782" s="20"/>
    </row>
    <row r="5783" spans="2:27" x14ac:dyDescent="0.3">
      <c r="B5783" s="20"/>
      <c r="C5783" s="20"/>
      <c r="D5783" s="20"/>
      <c r="E5783" s="20"/>
      <c r="F5783" s="20"/>
      <c r="G5783" s="20"/>
      <c r="H5783" s="20"/>
      <c r="J5783" s="20"/>
      <c r="K5783" s="20"/>
      <c r="L5783" s="20"/>
      <c r="R5783" s="20"/>
      <c r="S5783" s="20"/>
      <c r="T5783" s="20"/>
      <c r="Y5783" s="20"/>
      <c r="Z5783" s="20"/>
      <c r="AA5783" s="20"/>
    </row>
    <row r="5784" spans="2:27" x14ac:dyDescent="0.3">
      <c r="B5784" s="20"/>
      <c r="C5784" s="20"/>
      <c r="D5784" s="20"/>
      <c r="E5784" s="20"/>
      <c r="F5784" s="20"/>
      <c r="G5784" s="20"/>
      <c r="H5784" s="20"/>
      <c r="J5784" s="20"/>
      <c r="K5784" s="20"/>
      <c r="L5784" s="20"/>
      <c r="R5784" s="20"/>
      <c r="S5784" s="20"/>
      <c r="T5784" s="20"/>
      <c r="Y5784" s="20"/>
      <c r="Z5784" s="20"/>
      <c r="AA5784" s="20"/>
    </row>
    <row r="5785" spans="2:27" x14ac:dyDescent="0.3">
      <c r="B5785" s="20"/>
      <c r="C5785" s="20"/>
      <c r="D5785" s="20"/>
      <c r="E5785" s="20"/>
      <c r="F5785" s="20"/>
      <c r="G5785" s="20"/>
      <c r="H5785" s="20"/>
      <c r="J5785" s="20"/>
      <c r="K5785" s="20"/>
      <c r="L5785" s="20"/>
      <c r="R5785" s="20"/>
      <c r="S5785" s="20"/>
      <c r="T5785" s="20"/>
      <c r="Y5785" s="20"/>
      <c r="Z5785" s="20"/>
      <c r="AA5785" s="20"/>
    </row>
    <row r="5786" spans="2:27" x14ac:dyDescent="0.3">
      <c r="B5786" s="20"/>
      <c r="C5786" s="20"/>
      <c r="D5786" s="20"/>
      <c r="E5786" s="20"/>
      <c r="F5786" s="20"/>
      <c r="G5786" s="20"/>
      <c r="H5786" s="20"/>
      <c r="J5786" s="20"/>
      <c r="K5786" s="20"/>
      <c r="L5786" s="20"/>
      <c r="R5786" s="20"/>
      <c r="S5786" s="20"/>
      <c r="T5786" s="20"/>
      <c r="Y5786" s="20"/>
      <c r="Z5786" s="20"/>
      <c r="AA5786" s="20"/>
    </row>
    <row r="5787" spans="2:27" x14ac:dyDescent="0.3">
      <c r="B5787" s="20"/>
      <c r="C5787" s="20"/>
      <c r="D5787" s="20"/>
      <c r="E5787" s="20"/>
      <c r="F5787" s="20"/>
      <c r="G5787" s="20"/>
      <c r="H5787" s="20"/>
      <c r="J5787" s="20"/>
      <c r="K5787" s="20"/>
      <c r="L5787" s="20"/>
      <c r="R5787" s="20"/>
      <c r="S5787" s="20"/>
      <c r="T5787" s="20"/>
      <c r="Y5787" s="20"/>
      <c r="Z5787" s="20"/>
      <c r="AA5787" s="20"/>
    </row>
    <row r="5788" spans="2:27" x14ac:dyDescent="0.3">
      <c r="B5788" s="20"/>
      <c r="C5788" s="20"/>
      <c r="D5788" s="20"/>
      <c r="E5788" s="20"/>
      <c r="F5788" s="20"/>
      <c r="G5788" s="20"/>
      <c r="H5788" s="20"/>
      <c r="J5788" s="20"/>
      <c r="K5788" s="20"/>
      <c r="L5788" s="20"/>
      <c r="R5788" s="20"/>
      <c r="S5788" s="20"/>
      <c r="T5788" s="20"/>
      <c r="Y5788" s="20"/>
      <c r="Z5788" s="20"/>
      <c r="AA5788" s="20"/>
    </row>
    <row r="5789" spans="2:27" x14ac:dyDescent="0.3">
      <c r="B5789" s="20"/>
      <c r="C5789" s="20"/>
      <c r="D5789" s="20"/>
      <c r="E5789" s="20"/>
      <c r="F5789" s="20"/>
      <c r="G5789" s="20"/>
      <c r="H5789" s="20"/>
      <c r="J5789" s="20"/>
      <c r="K5789" s="20"/>
      <c r="L5789" s="20"/>
      <c r="R5789" s="20"/>
      <c r="S5789" s="20"/>
      <c r="T5789" s="20"/>
      <c r="Y5789" s="20"/>
      <c r="Z5789" s="20"/>
      <c r="AA5789" s="20"/>
    </row>
    <row r="5790" spans="2:27" x14ac:dyDescent="0.3">
      <c r="B5790" s="20"/>
      <c r="C5790" s="20"/>
      <c r="D5790" s="20"/>
      <c r="E5790" s="20"/>
      <c r="F5790" s="20"/>
      <c r="G5790" s="20"/>
      <c r="H5790" s="20"/>
      <c r="J5790" s="20"/>
      <c r="K5790" s="20"/>
      <c r="L5790" s="20"/>
      <c r="R5790" s="20"/>
      <c r="S5790" s="20"/>
      <c r="T5790" s="20"/>
      <c r="Y5790" s="20"/>
      <c r="Z5790" s="20"/>
      <c r="AA5790" s="20"/>
    </row>
    <row r="5791" spans="2:27" x14ac:dyDescent="0.3">
      <c r="B5791" s="20"/>
      <c r="C5791" s="20"/>
      <c r="D5791" s="20"/>
      <c r="E5791" s="20"/>
      <c r="F5791" s="20"/>
      <c r="G5791" s="20"/>
      <c r="H5791" s="20"/>
      <c r="J5791" s="20"/>
      <c r="K5791" s="20"/>
      <c r="L5791" s="20"/>
      <c r="R5791" s="20"/>
      <c r="S5791" s="20"/>
      <c r="T5791" s="20"/>
      <c r="Y5791" s="20"/>
      <c r="Z5791" s="20"/>
      <c r="AA5791" s="20"/>
    </row>
    <row r="5792" spans="2:27" x14ac:dyDescent="0.3">
      <c r="B5792" s="20"/>
      <c r="C5792" s="20"/>
      <c r="D5792" s="20"/>
      <c r="E5792" s="20"/>
      <c r="F5792" s="20"/>
      <c r="G5792" s="20"/>
      <c r="H5792" s="20"/>
      <c r="J5792" s="20"/>
      <c r="K5792" s="20"/>
      <c r="L5792" s="20"/>
      <c r="R5792" s="20"/>
      <c r="S5792" s="20"/>
      <c r="T5792" s="20"/>
      <c r="Y5792" s="20"/>
      <c r="Z5792" s="20"/>
      <c r="AA5792" s="20"/>
    </row>
    <row r="5793" spans="2:27" x14ac:dyDescent="0.3">
      <c r="B5793" s="20"/>
      <c r="C5793" s="20"/>
      <c r="D5793" s="20"/>
      <c r="E5793" s="20"/>
      <c r="F5793" s="20"/>
      <c r="G5793" s="20"/>
      <c r="H5793" s="20"/>
      <c r="J5793" s="20"/>
      <c r="K5793" s="20"/>
      <c r="L5793" s="20"/>
      <c r="R5793" s="20"/>
      <c r="S5793" s="20"/>
      <c r="T5793" s="20"/>
      <c r="Y5793" s="20"/>
      <c r="Z5793" s="20"/>
      <c r="AA5793" s="20"/>
    </row>
    <row r="5794" spans="2:27" x14ac:dyDescent="0.3">
      <c r="B5794" s="20"/>
      <c r="C5794" s="20"/>
      <c r="D5794" s="20"/>
      <c r="E5794" s="20"/>
      <c r="F5794" s="20"/>
      <c r="G5794" s="20"/>
      <c r="H5794" s="20"/>
      <c r="J5794" s="20"/>
      <c r="K5794" s="20"/>
      <c r="L5794" s="20"/>
      <c r="R5794" s="20"/>
      <c r="S5794" s="20"/>
      <c r="T5794" s="20"/>
      <c r="Y5794" s="20"/>
      <c r="Z5794" s="20"/>
      <c r="AA5794" s="20"/>
    </row>
    <row r="5795" spans="2:27" x14ac:dyDescent="0.3">
      <c r="B5795" s="20"/>
      <c r="C5795" s="20"/>
      <c r="D5795" s="20"/>
      <c r="E5795" s="20"/>
      <c r="F5795" s="20"/>
      <c r="G5795" s="20"/>
      <c r="H5795" s="20"/>
      <c r="J5795" s="20"/>
      <c r="K5795" s="20"/>
      <c r="L5795" s="20"/>
      <c r="R5795" s="20"/>
      <c r="S5795" s="20"/>
      <c r="T5795" s="20"/>
      <c r="Y5795" s="20"/>
      <c r="Z5795" s="20"/>
      <c r="AA5795" s="20"/>
    </row>
    <row r="5796" spans="2:27" x14ac:dyDescent="0.3">
      <c r="B5796" s="20"/>
      <c r="C5796" s="20"/>
      <c r="D5796" s="20"/>
      <c r="E5796" s="20"/>
      <c r="F5796" s="20"/>
      <c r="G5796" s="20"/>
      <c r="H5796" s="20"/>
      <c r="J5796" s="20"/>
      <c r="K5796" s="20"/>
      <c r="L5796" s="20"/>
      <c r="R5796" s="20"/>
      <c r="S5796" s="20"/>
      <c r="T5796" s="20"/>
      <c r="Y5796" s="20"/>
      <c r="Z5796" s="20"/>
      <c r="AA5796" s="20"/>
    </row>
    <row r="5797" spans="2:27" x14ac:dyDescent="0.3">
      <c r="B5797" s="20"/>
      <c r="C5797" s="20"/>
      <c r="D5797" s="20"/>
      <c r="E5797" s="20"/>
      <c r="F5797" s="20"/>
      <c r="G5797" s="20"/>
      <c r="H5797" s="20"/>
      <c r="J5797" s="20"/>
      <c r="K5797" s="20"/>
      <c r="L5797" s="20"/>
      <c r="R5797" s="20"/>
      <c r="S5797" s="20"/>
      <c r="T5797" s="20"/>
      <c r="Y5797" s="20"/>
      <c r="Z5797" s="20"/>
      <c r="AA5797" s="20"/>
    </row>
    <row r="5798" spans="2:27" x14ac:dyDescent="0.3">
      <c r="B5798" s="20"/>
      <c r="C5798" s="20"/>
      <c r="D5798" s="20"/>
      <c r="E5798" s="20"/>
      <c r="F5798" s="20"/>
      <c r="G5798" s="20"/>
      <c r="H5798" s="20"/>
      <c r="J5798" s="20"/>
      <c r="K5798" s="20"/>
      <c r="L5798" s="20"/>
      <c r="R5798" s="20"/>
      <c r="S5798" s="20"/>
      <c r="T5798" s="20"/>
      <c r="Y5798" s="20"/>
      <c r="Z5798" s="20"/>
      <c r="AA5798" s="20"/>
    </row>
    <row r="5799" spans="2:27" x14ac:dyDescent="0.3">
      <c r="B5799" s="20"/>
      <c r="C5799" s="20"/>
      <c r="D5799" s="20"/>
      <c r="E5799" s="20"/>
      <c r="F5799" s="20"/>
      <c r="G5799" s="20"/>
      <c r="H5799" s="20"/>
      <c r="J5799" s="20"/>
      <c r="K5799" s="20"/>
      <c r="L5799" s="20"/>
      <c r="R5799" s="20"/>
      <c r="S5799" s="20"/>
      <c r="T5799" s="20"/>
      <c r="Y5799" s="20"/>
      <c r="Z5799" s="20"/>
      <c r="AA5799" s="20"/>
    </row>
    <row r="5800" spans="2:27" x14ac:dyDescent="0.3">
      <c r="B5800" s="20"/>
      <c r="C5800" s="20"/>
      <c r="D5800" s="20"/>
      <c r="E5800" s="20"/>
      <c r="F5800" s="20"/>
      <c r="G5800" s="20"/>
      <c r="H5800" s="20"/>
      <c r="J5800" s="20"/>
      <c r="K5800" s="20"/>
      <c r="L5800" s="20"/>
      <c r="R5800" s="20"/>
      <c r="S5800" s="20"/>
      <c r="T5800" s="20"/>
      <c r="Y5800" s="20"/>
      <c r="Z5800" s="20"/>
      <c r="AA5800" s="20"/>
    </row>
    <row r="5801" spans="2:27" x14ac:dyDescent="0.3">
      <c r="B5801" s="20"/>
      <c r="C5801" s="20"/>
      <c r="D5801" s="20"/>
      <c r="E5801" s="20"/>
      <c r="F5801" s="20"/>
      <c r="G5801" s="20"/>
      <c r="H5801" s="20"/>
      <c r="J5801" s="20"/>
      <c r="K5801" s="20"/>
      <c r="L5801" s="20"/>
      <c r="R5801" s="20"/>
      <c r="S5801" s="20"/>
      <c r="T5801" s="20"/>
      <c r="Y5801" s="20"/>
      <c r="Z5801" s="20"/>
      <c r="AA5801" s="20"/>
    </row>
    <row r="5802" spans="2:27" x14ac:dyDescent="0.3">
      <c r="B5802" s="20"/>
      <c r="C5802" s="20"/>
      <c r="D5802" s="20"/>
      <c r="E5802" s="20"/>
      <c r="F5802" s="20"/>
      <c r="G5802" s="20"/>
      <c r="H5802" s="20"/>
      <c r="J5802" s="20"/>
      <c r="K5802" s="20"/>
      <c r="L5802" s="20"/>
      <c r="R5802" s="20"/>
      <c r="S5802" s="20"/>
      <c r="T5802" s="20"/>
      <c r="Y5802" s="20"/>
      <c r="Z5802" s="20"/>
      <c r="AA5802" s="20"/>
    </row>
    <row r="5803" spans="2:27" x14ac:dyDescent="0.3">
      <c r="B5803" s="20"/>
      <c r="C5803" s="20"/>
      <c r="D5803" s="20"/>
      <c r="E5803" s="20"/>
      <c r="F5803" s="20"/>
      <c r="G5803" s="20"/>
      <c r="H5803" s="20"/>
      <c r="J5803" s="20"/>
      <c r="K5803" s="20"/>
      <c r="L5803" s="20"/>
      <c r="R5803" s="20"/>
      <c r="S5803" s="20"/>
      <c r="T5803" s="20"/>
      <c r="Y5803" s="20"/>
      <c r="Z5803" s="20"/>
      <c r="AA5803" s="20"/>
    </row>
    <row r="5804" spans="2:27" x14ac:dyDescent="0.3">
      <c r="B5804" s="20"/>
      <c r="C5804" s="20"/>
      <c r="D5804" s="20"/>
      <c r="E5804" s="20"/>
      <c r="F5804" s="20"/>
      <c r="G5804" s="20"/>
      <c r="H5804" s="20"/>
      <c r="J5804" s="20"/>
      <c r="K5804" s="20"/>
      <c r="L5804" s="20"/>
      <c r="R5804" s="20"/>
      <c r="S5804" s="20"/>
      <c r="T5804" s="20"/>
      <c r="Y5804" s="20"/>
      <c r="Z5804" s="20"/>
      <c r="AA5804" s="20"/>
    </row>
    <row r="5805" spans="2:27" x14ac:dyDescent="0.3">
      <c r="B5805" s="20"/>
      <c r="C5805" s="20"/>
      <c r="D5805" s="20"/>
      <c r="E5805" s="20"/>
      <c r="F5805" s="20"/>
      <c r="G5805" s="20"/>
      <c r="H5805" s="20"/>
      <c r="J5805" s="20"/>
      <c r="K5805" s="20"/>
      <c r="L5805" s="20"/>
      <c r="R5805" s="20"/>
      <c r="S5805" s="20"/>
      <c r="T5805" s="20"/>
      <c r="Y5805" s="20"/>
      <c r="Z5805" s="20"/>
      <c r="AA5805" s="20"/>
    </row>
    <row r="5806" spans="2:27" x14ac:dyDescent="0.3">
      <c r="B5806" s="20"/>
      <c r="C5806" s="20"/>
      <c r="D5806" s="20"/>
      <c r="E5806" s="20"/>
      <c r="F5806" s="20"/>
      <c r="G5806" s="20"/>
      <c r="H5806" s="20"/>
      <c r="J5806" s="20"/>
      <c r="K5806" s="20"/>
      <c r="L5806" s="20"/>
      <c r="R5806" s="20"/>
      <c r="S5806" s="20"/>
      <c r="T5806" s="20"/>
      <c r="Y5806" s="20"/>
      <c r="Z5806" s="20"/>
      <c r="AA5806" s="20"/>
    </row>
    <row r="5807" spans="2:27" x14ac:dyDescent="0.3">
      <c r="B5807" s="20"/>
      <c r="C5807" s="20"/>
      <c r="D5807" s="20"/>
      <c r="E5807" s="20"/>
      <c r="F5807" s="20"/>
      <c r="G5807" s="20"/>
      <c r="H5807" s="20"/>
      <c r="J5807" s="20"/>
      <c r="K5807" s="20"/>
      <c r="L5807" s="20"/>
      <c r="R5807" s="20"/>
      <c r="S5807" s="20"/>
      <c r="T5807" s="20"/>
      <c r="Y5807" s="20"/>
      <c r="Z5807" s="20"/>
      <c r="AA5807" s="20"/>
    </row>
    <row r="5808" spans="2:27" x14ac:dyDescent="0.3">
      <c r="B5808" s="20"/>
      <c r="C5808" s="20"/>
      <c r="D5808" s="20"/>
      <c r="E5808" s="20"/>
      <c r="F5808" s="20"/>
      <c r="G5808" s="20"/>
      <c r="H5808" s="20"/>
      <c r="J5808" s="20"/>
      <c r="K5808" s="20"/>
      <c r="L5808" s="20"/>
      <c r="R5808" s="20"/>
      <c r="S5808" s="20"/>
      <c r="T5808" s="20"/>
      <c r="Y5808" s="20"/>
      <c r="Z5808" s="20"/>
      <c r="AA5808" s="20"/>
    </row>
    <row r="5809" spans="2:27" x14ac:dyDescent="0.3">
      <c r="B5809" s="20"/>
      <c r="C5809" s="20"/>
      <c r="D5809" s="20"/>
      <c r="E5809" s="20"/>
      <c r="F5809" s="20"/>
      <c r="G5809" s="20"/>
      <c r="H5809" s="20"/>
      <c r="J5809" s="20"/>
      <c r="K5809" s="20"/>
      <c r="L5809" s="20"/>
      <c r="R5809" s="20"/>
      <c r="S5809" s="20"/>
      <c r="T5809" s="20"/>
      <c r="Y5809" s="20"/>
      <c r="Z5809" s="20"/>
      <c r="AA5809" s="20"/>
    </row>
    <row r="5810" spans="2:27" x14ac:dyDescent="0.3">
      <c r="B5810" s="20"/>
      <c r="C5810" s="20"/>
      <c r="D5810" s="20"/>
      <c r="E5810" s="20"/>
      <c r="F5810" s="20"/>
      <c r="G5810" s="20"/>
      <c r="H5810" s="20"/>
      <c r="J5810" s="20"/>
      <c r="K5810" s="20"/>
      <c r="L5810" s="20"/>
      <c r="R5810" s="20"/>
      <c r="S5810" s="20"/>
      <c r="T5810" s="20"/>
      <c r="Y5810" s="20"/>
      <c r="Z5810" s="20"/>
      <c r="AA5810" s="20"/>
    </row>
    <row r="5811" spans="2:27" x14ac:dyDescent="0.3">
      <c r="B5811" s="20"/>
      <c r="C5811" s="20"/>
      <c r="D5811" s="20"/>
      <c r="E5811" s="20"/>
      <c r="F5811" s="20"/>
      <c r="G5811" s="20"/>
      <c r="H5811" s="20"/>
      <c r="J5811" s="20"/>
      <c r="K5811" s="20"/>
      <c r="L5811" s="20"/>
      <c r="R5811" s="20"/>
      <c r="S5811" s="20"/>
      <c r="T5811" s="20"/>
      <c r="Y5811" s="20"/>
      <c r="Z5811" s="20"/>
      <c r="AA5811" s="20"/>
    </row>
    <row r="5812" spans="2:27" x14ac:dyDescent="0.3">
      <c r="B5812" s="20"/>
      <c r="C5812" s="20"/>
      <c r="D5812" s="20"/>
      <c r="E5812" s="20"/>
      <c r="F5812" s="20"/>
      <c r="G5812" s="20"/>
      <c r="H5812" s="20"/>
      <c r="J5812" s="20"/>
      <c r="K5812" s="20"/>
      <c r="L5812" s="20"/>
      <c r="R5812" s="20"/>
      <c r="S5812" s="20"/>
      <c r="T5812" s="20"/>
      <c r="Y5812" s="20"/>
      <c r="Z5812" s="20"/>
      <c r="AA5812" s="20"/>
    </row>
    <row r="5813" spans="2:27" x14ac:dyDescent="0.3">
      <c r="B5813" s="20"/>
      <c r="C5813" s="20"/>
      <c r="D5813" s="20"/>
      <c r="E5813" s="20"/>
      <c r="F5813" s="20"/>
      <c r="G5813" s="20"/>
      <c r="H5813" s="20"/>
      <c r="J5813" s="20"/>
      <c r="K5813" s="20"/>
      <c r="L5813" s="20"/>
      <c r="R5813" s="20"/>
      <c r="S5813" s="20"/>
      <c r="T5813" s="20"/>
      <c r="Y5813" s="20"/>
      <c r="Z5813" s="20"/>
      <c r="AA5813" s="20"/>
    </row>
    <row r="5814" spans="2:27" x14ac:dyDescent="0.3">
      <c r="B5814" s="20"/>
      <c r="C5814" s="20"/>
      <c r="D5814" s="20"/>
      <c r="E5814" s="20"/>
      <c r="F5814" s="20"/>
      <c r="G5814" s="20"/>
      <c r="H5814" s="20"/>
      <c r="J5814" s="20"/>
      <c r="K5814" s="20"/>
      <c r="L5814" s="20"/>
      <c r="R5814" s="20"/>
      <c r="S5814" s="20"/>
      <c r="T5814" s="20"/>
      <c r="Y5814" s="20"/>
      <c r="Z5814" s="20"/>
      <c r="AA5814" s="20"/>
    </row>
    <row r="5815" spans="2:27" x14ac:dyDescent="0.3">
      <c r="B5815" s="20"/>
      <c r="C5815" s="20"/>
      <c r="D5815" s="20"/>
      <c r="E5815" s="20"/>
      <c r="F5815" s="20"/>
      <c r="G5815" s="20"/>
      <c r="H5815" s="20"/>
      <c r="J5815" s="20"/>
      <c r="K5815" s="20"/>
      <c r="L5815" s="20"/>
      <c r="R5815" s="20"/>
      <c r="S5815" s="20"/>
      <c r="T5815" s="20"/>
      <c r="Y5815" s="20"/>
      <c r="Z5815" s="20"/>
      <c r="AA5815" s="20"/>
    </row>
    <row r="5816" spans="2:27" x14ac:dyDescent="0.3">
      <c r="B5816" s="20"/>
      <c r="C5816" s="20"/>
      <c r="D5816" s="20"/>
      <c r="E5816" s="20"/>
      <c r="F5816" s="20"/>
      <c r="G5816" s="20"/>
      <c r="H5816" s="20"/>
      <c r="J5816" s="20"/>
      <c r="K5816" s="20"/>
      <c r="L5816" s="20"/>
      <c r="R5816" s="20"/>
      <c r="S5816" s="20"/>
      <c r="T5816" s="20"/>
      <c r="Y5816" s="20"/>
      <c r="Z5816" s="20"/>
      <c r="AA5816" s="20"/>
    </row>
    <row r="5817" spans="2:27" x14ac:dyDescent="0.3">
      <c r="B5817" s="20"/>
      <c r="C5817" s="20"/>
      <c r="D5817" s="20"/>
      <c r="E5817" s="20"/>
      <c r="F5817" s="20"/>
      <c r="G5817" s="20"/>
      <c r="H5817" s="20"/>
      <c r="J5817" s="20"/>
      <c r="K5817" s="20"/>
      <c r="L5817" s="20"/>
      <c r="R5817" s="20"/>
      <c r="S5817" s="20"/>
      <c r="T5817" s="20"/>
      <c r="Y5817" s="20"/>
      <c r="Z5817" s="20"/>
      <c r="AA5817" s="20"/>
    </row>
    <row r="5818" spans="2:27" x14ac:dyDescent="0.3">
      <c r="B5818" s="20"/>
      <c r="C5818" s="20"/>
      <c r="D5818" s="20"/>
      <c r="E5818" s="20"/>
      <c r="F5818" s="20"/>
      <c r="G5818" s="20"/>
      <c r="H5818" s="20"/>
      <c r="J5818" s="20"/>
      <c r="K5818" s="20"/>
      <c r="L5818" s="20"/>
      <c r="R5818" s="20"/>
      <c r="S5818" s="20"/>
      <c r="T5818" s="20"/>
      <c r="Y5818" s="20"/>
      <c r="Z5818" s="20"/>
      <c r="AA5818" s="20"/>
    </row>
    <row r="5819" spans="2:27" x14ac:dyDescent="0.3">
      <c r="B5819" s="20"/>
      <c r="C5819" s="20"/>
      <c r="D5819" s="20"/>
      <c r="E5819" s="20"/>
      <c r="F5819" s="20"/>
      <c r="G5819" s="20"/>
      <c r="H5819" s="20"/>
      <c r="J5819" s="20"/>
      <c r="K5819" s="20"/>
      <c r="L5819" s="20"/>
      <c r="R5819" s="20"/>
      <c r="S5819" s="20"/>
      <c r="T5819" s="20"/>
      <c r="Y5819" s="20"/>
      <c r="Z5819" s="20"/>
      <c r="AA5819" s="20"/>
    </row>
    <row r="5820" spans="2:27" x14ac:dyDescent="0.3">
      <c r="B5820" s="20"/>
      <c r="C5820" s="20"/>
      <c r="D5820" s="20"/>
      <c r="E5820" s="20"/>
      <c r="F5820" s="20"/>
      <c r="G5820" s="20"/>
      <c r="H5820" s="20"/>
      <c r="J5820" s="20"/>
      <c r="K5820" s="20"/>
      <c r="L5820" s="20"/>
      <c r="R5820" s="20"/>
      <c r="S5820" s="20"/>
      <c r="T5820" s="20"/>
      <c r="Y5820" s="20"/>
      <c r="Z5820" s="20"/>
      <c r="AA5820" s="20"/>
    </row>
    <row r="5821" spans="2:27" x14ac:dyDescent="0.3">
      <c r="B5821" s="20"/>
      <c r="C5821" s="20"/>
      <c r="D5821" s="20"/>
      <c r="E5821" s="20"/>
      <c r="F5821" s="20"/>
      <c r="G5821" s="20"/>
      <c r="H5821" s="20"/>
      <c r="J5821" s="20"/>
      <c r="K5821" s="20"/>
      <c r="L5821" s="20"/>
      <c r="R5821" s="20"/>
      <c r="S5821" s="20"/>
      <c r="T5821" s="20"/>
      <c r="Y5821" s="20"/>
      <c r="Z5821" s="20"/>
      <c r="AA5821" s="20"/>
    </row>
    <row r="5822" spans="2:27" x14ac:dyDescent="0.3">
      <c r="B5822" s="20"/>
      <c r="C5822" s="20"/>
      <c r="D5822" s="20"/>
      <c r="E5822" s="20"/>
      <c r="F5822" s="20"/>
      <c r="G5822" s="20"/>
      <c r="H5822" s="20"/>
      <c r="J5822" s="20"/>
      <c r="K5822" s="20"/>
      <c r="L5822" s="20"/>
      <c r="R5822" s="20"/>
      <c r="S5822" s="20"/>
      <c r="T5822" s="20"/>
      <c r="Y5822" s="20"/>
      <c r="Z5822" s="20"/>
      <c r="AA5822" s="20"/>
    </row>
    <row r="5823" spans="2:27" x14ac:dyDescent="0.3">
      <c r="B5823" s="20"/>
      <c r="C5823" s="20"/>
      <c r="D5823" s="20"/>
      <c r="E5823" s="20"/>
      <c r="F5823" s="20"/>
      <c r="G5823" s="20"/>
      <c r="H5823" s="20"/>
      <c r="J5823" s="20"/>
      <c r="K5823" s="20"/>
      <c r="L5823" s="20"/>
      <c r="R5823" s="20"/>
      <c r="S5823" s="20"/>
      <c r="T5823" s="20"/>
      <c r="Y5823" s="20"/>
      <c r="Z5823" s="20"/>
      <c r="AA5823" s="20"/>
    </row>
    <row r="5824" spans="2:27" x14ac:dyDescent="0.3">
      <c r="B5824" s="20"/>
      <c r="C5824" s="20"/>
      <c r="D5824" s="20"/>
      <c r="E5824" s="20"/>
      <c r="F5824" s="20"/>
      <c r="G5824" s="20"/>
      <c r="H5824" s="20"/>
      <c r="J5824" s="20"/>
      <c r="K5824" s="20"/>
      <c r="L5824" s="20"/>
      <c r="R5824" s="20"/>
      <c r="S5824" s="20"/>
      <c r="T5824" s="20"/>
      <c r="Y5824" s="20"/>
      <c r="Z5824" s="20"/>
      <c r="AA5824" s="20"/>
    </row>
    <row r="5825" spans="2:27" x14ac:dyDescent="0.3">
      <c r="B5825" s="20"/>
      <c r="C5825" s="20"/>
      <c r="D5825" s="20"/>
      <c r="E5825" s="20"/>
      <c r="F5825" s="20"/>
      <c r="G5825" s="20"/>
      <c r="H5825" s="20"/>
      <c r="J5825" s="20"/>
      <c r="K5825" s="20"/>
      <c r="L5825" s="20"/>
      <c r="R5825" s="20"/>
      <c r="S5825" s="20"/>
      <c r="T5825" s="20"/>
      <c r="Y5825" s="20"/>
      <c r="Z5825" s="20"/>
      <c r="AA5825" s="20"/>
    </row>
    <row r="5826" spans="2:27" x14ac:dyDescent="0.3">
      <c r="B5826" s="20"/>
      <c r="C5826" s="20"/>
      <c r="D5826" s="20"/>
      <c r="E5826" s="20"/>
      <c r="F5826" s="20"/>
      <c r="G5826" s="20"/>
      <c r="H5826" s="20"/>
      <c r="J5826" s="20"/>
      <c r="K5826" s="20"/>
      <c r="L5826" s="20"/>
      <c r="R5826" s="20"/>
      <c r="S5826" s="20"/>
      <c r="T5826" s="20"/>
      <c r="Y5826" s="20"/>
      <c r="Z5826" s="20"/>
      <c r="AA5826" s="20"/>
    </row>
    <row r="5827" spans="2:27" x14ac:dyDescent="0.3">
      <c r="B5827" s="20"/>
      <c r="C5827" s="20"/>
      <c r="D5827" s="20"/>
      <c r="E5827" s="20"/>
      <c r="F5827" s="20"/>
      <c r="G5827" s="20"/>
      <c r="H5827" s="20"/>
      <c r="J5827" s="20"/>
      <c r="K5827" s="20"/>
      <c r="L5827" s="20"/>
      <c r="R5827" s="20"/>
      <c r="S5827" s="20"/>
      <c r="T5827" s="20"/>
      <c r="Y5827" s="20"/>
      <c r="Z5827" s="20"/>
      <c r="AA5827" s="20"/>
    </row>
    <row r="5828" spans="2:27" x14ac:dyDescent="0.3">
      <c r="B5828" s="20"/>
      <c r="C5828" s="20"/>
      <c r="D5828" s="20"/>
      <c r="E5828" s="20"/>
      <c r="F5828" s="20"/>
      <c r="G5828" s="20"/>
      <c r="H5828" s="20"/>
      <c r="J5828" s="20"/>
      <c r="K5828" s="20"/>
      <c r="L5828" s="20"/>
      <c r="R5828" s="20"/>
      <c r="S5828" s="20"/>
      <c r="T5828" s="20"/>
      <c r="Y5828" s="20"/>
      <c r="Z5828" s="20"/>
      <c r="AA5828" s="20"/>
    </row>
    <row r="5829" spans="2:27" x14ac:dyDescent="0.3">
      <c r="B5829" s="20"/>
      <c r="C5829" s="20"/>
      <c r="D5829" s="20"/>
      <c r="E5829" s="20"/>
      <c r="F5829" s="20"/>
      <c r="G5829" s="20"/>
      <c r="H5829" s="20"/>
      <c r="J5829" s="20"/>
      <c r="K5829" s="20"/>
      <c r="L5829" s="20"/>
      <c r="R5829" s="20"/>
      <c r="S5829" s="20"/>
      <c r="T5829" s="20"/>
      <c r="Y5829" s="20"/>
      <c r="Z5829" s="20"/>
      <c r="AA5829" s="20"/>
    </row>
    <row r="5830" spans="2:27" x14ac:dyDescent="0.3">
      <c r="B5830" s="20"/>
      <c r="C5830" s="20"/>
      <c r="D5830" s="20"/>
      <c r="E5830" s="20"/>
      <c r="F5830" s="20"/>
      <c r="G5830" s="20"/>
      <c r="H5830" s="20"/>
      <c r="J5830" s="20"/>
      <c r="K5830" s="20"/>
      <c r="L5830" s="20"/>
      <c r="R5830" s="20"/>
      <c r="S5830" s="20"/>
      <c r="T5830" s="20"/>
      <c r="Y5830" s="20"/>
      <c r="Z5830" s="20"/>
      <c r="AA5830" s="20"/>
    </row>
    <row r="5831" spans="2:27" x14ac:dyDescent="0.3">
      <c r="B5831" s="20"/>
      <c r="C5831" s="20"/>
      <c r="D5831" s="20"/>
      <c r="E5831" s="20"/>
      <c r="F5831" s="20"/>
      <c r="G5831" s="20"/>
      <c r="H5831" s="20"/>
      <c r="J5831" s="20"/>
      <c r="K5831" s="20"/>
      <c r="L5831" s="20"/>
      <c r="R5831" s="20"/>
      <c r="S5831" s="20"/>
      <c r="T5831" s="20"/>
      <c r="Y5831" s="20"/>
      <c r="Z5831" s="20"/>
      <c r="AA5831" s="20"/>
    </row>
    <row r="5832" spans="2:27" x14ac:dyDescent="0.3">
      <c r="B5832" s="20"/>
      <c r="C5832" s="20"/>
      <c r="D5832" s="20"/>
      <c r="E5832" s="20"/>
      <c r="F5832" s="20"/>
      <c r="G5832" s="20"/>
      <c r="H5832" s="20"/>
      <c r="J5832" s="20"/>
      <c r="K5832" s="20"/>
      <c r="L5832" s="20"/>
      <c r="R5832" s="20"/>
      <c r="S5832" s="20"/>
      <c r="T5832" s="20"/>
      <c r="Y5832" s="20"/>
      <c r="Z5832" s="20"/>
      <c r="AA5832" s="20"/>
    </row>
    <row r="5833" spans="2:27" x14ac:dyDescent="0.3">
      <c r="B5833" s="20"/>
      <c r="C5833" s="20"/>
      <c r="D5833" s="20"/>
      <c r="E5833" s="20"/>
      <c r="F5833" s="20"/>
      <c r="G5833" s="20"/>
      <c r="H5833" s="20"/>
      <c r="J5833" s="20"/>
      <c r="K5833" s="20"/>
      <c r="L5833" s="20"/>
      <c r="R5833" s="20"/>
      <c r="S5833" s="20"/>
      <c r="T5833" s="20"/>
      <c r="Y5833" s="20"/>
      <c r="Z5833" s="20"/>
      <c r="AA5833" s="20"/>
    </row>
    <row r="5834" spans="2:27" x14ac:dyDescent="0.3">
      <c r="B5834" s="20"/>
      <c r="C5834" s="20"/>
      <c r="D5834" s="20"/>
      <c r="E5834" s="20"/>
      <c r="F5834" s="20"/>
      <c r="G5834" s="20"/>
      <c r="H5834" s="20"/>
      <c r="J5834" s="20"/>
      <c r="K5834" s="20"/>
      <c r="L5834" s="20"/>
      <c r="R5834" s="20"/>
      <c r="S5834" s="20"/>
      <c r="T5834" s="20"/>
      <c r="Y5834" s="20"/>
      <c r="Z5834" s="20"/>
      <c r="AA5834" s="20"/>
    </row>
    <row r="5835" spans="2:27" x14ac:dyDescent="0.3">
      <c r="B5835" s="20"/>
      <c r="C5835" s="20"/>
      <c r="D5835" s="20"/>
      <c r="E5835" s="20"/>
      <c r="F5835" s="20"/>
      <c r="G5835" s="20"/>
      <c r="H5835" s="20"/>
      <c r="J5835" s="20"/>
      <c r="K5835" s="20"/>
      <c r="L5835" s="20"/>
      <c r="R5835" s="20"/>
      <c r="S5835" s="20"/>
      <c r="T5835" s="20"/>
      <c r="Y5835" s="20"/>
      <c r="Z5835" s="20"/>
      <c r="AA5835" s="20"/>
    </row>
    <row r="5836" spans="2:27" x14ac:dyDescent="0.3">
      <c r="B5836" s="20"/>
      <c r="C5836" s="20"/>
      <c r="D5836" s="20"/>
      <c r="E5836" s="20"/>
      <c r="F5836" s="20"/>
      <c r="G5836" s="20"/>
      <c r="H5836" s="20"/>
      <c r="J5836" s="20"/>
      <c r="K5836" s="20"/>
      <c r="L5836" s="20"/>
      <c r="R5836" s="20"/>
      <c r="S5836" s="20"/>
      <c r="T5836" s="20"/>
      <c r="Y5836" s="20"/>
      <c r="Z5836" s="20"/>
      <c r="AA5836" s="20"/>
    </row>
    <row r="5837" spans="2:27" x14ac:dyDescent="0.3">
      <c r="B5837" s="20"/>
      <c r="C5837" s="20"/>
      <c r="D5837" s="20"/>
      <c r="E5837" s="20"/>
      <c r="F5837" s="20"/>
      <c r="G5837" s="20"/>
      <c r="H5837" s="20"/>
      <c r="J5837" s="20"/>
      <c r="K5837" s="20"/>
      <c r="L5837" s="20"/>
      <c r="R5837" s="20"/>
      <c r="S5837" s="20"/>
      <c r="T5837" s="20"/>
      <c r="Y5837" s="20"/>
      <c r="Z5837" s="20"/>
      <c r="AA5837" s="20"/>
    </row>
    <row r="5838" spans="2:27" x14ac:dyDescent="0.3">
      <c r="B5838" s="20"/>
      <c r="C5838" s="20"/>
      <c r="D5838" s="20"/>
      <c r="E5838" s="20"/>
      <c r="F5838" s="20"/>
      <c r="G5838" s="20"/>
      <c r="H5838" s="20"/>
      <c r="J5838" s="20"/>
      <c r="K5838" s="20"/>
      <c r="L5838" s="20"/>
      <c r="R5838" s="20"/>
      <c r="S5838" s="20"/>
      <c r="T5838" s="20"/>
      <c r="Y5838" s="20"/>
      <c r="Z5838" s="20"/>
      <c r="AA5838" s="20"/>
    </row>
    <row r="5839" spans="2:27" x14ac:dyDescent="0.3">
      <c r="B5839" s="20"/>
      <c r="C5839" s="20"/>
      <c r="D5839" s="20"/>
      <c r="E5839" s="20"/>
      <c r="F5839" s="20"/>
      <c r="G5839" s="20"/>
      <c r="H5839" s="20"/>
      <c r="J5839" s="20"/>
      <c r="K5839" s="20"/>
      <c r="L5839" s="20"/>
      <c r="R5839" s="20"/>
      <c r="S5839" s="20"/>
      <c r="T5839" s="20"/>
      <c r="Y5839" s="20"/>
      <c r="Z5839" s="20"/>
      <c r="AA5839" s="20"/>
    </row>
    <row r="5840" spans="2:27" x14ac:dyDescent="0.3">
      <c r="B5840" s="20"/>
      <c r="C5840" s="20"/>
      <c r="D5840" s="20"/>
      <c r="E5840" s="20"/>
      <c r="F5840" s="20"/>
      <c r="G5840" s="20"/>
      <c r="H5840" s="20"/>
      <c r="J5840" s="20"/>
      <c r="K5840" s="20"/>
      <c r="L5840" s="20"/>
      <c r="R5840" s="20"/>
      <c r="S5840" s="20"/>
      <c r="T5840" s="20"/>
      <c r="Y5840" s="20"/>
      <c r="Z5840" s="20"/>
      <c r="AA5840" s="20"/>
    </row>
    <row r="5841" spans="2:27" x14ac:dyDescent="0.3">
      <c r="B5841" s="20"/>
      <c r="C5841" s="20"/>
      <c r="D5841" s="20"/>
      <c r="E5841" s="20"/>
      <c r="F5841" s="20"/>
      <c r="G5841" s="20"/>
      <c r="H5841" s="20"/>
      <c r="J5841" s="20"/>
      <c r="K5841" s="20"/>
      <c r="L5841" s="20"/>
      <c r="R5841" s="20"/>
      <c r="S5841" s="20"/>
      <c r="T5841" s="20"/>
      <c r="Y5841" s="20"/>
      <c r="Z5841" s="20"/>
      <c r="AA5841" s="20"/>
    </row>
    <row r="5842" spans="2:27" x14ac:dyDescent="0.3">
      <c r="B5842" s="20"/>
      <c r="C5842" s="20"/>
      <c r="D5842" s="20"/>
      <c r="E5842" s="20"/>
      <c r="F5842" s="20"/>
      <c r="G5842" s="20"/>
      <c r="H5842" s="20"/>
      <c r="J5842" s="20"/>
      <c r="K5842" s="20"/>
      <c r="L5842" s="20"/>
      <c r="R5842" s="20"/>
      <c r="S5842" s="20"/>
      <c r="T5842" s="20"/>
      <c r="Y5842" s="20"/>
      <c r="Z5842" s="20"/>
      <c r="AA5842" s="20"/>
    </row>
    <row r="5843" spans="2:27" x14ac:dyDescent="0.3">
      <c r="B5843" s="20"/>
      <c r="C5843" s="20"/>
      <c r="D5843" s="20"/>
      <c r="E5843" s="20"/>
      <c r="F5843" s="20"/>
      <c r="G5843" s="20"/>
      <c r="H5843" s="20"/>
      <c r="J5843" s="20"/>
      <c r="K5843" s="20"/>
      <c r="L5843" s="20"/>
      <c r="R5843" s="20"/>
      <c r="S5843" s="20"/>
      <c r="T5843" s="20"/>
      <c r="Y5843" s="20"/>
      <c r="Z5843" s="20"/>
      <c r="AA5843" s="20"/>
    </row>
    <row r="5844" spans="2:27" x14ac:dyDescent="0.3">
      <c r="B5844" s="20"/>
      <c r="C5844" s="20"/>
      <c r="D5844" s="20"/>
      <c r="E5844" s="20"/>
      <c r="F5844" s="20"/>
      <c r="G5844" s="20"/>
      <c r="H5844" s="20"/>
      <c r="J5844" s="20"/>
      <c r="K5844" s="20"/>
      <c r="L5844" s="20"/>
      <c r="R5844" s="20"/>
      <c r="S5844" s="20"/>
      <c r="T5844" s="20"/>
      <c r="Y5844" s="20"/>
      <c r="Z5844" s="20"/>
      <c r="AA5844" s="20"/>
    </row>
    <row r="5845" spans="2:27" x14ac:dyDescent="0.3">
      <c r="B5845" s="20"/>
      <c r="C5845" s="20"/>
      <c r="D5845" s="20"/>
      <c r="E5845" s="20"/>
      <c r="F5845" s="20"/>
      <c r="G5845" s="20"/>
      <c r="H5845" s="20"/>
      <c r="J5845" s="20"/>
      <c r="K5845" s="20"/>
      <c r="L5845" s="20"/>
      <c r="R5845" s="20"/>
      <c r="S5845" s="20"/>
      <c r="T5845" s="20"/>
      <c r="Y5845" s="20"/>
      <c r="Z5845" s="20"/>
      <c r="AA5845" s="20"/>
    </row>
    <row r="5846" spans="2:27" x14ac:dyDescent="0.3">
      <c r="B5846" s="20"/>
      <c r="C5846" s="20"/>
      <c r="D5846" s="20"/>
      <c r="E5846" s="20"/>
      <c r="F5846" s="20"/>
      <c r="G5846" s="20"/>
      <c r="H5846" s="20"/>
      <c r="J5846" s="20"/>
      <c r="K5846" s="20"/>
      <c r="L5846" s="20"/>
      <c r="R5846" s="20"/>
      <c r="S5846" s="20"/>
      <c r="T5846" s="20"/>
      <c r="Y5846" s="20"/>
      <c r="Z5846" s="20"/>
      <c r="AA5846" s="20"/>
    </row>
    <row r="5847" spans="2:27" x14ac:dyDescent="0.3">
      <c r="B5847" s="20"/>
      <c r="C5847" s="20"/>
      <c r="D5847" s="20"/>
      <c r="E5847" s="20"/>
      <c r="F5847" s="20"/>
      <c r="G5847" s="20"/>
      <c r="H5847" s="20"/>
      <c r="J5847" s="20"/>
      <c r="K5847" s="20"/>
      <c r="L5847" s="20"/>
      <c r="R5847" s="20"/>
      <c r="S5847" s="20"/>
      <c r="T5847" s="20"/>
      <c r="Y5847" s="20"/>
      <c r="Z5847" s="20"/>
      <c r="AA5847" s="20"/>
    </row>
    <row r="5848" spans="2:27" x14ac:dyDescent="0.3">
      <c r="B5848" s="20"/>
      <c r="C5848" s="20"/>
      <c r="D5848" s="20"/>
      <c r="E5848" s="20"/>
      <c r="F5848" s="20"/>
      <c r="G5848" s="20"/>
      <c r="H5848" s="20"/>
      <c r="J5848" s="20"/>
      <c r="K5848" s="20"/>
      <c r="L5848" s="20"/>
      <c r="R5848" s="20"/>
      <c r="S5848" s="20"/>
      <c r="T5848" s="20"/>
      <c r="Y5848" s="20"/>
      <c r="Z5848" s="20"/>
      <c r="AA5848" s="20"/>
    </row>
    <row r="5849" spans="2:27" x14ac:dyDescent="0.3">
      <c r="B5849" s="20"/>
      <c r="C5849" s="20"/>
      <c r="D5849" s="20"/>
      <c r="E5849" s="20"/>
      <c r="F5849" s="20"/>
      <c r="G5849" s="20"/>
      <c r="H5849" s="20"/>
      <c r="J5849" s="20"/>
      <c r="K5849" s="20"/>
      <c r="L5849" s="20"/>
      <c r="R5849" s="20"/>
      <c r="S5849" s="20"/>
      <c r="T5849" s="20"/>
      <c r="Y5849" s="20"/>
      <c r="Z5849" s="20"/>
      <c r="AA5849" s="20"/>
    </row>
    <row r="5850" spans="2:27" x14ac:dyDescent="0.3">
      <c r="B5850" s="20"/>
      <c r="C5850" s="20"/>
      <c r="D5850" s="20"/>
      <c r="E5850" s="20"/>
      <c r="F5850" s="20"/>
      <c r="G5850" s="20"/>
      <c r="H5850" s="20"/>
      <c r="J5850" s="20"/>
      <c r="K5850" s="20"/>
      <c r="L5850" s="20"/>
      <c r="R5850" s="20"/>
      <c r="S5850" s="20"/>
      <c r="T5850" s="20"/>
      <c r="Y5850" s="20"/>
      <c r="Z5850" s="20"/>
      <c r="AA5850" s="20"/>
    </row>
    <row r="5851" spans="2:27" x14ac:dyDescent="0.3">
      <c r="B5851" s="20"/>
      <c r="C5851" s="20"/>
      <c r="D5851" s="20"/>
      <c r="E5851" s="20"/>
      <c r="F5851" s="20"/>
      <c r="G5851" s="20"/>
      <c r="H5851" s="20"/>
      <c r="J5851" s="20"/>
      <c r="K5851" s="20"/>
      <c r="L5851" s="20"/>
      <c r="R5851" s="20"/>
      <c r="S5851" s="20"/>
      <c r="T5851" s="20"/>
      <c r="Y5851" s="20"/>
      <c r="Z5851" s="20"/>
      <c r="AA5851" s="20"/>
    </row>
    <row r="5852" spans="2:27" x14ac:dyDescent="0.3">
      <c r="B5852" s="20"/>
      <c r="C5852" s="20"/>
      <c r="D5852" s="20"/>
      <c r="E5852" s="20"/>
      <c r="F5852" s="20"/>
      <c r="G5852" s="20"/>
      <c r="H5852" s="20"/>
      <c r="J5852" s="20"/>
      <c r="K5852" s="20"/>
      <c r="L5852" s="20"/>
      <c r="R5852" s="20"/>
      <c r="S5852" s="20"/>
      <c r="T5852" s="20"/>
      <c r="Y5852" s="20"/>
      <c r="Z5852" s="20"/>
      <c r="AA5852" s="20"/>
    </row>
    <row r="5853" spans="2:27" x14ac:dyDescent="0.3">
      <c r="B5853" s="20"/>
      <c r="C5853" s="20"/>
      <c r="D5853" s="20"/>
      <c r="E5853" s="20"/>
      <c r="F5853" s="20"/>
      <c r="G5853" s="20"/>
      <c r="H5853" s="20"/>
      <c r="J5853" s="20"/>
      <c r="K5853" s="20"/>
      <c r="L5853" s="20"/>
      <c r="R5853" s="20"/>
      <c r="S5853" s="20"/>
      <c r="T5853" s="20"/>
      <c r="Y5853" s="20"/>
      <c r="Z5853" s="20"/>
      <c r="AA5853" s="20"/>
    </row>
    <row r="5854" spans="2:27" x14ac:dyDescent="0.3">
      <c r="B5854" s="20"/>
      <c r="C5854" s="20"/>
      <c r="D5854" s="20"/>
      <c r="E5854" s="20"/>
      <c r="F5854" s="20"/>
      <c r="G5854" s="20"/>
      <c r="H5854" s="20"/>
      <c r="J5854" s="20"/>
      <c r="K5854" s="20"/>
      <c r="L5854" s="20"/>
      <c r="R5854" s="20"/>
      <c r="S5854" s="20"/>
      <c r="T5854" s="20"/>
      <c r="Y5854" s="20"/>
      <c r="Z5854" s="20"/>
      <c r="AA5854" s="20"/>
    </row>
    <row r="5855" spans="2:27" x14ac:dyDescent="0.3">
      <c r="B5855" s="20"/>
      <c r="C5855" s="20"/>
      <c r="D5855" s="20"/>
      <c r="E5855" s="20"/>
      <c r="F5855" s="20"/>
      <c r="G5855" s="20"/>
      <c r="H5855" s="20"/>
      <c r="J5855" s="20"/>
      <c r="K5855" s="20"/>
      <c r="L5855" s="20"/>
      <c r="R5855" s="20"/>
      <c r="S5855" s="20"/>
      <c r="T5855" s="20"/>
      <c r="Y5855" s="20"/>
      <c r="Z5855" s="20"/>
      <c r="AA5855" s="20"/>
    </row>
    <row r="5856" spans="2:27" x14ac:dyDescent="0.3">
      <c r="B5856" s="20"/>
      <c r="C5856" s="20"/>
      <c r="D5856" s="20"/>
      <c r="E5856" s="20"/>
      <c r="F5856" s="20"/>
      <c r="G5856" s="20"/>
      <c r="H5856" s="20"/>
      <c r="J5856" s="20"/>
      <c r="K5856" s="20"/>
      <c r="L5856" s="20"/>
      <c r="R5856" s="20"/>
      <c r="S5856" s="20"/>
      <c r="T5856" s="20"/>
      <c r="Y5856" s="20"/>
      <c r="Z5856" s="20"/>
      <c r="AA5856" s="20"/>
    </row>
    <row r="5857" spans="2:27" x14ac:dyDescent="0.3">
      <c r="B5857" s="20"/>
      <c r="C5857" s="20"/>
      <c r="D5857" s="20"/>
      <c r="E5857" s="20"/>
      <c r="F5857" s="20"/>
      <c r="G5857" s="20"/>
      <c r="H5857" s="20"/>
      <c r="J5857" s="20"/>
      <c r="K5857" s="20"/>
      <c r="L5857" s="20"/>
      <c r="R5857" s="20"/>
      <c r="S5857" s="20"/>
      <c r="T5857" s="20"/>
      <c r="Y5857" s="20"/>
      <c r="Z5857" s="20"/>
      <c r="AA5857" s="20"/>
    </row>
    <row r="5858" spans="2:27" x14ac:dyDescent="0.3">
      <c r="B5858" s="20"/>
      <c r="C5858" s="20"/>
      <c r="D5858" s="20"/>
      <c r="E5858" s="20"/>
      <c r="F5858" s="20"/>
      <c r="G5858" s="20"/>
      <c r="H5858" s="20"/>
      <c r="J5858" s="20"/>
      <c r="K5858" s="20"/>
      <c r="L5858" s="20"/>
      <c r="R5858" s="20"/>
      <c r="S5858" s="20"/>
      <c r="T5858" s="20"/>
      <c r="Y5858" s="20"/>
      <c r="Z5858" s="20"/>
      <c r="AA5858" s="20"/>
    </row>
    <row r="5859" spans="2:27" x14ac:dyDescent="0.3">
      <c r="B5859" s="20"/>
      <c r="C5859" s="20"/>
      <c r="D5859" s="20"/>
      <c r="E5859" s="20"/>
      <c r="F5859" s="20"/>
      <c r="G5859" s="20"/>
      <c r="H5859" s="20"/>
      <c r="J5859" s="20"/>
      <c r="K5859" s="20"/>
      <c r="L5859" s="20"/>
      <c r="R5859" s="20"/>
      <c r="S5859" s="20"/>
      <c r="T5859" s="20"/>
      <c r="Y5859" s="20"/>
      <c r="Z5859" s="20"/>
      <c r="AA5859" s="20"/>
    </row>
    <row r="5860" spans="2:27" x14ac:dyDescent="0.3">
      <c r="B5860" s="20"/>
      <c r="C5860" s="20"/>
      <c r="D5860" s="20"/>
      <c r="E5860" s="20"/>
      <c r="F5860" s="20"/>
      <c r="G5860" s="20"/>
      <c r="H5860" s="20"/>
      <c r="J5860" s="20"/>
      <c r="K5860" s="20"/>
      <c r="L5860" s="20"/>
      <c r="R5860" s="20"/>
      <c r="S5860" s="20"/>
      <c r="T5860" s="20"/>
      <c r="Y5860" s="20"/>
      <c r="Z5860" s="20"/>
      <c r="AA5860" s="20"/>
    </row>
    <row r="5861" spans="2:27" x14ac:dyDescent="0.3">
      <c r="B5861" s="20"/>
      <c r="C5861" s="20"/>
      <c r="D5861" s="20"/>
      <c r="E5861" s="20"/>
      <c r="F5861" s="20"/>
      <c r="G5861" s="20"/>
      <c r="H5861" s="20"/>
      <c r="J5861" s="20"/>
      <c r="K5861" s="20"/>
      <c r="L5861" s="20"/>
      <c r="R5861" s="20"/>
      <c r="S5861" s="20"/>
      <c r="T5861" s="20"/>
      <c r="Y5861" s="20"/>
      <c r="Z5861" s="20"/>
      <c r="AA5861" s="20"/>
    </row>
    <row r="5862" spans="2:27" x14ac:dyDescent="0.3">
      <c r="B5862" s="20"/>
      <c r="C5862" s="20"/>
      <c r="D5862" s="20"/>
      <c r="E5862" s="20"/>
      <c r="F5862" s="20"/>
      <c r="G5862" s="20"/>
      <c r="H5862" s="20"/>
      <c r="J5862" s="20"/>
      <c r="K5862" s="20"/>
      <c r="L5862" s="20"/>
      <c r="R5862" s="20"/>
      <c r="S5862" s="20"/>
      <c r="T5862" s="20"/>
      <c r="Y5862" s="20"/>
      <c r="Z5862" s="20"/>
      <c r="AA5862" s="20"/>
    </row>
    <row r="5863" spans="2:27" x14ac:dyDescent="0.3">
      <c r="B5863" s="20"/>
      <c r="C5863" s="20"/>
      <c r="D5863" s="20"/>
      <c r="E5863" s="20"/>
      <c r="F5863" s="20"/>
      <c r="G5863" s="20"/>
      <c r="H5863" s="20"/>
      <c r="J5863" s="20"/>
      <c r="K5863" s="20"/>
      <c r="L5863" s="20"/>
      <c r="R5863" s="20"/>
      <c r="S5863" s="20"/>
      <c r="T5863" s="20"/>
      <c r="Y5863" s="20"/>
      <c r="Z5863" s="20"/>
      <c r="AA5863" s="20"/>
    </row>
    <row r="5864" spans="2:27" x14ac:dyDescent="0.3">
      <c r="B5864" s="20"/>
      <c r="C5864" s="20"/>
      <c r="D5864" s="20"/>
      <c r="E5864" s="20"/>
      <c r="F5864" s="20"/>
      <c r="G5864" s="20"/>
      <c r="H5864" s="20"/>
      <c r="J5864" s="20"/>
      <c r="K5864" s="20"/>
      <c r="L5864" s="20"/>
      <c r="R5864" s="20"/>
      <c r="S5864" s="20"/>
      <c r="T5864" s="20"/>
      <c r="Y5864" s="20"/>
      <c r="Z5864" s="20"/>
      <c r="AA5864" s="20"/>
    </row>
    <row r="5865" spans="2:27" x14ac:dyDescent="0.3">
      <c r="B5865" s="20"/>
      <c r="C5865" s="20"/>
      <c r="D5865" s="20"/>
      <c r="E5865" s="20"/>
      <c r="F5865" s="20"/>
      <c r="G5865" s="20"/>
      <c r="H5865" s="20"/>
      <c r="J5865" s="20"/>
      <c r="K5865" s="20"/>
      <c r="L5865" s="20"/>
      <c r="R5865" s="20"/>
      <c r="S5865" s="20"/>
      <c r="T5865" s="20"/>
      <c r="Y5865" s="20"/>
      <c r="Z5865" s="20"/>
      <c r="AA5865" s="20"/>
    </row>
    <row r="5866" spans="2:27" x14ac:dyDescent="0.3">
      <c r="B5866" s="20"/>
      <c r="C5866" s="20"/>
      <c r="D5866" s="20"/>
      <c r="E5866" s="20"/>
      <c r="F5866" s="20"/>
      <c r="G5866" s="20"/>
      <c r="H5866" s="20"/>
      <c r="J5866" s="20"/>
      <c r="K5866" s="20"/>
      <c r="L5866" s="20"/>
      <c r="R5866" s="20"/>
      <c r="S5866" s="20"/>
      <c r="T5866" s="20"/>
      <c r="Y5866" s="20"/>
      <c r="Z5866" s="20"/>
      <c r="AA5866" s="20"/>
    </row>
    <row r="5867" spans="2:27" x14ac:dyDescent="0.3">
      <c r="B5867" s="20"/>
      <c r="C5867" s="20"/>
      <c r="D5867" s="20"/>
      <c r="E5867" s="20"/>
      <c r="F5867" s="20"/>
      <c r="G5867" s="20"/>
      <c r="H5867" s="20"/>
      <c r="J5867" s="20"/>
      <c r="K5867" s="20"/>
      <c r="L5867" s="20"/>
      <c r="R5867" s="20"/>
      <c r="S5867" s="20"/>
      <c r="T5867" s="20"/>
      <c r="Y5867" s="20"/>
      <c r="Z5867" s="20"/>
      <c r="AA5867" s="20"/>
    </row>
    <row r="5868" spans="2:27" x14ac:dyDescent="0.3">
      <c r="B5868" s="20"/>
      <c r="C5868" s="20"/>
      <c r="D5868" s="20"/>
      <c r="E5868" s="20"/>
      <c r="F5868" s="20"/>
      <c r="G5868" s="20"/>
      <c r="H5868" s="20"/>
      <c r="J5868" s="20"/>
      <c r="K5868" s="20"/>
      <c r="L5868" s="20"/>
      <c r="R5868" s="20"/>
      <c r="S5868" s="20"/>
      <c r="T5868" s="20"/>
      <c r="Y5868" s="20"/>
      <c r="Z5868" s="20"/>
      <c r="AA5868" s="20"/>
    </row>
    <row r="5869" spans="2:27" x14ac:dyDescent="0.3">
      <c r="B5869" s="20"/>
      <c r="C5869" s="20"/>
      <c r="D5869" s="20"/>
      <c r="E5869" s="20"/>
      <c r="F5869" s="20"/>
      <c r="G5869" s="20"/>
      <c r="H5869" s="20"/>
      <c r="J5869" s="20"/>
      <c r="K5869" s="20"/>
      <c r="L5869" s="20"/>
      <c r="R5869" s="20"/>
      <c r="S5869" s="20"/>
      <c r="T5869" s="20"/>
      <c r="Y5869" s="20"/>
      <c r="Z5869" s="20"/>
      <c r="AA5869" s="20"/>
    </row>
    <row r="5870" spans="2:27" x14ac:dyDescent="0.3">
      <c r="B5870" s="20"/>
      <c r="C5870" s="20"/>
      <c r="D5870" s="20"/>
      <c r="E5870" s="20"/>
      <c r="F5870" s="20"/>
      <c r="G5870" s="20"/>
      <c r="H5870" s="20"/>
      <c r="J5870" s="20"/>
      <c r="K5870" s="20"/>
      <c r="L5870" s="20"/>
      <c r="R5870" s="20"/>
      <c r="S5870" s="20"/>
      <c r="T5870" s="20"/>
      <c r="Y5870" s="20"/>
      <c r="Z5870" s="20"/>
      <c r="AA5870" s="20"/>
    </row>
    <row r="5871" spans="2:27" x14ac:dyDescent="0.3">
      <c r="B5871" s="20"/>
      <c r="C5871" s="20"/>
      <c r="D5871" s="20"/>
      <c r="E5871" s="20"/>
      <c r="F5871" s="20"/>
      <c r="G5871" s="20"/>
      <c r="H5871" s="20"/>
      <c r="J5871" s="20"/>
      <c r="K5871" s="20"/>
      <c r="L5871" s="20"/>
      <c r="R5871" s="20"/>
      <c r="S5871" s="20"/>
      <c r="T5871" s="20"/>
      <c r="Y5871" s="20"/>
      <c r="Z5871" s="20"/>
      <c r="AA5871" s="20"/>
    </row>
    <row r="5872" spans="2:27" x14ac:dyDescent="0.3">
      <c r="B5872" s="20"/>
      <c r="C5872" s="20"/>
      <c r="D5872" s="20"/>
      <c r="E5872" s="20"/>
      <c r="F5872" s="20"/>
      <c r="G5872" s="20"/>
      <c r="H5872" s="20"/>
      <c r="J5872" s="20"/>
      <c r="K5872" s="20"/>
      <c r="L5872" s="20"/>
      <c r="R5872" s="20"/>
      <c r="S5872" s="20"/>
      <c r="T5872" s="20"/>
      <c r="Y5872" s="20"/>
      <c r="Z5872" s="20"/>
      <c r="AA5872" s="20"/>
    </row>
    <row r="5873" spans="2:27" x14ac:dyDescent="0.3">
      <c r="B5873" s="20"/>
      <c r="C5873" s="20"/>
      <c r="D5873" s="20"/>
      <c r="E5873" s="20"/>
      <c r="F5873" s="20"/>
      <c r="G5873" s="20"/>
      <c r="H5873" s="20"/>
      <c r="J5873" s="20"/>
      <c r="K5873" s="20"/>
      <c r="L5873" s="20"/>
      <c r="R5873" s="20"/>
      <c r="S5873" s="20"/>
      <c r="T5873" s="20"/>
      <c r="Y5873" s="20"/>
      <c r="Z5873" s="20"/>
      <c r="AA5873" s="20"/>
    </row>
    <row r="5874" spans="2:27" x14ac:dyDescent="0.3">
      <c r="B5874" s="20"/>
      <c r="C5874" s="20"/>
      <c r="D5874" s="20"/>
      <c r="E5874" s="20"/>
      <c r="F5874" s="20"/>
      <c r="G5874" s="20"/>
      <c r="H5874" s="20"/>
      <c r="J5874" s="20"/>
      <c r="K5874" s="20"/>
      <c r="L5874" s="20"/>
      <c r="R5874" s="20"/>
      <c r="S5874" s="20"/>
      <c r="T5874" s="20"/>
      <c r="Y5874" s="20"/>
      <c r="Z5874" s="20"/>
      <c r="AA5874" s="20"/>
    </row>
    <row r="5875" spans="2:27" x14ac:dyDescent="0.3">
      <c r="B5875" s="20"/>
      <c r="C5875" s="20"/>
      <c r="D5875" s="20"/>
      <c r="E5875" s="20"/>
      <c r="F5875" s="20"/>
      <c r="G5875" s="20"/>
      <c r="H5875" s="20"/>
      <c r="J5875" s="20"/>
      <c r="K5875" s="20"/>
      <c r="L5875" s="20"/>
      <c r="R5875" s="20"/>
      <c r="S5875" s="20"/>
      <c r="T5875" s="20"/>
      <c r="Y5875" s="20"/>
      <c r="Z5875" s="20"/>
      <c r="AA5875" s="20"/>
    </row>
    <row r="5876" spans="2:27" x14ac:dyDescent="0.3">
      <c r="B5876" s="20"/>
      <c r="C5876" s="20"/>
      <c r="D5876" s="20"/>
      <c r="E5876" s="20"/>
      <c r="F5876" s="20"/>
      <c r="G5876" s="20"/>
      <c r="H5876" s="20"/>
      <c r="J5876" s="20"/>
      <c r="K5876" s="20"/>
      <c r="L5876" s="20"/>
      <c r="R5876" s="20"/>
      <c r="S5876" s="20"/>
      <c r="T5876" s="20"/>
      <c r="Y5876" s="20"/>
      <c r="Z5876" s="20"/>
      <c r="AA5876" s="20"/>
    </row>
    <row r="5877" spans="2:27" x14ac:dyDescent="0.3">
      <c r="B5877" s="20"/>
      <c r="C5877" s="20"/>
      <c r="D5877" s="20"/>
      <c r="E5877" s="20"/>
      <c r="F5877" s="20"/>
      <c r="G5877" s="20"/>
      <c r="H5877" s="20"/>
      <c r="J5877" s="20"/>
      <c r="K5877" s="20"/>
      <c r="L5877" s="20"/>
      <c r="R5877" s="20"/>
      <c r="S5877" s="20"/>
      <c r="T5877" s="20"/>
      <c r="Y5877" s="20"/>
      <c r="Z5877" s="20"/>
      <c r="AA5877" s="20"/>
    </row>
    <row r="5878" spans="2:27" x14ac:dyDescent="0.3">
      <c r="B5878" s="20"/>
      <c r="C5878" s="20"/>
      <c r="D5878" s="20"/>
      <c r="E5878" s="20"/>
      <c r="F5878" s="20"/>
      <c r="G5878" s="20"/>
      <c r="H5878" s="20"/>
      <c r="J5878" s="20"/>
      <c r="K5878" s="20"/>
      <c r="L5878" s="20"/>
      <c r="R5878" s="20"/>
      <c r="S5878" s="20"/>
      <c r="T5878" s="20"/>
      <c r="Y5878" s="20"/>
      <c r="Z5878" s="20"/>
      <c r="AA5878" s="20"/>
    </row>
    <row r="5879" spans="2:27" x14ac:dyDescent="0.3">
      <c r="B5879" s="20"/>
      <c r="C5879" s="20"/>
      <c r="D5879" s="20"/>
      <c r="E5879" s="20"/>
      <c r="F5879" s="20"/>
      <c r="G5879" s="20"/>
      <c r="H5879" s="20"/>
      <c r="J5879" s="20"/>
      <c r="K5879" s="20"/>
      <c r="L5879" s="20"/>
      <c r="R5879" s="20"/>
      <c r="S5879" s="20"/>
      <c r="T5879" s="20"/>
      <c r="Y5879" s="20"/>
      <c r="Z5879" s="20"/>
      <c r="AA5879" s="20"/>
    </row>
    <row r="5880" spans="2:27" x14ac:dyDescent="0.3">
      <c r="B5880" s="20"/>
      <c r="C5880" s="20"/>
      <c r="D5880" s="20"/>
      <c r="E5880" s="20"/>
      <c r="F5880" s="20"/>
      <c r="G5880" s="20"/>
      <c r="H5880" s="20"/>
      <c r="J5880" s="20"/>
      <c r="K5880" s="20"/>
      <c r="L5880" s="20"/>
      <c r="R5880" s="20"/>
      <c r="S5880" s="20"/>
      <c r="T5880" s="20"/>
      <c r="Y5880" s="20"/>
      <c r="Z5880" s="20"/>
      <c r="AA5880" s="20"/>
    </row>
    <row r="5881" spans="2:27" x14ac:dyDescent="0.3">
      <c r="B5881" s="20"/>
      <c r="C5881" s="20"/>
      <c r="D5881" s="20"/>
      <c r="E5881" s="20"/>
      <c r="F5881" s="20"/>
      <c r="G5881" s="20"/>
      <c r="H5881" s="20"/>
      <c r="J5881" s="20"/>
      <c r="K5881" s="20"/>
      <c r="L5881" s="20"/>
      <c r="R5881" s="20"/>
      <c r="S5881" s="20"/>
      <c r="T5881" s="20"/>
      <c r="Y5881" s="20"/>
      <c r="Z5881" s="20"/>
      <c r="AA5881" s="20"/>
    </row>
    <row r="5882" spans="2:27" x14ac:dyDescent="0.3">
      <c r="B5882" s="20"/>
      <c r="C5882" s="20"/>
      <c r="D5882" s="20"/>
      <c r="E5882" s="20"/>
      <c r="F5882" s="20"/>
      <c r="G5882" s="20"/>
      <c r="H5882" s="20"/>
      <c r="J5882" s="20"/>
      <c r="K5882" s="20"/>
      <c r="L5882" s="20"/>
      <c r="R5882" s="20"/>
      <c r="S5882" s="20"/>
      <c r="T5882" s="20"/>
      <c r="Y5882" s="20"/>
      <c r="Z5882" s="20"/>
      <c r="AA5882" s="20"/>
    </row>
    <row r="5883" spans="2:27" x14ac:dyDescent="0.3">
      <c r="B5883" s="20"/>
      <c r="C5883" s="20"/>
      <c r="D5883" s="20"/>
      <c r="E5883" s="20"/>
      <c r="F5883" s="20"/>
      <c r="G5883" s="20"/>
      <c r="H5883" s="20"/>
      <c r="J5883" s="20"/>
      <c r="K5883" s="20"/>
      <c r="L5883" s="20"/>
      <c r="R5883" s="20"/>
      <c r="S5883" s="20"/>
      <c r="T5883" s="20"/>
      <c r="Y5883" s="20"/>
      <c r="Z5883" s="20"/>
      <c r="AA5883" s="20"/>
    </row>
    <row r="5884" spans="2:27" x14ac:dyDescent="0.3">
      <c r="B5884" s="20"/>
      <c r="C5884" s="20"/>
      <c r="D5884" s="20"/>
      <c r="E5884" s="20"/>
      <c r="F5884" s="20"/>
      <c r="G5884" s="20"/>
      <c r="H5884" s="20"/>
      <c r="J5884" s="20"/>
      <c r="K5884" s="20"/>
      <c r="L5884" s="20"/>
      <c r="R5884" s="20"/>
      <c r="S5884" s="20"/>
      <c r="T5884" s="20"/>
      <c r="Y5884" s="20"/>
      <c r="Z5884" s="20"/>
      <c r="AA5884" s="20"/>
    </row>
    <row r="5885" spans="2:27" x14ac:dyDescent="0.3">
      <c r="B5885" s="20"/>
      <c r="C5885" s="20"/>
      <c r="D5885" s="20"/>
      <c r="E5885" s="20"/>
      <c r="F5885" s="20"/>
      <c r="G5885" s="20"/>
      <c r="H5885" s="20"/>
      <c r="J5885" s="20"/>
      <c r="K5885" s="20"/>
      <c r="L5885" s="20"/>
      <c r="R5885" s="20"/>
      <c r="S5885" s="20"/>
      <c r="T5885" s="20"/>
      <c r="Y5885" s="20"/>
      <c r="Z5885" s="20"/>
      <c r="AA5885" s="20"/>
    </row>
    <row r="5886" spans="2:27" x14ac:dyDescent="0.3">
      <c r="B5886" s="20"/>
      <c r="C5886" s="20"/>
      <c r="D5886" s="20"/>
      <c r="E5886" s="20"/>
      <c r="F5886" s="20"/>
      <c r="G5886" s="20"/>
      <c r="H5886" s="20"/>
      <c r="J5886" s="20"/>
      <c r="K5886" s="20"/>
      <c r="L5886" s="20"/>
      <c r="R5886" s="20"/>
      <c r="S5886" s="20"/>
      <c r="T5886" s="20"/>
      <c r="Y5886" s="20"/>
      <c r="Z5886" s="20"/>
      <c r="AA5886" s="20"/>
    </row>
    <row r="5887" spans="2:27" x14ac:dyDescent="0.3">
      <c r="B5887" s="20"/>
      <c r="C5887" s="20"/>
      <c r="D5887" s="20"/>
      <c r="E5887" s="20"/>
      <c r="F5887" s="20"/>
      <c r="G5887" s="20"/>
      <c r="H5887" s="20"/>
      <c r="J5887" s="20"/>
      <c r="K5887" s="20"/>
      <c r="L5887" s="20"/>
      <c r="R5887" s="20"/>
      <c r="S5887" s="20"/>
      <c r="T5887" s="20"/>
      <c r="Y5887" s="20"/>
      <c r="Z5887" s="20"/>
      <c r="AA5887" s="20"/>
    </row>
    <row r="5888" spans="2:27" x14ac:dyDescent="0.3">
      <c r="B5888" s="20"/>
      <c r="C5888" s="20"/>
      <c r="D5888" s="20"/>
      <c r="E5888" s="20"/>
      <c r="F5888" s="20"/>
      <c r="G5888" s="20"/>
      <c r="H5888" s="20"/>
      <c r="J5888" s="20"/>
      <c r="K5888" s="20"/>
      <c r="L5888" s="20"/>
      <c r="R5888" s="20"/>
      <c r="S5888" s="20"/>
      <c r="T5888" s="20"/>
      <c r="Y5888" s="20"/>
      <c r="Z5888" s="20"/>
      <c r="AA5888" s="20"/>
    </row>
    <row r="5889" spans="2:27" x14ac:dyDescent="0.3">
      <c r="B5889" s="20"/>
      <c r="C5889" s="20"/>
      <c r="D5889" s="20"/>
      <c r="E5889" s="20"/>
      <c r="F5889" s="20"/>
      <c r="G5889" s="20"/>
      <c r="H5889" s="20"/>
      <c r="J5889" s="20"/>
      <c r="K5889" s="20"/>
      <c r="L5889" s="20"/>
      <c r="R5889" s="20"/>
      <c r="S5889" s="20"/>
      <c r="T5889" s="20"/>
      <c r="Y5889" s="20"/>
      <c r="Z5889" s="20"/>
      <c r="AA5889" s="20"/>
    </row>
    <row r="5890" spans="2:27" x14ac:dyDescent="0.3">
      <c r="B5890" s="20"/>
      <c r="C5890" s="20"/>
      <c r="D5890" s="20"/>
      <c r="E5890" s="20"/>
      <c r="F5890" s="20"/>
      <c r="G5890" s="20"/>
      <c r="H5890" s="20"/>
      <c r="J5890" s="20"/>
      <c r="K5890" s="20"/>
      <c r="L5890" s="20"/>
      <c r="R5890" s="20"/>
      <c r="S5890" s="20"/>
      <c r="T5890" s="20"/>
      <c r="Y5890" s="20"/>
      <c r="Z5890" s="20"/>
      <c r="AA5890" s="20"/>
    </row>
    <row r="5891" spans="2:27" x14ac:dyDescent="0.3">
      <c r="B5891" s="20"/>
      <c r="C5891" s="20"/>
      <c r="D5891" s="20"/>
      <c r="E5891" s="20"/>
      <c r="F5891" s="20"/>
      <c r="G5891" s="20"/>
      <c r="H5891" s="20"/>
      <c r="J5891" s="20"/>
      <c r="K5891" s="20"/>
      <c r="L5891" s="20"/>
      <c r="R5891" s="20"/>
      <c r="S5891" s="20"/>
      <c r="T5891" s="20"/>
      <c r="Y5891" s="20"/>
      <c r="Z5891" s="20"/>
      <c r="AA5891" s="20"/>
    </row>
    <row r="5892" spans="2:27" x14ac:dyDescent="0.3">
      <c r="B5892" s="20"/>
      <c r="C5892" s="20"/>
      <c r="D5892" s="20"/>
      <c r="E5892" s="20"/>
      <c r="F5892" s="20"/>
      <c r="G5892" s="20"/>
      <c r="H5892" s="20"/>
      <c r="J5892" s="20"/>
      <c r="K5892" s="20"/>
      <c r="L5892" s="20"/>
      <c r="R5892" s="20"/>
      <c r="S5892" s="20"/>
      <c r="T5892" s="20"/>
      <c r="Y5892" s="20"/>
      <c r="Z5892" s="20"/>
      <c r="AA5892" s="20"/>
    </row>
    <row r="5893" spans="2:27" x14ac:dyDescent="0.3">
      <c r="B5893" s="20"/>
      <c r="C5893" s="20"/>
      <c r="D5893" s="20"/>
      <c r="E5893" s="20"/>
      <c r="F5893" s="20"/>
      <c r="G5893" s="20"/>
      <c r="H5893" s="20"/>
      <c r="J5893" s="20"/>
      <c r="K5893" s="20"/>
      <c r="L5893" s="20"/>
      <c r="R5893" s="20"/>
      <c r="S5893" s="20"/>
      <c r="T5893" s="20"/>
      <c r="Y5893" s="20"/>
      <c r="Z5893" s="20"/>
      <c r="AA5893" s="20"/>
    </row>
    <row r="5894" spans="2:27" x14ac:dyDescent="0.3">
      <c r="B5894" s="20"/>
      <c r="C5894" s="20"/>
      <c r="D5894" s="20"/>
      <c r="E5894" s="20"/>
      <c r="F5894" s="20"/>
      <c r="G5894" s="20"/>
      <c r="H5894" s="20"/>
      <c r="J5894" s="20"/>
      <c r="K5894" s="20"/>
      <c r="L5894" s="20"/>
      <c r="R5894" s="20"/>
      <c r="S5894" s="20"/>
      <c r="T5894" s="20"/>
      <c r="Y5894" s="20"/>
      <c r="Z5894" s="20"/>
      <c r="AA5894" s="20"/>
    </row>
    <row r="5895" spans="2:27" x14ac:dyDescent="0.3">
      <c r="B5895" s="20"/>
      <c r="C5895" s="20"/>
      <c r="D5895" s="20"/>
      <c r="E5895" s="20"/>
      <c r="F5895" s="20"/>
      <c r="G5895" s="20"/>
      <c r="H5895" s="20"/>
      <c r="J5895" s="20"/>
      <c r="K5895" s="20"/>
      <c r="L5895" s="20"/>
      <c r="R5895" s="20"/>
      <c r="S5895" s="20"/>
      <c r="T5895" s="20"/>
      <c r="Y5895" s="20"/>
      <c r="Z5895" s="20"/>
      <c r="AA5895" s="20"/>
    </row>
    <row r="5896" spans="2:27" x14ac:dyDescent="0.3">
      <c r="B5896" s="20"/>
      <c r="C5896" s="20"/>
      <c r="D5896" s="20"/>
      <c r="E5896" s="20"/>
      <c r="F5896" s="20"/>
      <c r="G5896" s="20"/>
      <c r="H5896" s="20"/>
      <c r="J5896" s="20"/>
      <c r="K5896" s="20"/>
      <c r="L5896" s="20"/>
      <c r="R5896" s="20"/>
      <c r="S5896" s="20"/>
      <c r="T5896" s="20"/>
      <c r="Y5896" s="20"/>
      <c r="Z5896" s="20"/>
      <c r="AA5896" s="20"/>
    </row>
    <row r="5897" spans="2:27" x14ac:dyDescent="0.3">
      <c r="B5897" s="20"/>
      <c r="C5897" s="20"/>
      <c r="D5897" s="20"/>
      <c r="E5897" s="20"/>
      <c r="F5897" s="20"/>
      <c r="G5897" s="20"/>
      <c r="H5897" s="20"/>
      <c r="J5897" s="20"/>
      <c r="K5897" s="20"/>
      <c r="L5897" s="20"/>
      <c r="R5897" s="20"/>
      <c r="S5897" s="20"/>
      <c r="T5897" s="20"/>
      <c r="Y5897" s="20"/>
      <c r="Z5897" s="20"/>
      <c r="AA5897" s="20"/>
    </row>
    <row r="5898" spans="2:27" x14ac:dyDescent="0.3">
      <c r="B5898" s="20"/>
      <c r="C5898" s="20"/>
      <c r="D5898" s="20"/>
      <c r="E5898" s="20"/>
      <c r="F5898" s="20"/>
      <c r="G5898" s="20"/>
      <c r="H5898" s="20"/>
      <c r="J5898" s="20"/>
      <c r="K5898" s="20"/>
      <c r="L5898" s="20"/>
      <c r="R5898" s="20"/>
      <c r="S5898" s="20"/>
      <c r="T5898" s="20"/>
      <c r="Y5898" s="20"/>
      <c r="Z5898" s="20"/>
      <c r="AA5898" s="20"/>
    </row>
    <row r="5899" spans="2:27" x14ac:dyDescent="0.3">
      <c r="B5899" s="20"/>
      <c r="C5899" s="20"/>
      <c r="D5899" s="20"/>
      <c r="E5899" s="20"/>
      <c r="F5899" s="20"/>
      <c r="G5899" s="20"/>
      <c r="H5899" s="20"/>
      <c r="J5899" s="20"/>
      <c r="K5899" s="20"/>
      <c r="L5899" s="20"/>
      <c r="R5899" s="20"/>
      <c r="S5899" s="20"/>
      <c r="T5899" s="20"/>
      <c r="Y5899" s="20"/>
      <c r="Z5899" s="20"/>
      <c r="AA5899" s="20"/>
    </row>
    <row r="5900" spans="2:27" x14ac:dyDescent="0.3">
      <c r="B5900" s="20"/>
      <c r="C5900" s="20"/>
      <c r="D5900" s="20"/>
      <c r="E5900" s="20"/>
      <c r="F5900" s="20"/>
      <c r="G5900" s="20"/>
      <c r="H5900" s="20"/>
      <c r="J5900" s="20"/>
      <c r="K5900" s="20"/>
      <c r="L5900" s="20"/>
      <c r="R5900" s="20"/>
      <c r="S5900" s="20"/>
      <c r="T5900" s="20"/>
      <c r="Y5900" s="20"/>
      <c r="Z5900" s="20"/>
      <c r="AA5900" s="20"/>
    </row>
    <row r="5901" spans="2:27" x14ac:dyDescent="0.3">
      <c r="B5901" s="20"/>
      <c r="C5901" s="20"/>
      <c r="D5901" s="20"/>
      <c r="E5901" s="20"/>
      <c r="F5901" s="20"/>
      <c r="G5901" s="20"/>
      <c r="H5901" s="20"/>
      <c r="J5901" s="20"/>
      <c r="K5901" s="20"/>
      <c r="L5901" s="20"/>
      <c r="R5901" s="20"/>
      <c r="S5901" s="20"/>
      <c r="T5901" s="20"/>
      <c r="Y5901" s="20"/>
      <c r="Z5901" s="20"/>
      <c r="AA5901" s="20"/>
    </row>
    <row r="5902" spans="2:27" x14ac:dyDescent="0.3">
      <c r="B5902" s="20"/>
      <c r="C5902" s="20"/>
      <c r="D5902" s="20"/>
      <c r="E5902" s="20"/>
      <c r="F5902" s="20"/>
      <c r="G5902" s="20"/>
      <c r="H5902" s="20"/>
      <c r="J5902" s="20"/>
      <c r="K5902" s="20"/>
      <c r="L5902" s="20"/>
      <c r="R5902" s="20"/>
      <c r="S5902" s="20"/>
      <c r="T5902" s="20"/>
      <c r="Y5902" s="20"/>
      <c r="Z5902" s="20"/>
      <c r="AA5902" s="20"/>
    </row>
    <row r="5903" spans="2:27" x14ac:dyDescent="0.3">
      <c r="B5903" s="20"/>
      <c r="C5903" s="20"/>
      <c r="D5903" s="20"/>
      <c r="E5903" s="20"/>
      <c r="F5903" s="20"/>
      <c r="G5903" s="20"/>
      <c r="H5903" s="20"/>
      <c r="J5903" s="20"/>
      <c r="K5903" s="20"/>
      <c r="L5903" s="20"/>
      <c r="R5903" s="20"/>
      <c r="S5903" s="20"/>
      <c r="T5903" s="20"/>
      <c r="Y5903" s="20"/>
      <c r="Z5903" s="20"/>
      <c r="AA5903" s="20"/>
    </row>
    <row r="5904" spans="2:27" x14ac:dyDescent="0.3">
      <c r="B5904" s="20"/>
      <c r="C5904" s="20"/>
      <c r="D5904" s="20"/>
      <c r="E5904" s="20"/>
      <c r="F5904" s="20"/>
      <c r="G5904" s="20"/>
      <c r="H5904" s="20"/>
      <c r="J5904" s="20"/>
      <c r="K5904" s="20"/>
      <c r="L5904" s="20"/>
      <c r="R5904" s="20"/>
      <c r="S5904" s="20"/>
      <c r="T5904" s="20"/>
      <c r="Y5904" s="20"/>
      <c r="Z5904" s="20"/>
      <c r="AA5904" s="20"/>
    </row>
    <row r="5905" spans="2:27" x14ac:dyDescent="0.3">
      <c r="B5905" s="20"/>
      <c r="C5905" s="20"/>
      <c r="D5905" s="20"/>
      <c r="E5905" s="20"/>
      <c r="F5905" s="20"/>
      <c r="G5905" s="20"/>
      <c r="H5905" s="20"/>
      <c r="J5905" s="20"/>
      <c r="K5905" s="20"/>
      <c r="L5905" s="20"/>
      <c r="R5905" s="20"/>
      <c r="S5905" s="20"/>
      <c r="T5905" s="20"/>
      <c r="Y5905" s="20"/>
      <c r="Z5905" s="20"/>
      <c r="AA5905" s="20"/>
    </row>
    <row r="5906" spans="2:27" x14ac:dyDescent="0.3">
      <c r="B5906" s="20"/>
      <c r="C5906" s="20"/>
      <c r="D5906" s="20"/>
      <c r="E5906" s="20"/>
      <c r="F5906" s="20"/>
      <c r="G5906" s="20"/>
      <c r="H5906" s="20"/>
      <c r="J5906" s="20"/>
      <c r="K5906" s="20"/>
      <c r="L5906" s="20"/>
      <c r="R5906" s="20"/>
      <c r="S5906" s="20"/>
      <c r="T5906" s="20"/>
      <c r="Y5906" s="20"/>
      <c r="Z5906" s="20"/>
      <c r="AA5906" s="20"/>
    </row>
    <row r="5907" spans="2:27" x14ac:dyDescent="0.3">
      <c r="B5907" s="20"/>
      <c r="C5907" s="20"/>
      <c r="D5907" s="20"/>
      <c r="E5907" s="20"/>
      <c r="F5907" s="20"/>
      <c r="G5907" s="20"/>
      <c r="H5907" s="20"/>
      <c r="J5907" s="20"/>
      <c r="K5907" s="20"/>
      <c r="L5907" s="20"/>
      <c r="R5907" s="20"/>
      <c r="S5907" s="20"/>
      <c r="T5907" s="20"/>
      <c r="Y5907" s="20"/>
      <c r="Z5907" s="20"/>
      <c r="AA5907" s="20"/>
    </row>
    <row r="5908" spans="2:27" x14ac:dyDescent="0.3">
      <c r="B5908" s="20"/>
      <c r="C5908" s="20"/>
      <c r="D5908" s="20"/>
      <c r="E5908" s="20"/>
      <c r="F5908" s="20"/>
      <c r="G5908" s="20"/>
      <c r="H5908" s="20"/>
      <c r="J5908" s="20"/>
      <c r="K5908" s="20"/>
      <c r="L5908" s="20"/>
      <c r="R5908" s="20"/>
      <c r="S5908" s="20"/>
      <c r="T5908" s="20"/>
      <c r="Y5908" s="20"/>
      <c r="Z5908" s="20"/>
      <c r="AA5908" s="20"/>
    </row>
    <row r="5909" spans="2:27" x14ac:dyDescent="0.3">
      <c r="B5909" s="20"/>
      <c r="C5909" s="20"/>
      <c r="D5909" s="20"/>
      <c r="E5909" s="20"/>
      <c r="F5909" s="20"/>
      <c r="G5909" s="20"/>
      <c r="H5909" s="20"/>
      <c r="J5909" s="20"/>
      <c r="K5909" s="20"/>
      <c r="L5909" s="20"/>
      <c r="R5909" s="20"/>
      <c r="S5909" s="20"/>
      <c r="T5909" s="20"/>
      <c r="Y5909" s="20"/>
      <c r="Z5909" s="20"/>
      <c r="AA5909" s="20"/>
    </row>
    <row r="5910" spans="2:27" x14ac:dyDescent="0.3">
      <c r="B5910" s="20"/>
      <c r="C5910" s="20"/>
      <c r="D5910" s="20"/>
      <c r="E5910" s="20"/>
      <c r="F5910" s="20"/>
      <c r="G5910" s="20"/>
      <c r="H5910" s="20"/>
      <c r="J5910" s="20"/>
      <c r="K5910" s="20"/>
      <c r="L5910" s="20"/>
      <c r="R5910" s="20"/>
      <c r="S5910" s="20"/>
      <c r="T5910" s="20"/>
      <c r="Y5910" s="20"/>
      <c r="Z5910" s="20"/>
      <c r="AA5910" s="20"/>
    </row>
    <row r="5911" spans="2:27" x14ac:dyDescent="0.3">
      <c r="B5911" s="20"/>
      <c r="C5911" s="20"/>
      <c r="D5911" s="20"/>
      <c r="E5911" s="20"/>
      <c r="F5911" s="20"/>
      <c r="G5911" s="20"/>
      <c r="H5911" s="20"/>
      <c r="J5911" s="20"/>
      <c r="K5911" s="20"/>
      <c r="L5911" s="20"/>
      <c r="R5911" s="20"/>
      <c r="S5911" s="20"/>
      <c r="T5911" s="20"/>
      <c r="Y5911" s="20"/>
      <c r="Z5911" s="20"/>
      <c r="AA5911" s="20"/>
    </row>
    <row r="5912" spans="2:27" x14ac:dyDescent="0.3">
      <c r="B5912" s="20"/>
      <c r="C5912" s="20"/>
      <c r="D5912" s="20"/>
      <c r="E5912" s="20"/>
      <c r="F5912" s="20"/>
      <c r="G5912" s="20"/>
      <c r="H5912" s="20"/>
      <c r="J5912" s="20"/>
      <c r="K5912" s="20"/>
      <c r="L5912" s="20"/>
      <c r="R5912" s="20"/>
      <c r="S5912" s="20"/>
      <c r="T5912" s="20"/>
      <c r="Y5912" s="20"/>
      <c r="Z5912" s="20"/>
      <c r="AA5912" s="20"/>
    </row>
    <row r="5913" spans="2:27" x14ac:dyDescent="0.3">
      <c r="B5913" s="20"/>
      <c r="C5913" s="20"/>
      <c r="D5913" s="20"/>
      <c r="E5913" s="20"/>
      <c r="F5913" s="20"/>
      <c r="G5913" s="20"/>
      <c r="H5913" s="20"/>
      <c r="J5913" s="20"/>
      <c r="K5913" s="20"/>
      <c r="L5913" s="20"/>
      <c r="R5913" s="20"/>
      <c r="S5913" s="20"/>
      <c r="T5913" s="20"/>
      <c r="Y5913" s="20"/>
      <c r="Z5913" s="20"/>
      <c r="AA5913" s="20"/>
    </row>
    <row r="5914" spans="2:27" x14ac:dyDescent="0.3">
      <c r="B5914" s="20"/>
      <c r="C5914" s="20"/>
      <c r="D5914" s="20"/>
      <c r="E5914" s="20"/>
      <c r="F5914" s="20"/>
      <c r="G5914" s="20"/>
      <c r="H5914" s="20"/>
      <c r="J5914" s="20"/>
      <c r="K5914" s="20"/>
      <c r="L5914" s="20"/>
      <c r="R5914" s="20"/>
      <c r="S5914" s="20"/>
      <c r="T5914" s="20"/>
      <c r="Y5914" s="20"/>
      <c r="Z5914" s="20"/>
      <c r="AA5914" s="20"/>
    </row>
    <row r="5915" spans="2:27" x14ac:dyDescent="0.3">
      <c r="B5915" s="20"/>
      <c r="C5915" s="20"/>
      <c r="D5915" s="20"/>
      <c r="E5915" s="20"/>
      <c r="F5915" s="20"/>
      <c r="G5915" s="20"/>
      <c r="H5915" s="20"/>
      <c r="J5915" s="20"/>
      <c r="K5915" s="20"/>
      <c r="L5915" s="20"/>
      <c r="R5915" s="20"/>
      <c r="S5915" s="20"/>
      <c r="T5915" s="20"/>
      <c r="Y5915" s="20"/>
      <c r="Z5915" s="20"/>
      <c r="AA5915" s="20"/>
    </row>
    <row r="5916" spans="2:27" x14ac:dyDescent="0.3">
      <c r="B5916" s="20"/>
      <c r="C5916" s="20"/>
      <c r="D5916" s="20"/>
      <c r="E5916" s="20"/>
      <c r="F5916" s="20"/>
      <c r="G5916" s="20"/>
      <c r="H5916" s="20"/>
      <c r="J5916" s="20"/>
      <c r="K5916" s="20"/>
      <c r="L5916" s="20"/>
      <c r="R5916" s="20"/>
      <c r="S5916" s="20"/>
      <c r="T5916" s="20"/>
      <c r="Y5916" s="20"/>
      <c r="Z5916" s="20"/>
      <c r="AA5916" s="20"/>
    </row>
    <row r="5917" spans="2:27" x14ac:dyDescent="0.3">
      <c r="B5917" s="20"/>
      <c r="C5917" s="20"/>
      <c r="D5917" s="20"/>
      <c r="E5917" s="20"/>
      <c r="F5917" s="20"/>
      <c r="G5917" s="20"/>
      <c r="H5917" s="20"/>
      <c r="J5917" s="20"/>
      <c r="K5917" s="20"/>
      <c r="L5917" s="20"/>
      <c r="R5917" s="20"/>
      <c r="S5917" s="20"/>
      <c r="T5917" s="20"/>
      <c r="Y5917" s="20"/>
      <c r="Z5917" s="20"/>
      <c r="AA5917" s="20"/>
    </row>
    <row r="5918" spans="2:27" x14ac:dyDescent="0.3">
      <c r="B5918" s="20"/>
      <c r="C5918" s="20"/>
      <c r="D5918" s="20"/>
      <c r="E5918" s="20"/>
      <c r="F5918" s="20"/>
      <c r="G5918" s="20"/>
      <c r="H5918" s="20"/>
      <c r="J5918" s="20"/>
      <c r="K5918" s="20"/>
      <c r="L5918" s="20"/>
      <c r="R5918" s="20"/>
      <c r="S5918" s="20"/>
      <c r="T5918" s="20"/>
      <c r="Y5918" s="20"/>
      <c r="Z5918" s="20"/>
      <c r="AA5918" s="20"/>
    </row>
    <row r="5919" spans="2:27" x14ac:dyDescent="0.3">
      <c r="B5919" s="20"/>
      <c r="C5919" s="20"/>
      <c r="D5919" s="20"/>
      <c r="E5919" s="20"/>
      <c r="F5919" s="20"/>
      <c r="G5919" s="20"/>
      <c r="H5919" s="20"/>
      <c r="J5919" s="20"/>
      <c r="K5919" s="20"/>
      <c r="L5919" s="20"/>
      <c r="R5919" s="20"/>
      <c r="S5919" s="20"/>
      <c r="T5919" s="20"/>
      <c r="Y5919" s="20"/>
      <c r="Z5919" s="20"/>
      <c r="AA5919" s="20"/>
    </row>
    <row r="5920" spans="2:27" x14ac:dyDescent="0.3">
      <c r="B5920" s="20"/>
      <c r="C5920" s="20"/>
      <c r="D5920" s="20"/>
      <c r="E5920" s="20"/>
      <c r="F5920" s="20"/>
      <c r="G5920" s="20"/>
      <c r="H5920" s="20"/>
      <c r="J5920" s="20"/>
      <c r="K5920" s="20"/>
      <c r="L5920" s="20"/>
      <c r="R5920" s="20"/>
      <c r="S5920" s="20"/>
      <c r="T5920" s="20"/>
      <c r="Y5920" s="20"/>
      <c r="Z5920" s="20"/>
      <c r="AA5920" s="20"/>
    </row>
    <row r="5921" spans="2:27" x14ac:dyDescent="0.3">
      <c r="B5921" s="20"/>
      <c r="C5921" s="20"/>
      <c r="D5921" s="20"/>
      <c r="E5921" s="20"/>
      <c r="F5921" s="20"/>
      <c r="G5921" s="20"/>
      <c r="H5921" s="20"/>
      <c r="J5921" s="20"/>
      <c r="K5921" s="20"/>
      <c r="L5921" s="20"/>
      <c r="R5921" s="20"/>
      <c r="S5921" s="20"/>
      <c r="T5921" s="20"/>
      <c r="Y5921" s="20"/>
      <c r="Z5921" s="20"/>
      <c r="AA5921" s="20"/>
    </row>
    <row r="5922" spans="2:27" x14ac:dyDescent="0.3">
      <c r="B5922" s="20"/>
      <c r="C5922" s="20"/>
      <c r="D5922" s="20"/>
      <c r="E5922" s="20"/>
      <c r="F5922" s="20"/>
      <c r="G5922" s="20"/>
      <c r="H5922" s="20"/>
      <c r="J5922" s="20"/>
      <c r="K5922" s="20"/>
      <c r="L5922" s="20"/>
      <c r="R5922" s="20"/>
      <c r="S5922" s="20"/>
      <c r="T5922" s="20"/>
      <c r="Y5922" s="20"/>
      <c r="Z5922" s="20"/>
      <c r="AA5922" s="20"/>
    </row>
    <row r="5923" spans="2:27" x14ac:dyDescent="0.3">
      <c r="B5923" s="20"/>
      <c r="C5923" s="20"/>
      <c r="D5923" s="20"/>
      <c r="E5923" s="20"/>
      <c r="F5923" s="20"/>
      <c r="G5923" s="20"/>
      <c r="H5923" s="20"/>
      <c r="J5923" s="20"/>
      <c r="K5923" s="20"/>
      <c r="L5923" s="20"/>
      <c r="R5923" s="20"/>
      <c r="S5923" s="20"/>
      <c r="T5923" s="20"/>
      <c r="Y5923" s="20"/>
      <c r="Z5923" s="20"/>
      <c r="AA5923" s="20"/>
    </row>
    <row r="5924" spans="2:27" x14ac:dyDescent="0.3">
      <c r="B5924" s="20"/>
      <c r="C5924" s="20"/>
      <c r="D5924" s="20"/>
      <c r="E5924" s="20"/>
      <c r="F5924" s="20"/>
      <c r="G5924" s="20"/>
      <c r="H5924" s="20"/>
      <c r="J5924" s="20"/>
      <c r="K5924" s="20"/>
      <c r="L5924" s="20"/>
      <c r="R5924" s="20"/>
      <c r="S5924" s="20"/>
      <c r="T5924" s="20"/>
      <c r="Y5924" s="20"/>
      <c r="Z5924" s="20"/>
      <c r="AA5924" s="20"/>
    </row>
    <row r="5925" spans="2:27" x14ac:dyDescent="0.3">
      <c r="B5925" s="20"/>
      <c r="C5925" s="20"/>
      <c r="D5925" s="20"/>
      <c r="E5925" s="20"/>
      <c r="F5925" s="20"/>
      <c r="G5925" s="20"/>
      <c r="H5925" s="20"/>
      <c r="J5925" s="20"/>
      <c r="K5925" s="20"/>
      <c r="L5925" s="20"/>
      <c r="R5925" s="20"/>
      <c r="S5925" s="20"/>
      <c r="T5925" s="20"/>
      <c r="Y5925" s="20"/>
      <c r="Z5925" s="20"/>
      <c r="AA5925" s="20"/>
    </row>
    <row r="5926" spans="2:27" x14ac:dyDescent="0.3">
      <c r="B5926" s="20"/>
      <c r="C5926" s="20"/>
      <c r="D5926" s="20"/>
      <c r="E5926" s="20"/>
      <c r="F5926" s="20"/>
      <c r="G5926" s="20"/>
      <c r="H5926" s="20"/>
      <c r="J5926" s="20"/>
      <c r="K5926" s="20"/>
      <c r="L5926" s="20"/>
      <c r="R5926" s="20"/>
      <c r="S5926" s="20"/>
      <c r="T5926" s="20"/>
      <c r="Y5926" s="20"/>
      <c r="Z5926" s="20"/>
      <c r="AA5926" s="20"/>
    </row>
    <row r="5927" spans="2:27" x14ac:dyDescent="0.3">
      <c r="B5927" s="20"/>
      <c r="C5927" s="20"/>
      <c r="D5927" s="20"/>
      <c r="E5927" s="20"/>
      <c r="F5927" s="20"/>
      <c r="G5927" s="20"/>
      <c r="H5927" s="20"/>
      <c r="J5927" s="20"/>
      <c r="K5927" s="20"/>
      <c r="L5927" s="20"/>
      <c r="R5927" s="20"/>
      <c r="S5927" s="20"/>
      <c r="T5927" s="20"/>
      <c r="Y5927" s="20"/>
      <c r="Z5927" s="20"/>
      <c r="AA5927" s="20"/>
    </row>
    <row r="5928" spans="2:27" x14ac:dyDescent="0.3">
      <c r="B5928" s="20"/>
      <c r="C5928" s="20"/>
      <c r="D5928" s="20"/>
      <c r="E5928" s="20"/>
      <c r="F5928" s="20"/>
      <c r="G5928" s="20"/>
      <c r="H5928" s="20"/>
      <c r="J5928" s="20"/>
      <c r="K5928" s="20"/>
      <c r="L5928" s="20"/>
      <c r="R5928" s="20"/>
      <c r="S5928" s="20"/>
      <c r="T5928" s="20"/>
      <c r="Y5928" s="20"/>
      <c r="Z5928" s="20"/>
      <c r="AA5928" s="20"/>
    </row>
    <row r="5929" spans="2:27" x14ac:dyDescent="0.3">
      <c r="B5929" s="20"/>
      <c r="C5929" s="20"/>
      <c r="D5929" s="20"/>
      <c r="E5929" s="20"/>
      <c r="F5929" s="20"/>
      <c r="G5929" s="20"/>
      <c r="H5929" s="20"/>
      <c r="J5929" s="20"/>
      <c r="K5929" s="20"/>
      <c r="L5929" s="20"/>
      <c r="R5929" s="20"/>
      <c r="S5929" s="20"/>
      <c r="T5929" s="20"/>
      <c r="Y5929" s="20"/>
      <c r="Z5929" s="20"/>
      <c r="AA5929" s="20"/>
    </row>
    <row r="5930" spans="2:27" x14ac:dyDescent="0.3">
      <c r="B5930" s="20"/>
      <c r="C5930" s="20"/>
      <c r="D5930" s="20"/>
      <c r="E5930" s="20"/>
      <c r="F5930" s="20"/>
      <c r="G5930" s="20"/>
      <c r="H5930" s="20"/>
      <c r="J5930" s="20"/>
      <c r="K5930" s="20"/>
      <c r="L5930" s="20"/>
      <c r="R5930" s="20"/>
      <c r="S5930" s="20"/>
      <c r="T5930" s="20"/>
      <c r="Y5930" s="20"/>
      <c r="Z5930" s="20"/>
      <c r="AA5930" s="20"/>
    </row>
    <row r="5931" spans="2:27" x14ac:dyDescent="0.3">
      <c r="B5931" s="20"/>
      <c r="C5931" s="20"/>
      <c r="D5931" s="20"/>
      <c r="E5931" s="20"/>
      <c r="F5931" s="20"/>
      <c r="G5931" s="20"/>
      <c r="H5931" s="20"/>
      <c r="J5931" s="20"/>
      <c r="K5931" s="20"/>
      <c r="L5931" s="20"/>
      <c r="R5931" s="20"/>
      <c r="S5931" s="20"/>
      <c r="T5931" s="20"/>
      <c r="Y5931" s="20"/>
      <c r="Z5931" s="20"/>
      <c r="AA5931" s="20"/>
    </row>
    <row r="5932" spans="2:27" x14ac:dyDescent="0.3">
      <c r="B5932" s="20"/>
      <c r="C5932" s="20"/>
      <c r="D5932" s="20"/>
      <c r="E5932" s="20"/>
      <c r="F5932" s="20"/>
      <c r="G5932" s="20"/>
      <c r="H5932" s="20"/>
      <c r="J5932" s="20"/>
      <c r="K5932" s="20"/>
      <c r="L5932" s="20"/>
      <c r="R5932" s="20"/>
      <c r="S5932" s="20"/>
      <c r="T5932" s="20"/>
      <c r="Y5932" s="20"/>
      <c r="Z5932" s="20"/>
      <c r="AA5932" s="20"/>
    </row>
    <row r="5933" spans="2:27" x14ac:dyDescent="0.3">
      <c r="B5933" s="20"/>
      <c r="C5933" s="20"/>
      <c r="D5933" s="20"/>
      <c r="E5933" s="20"/>
      <c r="F5933" s="20"/>
      <c r="G5933" s="20"/>
      <c r="H5933" s="20"/>
      <c r="J5933" s="20"/>
      <c r="K5933" s="20"/>
      <c r="L5933" s="20"/>
      <c r="R5933" s="20"/>
      <c r="S5933" s="20"/>
      <c r="T5933" s="20"/>
      <c r="Y5933" s="20"/>
      <c r="Z5933" s="20"/>
      <c r="AA5933" s="20"/>
    </row>
    <row r="5934" spans="2:27" x14ac:dyDescent="0.3">
      <c r="B5934" s="20"/>
      <c r="C5934" s="20"/>
      <c r="D5934" s="20"/>
      <c r="E5934" s="20"/>
      <c r="F5934" s="20"/>
      <c r="G5934" s="20"/>
      <c r="H5934" s="20"/>
      <c r="J5934" s="20"/>
      <c r="K5934" s="20"/>
      <c r="L5934" s="20"/>
      <c r="R5934" s="20"/>
      <c r="S5934" s="20"/>
      <c r="T5934" s="20"/>
      <c r="Y5934" s="20"/>
      <c r="Z5934" s="20"/>
      <c r="AA5934" s="20"/>
    </row>
    <row r="5935" spans="2:27" x14ac:dyDescent="0.3">
      <c r="B5935" s="20"/>
      <c r="C5935" s="20"/>
      <c r="D5935" s="20"/>
      <c r="E5935" s="20"/>
      <c r="F5935" s="20"/>
      <c r="G5935" s="20"/>
      <c r="H5935" s="20"/>
      <c r="J5935" s="20"/>
      <c r="K5935" s="20"/>
      <c r="L5935" s="20"/>
      <c r="R5935" s="20"/>
      <c r="S5935" s="20"/>
      <c r="T5935" s="20"/>
      <c r="Y5935" s="20"/>
      <c r="Z5935" s="20"/>
      <c r="AA5935" s="20"/>
    </row>
    <row r="5936" spans="2:27" x14ac:dyDescent="0.3">
      <c r="B5936" s="20"/>
      <c r="C5936" s="20"/>
      <c r="D5936" s="20"/>
      <c r="E5936" s="20"/>
      <c r="F5936" s="20"/>
      <c r="G5936" s="20"/>
      <c r="H5936" s="20"/>
      <c r="J5936" s="20"/>
      <c r="K5936" s="20"/>
      <c r="L5936" s="20"/>
      <c r="R5936" s="20"/>
      <c r="S5936" s="20"/>
      <c r="T5936" s="20"/>
      <c r="Y5936" s="20"/>
      <c r="Z5936" s="20"/>
      <c r="AA5936" s="20"/>
    </row>
    <row r="5937" spans="2:27" x14ac:dyDescent="0.3">
      <c r="B5937" s="20"/>
      <c r="C5937" s="20"/>
      <c r="D5937" s="20"/>
      <c r="E5937" s="20"/>
      <c r="F5937" s="20"/>
      <c r="G5937" s="20"/>
      <c r="H5937" s="20"/>
      <c r="J5937" s="20"/>
      <c r="K5937" s="20"/>
      <c r="L5937" s="20"/>
      <c r="R5937" s="20"/>
      <c r="S5937" s="20"/>
      <c r="T5937" s="20"/>
      <c r="Y5937" s="20"/>
      <c r="Z5937" s="20"/>
      <c r="AA5937" s="20"/>
    </row>
    <row r="5938" spans="2:27" x14ac:dyDescent="0.3">
      <c r="B5938" s="20"/>
      <c r="C5938" s="20"/>
      <c r="D5938" s="20"/>
      <c r="E5938" s="20"/>
      <c r="F5938" s="20"/>
      <c r="G5938" s="20"/>
      <c r="H5938" s="20"/>
      <c r="J5938" s="20"/>
      <c r="K5938" s="20"/>
      <c r="L5938" s="20"/>
      <c r="R5938" s="20"/>
      <c r="S5938" s="20"/>
      <c r="T5938" s="20"/>
      <c r="Y5938" s="20"/>
      <c r="Z5938" s="20"/>
      <c r="AA5938" s="20"/>
    </row>
    <row r="5939" spans="2:27" x14ac:dyDescent="0.3">
      <c r="B5939" s="20"/>
      <c r="C5939" s="20"/>
      <c r="D5939" s="20"/>
      <c r="E5939" s="20"/>
      <c r="F5939" s="20"/>
      <c r="G5939" s="20"/>
      <c r="H5939" s="20"/>
      <c r="J5939" s="20"/>
      <c r="K5939" s="20"/>
      <c r="L5939" s="20"/>
      <c r="R5939" s="20"/>
      <c r="S5939" s="20"/>
      <c r="T5939" s="20"/>
      <c r="Y5939" s="20"/>
      <c r="Z5939" s="20"/>
      <c r="AA5939" s="20"/>
    </row>
    <row r="5940" spans="2:27" x14ac:dyDescent="0.3">
      <c r="B5940" s="20"/>
      <c r="C5940" s="20"/>
      <c r="D5940" s="20"/>
      <c r="E5940" s="20"/>
      <c r="F5940" s="20"/>
      <c r="G5940" s="20"/>
      <c r="H5940" s="20"/>
      <c r="J5940" s="20"/>
      <c r="K5940" s="20"/>
      <c r="L5940" s="20"/>
      <c r="R5940" s="20"/>
      <c r="S5940" s="20"/>
      <c r="T5940" s="20"/>
      <c r="Y5940" s="20"/>
      <c r="Z5940" s="20"/>
      <c r="AA5940" s="20"/>
    </row>
    <row r="5941" spans="2:27" x14ac:dyDescent="0.3">
      <c r="B5941" s="20"/>
      <c r="C5941" s="20"/>
      <c r="D5941" s="20"/>
      <c r="E5941" s="20"/>
      <c r="F5941" s="20"/>
      <c r="G5941" s="20"/>
      <c r="H5941" s="20"/>
      <c r="J5941" s="20"/>
      <c r="K5941" s="20"/>
      <c r="L5941" s="20"/>
      <c r="R5941" s="20"/>
      <c r="S5941" s="20"/>
      <c r="T5941" s="20"/>
      <c r="Y5941" s="20"/>
      <c r="Z5941" s="20"/>
      <c r="AA5941" s="20"/>
    </row>
    <row r="5942" spans="2:27" x14ac:dyDescent="0.3">
      <c r="B5942" s="20"/>
      <c r="C5942" s="20"/>
      <c r="D5942" s="20"/>
      <c r="E5942" s="20"/>
      <c r="F5942" s="20"/>
      <c r="G5942" s="20"/>
      <c r="H5942" s="20"/>
      <c r="J5942" s="20"/>
      <c r="K5942" s="20"/>
      <c r="L5942" s="20"/>
      <c r="R5942" s="20"/>
      <c r="S5942" s="20"/>
      <c r="T5942" s="20"/>
      <c r="Y5942" s="20"/>
      <c r="Z5942" s="20"/>
      <c r="AA5942" s="20"/>
    </row>
    <row r="5943" spans="2:27" x14ac:dyDescent="0.3">
      <c r="B5943" s="20"/>
      <c r="C5943" s="20"/>
      <c r="D5943" s="20"/>
      <c r="E5943" s="20"/>
      <c r="F5943" s="20"/>
      <c r="G5943" s="20"/>
      <c r="H5943" s="20"/>
      <c r="J5943" s="20"/>
      <c r="K5943" s="20"/>
      <c r="L5943" s="20"/>
      <c r="R5943" s="20"/>
      <c r="S5943" s="20"/>
      <c r="T5943" s="20"/>
      <c r="Y5943" s="20"/>
      <c r="Z5943" s="20"/>
      <c r="AA5943" s="20"/>
    </row>
    <row r="5944" spans="2:27" x14ac:dyDescent="0.3">
      <c r="B5944" s="20"/>
      <c r="C5944" s="20"/>
      <c r="D5944" s="20"/>
      <c r="E5944" s="20"/>
      <c r="F5944" s="20"/>
      <c r="G5944" s="20"/>
      <c r="H5944" s="20"/>
      <c r="J5944" s="20"/>
      <c r="K5944" s="20"/>
      <c r="L5944" s="20"/>
      <c r="R5944" s="20"/>
      <c r="S5944" s="20"/>
      <c r="T5944" s="20"/>
      <c r="Y5944" s="20"/>
      <c r="Z5944" s="20"/>
      <c r="AA5944" s="20"/>
    </row>
    <row r="5945" spans="2:27" x14ac:dyDescent="0.3">
      <c r="B5945" s="20"/>
      <c r="C5945" s="20"/>
      <c r="D5945" s="20"/>
      <c r="E5945" s="20"/>
      <c r="F5945" s="20"/>
      <c r="G5945" s="20"/>
      <c r="H5945" s="20"/>
      <c r="J5945" s="20"/>
      <c r="K5945" s="20"/>
      <c r="L5945" s="20"/>
      <c r="R5945" s="20"/>
      <c r="S5945" s="20"/>
      <c r="T5945" s="20"/>
      <c r="Y5945" s="20"/>
      <c r="Z5945" s="20"/>
      <c r="AA5945" s="20"/>
    </row>
    <row r="5946" spans="2:27" x14ac:dyDescent="0.3">
      <c r="B5946" s="20"/>
      <c r="C5946" s="20"/>
      <c r="D5946" s="20"/>
      <c r="E5946" s="20"/>
      <c r="F5946" s="20"/>
      <c r="G5946" s="20"/>
      <c r="H5946" s="20"/>
      <c r="J5946" s="20"/>
      <c r="K5946" s="20"/>
      <c r="L5946" s="20"/>
      <c r="R5946" s="20"/>
      <c r="S5946" s="20"/>
      <c r="T5946" s="20"/>
      <c r="Y5946" s="20"/>
      <c r="Z5946" s="20"/>
      <c r="AA5946" s="20"/>
    </row>
    <row r="5947" spans="2:27" x14ac:dyDescent="0.3">
      <c r="B5947" s="20"/>
      <c r="C5947" s="20"/>
      <c r="D5947" s="20"/>
      <c r="E5947" s="20"/>
      <c r="F5947" s="20"/>
      <c r="G5947" s="20"/>
      <c r="H5947" s="20"/>
      <c r="J5947" s="20"/>
      <c r="K5947" s="20"/>
      <c r="L5947" s="20"/>
      <c r="R5947" s="20"/>
      <c r="S5947" s="20"/>
      <c r="T5947" s="20"/>
      <c r="Y5947" s="20"/>
      <c r="Z5947" s="20"/>
      <c r="AA5947" s="20"/>
    </row>
    <row r="5948" spans="2:27" x14ac:dyDescent="0.3">
      <c r="B5948" s="20"/>
      <c r="C5948" s="20"/>
      <c r="D5948" s="20"/>
      <c r="E5948" s="20"/>
      <c r="F5948" s="20"/>
      <c r="G5948" s="20"/>
      <c r="H5948" s="20"/>
      <c r="J5948" s="20"/>
      <c r="K5948" s="20"/>
      <c r="L5948" s="20"/>
      <c r="R5948" s="20"/>
      <c r="S5948" s="20"/>
      <c r="T5948" s="20"/>
      <c r="Y5948" s="20"/>
      <c r="Z5948" s="20"/>
      <c r="AA5948" s="20"/>
    </row>
    <row r="5949" spans="2:27" x14ac:dyDescent="0.3">
      <c r="B5949" s="20"/>
      <c r="C5949" s="20"/>
      <c r="D5949" s="20"/>
      <c r="E5949" s="20"/>
      <c r="F5949" s="20"/>
      <c r="G5949" s="20"/>
      <c r="H5949" s="20"/>
      <c r="J5949" s="20"/>
      <c r="K5949" s="20"/>
      <c r="L5949" s="20"/>
      <c r="R5949" s="20"/>
      <c r="S5949" s="20"/>
      <c r="T5949" s="20"/>
      <c r="Y5949" s="20"/>
      <c r="Z5949" s="20"/>
      <c r="AA5949" s="20"/>
    </row>
    <row r="5950" spans="2:27" x14ac:dyDescent="0.3">
      <c r="B5950" s="20"/>
      <c r="C5950" s="20"/>
      <c r="D5950" s="20"/>
      <c r="E5950" s="20"/>
      <c r="F5950" s="20"/>
      <c r="G5950" s="20"/>
      <c r="H5950" s="20"/>
      <c r="J5950" s="20"/>
      <c r="K5950" s="20"/>
      <c r="L5950" s="20"/>
      <c r="R5950" s="20"/>
      <c r="S5950" s="20"/>
      <c r="T5950" s="20"/>
      <c r="Y5950" s="20"/>
      <c r="Z5950" s="20"/>
      <c r="AA5950" s="20"/>
    </row>
    <row r="5951" spans="2:27" x14ac:dyDescent="0.3">
      <c r="B5951" s="20"/>
      <c r="C5951" s="20"/>
      <c r="D5951" s="20"/>
      <c r="E5951" s="20"/>
      <c r="F5951" s="20"/>
      <c r="G5951" s="20"/>
      <c r="H5951" s="20"/>
      <c r="J5951" s="20"/>
      <c r="K5951" s="20"/>
      <c r="L5951" s="20"/>
      <c r="R5951" s="20"/>
      <c r="S5951" s="20"/>
      <c r="T5951" s="20"/>
      <c r="Y5951" s="20"/>
      <c r="Z5951" s="20"/>
      <c r="AA5951" s="20"/>
    </row>
    <row r="5952" spans="2:27" x14ac:dyDescent="0.3">
      <c r="B5952" s="20"/>
      <c r="C5952" s="20"/>
      <c r="D5952" s="20"/>
      <c r="E5952" s="20"/>
      <c r="F5952" s="20"/>
      <c r="G5952" s="20"/>
      <c r="H5952" s="20"/>
      <c r="J5952" s="20"/>
      <c r="K5952" s="20"/>
      <c r="L5952" s="20"/>
      <c r="R5952" s="20"/>
      <c r="S5952" s="20"/>
      <c r="T5952" s="20"/>
      <c r="Y5952" s="20"/>
      <c r="Z5952" s="20"/>
      <c r="AA5952" s="20"/>
    </row>
    <row r="5953" spans="2:27" x14ac:dyDescent="0.3">
      <c r="B5953" s="20"/>
      <c r="C5953" s="20"/>
      <c r="D5953" s="20"/>
      <c r="E5953" s="20"/>
      <c r="F5953" s="20"/>
      <c r="G5953" s="20"/>
      <c r="H5953" s="20"/>
      <c r="J5953" s="20"/>
      <c r="K5953" s="20"/>
      <c r="L5953" s="20"/>
      <c r="R5953" s="20"/>
      <c r="S5953" s="20"/>
      <c r="T5953" s="20"/>
      <c r="Y5953" s="20"/>
      <c r="Z5953" s="20"/>
      <c r="AA5953" s="20"/>
    </row>
    <row r="5954" spans="2:27" x14ac:dyDescent="0.3">
      <c r="B5954" s="20"/>
      <c r="C5954" s="20"/>
      <c r="D5954" s="20"/>
      <c r="E5954" s="20"/>
      <c r="F5954" s="20"/>
      <c r="G5954" s="20"/>
      <c r="H5954" s="20"/>
      <c r="J5954" s="20"/>
      <c r="K5954" s="20"/>
      <c r="L5954" s="20"/>
      <c r="R5954" s="20"/>
      <c r="S5954" s="20"/>
      <c r="T5954" s="20"/>
      <c r="Y5954" s="20"/>
      <c r="Z5954" s="20"/>
      <c r="AA5954" s="20"/>
    </row>
    <row r="5955" spans="2:27" x14ac:dyDescent="0.3">
      <c r="B5955" s="20"/>
      <c r="C5955" s="20"/>
      <c r="D5955" s="20"/>
      <c r="E5955" s="20"/>
      <c r="F5955" s="20"/>
      <c r="G5955" s="20"/>
      <c r="H5955" s="20"/>
      <c r="J5955" s="20"/>
      <c r="K5955" s="20"/>
      <c r="L5955" s="20"/>
      <c r="R5955" s="20"/>
      <c r="S5955" s="20"/>
      <c r="T5955" s="20"/>
      <c r="Y5955" s="20"/>
      <c r="Z5955" s="20"/>
      <c r="AA5955" s="20"/>
    </row>
    <row r="5956" spans="2:27" x14ac:dyDescent="0.3">
      <c r="B5956" s="20"/>
      <c r="C5956" s="20"/>
      <c r="D5956" s="20"/>
      <c r="E5956" s="20"/>
      <c r="F5956" s="20"/>
      <c r="G5956" s="20"/>
      <c r="H5956" s="20"/>
      <c r="J5956" s="20"/>
      <c r="K5956" s="20"/>
      <c r="L5956" s="20"/>
      <c r="R5956" s="20"/>
      <c r="S5956" s="20"/>
      <c r="T5956" s="20"/>
      <c r="Y5956" s="20"/>
      <c r="Z5956" s="20"/>
      <c r="AA5956" s="20"/>
    </row>
    <row r="5957" spans="2:27" x14ac:dyDescent="0.3">
      <c r="B5957" s="20"/>
      <c r="C5957" s="20"/>
      <c r="D5957" s="20"/>
      <c r="E5957" s="20"/>
      <c r="F5957" s="20"/>
      <c r="G5957" s="20"/>
      <c r="H5957" s="20"/>
      <c r="J5957" s="20"/>
      <c r="K5957" s="20"/>
      <c r="L5957" s="20"/>
      <c r="R5957" s="20"/>
      <c r="S5957" s="20"/>
      <c r="T5957" s="20"/>
      <c r="Y5957" s="20"/>
      <c r="Z5957" s="20"/>
      <c r="AA5957" s="20"/>
    </row>
    <row r="5958" spans="2:27" x14ac:dyDescent="0.3">
      <c r="B5958" s="20"/>
      <c r="C5958" s="20"/>
      <c r="D5958" s="20"/>
      <c r="E5958" s="20"/>
      <c r="F5958" s="20"/>
      <c r="G5958" s="20"/>
      <c r="H5958" s="20"/>
      <c r="J5958" s="20"/>
      <c r="K5958" s="20"/>
      <c r="L5958" s="20"/>
      <c r="R5958" s="20"/>
      <c r="S5958" s="20"/>
      <c r="T5958" s="20"/>
      <c r="Y5958" s="20"/>
      <c r="Z5958" s="20"/>
      <c r="AA5958" s="20"/>
    </row>
    <row r="5959" spans="2:27" x14ac:dyDescent="0.3">
      <c r="B5959" s="20"/>
      <c r="C5959" s="20"/>
      <c r="D5959" s="20"/>
      <c r="E5959" s="20"/>
      <c r="F5959" s="20"/>
      <c r="G5959" s="20"/>
      <c r="H5959" s="20"/>
      <c r="J5959" s="20"/>
      <c r="K5959" s="20"/>
      <c r="L5959" s="20"/>
      <c r="R5959" s="20"/>
      <c r="S5959" s="20"/>
      <c r="T5959" s="20"/>
      <c r="Y5959" s="20"/>
      <c r="Z5959" s="20"/>
      <c r="AA5959" s="20"/>
    </row>
    <row r="5960" spans="2:27" x14ac:dyDescent="0.3">
      <c r="B5960" s="20"/>
      <c r="C5960" s="20"/>
      <c r="D5960" s="20"/>
      <c r="E5960" s="20"/>
      <c r="F5960" s="20"/>
      <c r="G5960" s="20"/>
      <c r="H5960" s="20"/>
      <c r="J5960" s="20"/>
      <c r="K5960" s="20"/>
      <c r="L5960" s="20"/>
      <c r="R5960" s="20"/>
      <c r="S5960" s="20"/>
      <c r="T5960" s="20"/>
      <c r="Y5960" s="20"/>
      <c r="Z5960" s="20"/>
      <c r="AA5960" s="20"/>
    </row>
    <row r="5961" spans="2:27" x14ac:dyDescent="0.3">
      <c r="B5961" s="20"/>
      <c r="C5961" s="20"/>
      <c r="D5961" s="20"/>
      <c r="E5961" s="20"/>
      <c r="F5961" s="20"/>
      <c r="G5961" s="20"/>
      <c r="H5961" s="20"/>
      <c r="J5961" s="20"/>
      <c r="K5961" s="20"/>
      <c r="L5961" s="20"/>
      <c r="R5961" s="20"/>
      <c r="S5961" s="20"/>
      <c r="T5961" s="20"/>
      <c r="Y5961" s="20"/>
      <c r="Z5961" s="20"/>
      <c r="AA5961" s="20"/>
    </row>
    <row r="5962" spans="2:27" x14ac:dyDescent="0.3">
      <c r="B5962" s="20"/>
      <c r="C5962" s="20"/>
      <c r="D5962" s="20"/>
      <c r="E5962" s="20"/>
      <c r="F5962" s="20"/>
      <c r="G5962" s="20"/>
      <c r="H5962" s="20"/>
      <c r="J5962" s="20"/>
      <c r="K5962" s="20"/>
      <c r="L5962" s="20"/>
      <c r="R5962" s="20"/>
      <c r="S5962" s="20"/>
      <c r="T5962" s="20"/>
      <c r="Y5962" s="20"/>
      <c r="Z5962" s="20"/>
      <c r="AA5962" s="20"/>
    </row>
    <row r="5963" spans="2:27" x14ac:dyDescent="0.3">
      <c r="B5963" s="20"/>
      <c r="C5963" s="20"/>
      <c r="D5963" s="20"/>
      <c r="E5963" s="20"/>
      <c r="F5963" s="20"/>
      <c r="G5963" s="20"/>
      <c r="H5963" s="20"/>
      <c r="J5963" s="20"/>
      <c r="K5963" s="20"/>
      <c r="L5963" s="20"/>
      <c r="R5963" s="20"/>
      <c r="S5963" s="20"/>
      <c r="T5963" s="20"/>
      <c r="Y5963" s="20"/>
      <c r="Z5963" s="20"/>
      <c r="AA5963" s="20"/>
    </row>
    <row r="5964" spans="2:27" x14ac:dyDescent="0.3">
      <c r="B5964" s="20"/>
      <c r="C5964" s="20"/>
      <c r="D5964" s="20"/>
      <c r="E5964" s="20"/>
      <c r="F5964" s="20"/>
      <c r="G5964" s="20"/>
      <c r="H5964" s="20"/>
      <c r="J5964" s="20"/>
      <c r="K5964" s="20"/>
      <c r="L5964" s="20"/>
      <c r="R5964" s="20"/>
      <c r="S5964" s="20"/>
      <c r="T5964" s="20"/>
      <c r="Y5964" s="20"/>
      <c r="Z5964" s="20"/>
      <c r="AA5964" s="20"/>
    </row>
    <row r="5965" spans="2:27" x14ac:dyDescent="0.3">
      <c r="B5965" s="20"/>
      <c r="C5965" s="20"/>
      <c r="D5965" s="20"/>
      <c r="E5965" s="20"/>
      <c r="F5965" s="20"/>
      <c r="G5965" s="20"/>
      <c r="H5965" s="20"/>
      <c r="J5965" s="20"/>
      <c r="K5965" s="20"/>
      <c r="L5965" s="20"/>
      <c r="R5965" s="20"/>
      <c r="S5965" s="20"/>
      <c r="T5965" s="20"/>
      <c r="Y5965" s="20"/>
      <c r="Z5965" s="20"/>
      <c r="AA5965" s="20"/>
    </row>
    <row r="5966" spans="2:27" x14ac:dyDescent="0.3">
      <c r="B5966" s="20"/>
      <c r="C5966" s="20"/>
      <c r="D5966" s="20"/>
      <c r="E5966" s="20"/>
      <c r="F5966" s="20"/>
      <c r="G5966" s="20"/>
      <c r="H5966" s="20"/>
      <c r="J5966" s="20"/>
      <c r="K5966" s="20"/>
      <c r="L5966" s="20"/>
      <c r="R5966" s="20"/>
      <c r="S5966" s="20"/>
      <c r="T5966" s="20"/>
      <c r="Y5966" s="20"/>
      <c r="Z5966" s="20"/>
      <c r="AA5966" s="20"/>
    </row>
    <row r="5967" spans="2:27" x14ac:dyDescent="0.3">
      <c r="B5967" s="20"/>
      <c r="C5967" s="20"/>
      <c r="D5967" s="20"/>
      <c r="E5967" s="20"/>
      <c r="F5967" s="20"/>
      <c r="G5967" s="20"/>
      <c r="H5967" s="20"/>
      <c r="J5967" s="20"/>
      <c r="K5967" s="20"/>
      <c r="L5967" s="20"/>
      <c r="R5967" s="20"/>
      <c r="S5967" s="20"/>
      <c r="T5967" s="20"/>
      <c r="Y5967" s="20"/>
      <c r="Z5967" s="20"/>
      <c r="AA5967" s="20"/>
    </row>
    <row r="5968" spans="2:27" x14ac:dyDescent="0.3">
      <c r="B5968" s="20"/>
      <c r="C5968" s="20"/>
      <c r="D5968" s="20"/>
      <c r="E5968" s="20"/>
      <c r="F5968" s="20"/>
      <c r="G5968" s="20"/>
      <c r="H5968" s="20"/>
      <c r="J5968" s="20"/>
      <c r="K5968" s="20"/>
      <c r="L5968" s="20"/>
      <c r="R5968" s="20"/>
      <c r="S5968" s="20"/>
      <c r="T5968" s="20"/>
      <c r="Y5968" s="20"/>
      <c r="Z5968" s="20"/>
      <c r="AA5968" s="20"/>
    </row>
    <row r="5969" spans="2:27" x14ac:dyDescent="0.3">
      <c r="B5969" s="20"/>
      <c r="C5969" s="20"/>
      <c r="D5969" s="20"/>
      <c r="E5969" s="20"/>
      <c r="F5969" s="20"/>
      <c r="G5969" s="20"/>
      <c r="H5969" s="20"/>
      <c r="J5969" s="20"/>
      <c r="K5969" s="20"/>
      <c r="L5969" s="20"/>
      <c r="R5969" s="20"/>
      <c r="S5969" s="20"/>
      <c r="T5969" s="20"/>
      <c r="Y5969" s="20"/>
      <c r="Z5969" s="20"/>
      <c r="AA5969" s="20"/>
    </row>
    <row r="5970" spans="2:27" x14ac:dyDescent="0.3">
      <c r="B5970" s="20"/>
      <c r="C5970" s="20"/>
      <c r="D5970" s="20"/>
      <c r="E5970" s="20"/>
      <c r="F5970" s="20"/>
      <c r="G5970" s="20"/>
      <c r="H5970" s="20"/>
      <c r="J5970" s="20"/>
      <c r="K5970" s="20"/>
      <c r="L5970" s="20"/>
      <c r="R5970" s="20"/>
      <c r="S5970" s="20"/>
      <c r="T5970" s="20"/>
      <c r="Y5970" s="20"/>
      <c r="Z5970" s="20"/>
      <c r="AA5970" s="20"/>
    </row>
    <row r="5971" spans="2:27" x14ac:dyDescent="0.3">
      <c r="B5971" s="20"/>
      <c r="C5971" s="20"/>
      <c r="D5971" s="20"/>
      <c r="E5971" s="20"/>
      <c r="F5971" s="20"/>
      <c r="G5971" s="20"/>
      <c r="H5971" s="20"/>
      <c r="J5971" s="20"/>
      <c r="K5971" s="20"/>
      <c r="L5971" s="20"/>
      <c r="R5971" s="20"/>
      <c r="S5971" s="20"/>
      <c r="T5971" s="20"/>
      <c r="Y5971" s="20"/>
      <c r="Z5971" s="20"/>
      <c r="AA5971" s="20"/>
    </row>
    <row r="5972" spans="2:27" x14ac:dyDescent="0.3">
      <c r="B5972" s="20"/>
      <c r="C5972" s="20"/>
      <c r="D5972" s="20"/>
      <c r="E5972" s="20"/>
      <c r="F5972" s="20"/>
      <c r="G5972" s="20"/>
      <c r="H5972" s="20"/>
      <c r="J5972" s="20"/>
      <c r="K5972" s="20"/>
      <c r="L5972" s="20"/>
      <c r="R5972" s="20"/>
      <c r="S5972" s="20"/>
      <c r="T5972" s="20"/>
      <c r="Y5972" s="20"/>
      <c r="Z5972" s="20"/>
      <c r="AA5972" s="20"/>
    </row>
    <row r="5973" spans="2:27" x14ac:dyDescent="0.3">
      <c r="B5973" s="20"/>
      <c r="C5973" s="20"/>
      <c r="D5973" s="20"/>
      <c r="E5973" s="20"/>
      <c r="F5973" s="20"/>
      <c r="G5973" s="20"/>
      <c r="H5973" s="20"/>
      <c r="J5973" s="20"/>
      <c r="K5973" s="20"/>
      <c r="L5973" s="20"/>
      <c r="R5973" s="20"/>
      <c r="S5973" s="20"/>
      <c r="T5973" s="20"/>
      <c r="Y5973" s="20"/>
      <c r="Z5973" s="20"/>
      <c r="AA5973" s="20"/>
    </row>
    <row r="5974" spans="2:27" x14ac:dyDescent="0.3">
      <c r="B5974" s="20"/>
      <c r="C5974" s="20"/>
      <c r="D5974" s="20"/>
      <c r="E5974" s="20"/>
      <c r="F5974" s="20"/>
      <c r="G5974" s="20"/>
      <c r="H5974" s="20"/>
      <c r="J5974" s="20"/>
      <c r="K5974" s="20"/>
      <c r="L5974" s="20"/>
      <c r="R5974" s="20"/>
      <c r="S5974" s="20"/>
      <c r="T5974" s="20"/>
      <c r="Y5974" s="20"/>
      <c r="Z5974" s="20"/>
      <c r="AA5974" s="20"/>
    </row>
    <row r="5975" spans="2:27" x14ac:dyDescent="0.3">
      <c r="B5975" s="20"/>
      <c r="C5975" s="20"/>
      <c r="D5975" s="20"/>
      <c r="E5975" s="20"/>
      <c r="F5975" s="20"/>
      <c r="G5975" s="20"/>
      <c r="H5975" s="20"/>
      <c r="J5975" s="20"/>
      <c r="K5975" s="20"/>
      <c r="L5975" s="20"/>
      <c r="R5975" s="20"/>
      <c r="S5975" s="20"/>
      <c r="T5975" s="20"/>
      <c r="Y5975" s="20"/>
      <c r="Z5975" s="20"/>
      <c r="AA5975" s="20"/>
    </row>
    <row r="5976" spans="2:27" x14ac:dyDescent="0.3">
      <c r="B5976" s="20"/>
      <c r="C5976" s="20"/>
      <c r="D5976" s="20"/>
      <c r="E5976" s="20"/>
      <c r="F5976" s="20"/>
      <c r="G5976" s="20"/>
      <c r="H5976" s="20"/>
      <c r="J5976" s="20"/>
      <c r="K5976" s="20"/>
      <c r="L5976" s="20"/>
      <c r="R5976" s="20"/>
      <c r="S5976" s="20"/>
      <c r="T5976" s="20"/>
      <c r="Y5976" s="20"/>
      <c r="Z5976" s="20"/>
      <c r="AA5976" s="20"/>
    </row>
    <row r="5977" spans="2:27" x14ac:dyDescent="0.3">
      <c r="B5977" s="20"/>
      <c r="C5977" s="20"/>
      <c r="D5977" s="20"/>
      <c r="E5977" s="20"/>
      <c r="F5977" s="20"/>
      <c r="G5977" s="20"/>
      <c r="H5977" s="20"/>
      <c r="J5977" s="20"/>
      <c r="K5977" s="20"/>
      <c r="L5977" s="20"/>
      <c r="R5977" s="20"/>
      <c r="S5977" s="20"/>
      <c r="T5977" s="20"/>
      <c r="Y5977" s="20"/>
      <c r="Z5977" s="20"/>
      <c r="AA5977" s="20"/>
    </row>
    <row r="5978" spans="2:27" x14ac:dyDescent="0.3">
      <c r="B5978" s="20"/>
      <c r="C5978" s="20"/>
      <c r="D5978" s="20"/>
      <c r="E5978" s="20"/>
      <c r="F5978" s="20"/>
      <c r="G5978" s="20"/>
      <c r="H5978" s="20"/>
      <c r="J5978" s="20"/>
      <c r="K5978" s="20"/>
      <c r="L5978" s="20"/>
      <c r="R5978" s="20"/>
      <c r="S5978" s="20"/>
      <c r="T5978" s="20"/>
      <c r="Y5978" s="20"/>
      <c r="Z5978" s="20"/>
      <c r="AA5978" s="20"/>
    </row>
    <row r="5979" spans="2:27" x14ac:dyDescent="0.3">
      <c r="B5979" s="20"/>
      <c r="C5979" s="20"/>
      <c r="D5979" s="20"/>
      <c r="E5979" s="20"/>
      <c r="F5979" s="20"/>
      <c r="G5979" s="20"/>
      <c r="H5979" s="20"/>
      <c r="J5979" s="20"/>
      <c r="K5979" s="20"/>
      <c r="L5979" s="20"/>
      <c r="R5979" s="20"/>
      <c r="S5979" s="20"/>
      <c r="T5979" s="20"/>
      <c r="Y5979" s="20"/>
      <c r="Z5979" s="20"/>
      <c r="AA5979" s="20"/>
    </row>
    <row r="5980" spans="2:27" x14ac:dyDescent="0.3">
      <c r="B5980" s="20"/>
      <c r="C5980" s="20"/>
      <c r="D5980" s="20"/>
      <c r="E5980" s="20"/>
      <c r="F5980" s="20"/>
      <c r="G5980" s="20"/>
      <c r="H5980" s="20"/>
      <c r="J5980" s="20"/>
      <c r="K5980" s="20"/>
      <c r="L5980" s="20"/>
      <c r="R5980" s="20"/>
      <c r="S5980" s="20"/>
      <c r="T5980" s="20"/>
      <c r="Y5980" s="20"/>
      <c r="Z5980" s="20"/>
      <c r="AA5980" s="20"/>
    </row>
    <row r="5981" spans="2:27" x14ac:dyDescent="0.3">
      <c r="B5981" s="20"/>
      <c r="C5981" s="20"/>
      <c r="D5981" s="20"/>
      <c r="E5981" s="20"/>
      <c r="F5981" s="20"/>
      <c r="G5981" s="20"/>
      <c r="H5981" s="20"/>
      <c r="J5981" s="20"/>
      <c r="K5981" s="20"/>
      <c r="L5981" s="20"/>
      <c r="R5981" s="20"/>
      <c r="S5981" s="20"/>
      <c r="T5981" s="20"/>
      <c r="Y5981" s="20"/>
      <c r="Z5981" s="20"/>
      <c r="AA5981" s="20"/>
    </row>
    <row r="5982" spans="2:27" x14ac:dyDescent="0.3">
      <c r="B5982" s="20"/>
      <c r="C5982" s="20"/>
      <c r="D5982" s="20"/>
      <c r="E5982" s="20"/>
      <c r="F5982" s="20"/>
      <c r="G5982" s="20"/>
      <c r="H5982" s="20"/>
      <c r="J5982" s="20"/>
      <c r="K5982" s="20"/>
      <c r="L5982" s="20"/>
      <c r="R5982" s="20"/>
      <c r="S5982" s="20"/>
      <c r="T5982" s="20"/>
      <c r="Y5982" s="20"/>
      <c r="Z5982" s="20"/>
      <c r="AA5982" s="20"/>
    </row>
    <row r="5983" spans="2:27" x14ac:dyDescent="0.3">
      <c r="B5983" s="20"/>
      <c r="C5983" s="20"/>
      <c r="D5983" s="20"/>
      <c r="E5983" s="20"/>
      <c r="F5983" s="20"/>
      <c r="G5983" s="20"/>
      <c r="H5983" s="20"/>
      <c r="J5983" s="20"/>
      <c r="K5983" s="20"/>
      <c r="L5983" s="20"/>
      <c r="R5983" s="20"/>
      <c r="S5983" s="20"/>
      <c r="T5983" s="20"/>
      <c r="Y5983" s="20"/>
      <c r="Z5983" s="20"/>
      <c r="AA5983" s="20"/>
    </row>
    <row r="5984" spans="2:27" x14ac:dyDescent="0.3">
      <c r="B5984" s="20"/>
      <c r="C5984" s="20"/>
      <c r="D5984" s="20"/>
      <c r="E5984" s="20"/>
      <c r="F5984" s="20"/>
      <c r="G5984" s="20"/>
      <c r="H5984" s="20"/>
      <c r="J5984" s="20"/>
      <c r="K5984" s="20"/>
      <c r="L5984" s="20"/>
      <c r="R5984" s="20"/>
      <c r="S5984" s="20"/>
      <c r="T5984" s="20"/>
      <c r="Y5984" s="20"/>
      <c r="Z5984" s="20"/>
      <c r="AA5984" s="20"/>
    </row>
    <row r="5985" spans="2:27" x14ac:dyDescent="0.3">
      <c r="B5985" s="20"/>
      <c r="C5985" s="20"/>
      <c r="D5985" s="20"/>
      <c r="E5985" s="20"/>
      <c r="F5985" s="20"/>
      <c r="G5985" s="20"/>
      <c r="H5985" s="20"/>
      <c r="J5985" s="20"/>
      <c r="K5985" s="20"/>
      <c r="L5985" s="20"/>
      <c r="R5985" s="20"/>
      <c r="S5985" s="20"/>
      <c r="T5985" s="20"/>
      <c r="Y5985" s="20"/>
      <c r="Z5985" s="20"/>
      <c r="AA5985" s="20"/>
    </row>
    <row r="5986" spans="2:27" x14ac:dyDescent="0.3">
      <c r="B5986" s="20"/>
      <c r="C5986" s="20"/>
      <c r="D5986" s="20"/>
      <c r="E5986" s="20"/>
      <c r="F5986" s="20"/>
      <c r="G5986" s="20"/>
      <c r="H5986" s="20"/>
      <c r="J5986" s="20"/>
      <c r="K5986" s="20"/>
      <c r="L5986" s="20"/>
      <c r="R5986" s="20"/>
      <c r="S5986" s="20"/>
      <c r="T5986" s="20"/>
      <c r="Y5986" s="20"/>
      <c r="Z5986" s="20"/>
      <c r="AA5986" s="20"/>
    </row>
    <row r="5987" spans="2:27" x14ac:dyDescent="0.3">
      <c r="B5987" s="20"/>
      <c r="C5987" s="20"/>
      <c r="D5987" s="20"/>
      <c r="E5987" s="20"/>
      <c r="F5987" s="20"/>
      <c r="G5987" s="20"/>
      <c r="H5987" s="20"/>
      <c r="J5987" s="20"/>
      <c r="K5987" s="20"/>
      <c r="L5987" s="20"/>
      <c r="R5987" s="20"/>
      <c r="S5987" s="20"/>
      <c r="T5987" s="20"/>
      <c r="Y5987" s="20"/>
      <c r="Z5987" s="20"/>
      <c r="AA5987" s="20"/>
    </row>
    <row r="5988" spans="2:27" x14ac:dyDescent="0.3">
      <c r="B5988" s="20"/>
      <c r="C5988" s="20"/>
      <c r="D5988" s="20"/>
      <c r="E5988" s="20"/>
      <c r="F5988" s="20"/>
      <c r="G5988" s="20"/>
      <c r="H5988" s="20"/>
      <c r="J5988" s="20"/>
      <c r="K5988" s="20"/>
      <c r="L5988" s="20"/>
      <c r="R5988" s="20"/>
      <c r="S5988" s="20"/>
      <c r="T5988" s="20"/>
      <c r="Y5988" s="20"/>
      <c r="Z5988" s="20"/>
      <c r="AA5988" s="20"/>
    </row>
    <row r="5989" spans="2:27" x14ac:dyDescent="0.3">
      <c r="B5989" s="20"/>
      <c r="C5989" s="20"/>
      <c r="D5989" s="20"/>
      <c r="E5989" s="20"/>
      <c r="F5989" s="20"/>
      <c r="G5989" s="20"/>
      <c r="H5989" s="20"/>
      <c r="J5989" s="20"/>
      <c r="K5989" s="20"/>
      <c r="L5989" s="20"/>
      <c r="R5989" s="20"/>
      <c r="S5989" s="20"/>
      <c r="T5989" s="20"/>
      <c r="Y5989" s="20"/>
      <c r="Z5989" s="20"/>
      <c r="AA5989" s="20"/>
    </row>
    <row r="5990" spans="2:27" x14ac:dyDescent="0.3">
      <c r="B5990" s="20"/>
      <c r="C5990" s="20"/>
      <c r="D5990" s="20"/>
      <c r="E5990" s="20"/>
      <c r="F5990" s="20"/>
      <c r="G5990" s="20"/>
      <c r="H5990" s="20"/>
      <c r="J5990" s="20"/>
      <c r="K5990" s="20"/>
      <c r="L5990" s="20"/>
      <c r="R5990" s="20"/>
      <c r="S5990" s="20"/>
      <c r="T5990" s="20"/>
      <c r="Y5990" s="20"/>
      <c r="Z5990" s="20"/>
      <c r="AA5990" s="20"/>
    </row>
    <row r="5991" spans="2:27" x14ac:dyDescent="0.3">
      <c r="B5991" s="20"/>
      <c r="C5991" s="20"/>
      <c r="D5991" s="20"/>
      <c r="E5991" s="20"/>
      <c r="F5991" s="20"/>
      <c r="G5991" s="20"/>
      <c r="H5991" s="20"/>
      <c r="J5991" s="20"/>
      <c r="K5991" s="20"/>
      <c r="L5991" s="20"/>
      <c r="R5991" s="20"/>
      <c r="S5991" s="20"/>
      <c r="T5991" s="20"/>
      <c r="Y5991" s="20"/>
      <c r="Z5991" s="20"/>
      <c r="AA5991" s="20"/>
    </row>
    <row r="5992" spans="2:27" x14ac:dyDescent="0.3">
      <c r="B5992" s="20"/>
      <c r="C5992" s="20"/>
      <c r="D5992" s="20"/>
      <c r="E5992" s="20"/>
      <c r="F5992" s="20"/>
      <c r="G5992" s="20"/>
      <c r="H5992" s="20"/>
      <c r="J5992" s="20"/>
      <c r="K5992" s="20"/>
      <c r="L5992" s="20"/>
      <c r="R5992" s="20"/>
      <c r="S5992" s="20"/>
      <c r="T5992" s="20"/>
      <c r="Y5992" s="20"/>
      <c r="Z5992" s="20"/>
      <c r="AA5992" s="20"/>
    </row>
    <row r="5993" spans="2:27" x14ac:dyDescent="0.3">
      <c r="B5993" s="20"/>
      <c r="C5993" s="20"/>
      <c r="D5993" s="20"/>
      <c r="E5993" s="20"/>
      <c r="F5993" s="20"/>
      <c r="G5993" s="20"/>
      <c r="H5993" s="20"/>
      <c r="J5993" s="20"/>
      <c r="K5993" s="20"/>
      <c r="L5993" s="20"/>
      <c r="R5993" s="20"/>
      <c r="S5993" s="20"/>
      <c r="T5993" s="20"/>
      <c r="Y5993" s="20"/>
      <c r="Z5993" s="20"/>
      <c r="AA5993" s="20"/>
    </row>
    <row r="5994" spans="2:27" x14ac:dyDescent="0.3">
      <c r="B5994" s="20"/>
      <c r="C5994" s="20"/>
      <c r="D5994" s="20"/>
      <c r="E5994" s="20"/>
      <c r="F5994" s="20"/>
      <c r="G5994" s="20"/>
      <c r="H5994" s="20"/>
      <c r="J5994" s="20"/>
      <c r="K5994" s="20"/>
      <c r="L5994" s="20"/>
      <c r="R5994" s="20"/>
      <c r="S5994" s="20"/>
      <c r="T5994" s="20"/>
      <c r="Y5994" s="20"/>
      <c r="Z5994" s="20"/>
      <c r="AA5994" s="20"/>
    </row>
    <row r="5995" spans="2:27" x14ac:dyDescent="0.3">
      <c r="B5995" s="20"/>
      <c r="C5995" s="20"/>
      <c r="D5995" s="20"/>
      <c r="E5995" s="20"/>
      <c r="F5995" s="20"/>
      <c r="G5995" s="20"/>
      <c r="H5995" s="20"/>
      <c r="J5995" s="20"/>
      <c r="K5995" s="20"/>
      <c r="L5995" s="20"/>
      <c r="R5995" s="20"/>
      <c r="S5995" s="20"/>
      <c r="T5995" s="20"/>
      <c r="Y5995" s="20"/>
      <c r="Z5995" s="20"/>
      <c r="AA5995" s="20"/>
    </row>
    <row r="5996" spans="2:27" x14ac:dyDescent="0.3">
      <c r="B5996" s="20"/>
      <c r="C5996" s="20"/>
      <c r="D5996" s="20"/>
      <c r="E5996" s="20"/>
      <c r="F5996" s="20"/>
      <c r="G5996" s="20"/>
      <c r="H5996" s="20"/>
      <c r="J5996" s="20"/>
      <c r="K5996" s="20"/>
      <c r="L5996" s="20"/>
      <c r="R5996" s="20"/>
      <c r="S5996" s="20"/>
      <c r="T5996" s="20"/>
      <c r="Y5996" s="20"/>
      <c r="Z5996" s="20"/>
      <c r="AA5996" s="20"/>
    </row>
    <row r="5997" spans="2:27" x14ac:dyDescent="0.3">
      <c r="B5997" s="20"/>
      <c r="C5997" s="20"/>
      <c r="D5997" s="20"/>
      <c r="E5997" s="20"/>
      <c r="F5997" s="20"/>
      <c r="G5997" s="20"/>
      <c r="H5997" s="20"/>
      <c r="J5997" s="20"/>
      <c r="K5997" s="20"/>
      <c r="L5997" s="20"/>
      <c r="R5997" s="20"/>
      <c r="S5997" s="20"/>
      <c r="T5997" s="20"/>
      <c r="Y5997" s="20"/>
      <c r="Z5997" s="20"/>
      <c r="AA5997" s="20"/>
    </row>
    <row r="5998" spans="2:27" x14ac:dyDescent="0.3">
      <c r="B5998" s="20"/>
      <c r="C5998" s="20"/>
      <c r="D5998" s="20"/>
      <c r="E5998" s="20"/>
      <c r="F5998" s="20"/>
      <c r="G5998" s="20"/>
      <c r="H5998" s="20"/>
      <c r="J5998" s="20"/>
      <c r="K5998" s="20"/>
      <c r="L5998" s="20"/>
      <c r="R5998" s="20"/>
      <c r="S5998" s="20"/>
      <c r="T5998" s="20"/>
      <c r="Y5998" s="20"/>
      <c r="Z5998" s="20"/>
      <c r="AA5998" s="20"/>
    </row>
    <row r="5999" spans="2:27" x14ac:dyDescent="0.3">
      <c r="B5999" s="20"/>
      <c r="C5999" s="20"/>
      <c r="D5999" s="20"/>
      <c r="E5999" s="20"/>
      <c r="F5999" s="20"/>
      <c r="G5999" s="20"/>
      <c r="H5999" s="20"/>
      <c r="J5999" s="20"/>
      <c r="K5999" s="20"/>
      <c r="L5999" s="20"/>
      <c r="R5999" s="20"/>
      <c r="S5999" s="20"/>
      <c r="T5999" s="20"/>
      <c r="Y5999" s="20"/>
      <c r="Z5999" s="20"/>
      <c r="AA5999" s="20"/>
    </row>
    <row r="6000" spans="2:27" x14ac:dyDescent="0.3">
      <c r="B6000" s="20"/>
      <c r="C6000" s="20"/>
      <c r="D6000" s="20"/>
      <c r="E6000" s="20"/>
      <c r="F6000" s="20"/>
      <c r="G6000" s="20"/>
      <c r="H6000" s="20"/>
      <c r="J6000" s="20"/>
      <c r="K6000" s="20"/>
      <c r="L6000" s="20"/>
      <c r="R6000" s="20"/>
      <c r="S6000" s="20"/>
      <c r="T6000" s="20"/>
      <c r="Y6000" s="20"/>
      <c r="Z6000" s="20"/>
      <c r="AA6000" s="20"/>
    </row>
    <row r="6001" spans="2:27" x14ac:dyDescent="0.3">
      <c r="B6001" s="20"/>
      <c r="C6001" s="20"/>
      <c r="D6001" s="20"/>
      <c r="E6001" s="20"/>
      <c r="F6001" s="20"/>
      <c r="G6001" s="20"/>
      <c r="H6001" s="20"/>
      <c r="J6001" s="20"/>
      <c r="K6001" s="20"/>
      <c r="L6001" s="20"/>
      <c r="R6001" s="20"/>
      <c r="S6001" s="20"/>
      <c r="T6001" s="20"/>
      <c r="Y6001" s="20"/>
      <c r="Z6001" s="20"/>
      <c r="AA6001" s="20"/>
    </row>
    <row r="6002" spans="2:27" x14ac:dyDescent="0.3">
      <c r="B6002" s="20"/>
      <c r="C6002" s="20"/>
      <c r="D6002" s="20"/>
      <c r="E6002" s="20"/>
      <c r="F6002" s="20"/>
      <c r="G6002" s="20"/>
      <c r="H6002" s="20"/>
      <c r="J6002" s="20"/>
      <c r="K6002" s="20"/>
      <c r="L6002" s="20"/>
      <c r="R6002" s="20"/>
      <c r="S6002" s="20"/>
      <c r="T6002" s="20"/>
      <c r="Y6002" s="20"/>
      <c r="Z6002" s="20"/>
      <c r="AA6002" s="20"/>
    </row>
    <row r="6003" spans="2:27" x14ac:dyDescent="0.3">
      <c r="B6003" s="20"/>
      <c r="C6003" s="20"/>
      <c r="D6003" s="20"/>
      <c r="E6003" s="20"/>
      <c r="F6003" s="20"/>
      <c r="G6003" s="20"/>
      <c r="H6003" s="20"/>
      <c r="J6003" s="20"/>
      <c r="K6003" s="20"/>
      <c r="L6003" s="20"/>
      <c r="R6003" s="20"/>
      <c r="S6003" s="20"/>
      <c r="T6003" s="20"/>
      <c r="Y6003" s="20"/>
      <c r="Z6003" s="20"/>
      <c r="AA6003" s="20"/>
    </row>
    <row r="6004" spans="2:27" x14ac:dyDescent="0.3">
      <c r="B6004" s="20"/>
      <c r="C6004" s="20"/>
      <c r="D6004" s="20"/>
      <c r="E6004" s="20"/>
      <c r="F6004" s="20"/>
      <c r="G6004" s="20"/>
      <c r="H6004" s="20"/>
      <c r="J6004" s="20"/>
      <c r="K6004" s="20"/>
      <c r="L6004" s="20"/>
      <c r="R6004" s="20"/>
      <c r="S6004" s="20"/>
      <c r="T6004" s="20"/>
      <c r="Y6004" s="20"/>
      <c r="Z6004" s="20"/>
      <c r="AA6004" s="20"/>
    </row>
    <row r="6005" spans="2:27" x14ac:dyDescent="0.3">
      <c r="B6005" s="20"/>
      <c r="C6005" s="20"/>
      <c r="D6005" s="20"/>
      <c r="E6005" s="20"/>
      <c r="F6005" s="20"/>
      <c r="G6005" s="20"/>
      <c r="H6005" s="20"/>
      <c r="J6005" s="20"/>
      <c r="K6005" s="20"/>
      <c r="L6005" s="20"/>
      <c r="R6005" s="20"/>
      <c r="S6005" s="20"/>
      <c r="T6005" s="20"/>
      <c r="Y6005" s="20"/>
      <c r="Z6005" s="20"/>
      <c r="AA6005" s="20"/>
    </row>
    <row r="6006" spans="2:27" x14ac:dyDescent="0.3">
      <c r="B6006" s="20"/>
      <c r="C6006" s="20"/>
      <c r="D6006" s="20"/>
      <c r="E6006" s="20"/>
      <c r="F6006" s="20"/>
      <c r="G6006" s="20"/>
      <c r="H6006" s="20"/>
      <c r="J6006" s="20"/>
      <c r="K6006" s="20"/>
      <c r="L6006" s="20"/>
      <c r="R6006" s="20"/>
      <c r="S6006" s="20"/>
      <c r="T6006" s="20"/>
      <c r="Y6006" s="20"/>
      <c r="Z6006" s="20"/>
      <c r="AA6006" s="20"/>
    </row>
    <row r="6007" spans="2:27" x14ac:dyDescent="0.3">
      <c r="B6007" s="20"/>
      <c r="C6007" s="20"/>
      <c r="D6007" s="20"/>
      <c r="E6007" s="20"/>
      <c r="F6007" s="20"/>
      <c r="G6007" s="20"/>
      <c r="H6007" s="20"/>
      <c r="J6007" s="20"/>
      <c r="K6007" s="20"/>
      <c r="L6007" s="20"/>
      <c r="R6007" s="20"/>
      <c r="S6007" s="20"/>
      <c r="T6007" s="20"/>
      <c r="Y6007" s="20"/>
      <c r="Z6007" s="20"/>
      <c r="AA6007" s="20"/>
    </row>
    <row r="6008" spans="2:27" x14ac:dyDescent="0.3">
      <c r="B6008" s="20"/>
      <c r="C6008" s="20"/>
      <c r="D6008" s="20"/>
      <c r="E6008" s="20"/>
      <c r="F6008" s="20"/>
      <c r="G6008" s="20"/>
      <c r="H6008" s="20"/>
      <c r="J6008" s="20"/>
      <c r="K6008" s="20"/>
      <c r="L6008" s="20"/>
      <c r="R6008" s="20"/>
      <c r="S6008" s="20"/>
      <c r="T6008" s="20"/>
      <c r="Y6008" s="20"/>
      <c r="Z6008" s="20"/>
      <c r="AA6008" s="20"/>
    </row>
    <row r="6009" spans="2:27" x14ac:dyDescent="0.3">
      <c r="B6009" s="20"/>
      <c r="C6009" s="20"/>
      <c r="D6009" s="20"/>
      <c r="E6009" s="20"/>
      <c r="F6009" s="20"/>
      <c r="G6009" s="20"/>
      <c r="H6009" s="20"/>
      <c r="J6009" s="20"/>
      <c r="K6009" s="20"/>
      <c r="L6009" s="20"/>
      <c r="R6009" s="20"/>
      <c r="S6009" s="20"/>
      <c r="T6009" s="20"/>
      <c r="Y6009" s="20"/>
      <c r="Z6009" s="20"/>
      <c r="AA6009" s="20"/>
    </row>
    <row r="6010" spans="2:27" x14ac:dyDescent="0.3">
      <c r="B6010" s="20"/>
      <c r="C6010" s="20"/>
      <c r="D6010" s="20"/>
      <c r="E6010" s="20"/>
      <c r="F6010" s="20"/>
      <c r="G6010" s="20"/>
      <c r="H6010" s="20"/>
      <c r="J6010" s="20"/>
      <c r="K6010" s="20"/>
      <c r="L6010" s="20"/>
      <c r="R6010" s="20"/>
      <c r="S6010" s="20"/>
      <c r="T6010" s="20"/>
      <c r="Y6010" s="20"/>
      <c r="Z6010" s="20"/>
      <c r="AA6010" s="20"/>
    </row>
    <row r="6011" spans="2:27" x14ac:dyDescent="0.3">
      <c r="B6011" s="20"/>
      <c r="C6011" s="20"/>
      <c r="D6011" s="20"/>
      <c r="E6011" s="20"/>
      <c r="F6011" s="20"/>
      <c r="G6011" s="20"/>
      <c r="H6011" s="20"/>
      <c r="J6011" s="20"/>
      <c r="K6011" s="20"/>
      <c r="L6011" s="20"/>
      <c r="R6011" s="20"/>
      <c r="S6011" s="20"/>
      <c r="T6011" s="20"/>
      <c r="Y6011" s="20"/>
      <c r="Z6011" s="20"/>
      <c r="AA6011" s="20"/>
    </row>
    <row r="6012" spans="2:27" x14ac:dyDescent="0.3">
      <c r="B6012" s="20"/>
      <c r="C6012" s="20"/>
      <c r="D6012" s="20"/>
      <c r="E6012" s="20"/>
      <c r="F6012" s="20"/>
      <c r="G6012" s="20"/>
      <c r="H6012" s="20"/>
      <c r="J6012" s="20"/>
      <c r="K6012" s="20"/>
      <c r="L6012" s="20"/>
      <c r="R6012" s="20"/>
      <c r="S6012" s="20"/>
      <c r="T6012" s="20"/>
      <c r="Y6012" s="20"/>
      <c r="Z6012" s="20"/>
      <c r="AA6012" s="20"/>
    </row>
    <row r="6013" spans="2:27" x14ac:dyDescent="0.3">
      <c r="B6013" s="20"/>
      <c r="C6013" s="20"/>
      <c r="D6013" s="20"/>
      <c r="E6013" s="20"/>
      <c r="F6013" s="20"/>
      <c r="G6013" s="20"/>
      <c r="H6013" s="20"/>
      <c r="J6013" s="20"/>
      <c r="K6013" s="20"/>
      <c r="L6013" s="20"/>
      <c r="R6013" s="20"/>
      <c r="S6013" s="20"/>
      <c r="T6013" s="20"/>
      <c r="Y6013" s="20"/>
      <c r="Z6013" s="20"/>
      <c r="AA6013" s="20"/>
    </row>
    <row r="6014" spans="2:27" x14ac:dyDescent="0.3">
      <c r="B6014" s="20"/>
      <c r="C6014" s="20"/>
      <c r="D6014" s="20"/>
      <c r="E6014" s="20"/>
      <c r="F6014" s="20"/>
      <c r="G6014" s="20"/>
      <c r="H6014" s="20"/>
      <c r="J6014" s="20"/>
      <c r="K6014" s="20"/>
      <c r="L6014" s="20"/>
      <c r="R6014" s="20"/>
      <c r="S6014" s="20"/>
      <c r="T6014" s="20"/>
      <c r="Y6014" s="20"/>
      <c r="Z6014" s="20"/>
      <c r="AA6014" s="20"/>
    </row>
    <row r="6015" spans="2:27" x14ac:dyDescent="0.3">
      <c r="B6015" s="20"/>
      <c r="C6015" s="20"/>
      <c r="D6015" s="20"/>
      <c r="E6015" s="20"/>
      <c r="F6015" s="20"/>
      <c r="G6015" s="20"/>
      <c r="H6015" s="20"/>
      <c r="J6015" s="20"/>
      <c r="K6015" s="20"/>
      <c r="L6015" s="20"/>
      <c r="R6015" s="20"/>
      <c r="S6015" s="20"/>
      <c r="T6015" s="20"/>
      <c r="Y6015" s="20"/>
      <c r="Z6015" s="20"/>
      <c r="AA6015" s="20"/>
    </row>
    <row r="6016" spans="2:27" x14ac:dyDescent="0.3">
      <c r="B6016" s="20"/>
      <c r="C6016" s="20"/>
      <c r="D6016" s="20"/>
      <c r="E6016" s="20"/>
      <c r="F6016" s="20"/>
      <c r="G6016" s="20"/>
      <c r="H6016" s="20"/>
      <c r="J6016" s="20"/>
      <c r="K6016" s="20"/>
      <c r="L6016" s="20"/>
      <c r="R6016" s="20"/>
      <c r="S6016" s="20"/>
      <c r="T6016" s="20"/>
      <c r="Y6016" s="20"/>
      <c r="Z6016" s="20"/>
      <c r="AA6016" s="20"/>
    </row>
    <row r="6017" spans="2:27" x14ac:dyDescent="0.3">
      <c r="B6017" s="20"/>
      <c r="C6017" s="20"/>
      <c r="D6017" s="20"/>
      <c r="E6017" s="20"/>
      <c r="F6017" s="20"/>
      <c r="G6017" s="20"/>
      <c r="H6017" s="20"/>
      <c r="J6017" s="20"/>
      <c r="K6017" s="20"/>
      <c r="L6017" s="20"/>
      <c r="R6017" s="20"/>
      <c r="S6017" s="20"/>
      <c r="T6017" s="20"/>
      <c r="Y6017" s="20"/>
      <c r="Z6017" s="20"/>
      <c r="AA6017" s="20"/>
    </row>
    <row r="6018" spans="2:27" x14ac:dyDescent="0.3">
      <c r="B6018" s="20"/>
      <c r="C6018" s="20"/>
      <c r="D6018" s="20"/>
      <c r="E6018" s="20"/>
      <c r="F6018" s="20"/>
      <c r="G6018" s="20"/>
      <c r="H6018" s="20"/>
      <c r="J6018" s="20"/>
      <c r="K6018" s="20"/>
      <c r="L6018" s="20"/>
      <c r="R6018" s="20"/>
      <c r="S6018" s="20"/>
      <c r="T6018" s="20"/>
      <c r="Y6018" s="20"/>
      <c r="Z6018" s="20"/>
      <c r="AA6018" s="20"/>
    </row>
    <row r="6019" spans="2:27" x14ac:dyDescent="0.3">
      <c r="B6019" s="20"/>
      <c r="C6019" s="20"/>
      <c r="D6019" s="20"/>
      <c r="E6019" s="20"/>
      <c r="F6019" s="20"/>
      <c r="G6019" s="20"/>
      <c r="H6019" s="20"/>
      <c r="J6019" s="20"/>
      <c r="K6019" s="20"/>
      <c r="L6019" s="20"/>
      <c r="R6019" s="20"/>
      <c r="S6019" s="20"/>
      <c r="T6019" s="20"/>
      <c r="Y6019" s="20"/>
      <c r="Z6019" s="20"/>
      <c r="AA6019" s="20"/>
    </row>
    <row r="6020" spans="2:27" x14ac:dyDescent="0.3">
      <c r="B6020" s="20"/>
      <c r="C6020" s="20"/>
      <c r="D6020" s="20"/>
      <c r="E6020" s="20"/>
      <c r="F6020" s="20"/>
      <c r="G6020" s="20"/>
      <c r="H6020" s="20"/>
      <c r="J6020" s="20"/>
      <c r="K6020" s="20"/>
      <c r="L6020" s="20"/>
      <c r="R6020" s="20"/>
      <c r="S6020" s="20"/>
      <c r="T6020" s="20"/>
      <c r="Y6020" s="20"/>
      <c r="Z6020" s="20"/>
      <c r="AA6020" s="20"/>
    </row>
    <row r="6021" spans="2:27" x14ac:dyDescent="0.3">
      <c r="B6021" s="20"/>
      <c r="C6021" s="20"/>
      <c r="D6021" s="20"/>
      <c r="E6021" s="20"/>
      <c r="F6021" s="20"/>
      <c r="G6021" s="20"/>
      <c r="H6021" s="20"/>
      <c r="J6021" s="20"/>
      <c r="K6021" s="20"/>
      <c r="L6021" s="20"/>
      <c r="R6021" s="20"/>
      <c r="S6021" s="20"/>
      <c r="T6021" s="20"/>
      <c r="Y6021" s="20"/>
      <c r="Z6021" s="20"/>
      <c r="AA6021" s="20"/>
    </row>
    <row r="6022" spans="2:27" x14ac:dyDescent="0.3">
      <c r="B6022" s="20"/>
      <c r="C6022" s="20"/>
      <c r="D6022" s="20"/>
      <c r="E6022" s="20"/>
      <c r="F6022" s="20"/>
      <c r="G6022" s="20"/>
      <c r="H6022" s="20"/>
      <c r="J6022" s="20"/>
      <c r="K6022" s="20"/>
      <c r="L6022" s="20"/>
      <c r="R6022" s="20"/>
      <c r="S6022" s="20"/>
      <c r="T6022" s="20"/>
      <c r="Y6022" s="20"/>
      <c r="Z6022" s="20"/>
      <c r="AA6022" s="20"/>
    </row>
    <row r="6023" spans="2:27" x14ac:dyDescent="0.3">
      <c r="B6023" s="20"/>
      <c r="C6023" s="20"/>
      <c r="D6023" s="20"/>
      <c r="E6023" s="20"/>
      <c r="F6023" s="20"/>
      <c r="G6023" s="20"/>
      <c r="H6023" s="20"/>
      <c r="J6023" s="20"/>
      <c r="K6023" s="20"/>
      <c r="L6023" s="20"/>
      <c r="R6023" s="20"/>
      <c r="S6023" s="20"/>
      <c r="T6023" s="20"/>
      <c r="Y6023" s="20"/>
      <c r="Z6023" s="20"/>
      <c r="AA6023" s="20"/>
    </row>
    <row r="6024" spans="2:27" x14ac:dyDescent="0.3">
      <c r="B6024" s="20"/>
      <c r="C6024" s="20"/>
      <c r="D6024" s="20"/>
      <c r="E6024" s="20"/>
      <c r="F6024" s="20"/>
      <c r="G6024" s="20"/>
      <c r="H6024" s="20"/>
      <c r="J6024" s="20"/>
      <c r="K6024" s="20"/>
      <c r="L6024" s="20"/>
      <c r="R6024" s="20"/>
      <c r="S6024" s="20"/>
      <c r="T6024" s="20"/>
      <c r="Y6024" s="20"/>
      <c r="Z6024" s="20"/>
      <c r="AA6024" s="20"/>
    </row>
    <row r="6025" spans="2:27" x14ac:dyDescent="0.3">
      <c r="B6025" s="20"/>
      <c r="C6025" s="20"/>
      <c r="D6025" s="20"/>
      <c r="E6025" s="20"/>
      <c r="F6025" s="20"/>
      <c r="G6025" s="20"/>
      <c r="H6025" s="20"/>
      <c r="J6025" s="20"/>
      <c r="K6025" s="20"/>
      <c r="L6025" s="20"/>
      <c r="R6025" s="20"/>
      <c r="S6025" s="20"/>
      <c r="T6025" s="20"/>
      <c r="Y6025" s="20"/>
      <c r="Z6025" s="20"/>
      <c r="AA6025" s="20"/>
    </row>
    <row r="6026" spans="2:27" x14ac:dyDescent="0.3">
      <c r="B6026" s="20"/>
      <c r="C6026" s="20"/>
      <c r="D6026" s="20"/>
      <c r="E6026" s="20"/>
      <c r="F6026" s="20"/>
      <c r="G6026" s="20"/>
      <c r="H6026" s="20"/>
      <c r="J6026" s="20"/>
      <c r="K6026" s="20"/>
      <c r="L6026" s="20"/>
      <c r="R6026" s="20"/>
      <c r="S6026" s="20"/>
      <c r="T6026" s="20"/>
      <c r="Y6026" s="20"/>
      <c r="Z6026" s="20"/>
      <c r="AA6026" s="20"/>
    </row>
    <row r="6027" spans="2:27" x14ac:dyDescent="0.3">
      <c r="B6027" s="20"/>
      <c r="C6027" s="20"/>
      <c r="D6027" s="20"/>
      <c r="E6027" s="20"/>
      <c r="F6027" s="20"/>
      <c r="G6027" s="20"/>
      <c r="H6027" s="20"/>
      <c r="J6027" s="20"/>
      <c r="K6027" s="20"/>
      <c r="L6027" s="20"/>
      <c r="R6027" s="20"/>
      <c r="S6027" s="20"/>
      <c r="T6027" s="20"/>
      <c r="Y6027" s="20"/>
      <c r="Z6027" s="20"/>
      <c r="AA6027" s="20"/>
    </row>
    <row r="6028" spans="2:27" x14ac:dyDescent="0.3">
      <c r="B6028" s="20"/>
      <c r="C6028" s="20"/>
      <c r="D6028" s="20"/>
      <c r="E6028" s="20"/>
      <c r="F6028" s="20"/>
      <c r="G6028" s="20"/>
      <c r="H6028" s="20"/>
      <c r="J6028" s="20"/>
      <c r="K6028" s="20"/>
      <c r="L6028" s="20"/>
      <c r="R6028" s="20"/>
      <c r="S6028" s="20"/>
      <c r="T6028" s="20"/>
      <c r="Y6028" s="20"/>
      <c r="Z6028" s="20"/>
      <c r="AA6028" s="20"/>
    </row>
    <row r="6029" spans="2:27" x14ac:dyDescent="0.3">
      <c r="B6029" s="20"/>
      <c r="C6029" s="20"/>
      <c r="D6029" s="20"/>
      <c r="E6029" s="20"/>
      <c r="F6029" s="20"/>
      <c r="G6029" s="20"/>
      <c r="H6029" s="20"/>
      <c r="J6029" s="20"/>
      <c r="K6029" s="20"/>
      <c r="L6029" s="20"/>
      <c r="R6029" s="20"/>
      <c r="S6029" s="20"/>
      <c r="T6029" s="20"/>
      <c r="Y6029" s="20"/>
      <c r="Z6029" s="20"/>
      <c r="AA6029" s="20"/>
    </row>
    <row r="6030" spans="2:27" x14ac:dyDescent="0.3">
      <c r="B6030" s="20"/>
      <c r="C6030" s="20"/>
      <c r="D6030" s="20"/>
      <c r="E6030" s="20"/>
      <c r="F6030" s="20"/>
      <c r="G6030" s="20"/>
      <c r="H6030" s="20"/>
      <c r="J6030" s="20"/>
      <c r="K6030" s="20"/>
      <c r="L6030" s="20"/>
      <c r="R6030" s="20"/>
      <c r="S6030" s="20"/>
      <c r="T6030" s="20"/>
      <c r="Y6030" s="20"/>
      <c r="Z6030" s="20"/>
      <c r="AA6030" s="20"/>
    </row>
    <row r="6031" spans="2:27" x14ac:dyDescent="0.3">
      <c r="B6031" s="20"/>
      <c r="C6031" s="20"/>
      <c r="D6031" s="20"/>
      <c r="E6031" s="20"/>
      <c r="F6031" s="20"/>
      <c r="G6031" s="20"/>
      <c r="H6031" s="20"/>
      <c r="J6031" s="20"/>
      <c r="K6031" s="20"/>
      <c r="L6031" s="20"/>
      <c r="R6031" s="20"/>
      <c r="S6031" s="20"/>
      <c r="T6031" s="20"/>
      <c r="Y6031" s="20"/>
      <c r="Z6031" s="20"/>
      <c r="AA6031" s="20"/>
    </row>
    <row r="6032" spans="2:27" x14ac:dyDescent="0.3">
      <c r="B6032" s="20"/>
      <c r="C6032" s="20"/>
      <c r="D6032" s="20"/>
      <c r="E6032" s="20"/>
      <c r="F6032" s="20"/>
      <c r="G6032" s="20"/>
      <c r="H6032" s="20"/>
      <c r="J6032" s="20"/>
      <c r="K6032" s="20"/>
      <c r="L6032" s="20"/>
      <c r="R6032" s="20"/>
      <c r="S6032" s="20"/>
      <c r="T6032" s="20"/>
      <c r="Y6032" s="20"/>
      <c r="Z6032" s="20"/>
      <c r="AA6032" s="20"/>
    </row>
    <row r="6033" spans="2:27" x14ac:dyDescent="0.3">
      <c r="B6033" s="20"/>
      <c r="C6033" s="20"/>
      <c r="D6033" s="20"/>
      <c r="E6033" s="20"/>
      <c r="F6033" s="20"/>
      <c r="G6033" s="20"/>
      <c r="H6033" s="20"/>
      <c r="J6033" s="20"/>
      <c r="K6033" s="20"/>
      <c r="L6033" s="20"/>
      <c r="R6033" s="20"/>
      <c r="S6033" s="20"/>
      <c r="T6033" s="20"/>
      <c r="Y6033" s="20"/>
      <c r="Z6033" s="20"/>
      <c r="AA6033" s="20"/>
    </row>
    <row r="6034" spans="2:27" x14ac:dyDescent="0.3">
      <c r="B6034" s="20"/>
      <c r="C6034" s="20"/>
      <c r="D6034" s="20"/>
      <c r="E6034" s="20"/>
      <c r="F6034" s="20"/>
      <c r="G6034" s="20"/>
      <c r="H6034" s="20"/>
      <c r="J6034" s="20"/>
      <c r="K6034" s="20"/>
      <c r="L6034" s="20"/>
      <c r="R6034" s="20"/>
      <c r="S6034" s="20"/>
      <c r="T6034" s="20"/>
      <c r="Y6034" s="20"/>
      <c r="Z6034" s="20"/>
      <c r="AA6034" s="20"/>
    </row>
    <row r="6035" spans="2:27" x14ac:dyDescent="0.3">
      <c r="B6035" s="20"/>
      <c r="C6035" s="20"/>
      <c r="D6035" s="20"/>
      <c r="E6035" s="20"/>
      <c r="F6035" s="20"/>
      <c r="G6035" s="20"/>
      <c r="H6035" s="20"/>
      <c r="J6035" s="20"/>
      <c r="K6035" s="20"/>
      <c r="L6035" s="20"/>
      <c r="R6035" s="20"/>
      <c r="S6035" s="20"/>
      <c r="T6035" s="20"/>
      <c r="Y6035" s="20"/>
      <c r="Z6035" s="20"/>
      <c r="AA6035" s="20"/>
    </row>
    <row r="6036" spans="2:27" x14ac:dyDescent="0.3">
      <c r="B6036" s="20"/>
      <c r="C6036" s="20"/>
      <c r="D6036" s="20"/>
      <c r="E6036" s="20"/>
      <c r="F6036" s="20"/>
      <c r="G6036" s="20"/>
      <c r="H6036" s="20"/>
      <c r="J6036" s="20"/>
      <c r="K6036" s="20"/>
      <c r="L6036" s="20"/>
      <c r="R6036" s="20"/>
      <c r="S6036" s="20"/>
      <c r="T6036" s="20"/>
      <c r="Y6036" s="20"/>
      <c r="Z6036" s="20"/>
      <c r="AA6036" s="20"/>
    </row>
    <row r="6037" spans="2:27" x14ac:dyDescent="0.3">
      <c r="B6037" s="20"/>
      <c r="C6037" s="20"/>
      <c r="D6037" s="20"/>
      <c r="E6037" s="20"/>
      <c r="F6037" s="20"/>
      <c r="G6037" s="20"/>
      <c r="H6037" s="20"/>
      <c r="J6037" s="20"/>
      <c r="K6037" s="20"/>
      <c r="L6037" s="20"/>
      <c r="R6037" s="20"/>
      <c r="S6037" s="20"/>
      <c r="T6037" s="20"/>
      <c r="Y6037" s="20"/>
      <c r="Z6037" s="20"/>
      <c r="AA6037" s="20"/>
    </row>
    <row r="6038" spans="2:27" x14ac:dyDescent="0.3">
      <c r="B6038" s="20"/>
      <c r="C6038" s="20"/>
      <c r="D6038" s="20"/>
      <c r="E6038" s="20"/>
      <c r="F6038" s="20"/>
      <c r="G6038" s="20"/>
      <c r="H6038" s="20"/>
      <c r="J6038" s="20"/>
      <c r="K6038" s="20"/>
      <c r="L6038" s="20"/>
      <c r="R6038" s="20"/>
      <c r="S6038" s="20"/>
      <c r="T6038" s="20"/>
      <c r="Y6038" s="20"/>
      <c r="Z6038" s="20"/>
      <c r="AA6038" s="20"/>
    </row>
    <row r="6039" spans="2:27" x14ac:dyDescent="0.3">
      <c r="B6039" s="20"/>
      <c r="C6039" s="20"/>
      <c r="D6039" s="20"/>
      <c r="E6039" s="20"/>
      <c r="F6039" s="20"/>
      <c r="G6039" s="20"/>
      <c r="H6039" s="20"/>
      <c r="J6039" s="20"/>
      <c r="K6039" s="20"/>
      <c r="L6039" s="20"/>
      <c r="R6039" s="20"/>
      <c r="S6039" s="20"/>
      <c r="T6039" s="20"/>
      <c r="Y6039" s="20"/>
      <c r="Z6039" s="20"/>
      <c r="AA6039" s="20"/>
    </row>
    <row r="6040" spans="2:27" x14ac:dyDescent="0.3">
      <c r="B6040" s="20"/>
      <c r="C6040" s="20"/>
      <c r="D6040" s="20"/>
      <c r="E6040" s="20"/>
      <c r="F6040" s="20"/>
      <c r="G6040" s="20"/>
      <c r="H6040" s="20"/>
      <c r="J6040" s="20"/>
      <c r="K6040" s="20"/>
      <c r="L6040" s="20"/>
      <c r="R6040" s="20"/>
      <c r="S6040" s="20"/>
      <c r="T6040" s="20"/>
      <c r="Y6040" s="20"/>
      <c r="Z6040" s="20"/>
      <c r="AA6040" s="20"/>
    </row>
    <row r="6041" spans="2:27" x14ac:dyDescent="0.3">
      <c r="B6041" s="20"/>
      <c r="C6041" s="20"/>
      <c r="D6041" s="20"/>
      <c r="E6041" s="20"/>
      <c r="F6041" s="20"/>
      <c r="G6041" s="20"/>
      <c r="H6041" s="20"/>
      <c r="J6041" s="20"/>
      <c r="K6041" s="20"/>
      <c r="L6041" s="20"/>
      <c r="R6041" s="20"/>
      <c r="S6041" s="20"/>
      <c r="T6041" s="20"/>
      <c r="Y6041" s="20"/>
      <c r="Z6041" s="20"/>
      <c r="AA6041" s="20"/>
    </row>
    <row r="6042" spans="2:27" x14ac:dyDescent="0.3">
      <c r="B6042" s="20"/>
      <c r="C6042" s="20"/>
      <c r="D6042" s="20"/>
      <c r="E6042" s="20"/>
      <c r="F6042" s="20"/>
      <c r="G6042" s="20"/>
      <c r="H6042" s="20"/>
      <c r="J6042" s="20"/>
      <c r="K6042" s="20"/>
      <c r="L6042" s="20"/>
      <c r="R6042" s="20"/>
      <c r="S6042" s="20"/>
      <c r="T6042" s="20"/>
      <c r="Y6042" s="20"/>
      <c r="Z6042" s="20"/>
      <c r="AA6042" s="20"/>
    </row>
    <row r="6043" spans="2:27" x14ac:dyDescent="0.3">
      <c r="B6043" s="20"/>
      <c r="C6043" s="20"/>
      <c r="D6043" s="20"/>
      <c r="E6043" s="20"/>
      <c r="F6043" s="20"/>
      <c r="G6043" s="20"/>
      <c r="H6043" s="20"/>
      <c r="J6043" s="20"/>
      <c r="K6043" s="20"/>
      <c r="L6043" s="20"/>
      <c r="R6043" s="20"/>
      <c r="S6043" s="20"/>
      <c r="T6043" s="20"/>
      <c r="Y6043" s="20"/>
      <c r="Z6043" s="20"/>
      <c r="AA6043" s="20"/>
    </row>
    <row r="6044" spans="2:27" x14ac:dyDescent="0.3">
      <c r="B6044" s="20"/>
      <c r="C6044" s="20"/>
      <c r="D6044" s="20"/>
      <c r="E6044" s="20"/>
      <c r="F6044" s="20"/>
      <c r="G6044" s="20"/>
      <c r="H6044" s="20"/>
      <c r="J6044" s="20"/>
      <c r="K6044" s="20"/>
      <c r="L6044" s="20"/>
      <c r="R6044" s="20"/>
      <c r="S6044" s="20"/>
      <c r="T6044" s="20"/>
      <c r="Y6044" s="20"/>
      <c r="Z6044" s="20"/>
      <c r="AA6044" s="20"/>
    </row>
    <row r="6045" spans="2:27" x14ac:dyDescent="0.3">
      <c r="B6045" s="20"/>
      <c r="C6045" s="20"/>
      <c r="D6045" s="20"/>
      <c r="E6045" s="20"/>
      <c r="F6045" s="20"/>
      <c r="G6045" s="20"/>
      <c r="H6045" s="20"/>
      <c r="J6045" s="20"/>
      <c r="K6045" s="20"/>
      <c r="L6045" s="20"/>
      <c r="R6045" s="20"/>
      <c r="S6045" s="20"/>
      <c r="T6045" s="20"/>
      <c r="Y6045" s="20"/>
      <c r="Z6045" s="20"/>
      <c r="AA6045" s="20"/>
    </row>
    <row r="6046" spans="2:27" x14ac:dyDescent="0.3">
      <c r="B6046" s="20"/>
      <c r="C6046" s="20"/>
      <c r="D6046" s="20"/>
      <c r="E6046" s="20"/>
      <c r="F6046" s="20"/>
      <c r="G6046" s="20"/>
      <c r="H6046" s="20"/>
      <c r="J6046" s="20"/>
      <c r="K6046" s="20"/>
      <c r="L6046" s="20"/>
      <c r="R6046" s="20"/>
      <c r="S6046" s="20"/>
      <c r="T6046" s="20"/>
      <c r="Y6046" s="20"/>
      <c r="Z6046" s="20"/>
      <c r="AA6046" s="20"/>
    </row>
    <row r="6047" spans="2:27" x14ac:dyDescent="0.3">
      <c r="B6047" s="20"/>
      <c r="C6047" s="20"/>
      <c r="D6047" s="20"/>
      <c r="E6047" s="20"/>
      <c r="F6047" s="20"/>
      <c r="G6047" s="20"/>
      <c r="H6047" s="20"/>
      <c r="J6047" s="20"/>
      <c r="K6047" s="20"/>
      <c r="L6047" s="20"/>
      <c r="R6047" s="20"/>
      <c r="S6047" s="20"/>
      <c r="T6047" s="20"/>
      <c r="Y6047" s="20"/>
      <c r="Z6047" s="20"/>
      <c r="AA6047" s="20"/>
    </row>
    <row r="6048" spans="2:27" x14ac:dyDescent="0.3">
      <c r="B6048" s="20"/>
      <c r="C6048" s="20"/>
      <c r="D6048" s="20"/>
      <c r="E6048" s="20"/>
      <c r="F6048" s="20"/>
      <c r="G6048" s="20"/>
      <c r="H6048" s="20"/>
      <c r="J6048" s="20"/>
      <c r="K6048" s="20"/>
      <c r="L6048" s="20"/>
      <c r="R6048" s="20"/>
      <c r="S6048" s="20"/>
      <c r="T6048" s="20"/>
      <c r="Y6048" s="20"/>
      <c r="Z6048" s="20"/>
      <c r="AA6048" s="20"/>
    </row>
    <row r="6049" spans="2:27" x14ac:dyDescent="0.3">
      <c r="B6049" s="20"/>
      <c r="C6049" s="20"/>
      <c r="D6049" s="20"/>
      <c r="E6049" s="20"/>
      <c r="F6049" s="20"/>
      <c r="G6049" s="20"/>
      <c r="H6049" s="20"/>
      <c r="J6049" s="20"/>
      <c r="K6049" s="20"/>
      <c r="L6049" s="20"/>
      <c r="R6049" s="20"/>
      <c r="S6049" s="20"/>
      <c r="T6049" s="20"/>
      <c r="Y6049" s="20"/>
      <c r="Z6049" s="20"/>
      <c r="AA6049" s="20"/>
    </row>
    <row r="6050" spans="2:27" x14ac:dyDescent="0.3">
      <c r="B6050" s="20"/>
      <c r="C6050" s="20"/>
      <c r="D6050" s="20"/>
      <c r="E6050" s="20"/>
      <c r="F6050" s="20"/>
      <c r="G6050" s="20"/>
      <c r="H6050" s="20"/>
      <c r="J6050" s="20"/>
      <c r="K6050" s="20"/>
      <c r="L6050" s="20"/>
      <c r="R6050" s="20"/>
      <c r="S6050" s="20"/>
      <c r="T6050" s="20"/>
      <c r="Y6050" s="20"/>
      <c r="Z6050" s="20"/>
      <c r="AA6050" s="20"/>
    </row>
    <row r="6051" spans="2:27" x14ac:dyDescent="0.3">
      <c r="B6051" s="20"/>
      <c r="C6051" s="20"/>
      <c r="D6051" s="20"/>
      <c r="E6051" s="20"/>
      <c r="F6051" s="20"/>
      <c r="G6051" s="20"/>
      <c r="H6051" s="20"/>
      <c r="J6051" s="20"/>
      <c r="K6051" s="20"/>
      <c r="L6051" s="20"/>
      <c r="R6051" s="20"/>
      <c r="S6051" s="20"/>
      <c r="T6051" s="20"/>
      <c r="Y6051" s="20"/>
      <c r="Z6051" s="20"/>
      <c r="AA6051" s="20"/>
    </row>
    <row r="6052" spans="2:27" x14ac:dyDescent="0.3">
      <c r="B6052" s="20"/>
      <c r="C6052" s="20"/>
      <c r="D6052" s="20"/>
      <c r="E6052" s="20"/>
      <c r="F6052" s="20"/>
      <c r="G6052" s="20"/>
      <c r="H6052" s="20"/>
      <c r="J6052" s="20"/>
      <c r="K6052" s="20"/>
      <c r="L6052" s="20"/>
      <c r="R6052" s="20"/>
      <c r="S6052" s="20"/>
      <c r="T6052" s="20"/>
      <c r="Y6052" s="20"/>
      <c r="Z6052" s="20"/>
      <c r="AA6052" s="20"/>
    </row>
    <row r="6053" spans="2:27" x14ac:dyDescent="0.3">
      <c r="B6053" s="20"/>
      <c r="C6053" s="20"/>
      <c r="D6053" s="20"/>
      <c r="E6053" s="20"/>
      <c r="F6053" s="20"/>
      <c r="G6053" s="20"/>
      <c r="H6053" s="20"/>
      <c r="J6053" s="20"/>
      <c r="K6053" s="20"/>
      <c r="L6053" s="20"/>
      <c r="R6053" s="20"/>
      <c r="S6053" s="20"/>
      <c r="T6053" s="20"/>
      <c r="Y6053" s="20"/>
      <c r="Z6053" s="20"/>
      <c r="AA6053" s="20"/>
    </row>
    <row r="6054" spans="2:27" x14ac:dyDescent="0.3">
      <c r="B6054" s="20"/>
      <c r="C6054" s="20"/>
      <c r="D6054" s="20"/>
      <c r="E6054" s="20"/>
      <c r="F6054" s="20"/>
      <c r="G6054" s="20"/>
      <c r="H6054" s="20"/>
      <c r="J6054" s="20"/>
      <c r="K6054" s="20"/>
      <c r="L6054" s="20"/>
      <c r="R6054" s="20"/>
      <c r="S6054" s="20"/>
      <c r="T6054" s="20"/>
      <c r="Y6054" s="20"/>
      <c r="Z6054" s="20"/>
      <c r="AA6054" s="20"/>
    </row>
    <row r="6055" spans="2:27" x14ac:dyDescent="0.3">
      <c r="B6055" s="20"/>
      <c r="C6055" s="20"/>
      <c r="D6055" s="20"/>
      <c r="E6055" s="20"/>
      <c r="F6055" s="20"/>
      <c r="G6055" s="20"/>
      <c r="H6055" s="20"/>
      <c r="J6055" s="20"/>
      <c r="K6055" s="20"/>
      <c r="L6055" s="20"/>
      <c r="R6055" s="20"/>
      <c r="S6055" s="20"/>
      <c r="T6055" s="20"/>
      <c r="Y6055" s="20"/>
      <c r="Z6055" s="20"/>
      <c r="AA6055" s="20"/>
    </row>
    <row r="6056" spans="2:27" x14ac:dyDescent="0.3">
      <c r="B6056" s="20"/>
      <c r="C6056" s="20"/>
      <c r="D6056" s="20"/>
      <c r="E6056" s="20"/>
      <c r="F6056" s="20"/>
      <c r="G6056" s="20"/>
      <c r="H6056" s="20"/>
      <c r="J6056" s="20"/>
      <c r="K6056" s="20"/>
      <c r="L6056" s="20"/>
      <c r="R6056" s="20"/>
      <c r="S6056" s="20"/>
      <c r="T6056" s="20"/>
      <c r="Y6056" s="20"/>
      <c r="Z6056" s="20"/>
      <c r="AA6056" s="20"/>
    </row>
    <row r="6057" spans="2:27" x14ac:dyDescent="0.3">
      <c r="B6057" s="20"/>
      <c r="C6057" s="20"/>
      <c r="D6057" s="20"/>
      <c r="E6057" s="20"/>
      <c r="F6057" s="20"/>
      <c r="G6057" s="20"/>
      <c r="H6057" s="20"/>
      <c r="J6057" s="20"/>
      <c r="K6057" s="20"/>
      <c r="L6057" s="20"/>
      <c r="R6057" s="20"/>
      <c r="S6057" s="20"/>
      <c r="T6057" s="20"/>
      <c r="Y6057" s="20"/>
      <c r="Z6057" s="20"/>
      <c r="AA6057" s="20"/>
    </row>
    <row r="6058" spans="2:27" x14ac:dyDescent="0.3">
      <c r="B6058" s="20"/>
      <c r="C6058" s="20"/>
      <c r="D6058" s="20"/>
      <c r="E6058" s="20"/>
      <c r="F6058" s="20"/>
      <c r="G6058" s="20"/>
      <c r="H6058" s="20"/>
      <c r="J6058" s="20"/>
      <c r="K6058" s="20"/>
      <c r="L6058" s="20"/>
      <c r="R6058" s="20"/>
      <c r="S6058" s="20"/>
      <c r="T6058" s="20"/>
      <c r="Y6058" s="20"/>
      <c r="Z6058" s="20"/>
      <c r="AA6058" s="20"/>
    </row>
    <row r="6059" spans="2:27" x14ac:dyDescent="0.3">
      <c r="B6059" s="20"/>
      <c r="C6059" s="20"/>
      <c r="D6059" s="20"/>
      <c r="E6059" s="20"/>
      <c r="F6059" s="20"/>
      <c r="G6059" s="20"/>
      <c r="H6059" s="20"/>
      <c r="J6059" s="20"/>
      <c r="K6059" s="20"/>
      <c r="L6059" s="20"/>
      <c r="R6059" s="20"/>
      <c r="S6059" s="20"/>
      <c r="T6059" s="20"/>
      <c r="Y6059" s="20"/>
      <c r="Z6059" s="20"/>
      <c r="AA6059" s="20"/>
    </row>
    <row r="6060" spans="2:27" x14ac:dyDescent="0.3">
      <c r="B6060" s="20"/>
      <c r="C6060" s="20"/>
      <c r="D6060" s="20"/>
      <c r="E6060" s="20"/>
      <c r="F6060" s="20"/>
      <c r="G6060" s="20"/>
      <c r="H6060" s="20"/>
      <c r="J6060" s="20"/>
      <c r="K6060" s="20"/>
      <c r="L6060" s="20"/>
      <c r="R6060" s="20"/>
      <c r="S6060" s="20"/>
      <c r="T6060" s="20"/>
      <c r="Y6060" s="20"/>
      <c r="Z6060" s="20"/>
      <c r="AA6060" s="20"/>
    </row>
    <row r="6061" spans="2:27" x14ac:dyDescent="0.3">
      <c r="B6061" s="20"/>
      <c r="C6061" s="20"/>
      <c r="D6061" s="20"/>
      <c r="E6061" s="20"/>
      <c r="F6061" s="20"/>
      <c r="G6061" s="20"/>
      <c r="H6061" s="20"/>
      <c r="J6061" s="20"/>
      <c r="K6061" s="20"/>
      <c r="L6061" s="20"/>
      <c r="R6061" s="20"/>
      <c r="S6061" s="20"/>
      <c r="T6061" s="20"/>
      <c r="Y6061" s="20"/>
      <c r="Z6061" s="20"/>
      <c r="AA6061" s="20"/>
    </row>
    <row r="6062" spans="2:27" x14ac:dyDescent="0.3">
      <c r="B6062" s="20"/>
      <c r="C6062" s="20"/>
      <c r="D6062" s="20"/>
      <c r="E6062" s="20"/>
      <c r="F6062" s="20"/>
      <c r="G6062" s="20"/>
      <c r="H6062" s="20"/>
      <c r="J6062" s="20"/>
      <c r="K6062" s="20"/>
      <c r="L6062" s="20"/>
      <c r="R6062" s="20"/>
      <c r="S6062" s="20"/>
      <c r="T6062" s="20"/>
      <c r="Y6062" s="20"/>
      <c r="Z6062" s="20"/>
      <c r="AA6062" s="20"/>
    </row>
    <row r="6063" spans="2:27" x14ac:dyDescent="0.3">
      <c r="B6063" s="20"/>
      <c r="C6063" s="20"/>
      <c r="D6063" s="20"/>
      <c r="E6063" s="20"/>
      <c r="F6063" s="20"/>
      <c r="G6063" s="20"/>
      <c r="H6063" s="20"/>
      <c r="J6063" s="20"/>
      <c r="K6063" s="20"/>
      <c r="L6063" s="20"/>
      <c r="R6063" s="20"/>
      <c r="S6063" s="20"/>
      <c r="T6063" s="20"/>
      <c r="Y6063" s="20"/>
      <c r="Z6063" s="20"/>
      <c r="AA6063" s="20"/>
    </row>
    <row r="6064" spans="2:27" x14ac:dyDescent="0.3">
      <c r="B6064" s="20"/>
      <c r="C6064" s="20"/>
      <c r="D6064" s="20"/>
      <c r="E6064" s="20"/>
      <c r="F6064" s="20"/>
      <c r="G6064" s="20"/>
      <c r="H6064" s="20"/>
      <c r="J6064" s="20"/>
      <c r="K6064" s="20"/>
      <c r="L6064" s="20"/>
      <c r="R6064" s="20"/>
      <c r="S6064" s="20"/>
      <c r="T6064" s="20"/>
      <c r="Y6064" s="20"/>
      <c r="Z6064" s="20"/>
      <c r="AA6064" s="20"/>
    </row>
    <row r="6065" spans="2:27" x14ac:dyDescent="0.3">
      <c r="B6065" s="20"/>
      <c r="C6065" s="20"/>
      <c r="D6065" s="20"/>
      <c r="E6065" s="20"/>
      <c r="F6065" s="20"/>
      <c r="G6065" s="20"/>
      <c r="H6065" s="20"/>
      <c r="J6065" s="20"/>
      <c r="K6065" s="20"/>
      <c r="L6065" s="20"/>
      <c r="R6065" s="20"/>
      <c r="S6065" s="20"/>
      <c r="T6065" s="20"/>
      <c r="Y6065" s="20"/>
      <c r="Z6065" s="20"/>
      <c r="AA6065" s="20"/>
    </row>
    <row r="6066" spans="2:27" x14ac:dyDescent="0.3">
      <c r="B6066" s="20"/>
      <c r="C6066" s="20"/>
      <c r="D6066" s="20"/>
      <c r="E6066" s="20"/>
      <c r="F6066" s="20"/>
      <c r="G6066" s="20"/>
      <c r="H6066" s="20"/>
      <c r="J6066" s="20"/>
      <c r="K6066" s="20"/>
      <c r="L6066" s="20"/>
      <c r="R6066" s="20"/>
      <c r="S6066" s="20"/>
      <c r="T6066" s="20"/>
      <c r="Y6066" s="20"/>
      <c r="Z6066" s="20"/>
      <c r="AA6066" s="20"/>
    </row>
    <row r="6067" spans="2:27" x14ac:dyDescent="0.3">
      <c r="B6067" s="20"/>
      <c r="C6067" s="20"/>
      <c r="D6067" s="20"/>
      <c r="E6067" s="20"/>
      <c r="F6067" s="20"/>
      <c r="G6067" s="20"/>
      <c r="H6067" s="20"/>
      <c r="J6067" s="20"/>
      <c r="K6067" s="20"/>
      <c r="L6067" s="20"/>
      <c r="R6067" s="20"/>
      <c r="S6067" s="20"/>
      <c r="T6067" s="20"/>
      <c r="Y6067" s="20"/>
      <c r="Z6067" s="20"/>
      <c r="AA6067" s="20"/>
    </row>
    <row r="6068" spans="2:27" x14ac:dyDescent="0.3">
      <c r="B6068" s="20"/>
      <c r="C6068" s="20"/>
      <c r="D6068" s="20"/>
      <c r="E6068" s="20"/>
      <c r="F6068" s="20"/>
      <c r="G6068" s="20"/>
      <c r="H6068" s="20"/>
      <c r="J6068" s="20"/>
      <c r="K6068" s="20"/>
      <c r="L6068" s="20"/>
      <c r="R6068" s="20"/>
      <c r="S6068" s="20"/>
      <c r="T6068" s="20"/>
      <c r="Y6068" s="20"/>
      <c r="Z6068" s="20"/>
      <c r="AA6068" s="20"/>
    </row>
    <row r="6069" spans="2:27" x14ac:dyDescent="0.3">
      <c r="B6069" s="20"/>
      <c r="C6069" s="20"/>
      <c r="D6069" s="20"/>
      <c r="E6069" s="20"/>
      <c r="F6069" s="20"/>
      <c r="G6069" s="20"/>
      <c r="H6069" s="20"/>
      <c r="J6069" s="20"/>
      <c r="K6069" s="20"/>
      <c r="L6069" s="20"/>
      <c r="R6069" s="20"/>
      <c r="S6069" s="20"/>
      <c r="T6069" s="20"/>
      <c r="Y6069" s="20"/>
      <c r="Z6069" s="20"/>
      <c r="AA6069" s="20"/>
    </row>
    <row r="6070" spans="2:27" x14ac:dyDescent="0.3">
      <c r="B6070" s="20"/>
      <c r="C6070" s="20"/>
      <c r="D6070" s="20"/>
      <c r="E6070" s="20"/>
      <c r="F6070" s="20"/>
      <c r="G6070" s="20"/>
      <c r="H6070" s="20"/>
      <c r="J6070" s="20"/>
      <c r="K6070" s="20"/>
      <c r="L6070" s="20"/>
      <c r="R6070" s="20"/>
      <c r="S6070" s="20"/>
      <c r="T6070" s="20"/>
      <c r="Y6070" s="20"/>
      <c r="Z6070" s="20"/>
      <c r="AA6070" s="20"/>
    </row>
    <row r="6071" spans="2:27" x14ac:dyDescent="0.3">
      <c r="B6071" s="20"/>
      <c r="C6071" s="20"/>
      <c r="D6071" s="20"/>
      <c r="E6071" s="20"/>
      <c r="F6071" s="20"/>
      <c r="G6071" s="20"/>
      <c r="H6071" s="20"/>
      <c r="J6071" s="20"/>
      <c r="K6071" s="20"/>
      <c r="L6071" s="20"/>
      <c r="R6071" s="20"/>
      <c r="S6071" s="20"/>
      <c r="T6071" s="20"/>
      <c r="Y6071" s="20"/>
      <c r="Z6071" s="20"/>
      <c r="AA6071" s="20"/>
    </row>
    <row r="6072" spans="2:27" x14ac:dyDescent="0.3">
      <c r="B6072" s="20"/>
      <c r="C6072" s="20"/>
      <c r="D6072" s="20"/>
      <c r="E6072" s="20"/>
      <c r="F6072" s="20"/>
      <c r="G6072" s="20"/>
      <c r="H6072" s="20"/>
      <c r="J6072" s="20"/>
      <c r="K6072" s="20"/>
      <c r="L6072" s="20"/>
      <c r="R6072" s="20"/>
      <c r="S6072" s="20"/>
      <c r="T6072" s="20"/>
      <c r="Y6072" s="20"/>
      <c r="Z6072" s="20"/>
      <c r="AA6072" s="20"/>
    </row>
    <row r="6073" spans="2:27" x14ac:dyDescent="0.3">
      <c r="B6073" s="20"/>
      <c r="C6073" s="20"/>
      <c r="D6073" s="20"/>
      <c r="E6073" s="20"/>
      <c r="F6073" s="20"/>
      <c r="G6073" s="20"/>
      <c r="H6073" s="20"/>
      <c r="J6073" s="20"/>
      <c r="K6073" s="20"/>
      <c r="L6073" s="20"/>
      <c r="R6073" s="20"/>
      <c r="S6073" s="20"/>
      <c r="T6073" s="20"/>
      <c r="Y6073" s="20"/>
      <c r="Z6073" s="20"/>
      <c r="AA6073" s="20"/>
    </row>
    <row r="6074" spans="2:27" x14ac:dyDescent="0.3">
      <c r="B6074" s="20"/>
      <c r="C6074" s="20"/>
      <c r="D6074" s="20"/>
      <c r="E6074" s="20"/>
      <c r="F6074" s="20"/>
      <c r="G6074" s="20"/>
      <c r="H6074" s="20"/>
      <c r="J6074" s="20"/>
      <c r="K6074" s="20"/>
      <c r="L6074" s="20"/>
      <c r="R6074" s="20"/>
      <c r="S6074" s="20"/>
      <c r="T6074" s="20"/>
      <c r="Y6074" s="20"/>
      <c r="Z6074" s="20"/>
      <c r="AA6074" s="20"/>
    </row>
    <row r="6075" spans="2:27" x14ac:dyDescent="0.3">
      <c r="B6075" s="20"/>
      <c r="C6075" s="20"/>
      <c r="D6075" s="20"/>
      <c r="E6075" s="20"/>
      <c r="F6075" s="20"/>
      <c r="G6075" s="20"/>
      <c r="H6075" s="20"/>
      <c r="J6075" s="20"/>
      <c r="K6075" s="20"/>
      <c r="L6075" s="20"/>
      <c r="R6075" s="20"/>
      <c r="S6075" s="20"/>
      <c r="T6075" s="20"/>
      <c r="Y6075" s="20"/>
      <c r="Z6075" s="20"/>
      <c r="AA6075" s="20"/>
    </row>
    <row r="6076" spans="2:27" x14ac:dyDescent="0.3">
      <c r="B6076" s="20"/>
      <c r="C6076" s="20"/>
      <c r="D6076" s="20"/>
      <c r="E6076" s="20"/>
      <c r="F6076" s="20"/>
      <c r="G6076" s="20"/>
      <c r="H6076" s="20"/>
      <c r="J6076" s="20"/>
      <c r="K6076" s="20"/>
      <c r="L6076" s="20"/>
      <c r="R6076" s="20"/>
      <c r="S6076" s="20"/>
      <c r="T6076" s="20"/>
      <c r="Y6076" s="20"/>
      <c r="Z6076" s="20"/>
      <c r="AA6076" s="20"/>
    </row>
    <row r="6077" spans="2:27" x14ac:dyDescent="0.3">
      <c r="B6077" s="20"/>
      <c r="C6077" s="20"/>
      <c r="D6077" s="20"/>
      <c r="E6077" s="20"/>
      <c r="F6077" s="20"/>
      <c r="G6077" s="20"/>
      <c r="H6077" s="20"/>
      <c r="J6077" s="20"/>
      <c r="K6077" s="20"/>
      <c r="L6077" s="20"/>
      <c r="R6077" s="20"/>
      <c r="S6077" s="20"/>
      <c r="T6077" s="20"/>
      <c r="Y6077" s="20"/>
      <c r="Z6077" s="20"/>
      <c r="AA6077" s="20"/>
    </row>
    <row r="6078" spans="2:27" x14ac:dyDescent="0.3">
      <c r="B6078" s="20"/>
      <c r="C6078" s="20"/>
      <c r="D6078" s="20"/>
      <c r="E6078" s="20"/>
      <c r="F6078" s="20"/>
      <c r="G6078" s="20"/>
      <c r="H6078" s="20"/>
      <c r="J6078" s="20"/>
      <c r="K6078" s="20"/>
      <c r="L6078" s="20"/>
      <c r="R6078" s="20"/>
      <c r="S6078" s="20"/>
      <c r="T6078" s="20"/>
      <c r="Y6078" s="20"/>
      <c r="Z6078" s="20"/>
      <c r="AA6078" s="20"/>
    </row>
    <row r="6079" spans="2:27" x14ac:dyDescent="0.3">
      <c r="B6079" s="20"/>
      <c r="C6079" s="20"/>
      <c r="D6079" s="20"/>
      <c r="E6079" s="20"/>
      <c r="F6079" s="20"/>
      <c r="G6079" s="20"/>
      <c r="H6079" s="20"/>
      <c r="J6079" s="20"/>
      <c r="K6079" s="20"/>
      <c r="L6079" s="20"/>
      <c r="R6079" s="20"/>
      <c r="S6079" s="20"/>
      <c r="T6079" s="20"/>
      <c r="Y6079" s="20"/>
      <c r="Z6079" s="20"/>
      <c r="AA6079" s="20"/>
    </row>
    <row r="6080" spans="2:27" x14ac:dyDescent="0.3">
      <c r="B6080" s="20"/>
      <c r="C6080" s="20"/>
      <c r="D6080" s="20"/>
      <c r="E6080" s="20"/>
      <c r="F6080" s="20"/>
      <c r="G6080" s="20"/>
      <c r="H6080" s="20"/>
      <c r="J6080" s="20"/>
      <c r="K6080" s="20"/>
      <c r="L6080" s="20"/>
      <c r="R6080" s="20"/>
      <c r="S6080" s="20"/>
      <c r="T6080" s="20"/>
      <c r="Y6080" s="20"/>
      <c r="Z6080" s="20"/>
      <c r="AA6080" s="20"/>
    </row>
    <row r="6081" spans="2:27" x14ac:dyDescent="0.3">
      <c r="B6081" s="20"/>
      <c r="C6081" s="20"/>
      <c r="D6081" s="20"/>
      <c r="E6081" s="20"/>
      <c r="F6081" s="20"/>
      <c r="G6081" s="20"/>
      <c r="H6081" s="20"/>
      <c r="J6081" s="20"/>
      <c r="K6081" s="20"/>
      <c r="L6081" s="20"/>
      <c r="R6081" s="20"/>
      <c r="S6081" s="20"/>
      <c r="T6081" s="20"/>
      <c r="Y6081" s="20"/>
      <c r="Z6081" s="20"/>
      <c r="AA6081" s="20"/>
    </row>
    <row r="6082" spans="2:27" x14ac:dyDescent="0.3">
      <c r="B6082" s="20"/>
      <c r="C6082" s="20"/>
      <c r="D6082" s="20"/>
      <c r="E6082" s="20"/>
      <c r="F6082" s="20"/>
      <c r="G6082" s="20"/>
      <c r="H6082" s="20"/>
      <c r="J6082" s="20"/>
      <c r="K6082" s="20"/>
      <c r="L6082" s="20"/>
      <c r="R6082" s="20"/>
      <c r="S6082" s="20"/>
      <c r="T6082" s="20"/>
      <c r="Y6082" s="20"/>
      <c r="Z6082" s="20"/>
      <c r="AA6082" s="20"/>
    </row>
    <row r="6083" spans="2:27" x14ac:dyDescent="0.3">
      <c r="B6083" s="20"/>
      <c r="C6083" s="20"/>
      <c r="D6083" s="20"/>
      <c r="E6083" s="20"/>
      <c r="F6083" s="20"/>
      <c r="G6083" s="20"/>
      <c r="H6083" s="20"/>
      <c r="J6083" s="20"/>
      <c r="K6083" s="20"/>
      <c r="L6083" s="20"/>
      <c r="R6083" s="20"/>
      <c r="S6083" s="20"/>
      <c r="T6083" s="20"/>
      <c r="Y6083" s="20"/>
      <c r="Z6083" s="20"/>
      <c r="AA6083" s="20"/>
    </row>
    <row r="6084" spans="2:27" x14ac:dyDescent="0.3">
      <c r="B6084" s="20"/>
      <c r="C6084" s="20"/>
      <c r="D6084" s="20"/>
      <c r="E6084" s="20"/>
      <c r="F6084" s="20"/>
      <c r="G6084" s="20"/>
      <c r="H6084" s="20"/>
      <c r="J6084" s="20"/>
      <c r="K6084" s="20"/>
      <c r="L6084" s="20"/>
      <c r="R6084" s="20"/>
      <c r="S6084" s="20"/>
      <c r="T6084" s="20"/>
      <c r="Y6084" s="20"/>
      <c r="Z6084" s="20"/>
      <c r="AA6084" s="20"/>
    </row>
    <row r="6085" spans="2:27" x14ac:dyDescent="0.3">
      <c r="B6085" s="20"/>
      <c r="C6085" s="20"/>
      <c r="D6085" s="20"/>
      <c r="E6085" s="20"/>
      <c r="F6085" s="20"/>
      <c r="G6085" s="20"/>
      <c r="H6085" s="20"/>
      <c r="J6085" s="20"/>
      <c r="K6085" s="20"/>
      <c r="L6085" s="20"/>
      <c r="R6085" s="20"/>
      <c r="S6085" s="20"/>
      <c r="T6085" s="20"/>
      <c r="Y6085" s="20"/>
      <c r="Z6085" s="20"/>
      <c r="AA6085" s="20"/>
    </row>
    <row r="6086" spans="2:27" x14ac:dyDescent="0.3">
      <c r="B6086" s="20"/>
      <c r="C6086" s="20"/>
      <c r="D6086" s="20"/>
      <c r="E6086" s="20"/>
      <c r="F6086" s="20"/>
      <c r="G6086" s="20"/>
      <c r="H6086" s="20"/>
      <c r="J6086" s="20"/>
      <c r="K6086" s="20"/>
      <c r="L6086" s="20"/>
      <c r="R6086" s="20"/>
      <c r="S6086" s="20"/>
      <c r="T6086" s="20"/>
      <c r="Y6086" s="20"/>
      <c r="Z6086" s="20"/>
      <c r="AA6086" s="20"/>
    </row>
    <row r="6087" spans="2:27" x14ac:dyDescent="0.3">
      <c r="B6087" s="20"/>
      <c r="C6087" s="20"/>
      <c r="D6087" s="20"/>
      <c r="E6087" s="20"/>
      <c r="F6087" s="20"/>
      <c r="G6087" s="20"/>
      <c r="H6087" s="20"/>
      <c r="J6087" s="20"/>
      <c r="K6087" s="20"/>
      <c r="L6087" s="20"/>
      <c r="R6087" s="20"/>
      <c r="S6087" s="20"/>
      <c r="T6087" s="20"/>
      <c r="Y6087" s="20"/>
      <c r="Z6087" s="20"/>
      <c r="AA6087" s="20"/>
    </row>
    <row r="6088" spans="2:27" x14ac:dyDescent="0.3">
      <c r="B6088" s="20"/>
      <c r="C6088" s="20"/>
      <c r="D6088" s="20"/>
      <c r="E6088" s="20"/>
      <c r="F6088" s="20"/>
      <c r="G6088" s="20"/>
      <c r="H6088" s="20"/>
      <c r="J6088" s="20"/>
      <c r="K6088" s="20"/>
      <c r="L6088" s="20"/>
      <c r="R6088" s="20"/>
      <c r="S6088" s="20"/>
      <c r="T6088" s="20"/>
      <c r="Y6088" s="20"/>
      <c r="Z6088" s="20"/>
      <c r="AA6088" s="20"/>
    </row>
    <row r="6089" spans="2:27" x14ac:dyDescent="0.3">
      <c r="B6089" s="20"/>
      <c r="C6089" s="20"/>
      <c r="D6089" s="20"/>
      <c r="E6089" s="20"/>
      <c r="F6089" s="20"/>
      <c r="G6089" s="20"/>
      <c r="H6089" s="20"/>
      <c r="J6089" s="20"/>
      <c r="K6089" s="20"/>
      <c r="L6089" s="20"/>
      <c r="R6089" s="20"/>
      <c r="S6089" s="20"/>
      <c r="T6089" s="20"/>
      <c r="Y6089" s="20"/>
      <c r="Z6089" s="20"/>
      <c r="AA6089" s="20"/>
    </row>
    <row r="6090" spans="2:27" x14ac:dyDescent="0.3">
      <c r="B6090" s="20"/>
      <c r="C6090" s="20"/>
      <c r="D6090" s="20"/>
      <c r="E6090" s="20"/>
      <c r="F6090" s="20"/>
      <c r="G6090" s="20"/>
      <c r="H6090" s="20"/>
      <c r="J6090" s="20"/>
      <c r="K6090" s="20"/>
      <c r="L6090" s="20"/>
      <c r="R6090" s="20"/>
      <c r="S6090" s="20"/>
      <c r="T6090" s="20"/>
      <c r="Y6090" s="20"/>
      <c r="Z6090" s="20"/>
      <c r="AA6090" s="20"/>
    </row>
    <row r="6091" spans="2:27" x14ac:dyDescent="0.3">
      <c r="B6091" s="20"/>
      <c r="C6091" s="20"/>
      <c r="D6091" s="20"/>
      <c r="E6091" s="20"/>
      <c r="F6091" s="20"/>
      <c r="G6091" s="20"/>
      <c r="H6091" s="20"/>
      <c r="J6091" s="20"/>
      <c r="K6091" s="20"/>
      <c r="L6091" s="20"/>
      <c r="R6091" s="20"/>
      <c r="S6091" s="20"/>
      <c r="T6091" s="20"/>
      <c r="Y6091" s="20"/>
      <c r="Z6091" s="20"/>
      <c r="AA6091" s="20"/>
    </row>
    <row r="6092" spans="2:27" x14ac:dyDescent="0.3">
      <c r="B6092" s="20"/>
      <c r="C6092" s="20"/>
      <c r="D6092" s="20"/>
      <c r="E6092" s="20"/>
      <c r="F6092" s="20"/>
      <c r="G6092" s="20"/>
      <c r="H6092" s="20"/>
      <c r="J6092" s="20"/>
      <c r="K6092" s="20"/>
      <c r="L6092" s="20"/>
      <c r="R6092" s="20"/>
      <c r="S6092" s="20"/>
      <c r="T6092" s="20"/>
      <c r="Y6092" s="20"/>
      <c r="Z6092" s="20"/>
      <c r="AA6092" s="20"/>
    </row>
    <row r="6093" spans="2:27" x14ac:dyDescent="0.3">
      <c r="B6093" s="20"/>
      <c r="C6093" s="20"/>
      <c r="D6093" s="20"/>
      <c r="E6093" s="20"/>
      <c r="F6093" s="20"/>
      <c r="G6093" s="20"/>
      <c r="H6093" s="20"/>
      <c r="J6093" s="20"/>
      <c r="K6093" s="20"/>
      <c r="L6093" s="20"/>
      <c r="R6093" s="20"/>
      <c r="S6093" s="20"/>
      <c r="T6093" s="20"/>
      <c r="Y6093" s="20"/>
      <c r="Z6093" s="20"/>
      <c r="AA6093" s="20"/>
    </row>
    <row r="6094" spans="2:27" x14ac:dyDescent="0.3">
      <c r="B6094" s="20"/>
      <c r="C6094" s="20"/>
      <c r="D6094" s="20"/>
      <c r="E6094" s="20"/>
      <c r="F6094" s="20"/>
      <c r="G6094" s="20"/>
      <c r="H6094" s="20"/>
      <c r="J6094" s="20"/>
      <c r="K6094" s="20"/>
      <c r="L6094" s="20"/>
      <c r="R6094" s="20"/>
      <c r="S6094" s="20"/>
      <c r="T6094" s="20"/>
      <c r="Y6094" s="20"/>
      <c r="Z6094" s="20"/>
      <c r="AA6094" s="20"/>
    </row>
    <row r="6095" spans="2:27" x14ac:dyDescent="0.3">
      <c r="B6095" s="20"/>
      <c r="C6095" s="20"/>
      <c r="D6095" s="20"/>
      <c r="E6095" s="20"/>
      <c r="F6095" s="20"/>
      <c r="G6095" s="20"/>
      <c r="H6095" s="20"/>
      <c r="J6095" s="20"/>
      <c r="K6095" s="20"/>
      <c r="L6095" s="20"/>
      <c r="R6095" s="20"/>
      <c r="S6095" s="20"/>
      <c r="T6095" s="20"/>
      <c r="Y6095" s="20"/>
      <c r="Z6095" s="20"/>
      <c r="AA6095" s="20"/>
    </row>
    <row r="6096" spans="2:27" x14ac:dyDescent="0.3">
      <c r="B6096" s="20"/>
      <c r="C6096" s="20"/>
      <c r="D6096" s="20"/>
      <c r="E6096" s="20"/>
      <c r="F6096" s="20"/>
      <c r="G6096" s="20"/>
      <c r="H6096" s="20"/>
      <c r="J6096" s="20"/>
      <c r="K6096" s="20"/>
      <c r="L6096" s="20"/>
      <c r="R6096" s="20"/>
      <c r="S6096" s="20"/>
      <c r="T6096" s="20"/>
      <c r="Y6096" s="20"/>
      <c r="Z6096" s="20"/>
      <c r="AA6096" s="20"/>
    </row>
    <row r="6097" spans="2:27" x14ac:dyDescent="0.3">
      <c r="B6097" s="20"/>
      <c r="C6097" s="20"/>
      <c r="D6097" s="20"/>
      <c r="E6097" s="20"/>
      <c r="F6097" s="20"/>
      <c r="G6097" s="20"/>
      <c r="H6097" s="20"/>
      <c r="J6097" s="20"/>
      <c r="K6097" s="20"/>
      <c r="L6097" s="20"/>
      <c r="R6097" s="20"/>
      <c r="S6097" s="20"/>
      <c r="T6097" s="20"/>
      <c r="Y6097" s="20"/>
      <c r="Z6097" s="20"/>
      <c r="AA6097" s="20"/>
    </row>
    <row r="6098" spans="2:27" x14ac:dyDescent="0.3">
      <c r="B6098" s="20"/>
      <c r="C6098" s="20"/>
      <c r="D6098" s="20"/>
      <c r="E6098" s="20"/>
      <c r="F6098" s="20"/>
      <c r="G6098" s="20"/>
      <c r="H6098" s="20"/>
      <c r="J6098" s="20"/>
      <c r="K6098" s="20"/>
      <c r="L6098" s="20"/>
      <c r="R6098" s="20"/>
      <c r="S6098" s="20"/>
      <c r="T6098" s="20"/>
      <c r="Y6098" s="20"/>
      <c r="Z6098" s="20"/>
      <c r="AA6098" s="20"/>
    </row>
    <row r="6099" spans="2:27" x14ac:dyDescent="0.3">
      <c r="B6099" s="20"/>
      <c r="C6099" s="20"/>
      <c r="D6099" s="20"/>
      <c r="E6099" s="20"/>
      <c r="F6099" s="20"/>
      <c r="G6099" s="20"/>
      <c r="H6099" s="20"/>
      <c r="J6099" s="20"/>
      <c r="K6099" s="20"/>
      <c r="L6099" s="20"/>
      <c r="R6099" s="20"/>
      <c r="S6099" s="20"/>
      <c r="T6099" s="20"/>
      <c r="Y6099" s="20"/>
      <c r="Z6099" s="20"/>
      <c r="AA6099" s="20"/>
    </row>
    <row r="6100" spans="2:27" x14ac:dyDescent="0.3">
      <c r="B6100" s="20"/>
      <c r="C6100" s="20"/>
      <c r="D6100" s="20"/>
      <c r="E6100" s="20"/>
      <c r="F6100" s="20"/>
      <c r="G6100" s="20"/>
      <c r="H6100" s="20"/>
      <c r="J6100" s="20"/>
      <c r="K6100" s="20"/>
      <c r="L6100" s="20"/>
      <c r="R6100" s="20"/>
      <c r="S6100" s="20"/>
      <c r="T6100" s="20"/>
      <c r="Y6100" s="20"/>
      <c r="Z6100" s="20"/>
      <c r="AA6100" s="20"/>
    </row>
    <row r="6101" spans="2:27" x14ac:dyDescent="0.3">
      <c r="B6101" s="20"/>
      <c r="C6101" s="20"/>
      <c r="D6101" s="20"/>
      <c r="E6101" s="20"/>
      <c r="F6101" s="20"/>
      <c r="G6101" s="20"/>
      <c r="H6101" s="20"/>
      <c r="J6101" s="20"/>
      <c r="K6101" s="20"/>
      <c r="L6101" s="20"/>
      <c r="R6101" s="20"/>
      <c r="S6101" s="20"/>
      <c r="T6101" s="20"/>
      <c r="Y6101" s="20"/>
      <c r="Z6101" s="20"/>
      <c r="AA6101" s="20"/>
    </row>
    <row r="6102" spans="2:27" x14ac:dyDescent="0.3">
      <c r="B6102" s="20"/>
      <c r="C6102" s="20"/>
      <c r="D6102" s="20"/>
      <c r="E6102" s="20"/>
      <c r="F6102" s="20"/>
      <c r="G6102" s="20"/>
      <c r="H6102" s="20"/>
      <c r="J6102" s="20"/>
      <c r="K6102" s="20"/>
      <c r="L6102" s="20"/>
      <c r="R6102" s="20"/>
      <c r="S6102" s="20"/>
      <c r="T6102" s="20"/>
      <c r="Y6102" s="20"/>
      <c r="Z6102" s="20"/>
      <c r="AA6102" s="20"/>
    </row>
    <row r="6103" spans="2:27" x14ac:dyDescent="0.3">
      <c r="B6103" s="20"/>
      <c r="C6103" s="20"/>
      <c r="D6103" s="20"/>
      <c r="E6103" s="20"/>
      <c r="F6103" s="20"/>
      <c r="G6103" s="20"/>
      <c r="H6103" s="20"/>
      <c r="J6103" s="20"/>
      <c r="K6103" s="20"/>
      <c r="L6103" s="20"/>
      <c r="R6103" s="20"/>
      <c r="S6103" s="20"/>
      <c r="T6103" s="20"/>
      <c r="Y6103" s="20"/>
      <c r="Z6103" s="20"/>
      <c r="AA6103" s="20"/>
    </row>
    <row r="6104" spans="2:27" x14ac:dyDescent="0.3">
      <c r="B6104" s="20"/>
      <c r="C6104" s="20"/>
      <c r="D6104" s="20"/>
      <c r="E6104" s="20"/>
      <c r="F6104" s="20"/>
      <c r="G6104" s="20"/>
      <c r="H6104" s="20"/>
      <c r="J6104" s="20"/>
      <c r="K6104" s="20"/>
      <c r="L6104" s="20"/>
      <c r="R6104" s="20"/>
      <c r="S6104" s="20"/>
      <c r="T6104" s="20"/>
      <c r="Y6104" s="20"/>
      <c r="Z6104" s="20"/>
      <c r="AA6104" s="20"/>
    </row>
    <row r="6105" spans="2:27" x14ac:dyDescent="0.3">
      <c r="B6105" s="20"/>
      <c r="C6105" s="20"/>
      <c r="D6105" s="20"/>
      <c r="E6105" s="20"/>
      <c r="F6105" s="20"/>
      <c r="G6105" s="20"/>
      <c r="H6105" s="20"/>
      <c r="J6105" s="20"/>
      <c r="K6105" s="20"/>
      <c r="L6105" s="20"/>
      <c r="R6105" s="20"/>
      <c r="S6105" s="20"/>
      <c r="T6105" s="20"/>
      <c r="Y6105" s="20"/>
      <c r="Z6105" s="20"/>
      <c r="AA6105" s="20"/>
    </row>
    <row r="6106" spans="2:27" x14ac:dyDescent="0.3">
      <c r="B6106" s="20"/>
      <c r="C6106" s="20"/>
      <c r="D6106" s="20"/>
      <c r="E6106" s="20"/>
      <c r="F6106" s="20"/>
      <c r="G6106" s="20"/>
      <c r="H6106" s="20"/>
      <c r="J6106" s="20"/>
      <c r="K6106" s="20"/>
      <c r="L6106" s="20"/>
      <c r="R6106" s="20"/>
      <c r="S6106" s="20"/>
      <c r="T6106" s="20"/>
      <c r="Y6106" s="20"/>
      <c r="Z6106" s="20"/>
      <c r="AA6106" s="20"/>
    </row>
    <row r="6107" spans="2:27" x14ac:dyDescent="0.3">
      <c r="B6107" s="20"/>
      <c r="C6107" s="20"/>
      <c r="D6107" s="20"/>
      <c r="E6107" s="20"/>
      <c r="F6107" s="20"/>
      <c r="G6107" s="20"/>
      <c r="H6107" s="20"/>
      <c r="J6107" s="20"/>
      <c r="K6107" s="20"/>
      <c r="L6107" s="20"/>
      <c r="R6107" s="20"/>
      <c r="S6107" s="20"/>
      <c r="T6107" s="20"/>
      <c r="Y6107" s="20"/>
      <c r="Z6107" s="20"/>
      <c r="AA6107" s="20"/>
    </row>
    <row r="6108" spans="2:27" x14ac:dyDescent="0.3">
      <c r="B6108" s="20"/>
      <c r="C6108" s="20"/>
      <c r="D6108" s="20"/>
      <c r="E6108" s="20"/>
      <c r="F6108" s="20"/>
      <c r="G6108" s="20"/>
      <c r="H6108" s="20"/>
      <c r="J6108" s="20"/>
      <c r="K6108" s="20"/>
      <c r="L6108" s="20"/>
      <c r="R6108" s="20"/>
      <c r="S6108" s="20"/>
      <c r="T6108" s="20"/>
      <c r="Y6108" s="20"/>
      <c r="Z6108" s="20"/>
      <c r="AA6108" s="20"/>
    </row>
    <row r="6109" spans="2:27" x14ac:dyDescent="0.3">
      <c r="B6109" s="20"/>
      <c r="C6109" s="20"/>
      <c r="D6109" s="20"/>
      <c r="E6109" s="20"/>
      <c r="F6109" s="20"/>
      <c r="G6109" s="20"/>
      <c r="H6109" s="20"/>
      <c r="J6109" s="20"/>
      <c r="K6109" s="20"/>
      <c r="L6109" s="20"/>
      <c r="R6109" s="20"/>
      <c r="S6109" s="20"/>
      <c r="T6109" s="20"/>
      <c r="Y6109" s="20"/>
      <c r="Z6109" s="20"/>
      <c r="AA6109" s="20"/>
    </row>
    <row r="6110" spans="2:27" x14ac:dyDescent="0.3">
      <c r="B6110" s="20"/>
      <c r="C6110" s="20"/>
      <c r="D6110" s="20"/>
      <c r="E6110" s="20"/>
      <c r="F6110" s="20"/>
      <c r="G6110" s="20"/>
      <c r="H6110" s="20"/>
      <c r="J6110" s="20"/>
      <c r="K6110" s="20"/>
      <c r="L6110" s="20"/>
      <c r="R6110" s="20"/>
      <c r="S6110" s="20"/>
      <c r="T6110" s="20"/>
      <c r="Y6110" s="20"/>
      <c r="Z6110" s="20"/>
      <c r="AA6110" s="20"/>
    </row>
    <row r="6111" spans="2:27" x14ac:dyDescent="0.3">
      <c r="B6111" s="20"/>
      <c r="C6111" s="20"/>
      <c r="D6111" s="20"/>
      <c r="E6111" s="20"/>
      <c r="F6111" s="20"/>
      <c r="G6111" s="20"/>
      <c r="H6111" s="20"/>
      <c r="J6111" s="20"/>
      <c r="K6111" s="20"/>
      <c r="L6111" s="20"/>
      <c r="R6111" s="20"/>
      <c r="S6111" s="20"/>
      <c r="T6111" s="20"/>
      <c r="Y6111" s="20"/>
      <c r="Z6111" s="20"/>
      <c r="AA6111" s="20"/>
    </row>
    <row r="6112" spans="2:27" x14ac:dyDescent="0.3">
      <c r="B6112" s="20"/>
      <c r="C6112" s="20"/>
      <c r="D6112" s="20"/>
      <c r="E6112" s="20"/>
      <c r="F6112" s="20"/>
      <c r="G6112" s="20"/>
      <c r="H6112" s="20"/>
      <c r="J6112" s="20"/>
      <c r="K6112" s="20"/>
      <c r="L6112" s="20"/>
      <c r="R6112" s="20"/>
      <c r="S6112" s="20"/>
      <c r="T6112" s="20"/>
      <c r="Y6112" s="20"/>
      <c r="Z6112" s="20"/>
      <c r="AA6112" s="20"/>
    </row>
    <row r="6113" spans="2:27" x14ac:dyDescent="0.3">
      <c r="B6113" s="20"/>
      <c r="C6113" s="20"/>
      <c r="D6113" s="20"/>
      <c r="E6113" s="20"/>
      <c r="F6113" s="20"/>
      <c r="G6113" s="20"/>
      <c r="H6113" s="20"/>
      <c r="J6113" s="20"/>
      <c r="K6113" s="20"/>
      <c r="L6113" s="20"/>
      <c r="R6113" s="20"/>
      <c r="S6113" s="20"/>
      <c r="T6113" s="20"/>
      <c r="Y6113" s="20"/>
      <c r="Z6113" s="20"/>
      <c r="AA6113" s="20"/>
    </row>
    <row r="6114" spans="2:27" x14ac:dyDescent="0.3">
      <c r="B6114" s="20"/>
      <c r="C6114" s="20"/>
      <c r="D6114" s="20"/>
      <c r="E6114" s="20"/>
      <c r="F6114" s="20"/>
      <c r="G6114" s="20"/>
      <c r="H6114" s="20"/>
      <c r="J6114" s="20"/>
      <c r="K6114" s="20"/>
      <c r="L6114" s="20"/>
      <c r="R6114" s="20"/>
      <c r="S6114" s="20"/>
      <c r="T6114" s="20"/>
      <c r="Y6114" s="20"/>
      <c r="Z6114" s="20"/>
      <c r="AA6114" s="20"/>
    </row>
    <row r="6115" spans="2:27" x14ac:dyDescent="0.3">
      <c r="B6115" s="20"/>
      <c r="C6115" s="20"/>
      <c r="D6115" s="20"/>
      <c r="E6115" s="20"/>
      <c r="F6115" s="20"/>
      <c r="G6115" s="20"/>
      <c r="H6115" s="20"/>
      <c r="J6115" s="20"/>
      <c r="K6115" s="20"/>
      <c r="L6115" s="20"/>
      <c r="R6115" s="20"/>
      <c r="S6115" s="20"/>
      <c r="T6115" s="20"/>
      <c r="Y6115" s="20"/>
      <c r="Z6115" s="20"/>
      <c r="AA6115" s="20"/>
    </row>
    <row r="6116" spans="2:27" x14ac:dyDescent="0.3">
      <c r="B6116" s="20"/>
      <c r="C6116" s="20"/>
      <c r="D6116" s="20"/>
      <c r="E6116" s="20"/>
      <c r="F6116" s="20"/>
      <c r="G6116" s="20"/>
      <c r="H6116" s="20"/>
      <c r="J6116" s="20"/>
      <c r="K6116" s="20"/>
      <c r="L6116" s="20"/>
      <c r="R6116" s="20"/>
      <c r="S6116" s="20"/>
      <c r="T6116" s="20"/>
      <c r="Y6116" s="20"/>
      <c r="Z6116" s="20"/>
      <c r="AA6116" s="20"/>
    </row>
    <row r="6117" spans="2:27" x14ac:dyDescent="0.3">
      <c r="B6117" s="20"/>
      <c r="C6117" s="20"/>
      <c r="D6117" s="20"/>
      <c r="E6117" s="20"/>
      <c r="F6117" s="20"/>
      <c r="G6117" s="20"/>
      <c r="H6117" s="20"/>
      <c r="J6117" s="20"/>
      <c r="K6117" s="20"/>
      <c r="L6117" s="20"/>
      <c r="R6117" s="20"/>
      <c r="S6117" s="20"/>
      <c r="T6117" s="20"/>
      <c r="Y6117" s="20"/>
      <c r="Z6117" s="20"/>
      <c r="AA6117" s="20"/>
    </row>
    <row r="6118" spans="2:27" x14ac:dyDescent="0.3">
      <c r="B6118" s="20"/>
      <c r="C6118" s="20"/>
      <c r="D6118" s="20"/>
      <c r="E6118" s="20"/>
      <c r="F6118" s="20"/>
      <c r="G6118" s="20"/>
      <c r="H6118" s="20"/>
      <c r="J6118" s="20"/>
      <c r="K6118" s="20"/>
      <c r="L6118" s="20"/>
      <c r="R6118" s="20"/>
      <c r="S6118" s="20"/>
      <c r="T6118" s="20"/>
      <c r="Y6118" s="20"/>
      <c r="Z6118" s="20"/>
      <c r="AA6118" s="20"/>
    </row>
    <row r="6119" spans="2:27" x14ac:dyDescent="0.3">
      <c r="B6119" s="20"/>
      <c r="C6119" s="20"/>
      <c r="D6119" s="20"/>
      <c r="E6119" s="20"/>
      <c r="F6119" s="20"/>
      <c r="G6119" s="20"/>
      <c r="H6119" s="20"/>
      <c r="J6119" s="20"/>
      <c r="K6119" s="20"/>
      <c r="L6119" s="20"/>
      <c r="R6119" s="20"/>
      <c r="S6119" s="20"/>
      <c r="T6119" s="20"/>
      <c r="Y6119" s="20"/>
      <c r="Z6119" s="20"/>
      <c r="AA6119" s="20"/>
    </row>
    <row r="6120" spans="2:27" x14ac:dyDescent="0.3">
      <c r="B6120" s="20"/>
      <c r="C6120" s="20"/>
      <c r="D6120" s="20"/>
      <c r="E6120" s="20"/>
      <c r="F6120" s="20"/>
      <c r="G6120" s="20"/>
      <c r="H6120" s="20"/>
      <c r="J6120" s="20"/>
      <c r="K6120" s="20"/>
      <c r="L6120" s="20"/>
      <c r="R6120" s="20"/>
      <c r="S6120" s="20"/>
      <c r="T6120" s="20"/>
      <c r="Y6120" s="20"/>
      <c r="Z6120" s="20"/>
      <c r="AA6120" s="20"/>
    </row>
    <row r="6121" spans="2:27" x14ac:dyDescent="0.3">
      <c r="B6121" s="20"/>
      <c r="C6121" s="20"/>
      <c r="D6121" s="20"/>
      <c r="E6121" s="20"/>
      <c r="F6121" s="20"/>
      <c r="G6121" s="20"/>
      <c r="H6121" s="20"/>
      <c r="J6121" s="20"/>
      <c r="K6121" s="20"/>
      <c r="L6121" s="20"/>
      <c r="R6121" s="20"/>
      <c r="S6121" s="20"/>
      <c r="T6121" s="20"/>
      <c r="Y6121" s="20"/>
      <c r="Z6121" s="20"/>
      <c r="AA6121" s="20"/>
    </row>
    <row r="6122" spans="2:27" x14ac:dyDescent="0.3">
      <c r="B6122" s="20"/>
      <c r="C6122" s="20"/>
      <c r="D6122" s="20"/>
      <c r="E6122" s="20"/>
      <c r="F6122" s="20"/>
      <c r="G6122" s="20"/>
      <c r="H6122" s="20"/>
      <c r="J6122" s="20"/>
      <c r="K6122" s="20"/>
      <c r="L6122" s="20"/>
      <c r="R6122" s="20"/>
      <c r="S6122" s="20"/>
      <c r="T6122" s="20"/>
      <c r="Y6122" s="20"/>
      <c r="Z6122" s="20"/>
      <c r="AA6122" s="20"/>
    </row>
    <row r="6123" spans="2:27" x14ac:dyDescent="0.3">
      <c r="B6123" s="20"/>
      <c r="C6123" s="20"/>
      <c r="D6123" s="20"/>
      <c r="E6123" s="20"/>
      <c r="F6123" s="20"/>
      <c r="G6123" s="20"/>
      <c r="H6123" s="20"/>
      <c r="J6123" s="20"/>
      <c r="K6123" s="20"/>
      <c r="L6123" s="20"/>
      <c r="R6123" s="20"/>
      <c r="S6123" s="20"/>
      <c r="T6123" s="20"/>
      <c r="Y6123" s="20"/>
      <c r="Z6123" s="20"/>
      <c r="AA6123" s="20"/>
    </row>
    <row r="6124" spans="2:27" x14ac:dyDescent="0.3">
      <c r="B6124" s="20"/>
      <c r="C6124" s="20"/>
      <c r="D6124" s="20"/>
      <c r="E6124" s="20"/>
      <c r="F6124" s="20"/>
      <c r="G6124" s="20"/>
      <c r="H6124" s="20"/>
      <c r="J6124" s="20"/>
      <c r="K6124" s="20"/>
      <c r="L6124" s="20"/>
      <c r="R6124" s="20"/>
      <c r="S6124" s="20"/>
      <c r="T6124" s="20"/>
      <c r="Y6124" s="20"/>
      <c r="Z6124" s="20"/>
      <c r="AA6124" s="20"/>
    </row>
    <row r="6125" spans="2:27" x14ac:dyDescent="0.3">
      <c r="B6125" s="20"/>
      <c r="C6125" s="20"/>
      <c r="D6125" s="20"/>
      <c r="E6125" s="20"/>
      <c r="F6125" s="20"/>
      <c r="G6125" s="20"/>
      <c r="H6125" s="20"/>
      <c r="J6125" s="20"/>
      <c r="K6125" s="20"/>
      <c r="L6125" s="20"/>
      <c r="R6125" s="20"/>
      <c r="S6125" s="20"/>
      <c r="T6125" s="20"/>
      <c r="Y6125" s="20"/>
      <c r="Z6125" s="20"/>
      <c r="AA6125" s="20"/>
    </row>
    <row r="6126" spans="2:27" x14ac:dyDescent="0.3">
      <c r="B6126" s="20"/>
      <c r="C6126" s="20"/>
      <c r="D6126" s="20"/>
      <c r="E6126" s="20"/>
      <c r="F6126" s="20"/>
      <c r="G6126" s="20"/>
      <c r="H6126" s="20"/>
      <c r="J6126" s="20"/>
      <c r="K6126" s="20"/>
      <c r="L6126" s="20"/>
      <c r="R6126" s="20"/>
      <c r="S6126" s="20"/>
      <c r="T6126" s="20"/>
      <c r="Y6126" s="20"/>
      <c r="Z6126" s="20"/>
      <c r="AA6126" s="20"/>
    </row>
    <row r="6127" spans="2:27" x14ac:dyDescent="0.3">
      <c r="B6127" s="20"/>
      <c r="C6127" s="20"/>
      <c r="D6127" s="20"/>
      <c r="E6127" s="20"/>
      <c r="F6127" s="20"/>
      <c r="G6127" s="20"/>
      <c r="H6127" s="20"/>
      <c r="J6127" s="20"/>
      <c r="K6127" s="20"/>
      <c r="L6127" s="20"/>
      <c r="R6127" s="20"/>
      <c r="S6127" s="20"/>
      <c r="T6127" s="20"/>
      <c r="Y6127" s="20"/>
      <c r="Z6127" s="20"/>
      <c r="AA6127" s="20"/>
    </row>
    <row r="6128" spans="2:27" x14ac:dyDescent="0.3">
      <c r="B6128" s="20"/>
      <c r="C6128" s="20"/>
      <c r="D6128" s="20"/>
      <c r="E6128" s="20"/>
      <c r="F6128" s="20"/>
      <c r="G6128" s="20"/>
      <c r="H6128" s="20"/>
      <c r="J6128" s="20"/>
      <c r="K6128" s="20"/>
      <c r="L6128" s="20"/>
      <c r="R6128" s="20"/>
      <c r="S6128" s="20"/>
      <c r="T6128" s="20"/>
      <c r="Y6128" s="20"/>
      <c r="Z6128" s="20"/>
      <c r="AA6128" s="20"/>
    </row>
    <row r="6129" spans="2:27" x14ac:dyDescent="0.3">
      <c r="B6129" s="20"/>
      <c r="C6129" s="20"/>
      <c r="D6129" s="20"/>
      <c r="E6129" s="20"/>
      <c r="F6129" s="20"/>
      <c r="G6129" s="20"/>
      <c r="H6129" s="20"/>
      <c r="J6129" s="20"/>
      <c r="K6129" s="20"/>
      <c r="L6129" s="20"/>
      <c r="R6129" s="20"/>
      <c r="S6129" s="20"/>
      <c r="T6129" s="20"/>
      <c r="Y6129" s="20"/>
      <c r="Z6129" s="20"/>
      <c r="AA6129" s="20"/>
    </row>
    <row r="6130" spans="2:27" x14ac:dyDescent="0.3">
      <c r="B6130" s="20"/>
      <c r="C6130" s="20"/>
      <c r="D6130" s="20"/>
      <c r="E6130" s="20"/>
      <c r="F6130" s="20"/>
      <c r="G6130" s="20"/>
      <c r="H6130" s="20"/>
      <c r="J6130" s="20"/>
      <c r="K6130" s="20"/>
      <c r="L6130" s="20"/>
      <c r="R6130" s="20"/>
      <c r="S6130" s="20"/>
      <c r="T6130" s="20"/>
      <c r="Y6130" s="20"/>
      <c r="Z6130" s="20"/>
      <c r="AA6130" s="20"/>
    </row>
    <row r="6131" spans="2:27" x14ac:dyDescent="0.3">
      <c r="B6131" s="20"/>
      <c r="C6131" s="20"/>
      <c r="D6131" s="20"/>
      <c r="E6131" s="20"/>
      <c r="F6131" s="20"/>
      <c r="G6131" s="20"/>
      <c r="H6131" s="20"/>
      <c r="J6131" s="20"/>
      <c r="K6131" s="20"/>
      <c r="L6131" s="20"/>
      <c r="R6131" s="20"/>
      <c r="S6131" s="20"/>
      <c r="T6131" s="20"/>
      <c r="Y6131" s="20"/>
      <c r="Z6131" s="20"/>
      <c r="AA6131" s="20"/>
    </row>
    <row r="6132" spans="2:27" x14ac:dyDescent="0.3">
      <c r="B6132" s="20"/>
      <c r="C6132" s="20"/>
      <c r="D6132" s="20"/>
      <c r="E6132" s="20"/>
      <c r="F6132" s="20"/>
      <c r="G6132" s="20"/>
      <c r="H6132" s="20"/>
      <c r="J6132" s="20"/>
      <c r="K6132" s="20"/>
      <c r="L6132" s="20"/>
      <c r="R6132" s="20"/>
      <c r="S6132" s="20"/>
      <c r="T6132" s="20"/>
      <c r="Y6132" s="20"/>
      <c r="Z6132" s="20"/>
      <c r="AA6132" s="20"/>
    </row>
    <row r="6133" spans="2:27" x14ac:dyDescent="0.3">
      <c r="B6133" s="20"/>
      <c r="C6133" s="20"/>
      <c r="D6133" s="20"/>
      <c r="E6133" s="20"/>
      <c r="F6133" s="20"/>
      <c r="G6133" s="20"/>
      <c r="H6133" s="20"/>
      <c r="J6133" s="20"/>
      <c r="K6133" s="20"/>
      <c r="L6133" s="20"/>
      <c r="R6133" s="20"/>
      <c r="S6133" s="20"/>
      <c r="T6133" s="20"/>
      <c r="Y6133" s="20"/>
      <c r="Z6133" s="20"/>
      <c r="AA6133" s="20"/>
    </row>
    <row r="6134" spans="2:27" x14ac:dyDescent="0.3">
      <c r="B6134" s="20"/>
      <c r="C6134" s="20"/>
      <c r="D6134" s="20"/>
      <c r="E6134" s="20"/>
      <c r="F6134" s="20"/>
      <c r="G6134" s="20"/>
      <c r="H6134" s="20"/>
      <c r="J6134" s="20"/>
      <c r="K6134" s="20"/>
      <c r="L6134" s="20"/>
      <c r="R6134" s="20"/>
      <c r="S6134" s="20"/>
      <c r="T6134" s="20"/>
      <c r="Y6134" s="20"/>
      <c r="Z6134" s="20"/>
      <c r="AA6134" s="20"/>
    </row>
    <row r="6135" spans="2:27" x14ac:dyDescent="0.3">
      <c r="B6135" s="20"/>
      <c r="C6135" s="20"/>
      <c r="D6135" s="20"/>
      <c r="E6135" s="20"/>
      <c r="F6135" s="20"/>
      <c r="G6135" s="20"/>
      <c r="H6135" s="20"/>
      <c r="J6135" s="20"/>
      <c r="K6135" s="20"/>
      <c r="L6135" s="20"/>
      <c r="R6135" s="20"/>
      <c r="S6135" s="20"/>
      <c r="T6135" s="20"/>
      <c r="Y6135" s="20"/>
      <c r="Z6135" s="20"/>
      <c r="AA6135" s="20"/>
    </row>
    <row r="6136" spans="2:27" x14ac:dyDescent="0.3">
      <c r="B6136" s="20"/>
      <c r="C6136" s="20"/>
      <c r="D6136" s="20"/>
      <c r="E6136" s="20"/>
      <c r="F6136" s="20"/>
      <c r="G6136" s="20"/>
      <c r="H6136" s="20"/>
      <c r="J6136" s="20"/>
      <c r="K6136" s="20"/>
      <c r="L6136" s="20"/>
      <c r="R6136" s="20"/>
      <c r="S6136" s="20"/>
      <c r="T6136" s="20"/>
      <c r="Y6136" s="20"/>
      <c r="Z6136" s="20"/>
      <c r="AA6136" s="20"/>
    </row>
    <row r="6137" spans="2:27" x14ac:dyDescent="0.3">
      <c r="B6137" s="20"/>
      <c r="C6137" s="20"/>
      <c r="D6137" s="20"/>
      <c r="E6137" s="20"/>
      <c r="F6137" s="20"/>
      <c r="G6137" s="20"/>
      <c r="H6137" s="20"/>
      <c r="J6137" s="20"/>
      <c r="K6137" s="20"/>
      <c r="L6137" s="20"/>
      <c r="R6137" s="20"/>
      <c r="S6137" s="20"/>
      <c r="T6137" s="20"/>
      <c r="Y6137" s="20"/>
      <c r="Z6137" s="20"/>
      <c r="AA6137" s="20"/>
    </row>
    <row r="6138" spans="2:27" x14ac:dyDescent="0.3">
      <c r="B6138" s="20"/>
      <c r="C6138" s="20"/>
      <c r="D6138" s="20"/>
      <c r="E6138" s="20"/>
      <c r="F6138" s="20"/>
      <c r="G6138" s="20"/>
      <c r="H6138" s="20"/>
      <c r="J6138" s="20"/>
      <c r="K6138" s="20"/>
      <c r="L6138" s="20"/>
      <c r="R6138" s="20"/>
      <c r="S6138" s="20"/>
      <c r="T6138" s="20"/>
      <c r="Y6138" s="20"/>
      <c r="Z6138" s="20"/>
      <c r="AA6138" s="20"/>
    </row>
    <row r="6139" spans="2:27" x14ac:dyDescent="0.3">
      <c r="B6139" s="20"/>
      <c r="C6139" s="20"/>
      <c r="D6139" s="20"/>
      <c r="E6139" s="20"/>
      <c r="F6139" s="20"/>
      <c r="G6139" s="20"/>
      <c r="H6139" s="20"/>
      <c r="J6139" s="20"/>
      <c r="K6139" s="20"/>
      <c r="L6139" s="20"/>
      <c r="R6139" s="20"/>
      <c r="S6139" s="20"/>
      <c r="T6139" s="20"/>
      <c r="Y6139" s="20"/>
      <c r="Z6139" s="20"/>
      <c r="AA6139" s="20"/>
    </row>
    <row r="6140" spans="2:27" x14ac:dyDescent="0.3">
      <c r="B6140" s="20"/>
      <c r="C6140" s="20"/>
      <c r="D6140" s="20"/>
      <c r="E6140" s="20"/>
      <c r="F6140" s="20"/>
      <c r="G6140" s="20"/>
      <c r="H6140" s="20"/>
      <c r="J6140" s="20"/>
      <c r="K6140" s="20"/>
      <c r="L6140" s="20"/>
      <c r="R6140" s="20"/>
      <c r="S6140" s="20"/>
      <c r="T6140" s="20"/>
      <c r="Y6140" s="20"/>
      <c r="Z6140" s="20"/>
      <c r="AA6140" s="20"/>
    </row>
    <row r="6141" spans="2:27" x14ac:dyDescent="0.3">
      <c r="B6141" s="20"/>
      <c r="C6141" s="20"/>
      <c r="D6141" s="20"/>
      <c r="E6141" s="20"/>
      <c r="F6141" s="20"/>
      <c r="G6141" s="20"/>
      <c r="H6141" s="20"/>
      <c r="J6141" s="20"/>
      <c r="K6141" s="20"/>
      <c r="L6141" s="20"/>
      <c r="R6141" s="20"/>
      <c r="S6141" s="20"/>
      <c r="T6141" s="20"/>
      <c r="Y6141" s="20"/>
      <c r="Z6141" s="20"/>
      <c r="AA6141" s="20"/>
    </row>
    <row r="6142" spans="2:27" x14ac:dyDescent="0.3">
      <c r="B6142" s="20"/>
      <c r="C6142" s="20"/>
      <c r="D6142" s="20"/>
      <c r="E6142" s="20"/>
      <c r="F6142" s="20"/>
      <c r="G6142" s="20"/>
      <c r="H6142" s="20"/>
      <c r="J6142" s="20"/>
      <c r="K6142" s="20"/>
      <c r="L6142" s="20"/>
      <c r="R6142" s="20"/>
      <c r="S6142" s="20"/>
      <c r="T6142" s="20"/>
      <c r="Y6142" s="20"/>
      <c r="Z6142" s="20"/>
      <c r="AA6142" s="20"/>
    </row>
    <row r="6143" spans="2:27" x14ac:dyDescent="0.3">
      <c r="B6143" s="20"/>
      <c r="C6143" s="20"/>
      <c r="D6143" s="20"/>
      <c r="E6143" s="20"/>
      <c r="F6143" s="20"/>
      <c r="G6143" s="20"/>
      <c r="H6143" s="20"/>
      <c r="J6143" s="20"/>
      <c r="K6143" s="20"/>
      <c r="L6143" s="20"/>
      <c r="R6143" s="20"/>
      <c r="S6143" s="20"/>
      <c r="T6143" s="20"/>
      <c r="Y6143" s="20"/>
      <c r="Z6143" s="20"/>
      <c r="AA6143" s="20"/>
    </row>
    <row r="6144" spans="2:27" x14ac:dyDescent="0.3">
      <c r="B6144" s="20"/>
      <c r="C6144" s="20"/>
      <c r="D6144" s="20"/>
      <c r="E6144" s="20"/>
      <c r="F6144" s="20"/>
      <c r="G6144" s="20"/>
      <c r="H6144" s="20"/>
      <c r="J6144" s="20"/>
      <c r="K6144" s="20"/>
      <c r="L6144" s="20"/>
      <c r="R6144" s="20"/>
      <c r="S6144" s="20"/>
      <c r="T6144" s="20"/>
      <c r="Y6144" s="20"/>
      <c r="Z6144" s="20"/>
      <c r="AA6144" s="20"/>
    </row>
    <row r="6145" spans="2:27" x14ac:dyDescent="0.3">
      <c r="B6145" s="20"/>
      <c r="C6145" s="20"/>
      <c r="D6145" s="20"/>
      <c r="E6145" s="20"/>
      <c r="F6145" s="20"/>
      <c r="G6145" s="20"/>
      <c r="H6145" s="20"/>
      <c r="J6145" s="20"/>
      <c r="K6145" s="20"/>
      <c r="L6145" s="20"/>
      <c r="R6145" s="20"/>
      <c r="S6145" s="20"/>
      <c r="T6145" s="20"/>
      <c r="Y6145" s="20"/>
      <c r="Z6145" s="20"/>
      <c r="AA6145" s="20"/>
    </row>
    <row r="6146" spans="2:27" x14ac:dyDescent="0.3">
      <c r="B6146" s="20"/>
      <c r="C6146" s="20"/>
      <c r="D6146" s="20"/>
      <c r="E6146" s="20"/>
      <c r="F6146" s="20"/>
      <c r="G6146" s="20"/>
      <c r="H6146" s="20"/>
      <c r="J6146" s="20"/>
      <c r="K6146" s="20"/>
      <c r="L6146" s="20"/>
      <c r="R6146" s="20"/>
      <c r="S6146" s="20"/>
      <c r="T6146" s="20"/>
      <c r="Y6146" s="20"/>
      <c r="Z6146" s="20"/>
      <c r="AA6146" s="20"/>
    </row>
    <row r="6147" spans="2:27" x14ac:dyDescent="0.3">
      <c r="B6147" s="20"/>
      <c r="C6147" s="20"/>
      <c r="D6147" s="20"/>
      <c r="E6147" s="20"/>
      <c r="F6147" s="20"/>
      <c r="G6147" s="20"/>
      <c r="H6147" s="20"/>
      <c r="J6147" s="20"/>
      <c r="K6147" s="20"/>
      <c r="L6147" s="20"/>
      <c r="R6147" s="20"/>
      <c r="S6147" s="20"/>
      <c r="T6147" s="20"/>
      <c r="Y6147" s="20"/>
      <c r="Z6147" s="20"/>
      <c r="AA6147" s="20"/>
    </row>
    <row r="6148" spans="2:27" x14ac:dyDescent="0.3">
      <c r="B6148" s="20"/>
      <c r="C6148" s="20"/>
      <c r="D6148" s="20"/>
      <c r="E6148" s="20"/>
      <c r="F6148" s="20"/>
      <c r="G6148" s="20"/>
      <c r="H6148" s="20"/>
      <c r="J6148" s="20"/>
      <c r="K6148" s="20"/>
      <c r="L6148" s="20"/>
      <c r="R6148" s="20"/>
      <c r="S6148" s="20"/>
      <c r="T6148" s="20"/>
      <c r="Y6148" s="20"/>
      <c r="Z6148" s="20"/>
      <c r="AA6148" s="20"/>
    </row>
    <row r="6149" spans="2:27" x14ac:dyDescent="0.3">
      <c r="B6149" s="20"/>
      <c r="C6149" s="20"/>
      <c r="D6149" s="20"/>
      <c r="E6149" s="20"/>
      <c r="F6149" s="20"/>
      <c r="G6149" s="20"/>
      <c r="H6149" s="20"/>
      <c r="J6149" s="20"/>
      <c r="K6149" s="20"/>
      <c r="L6149" s="20"/>
      <c r="R6149" s="20"/>
      <c r="S6149" s="20"/>
      <c r="T6149" s="20"/>
      <c r="Y6149" s="20"/>
      <c r="Z6149" s="20"/>
      <c r="AA6149" s="20"/>
    </row>
    <row r="6150" spans="2:27" x14ac:dyDescent="0.3">
      <c r="B6150" s="20"/>
      <c r="C6150" s="20"/>
      <c r="D6150" s="20"/>
      <c r="E6150" s="20"/>
      <c r="F6150" s="20"/>
      <c r="G6150" s="20"/>
      <c r="H6150" s="20"/>
      <c r="J6150" s="20"/>
      <c r="K6150" s="20"/>
      <c r="L6150" s="20"/>
      <c r="R6150" s="20"/>
      <c r="S6150" s="20"/>
      <c r="T6150" s="20"/>
      <c r="Y6150" s="20"/>
      <c r="Z6150" s="20"/>
      <c r="AA6150" s="20"/>
    </row>
    <row r="6151" spans="2:27" x14ac:dyDescent="0.3">
      <c r="B6151" s="20"/>
      <c r="C6151" s="20"/>
      <c r="D6151" s="20"/>
      <c r="E6151" s="20"/>
      <c r="F6151" s="20"/>
      <c r="G6151" s="20"/>
      <c r="H6151" s="20"/>
      <c r="J6151" s="20"/>
      <c r="K6151" s="20"/>
      <c r="L6151" s="20"/>
      <c r="R6151" s="20"/>
      <c r="S6151" s="20"/>
      <c r="T6151" s="20"/>
      <c r="Y6151" s="20"/>
      <c r="Z6151" s="20"/>
      <c r="AA6151" s="20"/>
    </row>
    <row r="6152" spans="2:27" x14ac:dyDescent="0.3">
      <c r="B6152" s="20"/>
      <c r="C6152" s="20"/>
      <c r="D6152" s="20"/>
      <c r="E6152" s="20"/>
      <c r="F6152" s="20"/>
      <c r="G6152" s="20"/>
      <c r="H6152" s="20"/>
      <c r="J6152" s="20"/>
      <c r="K6152" s="20"/>
      <c r="L6152" s="20"/>
      <c r="R6152" s="20"/>
      <c r="S6152" s="20"/>
      <c r="T6152" s="20"/>
      <c r="Y6152" s="20"/>
      <c r="Z6152" s="20"/>
      <c r="AA6152" s="20"/>
    </row>
    <row r="6153" spans="2:27" x14ac:dyDescent="0.3">
      <c r="B6153" s="20"/>
      <c r="C6153" s="20"/>
      <c r="D6153" s="20"/>
      <c r="E6153" s="20"/>
      <c r="F6153" s="20"/>
      <c r="G6153" s="20"/>
      <c r="H6153" s="20"/>
      <c r="J6153" s="20"/>
      <c r="K6153" s="20"/>
      <c r="L6153" s="20"/>
      <c r="R6153" s="20"/>
      <c r="S6153" s="20"/>
      <c r="T6153" s="20"/>
      <c r="Y6153" s="20"/>
      <c r="Z6153" s="20"/>
      <c r="AA6153" s="20"/>
    </row>
    <row r="6154" spans="2:27" x14ac:dyDescent="0.3">
      <c r="B6154" s="20"/>
      <c r="C6154" s="20"/>
      <c r="D6154" s="20"/>
      <c r="E6154" s="20"/>
      <c r="F6154" s="20"/>
      <c r="G6154" s="20"/>
      <c r="H6154" s="20"/>
      <c r="J6154" s="20"/>
      <c r="K6154" s="20"/>
      <c r="L6154" s="20"/>
      <c r="R6154" s="20"/>
      <c r="S6154" s="20"/>
      <c r="T6154" s="20"/>
      <c r="Y6154" s="20"/>
      <c r="Z6154" s="20"/>
      <c r="AA6154" s="20"/>
    </row>
    <row r="6155" spans="2:27" x14ac:dyDescent="0.3">
      <c r="B6155" s="20"/>
      <c r="C6155" s="20"/>
      <c r="D6155" s="20"/>
      <c r="E6155" s="20"/>
      <c r="F6155" s="20"/>
      <c r="G6155" s="20"/>
      <c r="H6155" s="20"/>
      <c r="J6155" s="20"/>
      <c r="K6155" s="20"/>
      <c r="L6155" s="20"/>
      <c r="R6155" s="20"/>
      <c r="S6155" s="20"/>
      <c r="T6155" s="20"/>
      <c r="Y6155" s="20"/>
      <c r="Z6155" s="20"/>
      <c r="AA6155" s="20"/>
    </row>
    <row r="6156" spans="2:27" x14ac:dyDescent="0.3">
      <c r="B6156" s="20"/>
      <c r="C6156" s="20"/>
      <c r="D6156" s="20"/>
      <c r="E6156" s="20"/>
      <c r="F6156" s="20"/>
      <c r="G6156" s="20"/>
      <c r="H6156" s="20"/>
      <c r="J6156" s="20"/>
      <c r="K6156" s="20"/>
      <c r="L6156" s="20"/>
      <c r="R6156" s="20"/>
      <c r="S6156" s="20"/>
      <c r="T6156" s="20"/>
      <c r="Y6156" s="20"/>
      <c r="Z6156" s="20"/>
      <c r="AA6156" s="20"/>
    </row>
    <row r="6157" spans="2:27" x14ac:dyDescent="0.3">
      <c r="B6157" s="20"/>
      <c r="C6157" s="20"/>
      <c r="D6157" s="20"/>
      <c r="E6157" s="20"/>
      <c r="F6157" s="20"/>
      <c r="G6157" s="20"/>
      <c r="H6157" s="20"/>
      <c r="J6157" s="20"/>
      <c r="K6157" s="20"/>
      <c r="L6157" s="20"/>
      <c r="R6157" s="20"/>
      <c r="S6157" s="20"/>
      <c r="T6157" s="20"/>
      <c r="Y6157" s="20"/>
      <c r="Z6157" s="20"/>
      <c r="AA6157" s="20"/>
    </row>
    <row r="6158" spans="2:27" x14ac:dyDescent="0.3">
      <c r="B6158" s="20"/>
      <c r="C6158" s="20"/>
      <c r="D6158" s="20"/>
      <c r="E6158" s="20"/>
      <c r="F6158" s="20"/>
      <c r="G6158" s="20"/>
      <c r="H6158" s="20"/>
      <c r="J6158" s="20"/>
      <c r="K6158" s="20"/>
      <c r="L6158" s="20"/>
      <c r="R6158" s="20"/>
      <c r="S6158" s="20"/>
      <c r="T6158" s="20"/>
      <c r="Y6158" s="20"/>
      <c r="Z6158" s="20"/>
      <c r="AA6158" s="20"/>
    </row>
    <row r="6159" spans="2:27" x14ac:dyDescent="0.3">
      <c r="B6159" s="20"/>
      <c r="C6159" s="20"/>
      <c r="D6159" s="20"/>
      <c r="E6159" s="20"/>
      <c r="F6159" s="20"/>
      <c r="G6159" s="20"/>
      <c r="H6159" s="20"/>
      <c r="J6159" s="20"/>
      <c r="K6159" s="20"/>
      <c r="L6159" s="20"/>
      <c r="R6159" s="20"/>
      <c r="S6159" s="20"/>
      <c r="T6159" s="20"/>
      <c r="Y6159" s="20"/>
      <c r="Z6159" s="20"/>
      <c r="AA6159" s="20"/>
    </row>
    <row r="6160" spans="2:27" x14ac:dyDescent="0.3">
      <c r="B6160" s="20"/>
      <c r="C6160" s="20"/>
      <c r="D6160" s="20"/>
      <c r="E6160" s="20"/>
      <c r="F6160" s="20"/>
      <c r="G6160" s="20"/>
      <c r="H6160" s="20"/>
      <c r="J6160" s="20"/>
      <c r="K6160" s="20"/>
      <c r="L6160" s="20"/>
      <c r="R6160" s="20"/>
      <c r="S6160" s="20"/>
      <c r="T6160" s="20"/>
      <c r="Y6160" s="20"/>
      <c r="Z6160" s="20"/>
      <c r="AA6160" s="20"/>
    </row>
    <row r="6161" spans="2:27" x14ac:dyDescent="0.3">
      <c r="B6161" s="20"/>
      <c r="C6161" s="20"/>
      <c r="D6161" s="20"/>
      <c r="E6161" s="20"/>
      <c r="F6161" s="20"/>
      <c r="G6161" s="20"/>
      <c r="H6161" s="20"/>
      <c r="J6161" s="20"/>
      <c r="K6161" s="20"/>
      <c r="L6161" s="20"/>
      <c r="R6161" s="20"/>
      <c r="S6161" s="20"/>
      <c r="T6161" s="20"/>
      <c r="Y6161" s="20"/>
      <c r="Z6161" s="20"/>
      <c r="AA6161" s="20"/>
    </row>
    <row r="6162" spans="2:27" x14ac:dyDescent="0.3">
      <c r="B6162" s="20"/>
      <c r="C6162" s="20"/>
      <c r="D6162" s="20"/>
      <c r="E6162" s="20"/>
      <c r="F6162" s="20"/>
      <c r="G6162" s="20"/>
      <c r="H6162" s="20"/>
      <c r="J6162" s="20"/>
      <c r="K6162" s="20"/>
      <c r="L6162" s="20"/>
      <c r="R6162" s="20"/>
      <c r="S6162" s="20"/>
      <c r="T6162" s="20"/>
      <c r="Y6162" s="20"/>
      <c r="Z6162" s="20"/>
      <c r="AA6162" s="20"/>
    </row>
    <row r="6163" spans="2:27" x14ac:dyDescent="0.3">
      <c r="B6163" s="20"/>
      <c r="C6163" s="20"/>
      <c r="D6163" s="20"/>
      <c r="E6163" s="20"/>
      <c r="F6163" s="20"/>
      <c r="G6163" s="20"/>
      <c r="H6163" s="20"/>
      <c r="J6163" s="20"/>
      <c r="K6163" s="20"/>
      <c r="L6163" s="20"/>
      <c r="R6163" s="20"/>
      <c r="S6163" s="20"/>
      <c r="T6163" s="20"/>
      <c r="Y6163" s="20"/>
      <c r="Z6163" s="20"/>
      <c r="AA6163" s="20"/>
    </row>
    <row r="6164" spans="2:27" x14ac:dyDescent="0.3">
      <c r="B6164" s="20"/>
      <c r="C6164" s="20"/>
      <c r="D6164" s="20"/>
      <c r="E6164" s="20"/>
      <c r="F6164" s="20"/>
      <c r="G6164" s="20"/>
      <c r="H6164" s="20"/>
      <c r="J6164" s="20"/>
      <c r="K6164" s="20"/>
      <c r="L6164" s="20"/>
      <c r="R6164" s="20"/>
      <c r="S6164" s="20"/>
      <c r="T6164" s="20"/>
      <c r="Y6164" s="20"/>
      <c r="Z6164" s="20"/>
      <c r="AA6164" s="20"/>
    </row>
    <row r="6165" spans="2:27" x14ac:dyDescent="0.3">
      <c r="B6165" s="20"/>
      <c r="C6165" s="20"/>
      <c r="D6165" s="20"/>
      <c r="E6165" s="20"/>
      <c r="F6165" s="20"/>
      <c r="G6165" s="20"/>
      <c r="H6165" s="20"/>
      <c r="J6165" s="20"/>
      <c r="K6165" s="20"/>
      <c r="L6165" s="20"/>
      <c r="R6165" s="20"/>
      <c r="S6165" s="20"/>
      <c r="T6165" s="20"/>
      <c r="Y6165" s="20"/>
      <c r="Z6165" s="20"/>
      <c r="AA6165" s="20"/>
    </row>
    <row r="6166" spans="2:27" x14ac:dyDescent="0.3">
      <c r="B6166" s="20"/>
      <c r="C6166" s="20"/>
      <c r="D6166" s="20"/>
      <c r="E6166" s="20"/>
      <c r="F6166" s="20"/>
      <c r="G6166" s="20"/>
      <c r="H6166" s="20"/>
      <c r="J6166" s="20"/>
      <c r="K6166" s="20"/>
      <c r="L6166" s="20"/>
      <c r="R6166" s="20"/>
      <c r="S6166" s="20"/>
      <c r="T6166" s="20"/>
      <c r="Y6166" s="20"/>
      <c r="Z6166" s="20"/>
      <c r="AA6166" s="20"/>
    </row>
    <row r="6167" spans="2:27" x14ac:dyDescent="0.3">
      <c r="B6167" s="20"/>
      <c r="C6167" s="20"/>
      <c r="D6167" s="20"/>
      <c r="E6167" s="20"/>
      <c r="F6167" s="20"/>
      <c r="G6167" s="20"/>
      <c r="H6167" s="20"/>
      <c r="J6167" s="20"/>
      <c r="K6167" s="20"/>
      <c r="L6167" s="20"/>
      <c r="R6167" s="20"/>
      <c r="S6167" s="20"/>
      <c r="T6167" s="20"/>
      <c r="Y6167" s="20"/>
      <c r="Z6167" s="20"/>
      <c r="AA6167" s="20"/>
    </row>
    <row r="6168" spans="2:27" x14ac:dyDescent="0.3">
      <c r="B6168" s="20"/>
      <c r="C6168" s="20"/>
      <c r="D6168" s="20"/>
      <c r="E6168" s="20"/>
      <c r="F6168" s="20"/>
      <c r="G6168" s="20"/>
      <c r="H6168" s="20"/>
      <c r="J6168" s="20"/>
      <c r="K6168" s="20"/>
      <c r="L6168" s="20"/>
      <c r="R6168" s="20"/>
      <c r="S6168" s="20"/>
      <c r="T6168" s="20"/>
      <c r="Y6168" s="20"/>
      <c r="Z6168" s="20"/>
      <c r="AA6168" s="20"/>
    </row>
    <row r="6169" spans="2:27" x14ac:dyDescent="0.3">
      <c r="B6169" s="20"/>
      <c r="C6169" s="20"/>
      <c r="D6169" s="20"/>
      <c r="E6169" s="20"/>
      <c r="F6169" s="20"/>
      <c r="G6169" s="20"/>
      <c r="H6169" s="20"/>
      <c r="J6169" s="20"/>
      <c r="K6169" s="20"/>
      <c r="L6169" s="20"/>
      <c r="R6169" s="20"/>
      <c r="S6169" s="20"/>
      <c r="T6169" s="20"/>
      <c r="Y6169" s="20"/>
      <c r="Z6169" s="20"/>
      <c r="AA6169" s="20"/>
    </row>
    <row r="6170" spans="2:27" x14ac:dyDescent="0.3">
      <c r="B6170" s="20"/>
      <c r="C6170" s="20"/>
      <c r="D6170" s="20"/>
      <c r="E6170" s="20"/>
      <c r="F6170" s="20"/>
      <c r="G6170" s="20"/>
      <c r="H6170" s="20"/>
      <c r="J6170" s="20"/>
      <c r="K6170" s="20"/>
      <c r="L6170" s="20"/>
      <c r="R6170" s="20"/>
      <c r="S6170" s="20"/>
      <c r="T6170" s="20"/>
      <c r="Y6170" s="20"/>
      <c r="Z6170" s="20"/>
      <c r="AA6170" s="20"/>
    </row>
    <row r="6171" spans="2:27" x14ac:dyDescent="0.3">
      <c r="B6171" s="20"/>
      <c r="C6171" s="20"/>
      <c r="D6171" s="20"/>
      <c r="E6171" s="20"/>
      <c r="F6171" s="20"/>
      <c r="G6171" s="20"/>
      <c r="H6171" s="20"/>
      <c r="J6171" s="20"/>
      <c r="K6171" s="20"/>
      <c r="L6171" s="20"/>
      <c r="R6171" s="20"/>
      <c r="S6171" s="20"/>
      <c r="T6171" s="20"/>
      <c r="Y6171" s="20"/>
      <c r="Z6171" s="20"/>
      <c r="AA6171" s="20"/>
    </row>
    <row r="6172" spans="2:27" x14ac:dyDescent="0.3">
      <c r="B6172" s="20"/>
      <c r="C6172" s="20"/>
      <c r="D6172" s="20"/>
      <c r="E6172" s="20"/>
      <c r="F6172" s="20"/>
      <c r="G6172" s="20"/>
      <c r="H6172" s="20"/>
      <c r="J6172" s="20"/>
      <c r="K6172" s="20"/>
      <c r="L6172" s="20"/>
      <c r="R6172" s="20"/>
      <c r="S6172" s="20"/>
      <c r="T6172" s="20"/>
      <c r="Y6172" s="20"/>
      <c r="Z6172" s="20"/>
      <c r="AA6172" s="20"/>
    </row>
    <row r="6173" spans="2:27" x14ac:dyDescent="0.3">
      <c r="B6173" s="20"/>
      <c r="C6173" s="20"/>
      <c r="D6173" s="20"/>
      <c r="E6173" s="20"/>
      <c r="F6173" s="20"/>
      <c r="G6173" s="20"/>
      <c r="H6173" s="20"/>
      <c r="J6173" s="20"/>
      <c r="K6173" s="20"/>
      <c r="L6173" s="20"/>
      <c r="R6173" s="20"/>
      <c r="S6173" s="20"/>
      <c r="T6173" s="20"/>
      <c r="Y6173" s="20"/>
      <c r="Z6173" s="20"/>
      <c r="AA6173" s="20"/>
    </row>
    <row r="6174" spans="2:27" x14ac:dyDescent="0.3">
      <c r="B6174" s="20"/>
      <c r="C6174" s="20"/>
      <c r="D6174" s="20"/>
      <c r="E6174" s="20"/>
      <c r="F6174" s="20"/>
      <c r="G6174" s="20"/>
      <c r="H6174" s="20"/>
      <c r="J6174" s="20"/>
      <c r="K6174" s="20"/>
      <c r="L6174" s="20"/>
      <c r="R6174" s="20"/>
      <c r="S6174" s="20"/>
      <c r="T6174" s="20"/>
      <c r="Y6174" s="20"/>
      <c r="Z6174" s="20"/>
      <c r="AA6174" s="20"/>
    </row>
    <row r="6175" spans="2:27" x14ac:dyDescent="0.3">
      <c r="B6175" s="20"/>
      <c r="C6175" s="20"/>
      <c r="D6175" s="20"/>
      <c r="E6175" s="20"/>
      <c r="F6175" s="20"/>
      <c r="G6175" s="20"/>
      <c r="H6175" s="20"/>
      <c r="J6175" s="20"/>
      <c r="K6175" s="20"/>
      <c r="L6175" s="20"/>
      <c r="R6175" s="20"/>
      <c r="S6175" s="20"/>
      <c r="T6175" s="20"/>
      <c r="Y6175" s="20"/>
      <c r="Z6175" s="20"/>
      <c r="AA6175" s="20"/>
    </row>
    <row r="6176" spans="2:27" x14ac:dyDescent="0.3">
      <c r="B6176" s="20"/>
      <c r="C6176" s="20"/>
      <c r="D6176" s="20"/>
      <c r="E6176" s="20"/>
      <c r="F6176" s="20"/>
      <c r="G6176" s="20"/>
      <c r="H6176" s="20"/>
      <c r="J6176" s="20"/>
      <c r="K6176" s="20"/>
      <c r="L6176" s="20"/>
      <c r="R6176" s="20"/>
      <c r="S6176" s="20"/>
      <c r="T6176" s="20"/>
      <c r="Y6176" s="20"/>
      <c r="Z6176" s="20"/>
      <c r="AA6176" s="20"/>
    </row>
    <row r="6177" spans="2:27" x14ac:dyDescent="0.3">
      <c r="B6177" s="20"/>
      <c r="C6177" s="20"/>
      <c r="D6177" s="20"/>
      <c r="E6177" s="20"/>
      <c r="F6177" s="20"/>
      <c r="G6177" s="20"/>
      <c r="H6177" s="20"/>
      <c r="J6177" s="20"/>
      <c r="K6177" s="20"/>
      <c r="L6177" s="20"/>
      <c r="R6177" s="20"/>
      <c r="S6177" s="20"/>
      <c r="T6177" s="20"/>
      <c r="Y6177" s="20"/>
      <c r="Z6177" s="20"/>
      <c r="AA6177" s="20"/>
    </row>
    <row r="6178" spans="2:27" x14ac:dyDescent="0.3">
      <c r="B6178" s="20"/>
      <c r="C6178" s="20"/>
      <c r="D6178" s="20"/>
      <c r="E6178" s="20"/>
      <c r="F6178" s="20"/>
      <c r="G6178" s="20"/>
      <c r="H6178" s="20"/>
      <c r="J6178" s="20"/>
      <c r="K6178" s="20"/>
      <c r="L6178" s="20"/>
      <c r="R6178" s="20"/>
      <c r="S6178" s="20"/>
      <c r="T6178" s="20"/>
      <c r="Y6178" s="20"/>
      <c r="Z6178" s="20"/>
      <c r="AA6178" s="20"/>
    </row>
    <row r="6179" spans="2:27" x14ac:dyDescent="0.3">
      <c r="B6179" s="20"/>
      <c r="C6179" s="20"/>
      <c r="D6179" s="20"/>
      <c r="E6179" s="20"/>
      <c r="F6179" s="20"/>
      <c r="G6179" s="20"/>
      <c r="H6179" s="20"/>
      <c r="J6179" s="20"/>
      <c r="K6179" s="20"/>
      <c r="L6179" s="20"/>
      <c r="R6179" s="20"/>
      <c r="S6179" s="20"/>
      <c r="T6179" s="20"/>
      <c r="Y6179" s="20"/>
      <c r="Z6179" s="20"/>
      <c r="AA6179" s="20"/>
    </row>
    <row r="6180" spans="2:27" x14ac:dyDescent="0.3">
      <c r="B6180" s="20"/>
      <c r="C6180" s="20"/>
      <c r="D6180" s="20"/>
      <c r="E6180" s="20"/>
      <c r="F6180" s="20"/>
      <c r="G6180" s="20"/>
      <c r="H6180" s="20"/>
      <c r="J6180" s="20"/>
      <c r="K6180" s="20"/>
      <c r="L6180" s="20"/>
      <c r="R6180" s="20"/>
      <c r="S6180" s="20"/>
      <c r="T6180" s="20"/>
      <c r="Y6180" s="20"/>
      <c r="Z6180" s="20"/>
      <c r="AA6180" s="20"/>
    </row>
    <row r="6181" spans="2:27" x14ac:dyDescent="0.3">
      <c r="B6181" s="20"/>
      <c r="C6181" s="20"/>
      <c r="D6181" s="20"/>
      <c r="E6181" s="20"/>
      <c r="F6181" s="20"/>
      <c r="G6181" s="20"/>
      <c r="H6181" s="20"/>
      <c r="J6181" s="20"/>
      <c r="K6181" s="20"/>
      <c r="L6181" s="20"/>
      <c r="R6181" s="20"/>
      <c r="S6181" s="20"/>
      <c r="T6181" s="20"/>
      <c r="Y6181" s="20"/>
      <c r="Z6181" s="20"/>
      <c r="AA6181" s="20"/>
    </row>
    <row r="6182" spans="2:27" x14ac:dyDescent="0.3">
      <c r="B6182" s="20"/>
      <c r="C6182" s="20"/>
      <c r="D6182" s="20"/>
      <c r="E6182" s="20"/>
      <c r="F6182" s="20"/>
      <c r="G6182" s="20"/>
      <c r="H6182" s="20"/>
      <c r="J6182" s="20"/>
      <c r="K6182" s="20"/>
      <c r="L6182" s="20"/>
      <c r="R6182" s="20"/>
      <c r="S6182" s="20"/>
      <c r="T6182" s="20"/>
      <c r="Y6182" s="20"/>
      <c r="Z6182" s="20"/>
      <c r="AA6182" s="20"/>
    </row>
    <row r="6183" spans="2:27" x14ac:dyDescent="0.3">
      <c r="B6183" s="20"/>
      <c r="C6183" s="20"/>
      <c r="D6183" s="20"/>
      <c r="E6183" s="20"/>
      <c r="F6183" s="20"/>
      <c r="G6183" s="20"/>
      <c r="H6183" s="20"/>
      <c r="J6183" s="20"/>
      <c r="K6183" s="20"/>
      <c r="L6183" s="20"/>
      <c r="R6183" s="20"/>
      <c r="S6183" s="20"/>
      <c r="T6183" s="20"/>
      <c r="Y6183" s="20"/>
      <c r="Z6183" s="20"/>
      <c r="AA6183" s="20"/>
    </row>
    <row r="6184" spans="2:27" x14ac:dyDescent="0.3">
      <c r="B6184" s="20"/>
      <c r="C6184" s="20"/>
      <c r="D6184" s="20"/>
      <c r="E6184" s="20"/>
      <c r="F6184" s="20"/>
      <c r="G6184" s="20"/>
      <c r="H6184" s="20"/>
      <c r="J6184" s="20"/>
      <c r="K6184" s="20"/>
      <c r="L6184" s="20"/>
      <c r="R6184" s="20"/>
      <c r="S6184" s="20"/>
      <c r="T6184" s="20"/>
      <c r="Y6184" s="20"/>
      <c r="Z6184" s="20"/>
      <c r="AA6184" s="20"/>
    </row>
    <row r="6185" spans="2:27" x14ac:dyDescent="0.3">
      <c r="B6185" s="20"/>
      <c r="C6185" s="20"/>
      <c r="D6185" s="20"/>
      <c r="E6185" s="20"/>
      <c r="F6185" s="20"/>
      <c r="G6185" s="20"/>
      <c r="H6185" s="20"/>
      <c r="J6185" s="20"/>
      <c r="K6185" s="20"/>
      <c r="L6185" s="20"/>
      <c r="R6185" s="20"/>
      <c r="S6185" s="20"/>
      <c r="T6185" s="20"/>
      <c r="Y6185" s="20"/>
      <c r="Z6185" s="20"/>
      <c r="AA6185" s="20"/>
    </row>
    <row r="6186" spans="2:27" x14ac:dyDescent="0.3">
      <c r="B6186" s="20"/>
      <c r="C6186" s="20"/>
      <c r="D6186" s="20"/>
      <c r="E6186" s="20"/>
      <c r="F6186" s="20"/>
      <c r="G6186" s="20"/>
      <c r="H6186" s="20"/>
      <c r="J6186" s="20"/>
      <c r="K6186" s="20"/>
      <c r="L6186" s="20"/>
      <c r="R6186" s="20"/>
      <c r="S6186" s="20"/>
      <c r="T6186" s="20"/>
      <c r="Y6186" s="20"/>
      <c r="Z6186" s="20"/>
      <c r="AA6186" s="20"/>
    </row>
    <row r="6187" spans="2:27" x14ac:dyDescent="0.3">
      <c r="B6187" s="20"/>
      <c r="C6187" s="20"/>
      <c r="D6187" s="20"/>
      <c r="E6187" s="20"/>
      <c r="F6187" s="20"/>
      <c r="G6187" s="20"/>
      <c r="H6187" s="20"/>
      <c r="J6187" s="20"/>
      <c r="K6187" s="20"/>
      <c r="L6187" s="20"/>
      <c r="R6187" s="20"/>
      <c r="S6187" s="20"/>
      <c r="T6187" s="20"/>
      <c r="Y6187" s="20"/>
      <c r="Z6187" s="20"/>
      <c r="AA6187" s="20"/>
    </row>
    <row r="6188" spans="2:27" x14ac:dyDescent="0.3">
      <c r="B6188" s="20"/>
      <c r="C6188" s="20"/>
      <c r="D6188" s="20"/>
      <c r="E6188" s="20"/>
      <c r="F6188" s="20"/>
      <c r="G6188" s="20"/>
      <c r="H6188" s="20"/>
      <c r="J6188" s="20"/>
      <c r="K6188" s="20"/>
      <c r="L6188" s="20"/>
      <c r="R6188" s="20"/>
      <c r="S6188" s="20"/>
      <c r="T6188" s="20"/>
      <c r="Y6188" s="20"/>
      <c r="Z6188" s="20"/>
      <c r="AA6188" s="20"/>
    </row>
    <row r="6189" spans="2:27" x14ac:dyDescent="0.3">
      <c r="B6189" s="20"/>
      <c r="C6189" s="20"/>
      <c r="D6189" s="20"/>
      <c r="E6189" s="20"/>
      <c r="F6189" s="20"/>
      <c r="G6189" s="20"/>
      <c r="H6189" s="20"/>
      <c r="J6189" s="20"/>
      <c r="K6189" s="20"/>
      <c r="L6189" s="20"/>
      <c r="R6189" s="20"/>
      <c r="S6189" s="20"/>
      <c r="T6189" s="20"/>
      <c r="Y6189" s="20"/>
      <c r="Z6189" s="20"/>
      <c r="AA6189" s="20"/>
    </row>
    <row r="6190" spans="2:27" x14ac:dyDescent="0.3">
      <c r="B6190" s="20"/>
      <c r="C6190" s="20"/>
      <c r="D6190" s="20"/>
      <c r="E6190" s="20"/>
      <c r="F6190" s="20"/>
      <c r="G6190" s="20"/>
      <c r="H6190" s="20"/>
      <c r="J6190" s="20"/>
      <c r="K6190" s="20"/>
      <c r="L6190" s="20"/>
      <c r="R6190" s="20"/>
      <c r="S6190" s="20"/>
      <c r="T6190" s="20"/>
      <c r="Y6190" s="20"/>
      <c r="Z6190" s="20"/>
      <c r="AA6190" s="20"/>
    </row>
    <row r="6191" spans="2:27" x14ac:dyDescent="0.3">
      <c r="B6191" s="20"/>
      <c r="C6191" s="20"/>
      <c r="D6191" s="20"/>
      <c r="E6191" s="20"/>
      <c r="F6191" s="20"/>
      <c r="G6191" s="20"/>
      <c r="H6191" s="20"/>
      <c r="J6191" s="20"/>
      <c r="K6191" s="20"/>
      <c r="L6191" s="20"/>
      <c r="R6191" s="20"/>
      <c r="S6191" s="20"/>
      <c r="T6191" s="20"/>
      <c r="Y6191" s="20"/>
      <c r="Z6191" s="20"/>
      <c r="AA6191" s="20"/>
    </row>
    <row r="6192" spans="2:27" x14ac:dyDescent="0.3">
      <c r="B6192" s="20"/>
      <c r="C6192" s="20"/>
      <c r="D6192" s="20"/>
      <c r="E6192" s="20"/>
      <c r="F6192" s="20"/>
      <c r="G6192" s="20"/>
      <c r="H6192" s="20"/>
      <c r="J6192" s="20"/>
      <c r="K6192" s="20"/>
      <c r="L6192" s="20"/>
      <c r="R6192" s="20"/>
      <c r="S6192" s="20"/>
      <c r="T6192" s="20"/>
      <c r="Y6192" s="20"/>
      <c r="Z6192" s="20"/>
      <c r="AA6192" s="20"/>
    </row>
    <row r="6193" spans="2:27" x14ac:dyDescent="0.3">
      <c r="B6193" s="20"/>
      <c r="C6193" s="20"/>
      <c r="D6193" s="20"/>
      <c r="E6193" s="20"/>
      <c r="F6193" s="20"/>
      <c r="G6193" s="20"/>
      <c r="H6193" s="20"/>
      <c r="J6193" s="20"/>
      <c r="K6193" s="20"/>
      <c r="L6193" s="20"/>
      <c r="R6193" s="20"/>
      <c r="S6193" s="20"/>
      <c r="T6193" s="20"/>
      <c r="Y6193" s="20"/>
      <c r="Z6193" s="20"/>
      <c r="AA6193" s="20"/>
    </row>
    <row r="6194" spans="2:27" x14ac:dyDescent="0.3">
      <c r="B6194" s="20"/>
      <c r="C6194" s="20"/>
      <c r="D6194" s="20"/>
      <c r="E6194" s="20"/>
      <c r="F6194" s="20"/>
      <c r="G6194" s="20"/>
      <c r="H6194" s="20"/>
      <c r="J6194" s="20"/>
      <c r="K6194" s="20"/>
      <c r="L6194" s="20"/>
      <c r="R6194" s="20"/>
      <c r="S6194" s="20"/>
      <c r="T6194" s="20"/>
      <c r="Y6194" s="20"/>
      <c r="Z6194" s="20"/>
      <c r="AA6194" s="20"/>
    </row>
    <row r="6195" spans="2:27" x14ac:dyDescent="0.3">
      <c r="B6195" s="20"/>
      <c r="C6195" s="20"/>
      <c r="D6195" s="20"/>
      <c r="E6195" s="20"/>
      <c r="F6195" s="20"/>
      <c r="G6195" s="20"/>
      <c r="H6195" s="20"/>
      <c r="J6195" s="20"/>
      <c r="K6195" s="20"/>
      <c r="L6195" s="20"/>
      <c r="R6195" s="20"/>
      <c r="S6195" s="20"/>
      <c r="T6195" s="20"/>
      <c r="Y6195" s="20"/>
      <c r="Z6195" s="20"/>
      <c r="AA6195" s="20"/>
    </row>
    <row r="6196" spans="2:27" x14ac:dyDescent="0.3">
      <c r="B6196" s="20"/>
      <c r="C6196" s="20"/>
      <c r="D6196" s="20"/>
      <c r="E6196" s="20"/>
      <c r="F6196" s="20"/>
      <c r="G6196" s="20"/>
      <c r="H6196" s="20"/>
      <c r="J6196" s="20"/>
      <c r="K6196" s="20"/>
      <c r="L6196" s="20"/>
      <c r="R6196" s="20"/>
      <c r="S6196" s="20"/>
      <c r="T6196" s="20"/>
      <c r="Y6196" s="20"/>
      <c r="Z6196" s="20"/>
      <c r="AA6196" s="20"/>
    </row>
    <row r="6197" spans="2:27" x14ac:dyDescent="0.3">
      <c r="B6197" s="20"/>
      <c r="C6197" s="20"/>
      <c r="D6197" s="20"/>
      <c r="E6197" s="20"/>
      <c r="F6197" s="20"/>
      <c r="G6197" s="20"/>
      <c r="H6197" s="20"/>
      <c r="J6197" s="20"/>
      <c r="K6197" s="20"/>
      <c r="L6197" s="20"/>
      <c r="R6197" s="20"/>
      <c r="S6197" s="20"/>
      <c r="T6197" s="20"/>
      <c r="Y6197" s="20"/>
      <c r="Z6197" s="20"/>
      <c r="AA6197" s="20"/>
    </row>
    <row r="6198" spans="2:27" x14ac:dyDescent="0.3">
      <c r="B6198" s="20"/>
      <c r="C6198" s="20"/>
      <c r="D6198" s="20"/>
      <c r="E6198" s="20"/>
      <c r="F6198" s="20"/>
      <c r="G6198" s="20"/>
      <c r="H6198" s="20"/>
      <c r="J6198" s="20"/>
      <c r="K6198" s="20"/>
      <c r="L6198" s="20"/>
      <c r="R6198" s="20"/>
      <c r="S6198" s="20"/>
      <c r="T6198" s="20"/>
      <c r="Y6198" s="20"/>
      <c r="Z6198" s="20"/>
      <c r="AA6198" s="20"/>
    </row>
    <row r="6199" spans="2:27" x14ac:dyDescent="0.3">
      <c r="B6199" s="20"/>
      <c r="C6199" s="20"/>
      <c r="D6199" s="20"/>
      <c r="E6199" s="20"/>
      <c r="F6199" s="20"/>
      <c r="G6199" s="20"/>
      <c r="H6199" s="20"/>
      <c r="J6199" s="20"/>
      <c r="K6199" s="20"/>
      <c r="L6199" s="20"/>
      <c r="R6199" s="20"/>
      <c r="S6199" s="20"/>
      <c r="T6199" s="20"/>
      <c r="Y6199" s="20"/>
      <c r="Z6199" s="20"/>
      <c r="AA6199" s="20"/>
    </row>
    <row r="6200" spans="2:27" x14ac:dyDescent="0.3">
      <c r="B6200" s="20"/>
      <c r="C6200" s="20"/>
      <c r="D6200" s="20"/>
      <c r="E6200" s="20"/>
      <c r="F6200" s="20"/>
      <c r="G6200" s="20"/>
      <c r="H6200" s="20"/>
      <c r="J6200" s="20"/>
      <c r="K6200" s="20"/>
      <c r="L6200" s="20"/>
      <c r="R6200" s="20"/>
      <c r="S6200" s="20"/>
      <c r="T6200" s="20"/>
      <c r="Y6200" s="20"/>
      <c r="Z6200" s="20"/>
      <c r="AA6200" s="20"/>
    </row>
    <row r="6201" spans="2:27" x14ac:dyDescent="0.3">
      <c r="B6201" s="20"/>
      <c r="C6201" s="20"/>
      <c r="D6201" s="20"/>
      <c r="E6201" s="20"/>
      <c r="F6201" s="20"/>
      <c r="G6201" s="20"/>
      <c r="H6201" s="20"/>
      <c r="J6201" s="20"/>
      <c r="K6201" s="20"/>
      <c r="L6201" s="20"/>
      <c r="R6201" s="20"/>
      <c r="S6201" s="20"/>
      <c r="T6201" s="20"/>
      <c r="Y6201" s="20"/>
      <c r="Z6201" s="20"/>
      <c r="AA6201" s="20"/>
    </row>
    <row r="6202" spans="2:27" x14ac:dyDescent="0.3">
      <c r="B6202" s="20"/>
      <c r="C6202" s="20"/>
      <c r="D6202" s="20"/>
      <c r="E6202" s="20"/>
      <c r="F6202" s="20"/>
      <c r="G6202" s="20"/>
      <c r="H6202" s="20"/>
      <c r="J6202" s="20"/>
      <c r="K6202" s="20"/>
      <c r="L6202" s="20"/>
      <c r="R6202" s="20"/>
      <c r="S6202" s="20"/>
      <c r="T6202" s="20"/>
      <c r="Y6202" s="20"/>
      <c r="Z6202" s="20"/>
      <c r="AA6202" s="20"/>
    </row>
    <row r="6203" spans="2:27" x14ac:dyDescent="0.3">
      <c r="B6203" s="20"/>
      <c r="C6203" s="20"/>
      <c r="D6203" s="20"/>
      <c r="E6203" s="20"/>
      <c r="F6203" s="20"/>
      <c r="G6203" s="20"/>
      <c r="H6203" s="20"/>
      <c r="J6203" s="20"/>
      <c r="K6203" s="20"/>
      <c r="L6203" s="20"/>
      <c r="R6203" s="20"/>
      <c r="S6203" s="20"/>
      <c r="T6203" s="20"/>
      <c r="Y6203" s="20"/>
      <c r="Z6203" s="20"/>
      <c r="AA6203" s="20"/>
    </row>
    <row r="6204" spans="2:27" x14ac:dyDescent="0.3">
      <c r="B6204" s="20"/>
      <c r="C6204" s="20"/>
      <c r="D6204" s="20"/>
      <c r="E6204" s="20"/>
      <c r="F6204" s="20"/>
      <c r="G6204" s="20"/>
      <c r="H6204" s="20"/>
      <c r="J6204" s="20"/>
      <c r="K6204" s="20"/>
      <c r="L6204" s="20"/>
      <c r="R6204" s="20"/>
      <c r="S6204" s="20"/>
      <c r="T6204" s="20"/>
      <c r="Y6204" s="20"/>
      <c r="Z6204" s="20"/>
      <c r="AA6204" s="20"/>
    </row>
    <row r="6205" spans="2:27" x14ac:dyDescent="0.3">
      <c r="B6205" s="20"/>
      <c r="C6205" s="20"/>
      <c r="D6205" s="20"/>
      <c r="E6205" s="20"/>
      <c r="F6205" s="20"/>
      <c r="G6205" s="20"/>
      <c r="H6205" s="20"/>
      <c r="J6205" s="20"/>
      <c r="K6205" s="20"/>
      <c r="L6205" s="20"/>
      <c r="R6205" s="20"/>
      <c r="S6205" s="20"/>
      <c r="T6205" s="20"/>
      <c r="Y6205" s="20"/>
      <c r="Z6205" s="20"/>
      <c r="AA6205" s="20"/>
    </row>
    <row r="6206" spans="2:27" x14ac:dyDescent="0.3">
      <c r="B6206" s="20"/>
      <c r="C6206" s="20"/>
      <c r="D6206" s="20"/>
      <c r="E6206" s="20"/>
      <c r="F6206" s="20"/>
      <c r="G6206" s="20"/>
      <c r="H6206" s="20"/>
      <c r="J6206" s="20"/>
      <c r="K6206" s="20"/>
      <c r="L6206" s="20"/>
      <c r="R6206" s="20"/>
      <c r="S6206" s="20"/>
      <c r="T6206" s="20"/>
      <c r="Y6206" s="20"/>
      <c r="Z6206" s="20"/>
      <c r="AA6206" s="20"/>
    </row>
    <row r="6207" spans="2:27" x14ac:dyDescent="0.3">
      <c r="B6207" s="20"/>
      <c r="C6207" s="20"/>
      <c r="D6207" s="20"/>
      <c r="E6207" s="20"/>
      <c r="F6207" s="20"/>
      <c r="G6207" s="20"/>
      <c r="H6207" s="20"/>
      <c r="J6207" s="20"/>
      <c r="K6207" s="20"/>
      <c r="L6207" s="20"/>
      <c r="R6207" s="20"/>
      <c r="S6207" s="20"/>
      <c r="T6207" s="20"/>
      <c r="Y6207" s="20"/>
      <c r="Z6207" s="20"/>
      <c r="AA6207" s="20"/>
    </row>
    <row r="6208" spans="2:27" x14ac:dyDescent="0.3">
      <c r="B6208" s="20"/>
      <c r="C6208" s="20"/>
      <c r="D6208" s="20"/>
      <c r="E6208" s="20"/>
      <c r="F6208" s="20"/>
      <c r="G6208" s="20"/>
      <c r="H6208" s="20"/>
      <c r="J6208" s="20"/>
      <c r="K6208" s="20"/>
      <c r="L6208" s="20"/>
      <c r="R6208" s="20"/>
      <c r="S6208" s="20"/>
      <c r="T6208" s="20"/>
      <c r="Y6208" s="20"/>
      <c r="Z6208" s="20"/>
      <c r="AA6208" s="20"/>
    </row>
    <row r="6209" spans="2:27" x14ac:dyDescent="0.3">
      <c r="B6209" s="20"/>
      <c r="C6209" s="20"/>
      <c r="D6209" s="20"/>
      <c r="E6209" s="20"/>
      <c r="F6209" s="20"/>
      <c r="G6209" s="20"/>
      <c r="H6209" s="20"/>
      <c r="J6209" s="20"/>
      <c r="K6209" s="20"/>
      <c r="L6209" s="20"/>
      <c r="R6209" s="20"/>
      <c r="S6209" s="20"/>
      <c r="T6209" s="20"/>
      <c r="Y6209" s="20"/>
      <c r="Z6209" s="20"/>
      <c r="AA6209" s="20"/>
    </row>
    <row r="6210" spans="2:27" x14ac:dyDescent="0.3">
      <c r="B6210" s="20"/>
      <c r="C6210" s="20"/>
      <c r="D6210" s="20"/>
      <c r="E6210" s="20"/>
      <c r="F6210" s="20"/>
      <c r="G6210" s="20"/>
      <c r="H6210" s="20"/>
      <c r="J6210" s="20"/>
      <c r="K6210" s="20"/>
      <c r="L6210" s="20"/>
      <c r="R6210" s="20"/>
      <c r="S6210" s="20"/>
      <c r="T6210" s="20"/>
      <c r="Y6210" s="20"/>
      <c r="Z6210" s="20"/>
      <c r="AA6210" s="20"/>
    </row>
    <row r="6211" spans="2:27" x14ac:dyDescent="0.3">
      <c r="B6211" s="20"/>
      <c r="C6211" s="20"/>
      <c r="D6211" s="20"/>
      <c r="E6211" s="20"/>
      <c r="F6211" s="20"/>
      <c r="G6211" s="20"/>
      <c r="H6211" s="20"/>
      <c r="J6211" s="20"/>
      <c r="K6211" s="20"/>
      <c r="L6211" s="20"/>
      <c r="R6211" s="20"/>
      <c r="S6211" s="20"/>
      <c r="T6211" s="20"/>
      <c r="Y6211" s="20"/>
      <c r="Z6211" s="20"/>
      <c r="AA6211" s="20"/>
    </row>
    <row r="6212" spans="2:27" x14ac:dyDescent="0.3">
      <c r="B6212" s="20"/>
      <c r="C6212" s="20"/>
      <c r="D6212" s="20"/>
      <c r="E6212" s="20"/>
      <c r="F6212" s="20"/>
      <c r="G6212" s="20"/>
      <c r="H6212" s="20"/>
      <c r="J6212" s="20"/>
      <c r="K6212" s="20"/>
      <c r="L6212" s="20"/>
      <c r="R6212" s="20"/>
      <c r="S6212" s="20"/>
      <c r="T6212" s="20"/>
      <c r="Y6212" s="20"/>
      <c r="Z6212" s="20"/>
      <c r="AA6212" s="20"/>
    </row>
    <row r="6213" spans="2:27" x14ac:dyDescent="0.3">
      <c r="B6213" s="20"/>
      <c r="C6213" s="20"/>
      <c r="D6213" s="20"/>
      <c r="E6213" s="20"/>
      <c r="F6213" s="20"/>
      <c r="G6213" s="20"/>
      <c r="H6213" s="20"/>
      <c r="J6213" s="20"/>
      <c r="K6213" s="20"/>
      <c r="L6213" s="20"/>
      <c r="R6213" s="20"/>
      <c r="S6213" s="20"/>
      <c r="T6213" s="20"/>
      <c r="Y6213" s="20"/>
      <c r="Z6213" s="20"/>
      <c r="AA6213" s="20"/>
    </row>
    <row r="6214" spans="2:27" x14ac:dyDescent="0.3">
      <c r="B6214" s="20"/>
      <c r="C6214" s="20"/>
      <c r="D6214" s="20"/>
      <c r="E6214" s="20"/>
      <c r="F6214" s="20"/>
      <c r="G6214" s="20"/>
      <c r="H6214" s="20"/>
      <c r="J6214" s="20"/>
      <c r="K6214" s="20"/>
      <c r="L6214" s="20"/>
      <c r="R6214" s="20"/>
      <c r="S6214" s="20"/>
      <c r="T6214" s="20"/>
      <c r="Y6214" s="20"/>
      <c r="Z6214" s="20"/>
      <c r="AA6214" s="20"/>
    </row>
    <row r="6215" spans="2:27" x14ac:dyDescent="0.3">
      <c r="B6215" s="20"/>
      <c r="C6215" s="20"/>
      <c r="D6215" s="20"/>
      <c r="E6215" s="20"/>
      <c r="F6215" s="20"/>
      <c r="G6215" s="20"/>
      <c r="H6215" s="20"/>
      <c r="J6215" s="20"/>
      <c r="K6215" s="20"/>
      <c r="L6215" s="20"/>
      <c r="R6215" s="20"/>
      <c r="S6215" s="20"/>
      <c r="T6215" s="20"/>
      <c r="Y6215" s="20"/>
      <c r="Z6215" s="20"/>
      <c r="AA6215" s="20"/>
    </row>
    <row r="6216" spans="2:27" x14ac:dyDescent="0.3">
      <c r="B6216" s="20"/>
      <c r="C6216" s="20"/>
      <c r="D6216" s="20"/>
      <c r="E6216" s="20"/>
      <c r="F6216" s="20"/>
      <c r="G6216" s="20"/>
      <c r="H6216" s="20"/>
      <c r="J6216" s="20"/>
      <c r="K6216" s="20"/>
      <c r="L6216" s="20"/>
      <c r="R6216" s="20"/>
      <c r="S6216" s="20"/>
      <c r="T6216" s="20"/>
      <c r="Y6216" s="20"/>
      <c r="Z6216" s="20"/>
      <c r="AA6216" s="20"/>
    </row>
    <row r="6217" spans="2:27" x14ac:dyDescent="0.3">
      <c r="B6217" s="20"/>
      <c r="C6217" s="20"/>
      <c r="D6217" s="20"/>
      <c r="E6217" s="20"/>
      <c r="F6217" s="20"/>
      <c r="G6217" s="20"/>
      <c r="H6217" s="20"/>
      <c r="J6217" s="20"/>
      <c r="K6217" s="20"/>
      <c r="L6217" s="20"/>
      <c r="R6217" s="20"/>
      <c r="S6217" s="20"/>
      <c r="T6217" s="20"/>
      <c r="Y6217" s="20"/>
      <c r="Z6217" s="20"/>
      <c r="AA6217" s="20"/>
    </row>
    <row r="6218" spans="2:27" x14ac:dyDescent="0.3">
      <c r="B6218" s="20"/>
      <c r="C6218" s="20"/>
      <c r="D6218" s="20"/>
      <c r="E6218" s="20"/>
      <c r="F6218" s="20"/>
      <c r="G6218" s="20"/>
      <c r="H6218" s="20"/>
      <c r="J6218" s="20"/>
      <c r="K6218" s="20"/>
      <c r="L6218" s="20"/>
      <c r="R6218" s="20"/>
      <c r="S6218" s="20"/>
      <c r="T6218" s="20"/>
      <c r="Y6218" s="20"/>
      <c r="Z6218" s="20"/>
      <c r="AA6218" s="20"/>
    </row>
    <row r="6219" spans="2:27" x14ac:dyDescent="0.3">
      <c r="B6219" s="20"/>
      <c r="C6219" s="20"/>
      <c r="D6219" s="20"/>
      <c r="E6219" s="20"/>
      <c r="F6219" s="20"/>
      <c r="G6219" s="20"/>
      <c r="H6219" s="20"/>
      <c r="J6219" s="20"/>
      <c r="K6219" s="20"/>
      <c r="L6219" s="20"/>
      <c r="R6219" s="20"/>
      <c r="S6219" s="20"/>
      <c r="T6219" s="20"/>
      <c r="Y6219" s="20"/>
      <c r="Z6219" s="20"/>
      <c r="AA6219" s="20"/>
    </row>
    <row r="6220" spans="2:27" x14ac:dyDescent="0.3">
      <c r="B6220" s="20"/>
      <c r="C6220" s="20"/>
      <c r="D6220" s="20"/>
      <c r="E6220" s="20"/>
      <c r="F6220" s="20"/>
      <c r="G6220" s="20"/>
      <c r="H6220" s="20"/>
      <c r="J6220" s="20"/>
      <c r="K6220" s="20"/>
      <c r="L6220" s="20"/>
      <c r="R6220" s="20"/>
      <c r="S6220" s="20"/>
      <c r="T6220" s="20"/>
      <c r="Y6220" s="20"/>
      <c r="Z6220" s="20"/>
      <c r="AA6220" s="20"/>
    </row>
    <row r="6221" spans="2:27" x14ac:dyDescent="0.3">
      <c r="B6221" s="20"/>
      <c r="C6221" s="20"/>
      <c r="D6221" s="20"/>
      <c r="E6221" s="20"/>
      <c r="F6221" s="20"/>
      <c r="G6221" s="20"/>
      <c r="H6221" s="20"/>
      <c r="J6221" s="20"/>
      <c r="K6221" s="20"/>
      <c r="L6221" s="20"/>
      <c r="R6221" s="20"/>
      <c r="S6221" s="20"/>
      <c r="T6221" s="20"/>
      <c r="Y6221" s="20"/>
      <c r="Z6221" s="20"/>
      <c r="AA6221" s="20"/>
    </row>
    <row r="6222" spans="2:27" x14ac:dyDescent="0.3">
      <c r="B6222" s="20"/>
      <c r="C6222" s="20"/>
      <c r="D6222" s="20"/>
      <c r="E6222" s="20"/>
      <c r="F6222" s="20"/>
      <c r="G6222" s="20"/>
      <c r="H6222" s="20"/>
      <c r="J6222" s="20"/>
      <c r="K6222" s="20"/>
      <c r="L6222" s="20"/>
      <c r="R6222" s="20"/>
      <c r="S6222" s="20"/>
      <c r="T6222" s="20"/>
      <c r="Y6222" s="20"/>
      <c r="Z6222" s="20"/>
      <c r="AA6222" s="20"/>
    </row>
    <row r="6223" spans="2:27" x14ac:dyDescent="0.3">
      <c r="B6223" s="20"/>
      <c r="C6223" s="20"/>
      <c r="D6223" s="20"/>
      <c r="E6223" s="20"/>
      <c r="F6223" s="20"/>
      <c r="G6223" s="20"/>
      <c r="H6223" s="20"/>
      <c r="J6223" s="20"/>
      <c r="K6223" s="20"/>
      <c r="L6223" s="20"/>
      <c r="R6223" s="20"/>
      <c r="S6223" s="20"/>
      <c r="T6223" s="20"/>
      <c r="Y6223" s="20"/>
      <c r="Z6223" s="20"/>
      <c r="AA6223" s="20"/>
    </row>
    <row r="6224" spans="2:27" x14ac:dyDescent="0.3">
      <c r="B6224" s="20"/>
      <c r="C6224" s="20"/>
      <c r="D6224" s="20"/>
      <c r="E6224" s="20"/>
      <c r="F6224" s="20"/>
      <c r="G6224" s="20"/>
      <c r="H6224" s="20"/>
      <c r="J6224" s="20"/>
      <c r="K6224" s="20"/>
      <c r="L6224" s="20"/>
      <c r="R6224" s="20"/>
      <c r="S6224" s="20"/>
      <c r="T6224" s="20"/>
      <c r="Y6224" s="20"/>
      <c r="Z6224" s="20"/>
      <c r="AA6224" s="20"/>
    </row>
    <row r="6225" spans="2:27" x14ac:dyDescent="0.3">
      <c r="B6225" s="20"/>
      <c r="C6225" s="20"/>
      <c r="D6225" s="20"/>
      <c r="E6225" s="20"/>
      <c r="F6225" s="20"/>
      <c r="G6225" s="20"/>
      <c r="H6225" s="20"/>
      <c r="J6225" s="20"/>
      <c r="K6225" s="20"/>
      <c r="L6225" s="20"/>
      <c r="R6225" s="20"/>
      <c r="S6225" s="20"/>
      <c r="T6225" s="20"/>
      <c r="Y6225" s="20"/>
      <c r="Z6225" s="20"/>
      <c r="AA6225" s="20"/>
    </row>
    <row r="6226" spans="2:27" x14ac:dyDescent="0.3">
      <c r="B6226" s="20"/>
      <c r="C6226" s="20"/>
      <c r="D6226" s="20"/>
      <c r="E6226" s="20"/>
      <c r="F6226" s="20"/>
      <c r="G6226" s="20"/>
      <c r="H6226" s="20"/>
      <c r="J6226" s="20"/>
      <c r="K6226" s="20"/>
      <c r="L6226" s="20"/>
      <c r="R6226" s="20"/>
      <c r="S6226" s="20"/>
      <c r="T6226" s="20"/>
      <c r="Y6226" s="20"/>
      <c r="Z6226" s="20"/>
      <c r="AA6226" s="20"/>
    </row>
    <row r="6227" spans="2:27" x14ac:dyDescent="0.3">
      <c r="B6227" s="20"/>
      <c r="C6227" s="20"/>
      <c r="D6227" s="20"/>
      <c r="E6227" s="20"/>
      <c r="F6227" s="20"/>
      <c r="G6227" s="20"/>
      <c r="H6227" s="20"/>
      <c r="J6227" s="20"/>
      <c r="K6227" s="20"/>
      <c r="L6227" s="20"/>
      <c r="R6227" s="20"/>
      <c r="S6227" s="20"/>
      <c r="T6227" s="20"/>
      <c r="Y6227" s="20"/>
      <c r="Z6227" s="20"/>
      <c r="AA6227" s="20"/>
    </row>
    <row r="6228" spans="2:27" x14ac:dyDescent="0.3">
      <c r="B6228" s="20"/>
      <c r="C6228" s="20"/>
      <c r="D6228" s="20"/>
      <c r="E6228" s="20"/>
      <c r="F6228" s="20"/>
      <c r="G6228" s="20"/>
      <c r="H6228" s="20"/>
      <c r="J6228" s="20"/>
      <c r="K6228" s="20"/>
      <c r="L6228" s="20"/>
      <c r="R6228" s="20"/>
      <c r="S6228" s="20"/>
      <c r="T6228" s="20"/>
      <c r="Y6228" s="20"/>
      <c r="Z6228" s="20"/>
      <c r="AA6228" s="20"/>
    </row>
    <row r="6229" spans="2:27" x14ac:dyDescent="0.3">
      <c r="B6229" s="20"/>
      <c r="C6229" s="20"/>
      <c r="D6229" s="20"/>
      <c r="E6229" s="20"/>
      <c r="F6229" s="20"/>
      <c r="G6229" s="20"/>
      <c r="H6229" s="20"/>
      <c r="J6229" s="20"/>
      <c r="K6229" s="20"/>
      <c r="L6229" s="20"/>
      <c r="R6229" s="20"/>
      <c r="S6229" s="20"/>
      <c r="T6229" s="20"/>
      <c r="Y6229" s="20"/>
      <c r="Z6229" s="20"/>
      <c r="AA6229" s="20"/>
    </row>
    <row r="6230" spans="2:27" x14ac:dyDescent="0.3">
      <c r="B6230" s="20"/>
      <c r="C6230" s="20"/>
      <c r="D6230" s="20"/>
      <c r="E6230" s="20"/>
      <c r="F6230" s="20"/>
      <c r="G6230" s="20"/>
      <c r="H6230" s="20"/>
      <c r="J6230" s="20"/>
      <c r="K6230" s="20"/>
      <c r="L6230" s="20"/>
      <c r="R6230" s="20"/>
      <c r="S6230" s="20"/>
      <c r="T6230" s="20"/>
      <c r="Y6230" s="20"/>
      <c r="Z6230" s="20"/>
      <c r="AA6230" s="20"/>
    </row>
    <row r="6231" spans="2:27" x14ac:dyDescent="0.3">
      <c r="B6231" s="20"/>
      <c r="C6231" s="20"/>
      <c r="D6231" s="20"/>
      <c r="E6231" s="20"/>
      <c r="F6231" s="20"/>
      <c r="G6231" s="20"/>
      <c r="H6231" s="20"/>
      <c r="J6231" s="20"/>
      <c r="K6231" s="20"/>
      <c r="L6231" s="20"/>
      <c r="R6231" s="20"/>
      <c r="S6231" s="20"/>
      <c r="T6231" s="20"/>
      <c r="Y6231" s="20"/>
      <c r="Z6231" s="20"/>
      <c r="AA6231" s="20"/>
    </row>
    <row r="6232" spans="2:27" x14ac:dyDescent="0.3">
      <c r="B6232" s="20"/>
      <c r="C6232" s="20"/>
      <c r="D6232" s="20"/>
      <c r="E6232" s="20"/>
      <c r="F6232" s="20"/>
      <c r="G6232" s="20"/>
      <c r="H6232" s="20"/>
      <c r="J6232" s="20"/>
      <c r="K6232" s="20"/>
      <c r="L6232" s="20"/>
      <c r="R6232" s="20"/>
      <c r="S6232" s="20"/>
      <c r="T6232" s="20"/>
      <c r="Y6232" s="20"/>
      <c r="Z6232" s="20"/>
      <c r="AA6232" s="20"/>
    </row>
    <row r="6233" spans="2:27" x14ac:dyDescent="0.3">
      <c r="B6233" s="20"/>
      <c r="C6233" s="20"/>
      <c r="D6233" s="20"/>
      <c r="E6233" s="20"/>
      <c r="F6233" s="20"/>
      <c r="G6233" s="20"/>
      <c r="H6233" s="20"/>
      <c r="J6233" s="20"/>
      <c r="K6233" s="20"/>
      <c r="L6233" s="20"/>
      <c r="R6233" s="20"/>
      <c r="S6233" s="20"/>
      <c r="T6233" s="20"/>
      <c r="Y6233" s="20"/>
      <c r="Z6233" s="20"/>
      <c r="AA6233" s="20"/>
    </row>
    <row r="6234" spans="2:27" x14ac:dyDescent="0.3">
      <c r="B6234" s="20"/>
      <c r="C6234" s="20"/>
      <c r="D6234" s="20"/>
      <c r="E6234" s="20"/>
      <c r="F6234" s="20"/>
      <c r="G6234" s="20"/>
      <c r="H6234" s="20"/>
      <c r="J6234" s="20"/>
      <c r="K6234" s="20"/>
      <c r="L6234" s="20"/>
      <c r="R6234" s="20"/>
      <c r="S6234" s="20"/>
      <c r="T6234" s="20"/>
      <c r="Y6234" s="20"/>
      <c r="Z6234" s="20"/>
      <c r="AA6234" s="20"/>
    </row>
    <row r="6235" spans="2:27" x14ac:dyDescent="0.3">
      <c r="B6235" s="20"/>
      <c r="C6235" s="20"/>
      <c r="D6235" s="20"/>
      <c r="E6235" s="20"/>
      <c r="F6235" s="20"/>
      <c r="G6235" s="20"/>
      <c r="H6235" s="20"/>
      <c r="J6235" s="20"/>
      <c r="K6235" s="20"/>
      <c r="L6235" s="20"/>
      <c r="R6235" s="20"/>
      <c r="S6235" s="20"/>
      <c r="T6235" s="20"/>
      <c r="Y6235" s="20"/>
      <c r="Z6235" s="20"/>
      <c r="AA6235" s="20"/>
    </row>
    <row r="6236" spans="2:27" x14ac:dyDescent="0.3">
      <c r="B6236" s="20"/>
      <c r="C6236" s="20"/>
      <c r="D6236" s="20"/>
      <c r="E6236" s="20"/>
      <c r="F6236" s="20"/>
      <c r="G6236" s="20"/>
      <c r="H6236" s="20"/>
      <c r="J6236" s="20"/>
      <c r="K6236" s="20"/>
      <c r="L6236" s="20"/>
      <c r="R6236" s="20"/>
      <c r="S6236" s="20"/>
      <c r="T6236" s="20"/>
      <c r="Y6236" s="20"/>
      <c r="Z6236" s="20"/>
      <c r="AA6236" s="20"/>
    </row>
    <row r="6237" spans="2:27" x14ac:dyDescent="0.3">
      <c r="B6237" s="20"/>
      <c r="C6237" s="20"/>
      <c r="D6237" s="20"/>
      <c r="E6237" s="20"/>
      <c r="F6237" s="20"/>
      <c r="G6237" s="20"/>
      <c r="H6237" s="20"/>
      <c r="J6237" s="20"/>
      <c r="K6237" s="20"/>
      <c r="L6237" s="20"/>
      <c r="R6237" s="20"/>
      <c r="S6237" s="20"/>
      <c r="T6237" s="20"/>
      <c r="Y6237" s="20"/>
      <c r="Z6237" s="20"/>
      <c r="AA6237" s="20"/>
    </row>
    <row r="6238" spans="2:27" x14ac:dyDescent="0.3">
      <c r="B6238" s="20"/>
      <c r="C6238" s="20"/>
      <c r="D6238" s="20"/>
      <c r="E6238" s="20"/>
      <c r="F6238" s="20"/>
      <c r="G6238" s="20"/>
      <c r="H6238" s="20"/>
      <c r="J6238" s="20"/>
      <c r="K6238" s="20"/>
      <c r="L6238" s="20"/>
      <c r="R6238" s="20"/>
      <c r="S6238" s="20"/>
      <c r="T6238" s="20"/>
      <c r="Y6238" s="20"/>
      <c r="Z6238" s="20"/>
      <c r="AA6238" s="20"/>
    </row>
    <row r="6239" spans="2:27" x14ac:dyDescent="0.3">
      <c r="B6239" s="20"/>
      <c r="C6239" s="20"/>
      <c r="D6239" s="20"/>
      <c r="E6239" s="20"/>
      <c r="F6239" s="20"/>
      <c r="G6239" s="20"/>
      <c r="H6239" s="20"/>
      <c r="J6239" s="20"/>
      <c r="K6239" s="20"/>
      <c r="L6239" s="20"/>
      <c r="R6239" s="20"/>
      <c r="S6239" s="20"/>
      <c r="T6239" s="20"/>
      <c r="Y6239" s="20"/>
      <c r="Z6239" s="20"/>
      <c r="AA6239" s="20"/>
    </row>
    <row r="6240" spans="2:27" x14ac:dyDescent="0.3">
      <c r="B6240" s="20"/>
      <c r="C6240" s="20"/>
      <c r="D6240" s="20"/>
      <c r="E6240" s="20"/>
      <c r="F6240" s="20"/>
      <c r="G6240" s="20"/>
      <c r="H6240" s="20"/>
      <c r="J6240" s="20"/>
      <c r="K6240" s="20"/>
      <c r="L6240" s="20"/>
      <c r="R6240" s="20"/>
      <c r="S6240" s="20"/>
      <c r="T6240" s="20"/>
      <c r="Y6240" s="20"/>
      <c r="Z6240" s="20"/>
      <c r="AA6240" s="20"/>
    </row>
    <row r="6241" spans="2:27" x14ac:dyDescent="0.3">
      <c r="B6241" s="20"/>
      <c r="C6241" s="20"/>
      <c r="D6241" s="20"/>
      <c r="E6241" s="20"/>
      <c r="F6241" s="20"/>
      <c r="G6241" s="20"/>
      <c r="H6241" s="20"/>
      <c r="J6241" s="20"/>
      <c r="K6241" s="20"/>
      <c r="L6241" s="20"/>
      <c r="R6241" s="20"/>
      <c r="S6241" s="20"/>
      <c r="T6241" s="20"/>
      <c r="Y6241" s="20"/>
      <c r="Z6241" s="20"/>
      <c r="AA6241" s="20"/>
    </row>
    <row r="6242" spans="2:27" x14ac:dyDescent="0.3">
      <c r="B6242" s="20"/>
      <c r="C6242" s="20"/>
      <c r="D6242" s="20"/>
      <c r="E6242" s="20"/>
      <c r="F6242" s="20"/>
      <c r="G6242" s="20"/>
      <c r="H6242" s="20"/>
      <c r="J6242" s="20"/>
      <c r="K6242" s="20"/>
      <c r="L6242" s="20"/>
      <c r="R6242" s="20"/>
      <c r="S6242" s="20"/>
      <c r="T6242" s="20"/>
      <c r="Y6242" s="20"/>
      <c r="Z6242" s="20"/>
      <c r="AA6242" s="20"/>
    </row>
    <row r="6243" spans="2:27" x14ac:dyDescent="0.3">
      <c r="B6243" s="20"/>
      <c r="C6243" s="20"/>
      <c r="D6243" s="20"/>
      <c r="E6243" s="20"/>
      <c r="F6243" s="20"/>
      <c r="G6243" s="20"/>
      <c r="H6243" s="20"/>
      <c r="J6243" s="20"/>
      <c r="K6243" s="20"/>
      <c r="L6243" s="20"/>
      <c r="R6243" s="20"/>
      <c r="S6243" s="20"/>
      <c r="T6243" s="20"/>
      <c r="Y6243" s="20"/>
      <c r="Z6243" s="20"/>
      <c r="AA6243" s="20"/>
    </row>
    <row r="6244" spans="2:27" x14ac:dyDescent="0.3">
      <c r="B6244" s="20"/>
      <c r="C6244" s="20"/>
      <c r="D6244" s="20"/>
      <c r="E6244" s="20"/>
      <c r="F6244" s="20"/>
      <c r="G6244" s="20"/>
      <c r="H6244" s="20"/>
      <c r="J6244" s="20"/>
      <c r="K6244" s="20"/>
      <c r="L6244" s="20"/>
      <c r="R6244" s="20"/>
      <c r="S6244" s="20"/>
      <c r="T6244" s="20"/>
      <c r="Y6244" s="20"/>
      <c r="Z6244" s="20"/>
      <c r="AA6244" s="20"/>
    </row>
    <row r="6245" spans="2:27" x14ac:dyDescent="0.3">
      <c r="B6245" s="20"/>
      <c r="C6245" s="20"/>
      <c r="D6245" s="20"/>
      <c r="E6245" s="20"/>
      <c r="F6245" s="20"/>
      <c r="G6245" s="20"/>
      <c r="H6245" s="20"/>
      <c r="J6245" s="20"/>
      <c r="K6245" s="20"/>
      <c r="L6245" s="20"/>
      <c r="R6245" s="20"/>
      <c r="S6245" s="20"/>
      <c r="T6245" s="20"/>
      <c r="Y6245" s="20"/>
      <c r="Z6245" s="20"/>
      <c r="AA6245" s="20"/>
    </row>
    <row r="6246" spans="2:27" x14ac:dyDescent="0.3">
      <c r="B6246" s="20"/>
      <c r="C6246" s="20"/>
      <c r="D6246" s="20"/>
      <c r="E6246" s="20"/>
      <c r="F6246" s="20"/>
      <c r="G6246" s="20"/>
      <c r="H6246" s="20"/>
      <c r="J6246" s="20"/>
      <c r="K6246" s="20"/>
      <c r="L6246" s="20"/>
      <c r="R6246" s="20"/>
      <c r="S6246" s="20"/>
      <c r="T6246" s="20"/>
      <c r="Y6246" s="20"/>
      <c r="Z6246" s="20"/>
      <c r="AA6246" s="20"/>
    </row>
    <row r="6247" spans="2:27" x14ac:dyDescent="0.3">
      <c r="B6247" s="20"/>
      <c r="C6247" s="20"/>
      <c r="D6247" s="20"/>
      <c r="E6247" s="20"/>
      <c r="F6247" s="20"/>
      <c r="G6247" s="20"/>
      <c r="H6247" s="20"/>
      <c r="J6247" s="20"/>
      <c r="K6247" s="20"/>
      <c r="L6247" s="20"/>
      <c r="R6247" s="20"/>
      <c r="S6247" s="20"/>
      <c r="T6247" s="20"/>
      <c r="Y6247" s="20"/>
      <c r="Z6247" s="20"/>
      <c r="AA6247" s="20"/>
    </row>
    <row r="6248" spans="2:27" x14ac:dyDescent="0.3">
      <c r="B6248" s="20"/>
      <c r="C6248" s="20"/>
      <c r="D6248" s="20"/>
      <c r="E6248" s="20"/>
      <c r="F6248" s="20"/>
      <c r="G6248" s="20"/>
      <c r="H6248" s="20"/>
      <c r="J6248" s="20"/>
      <c r="K6248" s="20"/>
      <c r="L6248" s="20"/>
      <c r="R6248" s="20"/>
      <c r="S6248" s="20"/>
      <c r="T6248" s="20"/>
      <c r="Y6248" s="20"/>
      <c r="Z6248" s="20"/>
      <c r="AA6248" s="20"/>
    </row>
    <row r="6249" spans="2:27" x14ac:dyDescent="0.3">
      <c r="B6249" s="20"/>
      <c r="C6249" s="20"/>
      <c r="D6249" s="20"/>
      <c r="E6249" s="20"/>
      <c r="F6249" s="20"/>
      <c r="G6249" s="20"/>
      <c r="H6249" s="20"/>
      <c r="J6249" s="20"/>
      <c r="K6249" s="20"/>
      <c r="L6249" s="20"/>
      <c r="R6249" s="20"/>
      <c r="S6249" s="20"/>
      <c r="T6249" s="20"/>
      <c r="Y6249" s="20"/>
      <c r="Z6249" s="20"/>
      <c r="AA6249" s="20"/>
    </row>
    <row r="6250" spans="2:27" x14ac:dyDescent="0.3">
      <c r="B6250" s="20"/>
      <c r="C6250" s="20"/>
      <c r="D6250" s="20"/>
      <c r="E6250" s="20"/>
      <c r="F6250" s="20"/>
      <c r="G6250" s="20"/>
      <c r="H6250" s="20"/>
      <c r="J6250" s="20"/>
      <c r="K6250" s="20"/>
      <c r="L6250" s="20"/>
      <c r="R6250" s="20"/>
      <c r="S6250" s="20"/>
      <c r="T6250" s="20"/>
      <c r="Y6250" s="20"/>
      <c r="Z6250" s="20"/>
      <c r="AA6250" s="20"/>
    </row>
    <row r="6251" spans="2:27" x14ac:dyDescent="0.3">
      <c r="B6251" s="20"/>
      <c r="C6251" s="20"/>
      <c r="D6251" s="20"/>
      <c r="E6251" s="20"/>
      <c r="F6251" s="20"/>
      <c r="G6251" s="20"/>
      <c r="H6251" s="20"/>
      <c r="J6251" s="20"/>
      <c r="K6251" s="20"/>
      <c r="L6251" s="20"/>
      <c r="R6251" s="20"/>
      <c r="S6251" s="20"/>
      <c r="T6251" s="20"/>
      <c r="Y6251" s="20"/>
      <c r="Z6251" s="20"/>
      <c r="AA6251" s="20"/>
    </row>
    <row r="6252" spans="2:27" x14ac:dyDescent="0.3">
      <c r="B6252" s="20"/>
      <c r="C6252" s="20"/>
      <c r="D6252" s="20"/>
      <c r="E6252" s="20"/>
      <c r="F6252" s="20"/>
      <c r="G6252" s="20"/>
      <c r="H6252" s="20"/>
      <c r="J6252" s="20"/>
      <c r="K6252" s="20"/>
      <c r="L6252" s="20"/>
      <c r="R6252" s="20"/>
      <c r="S6252" s="20"/>
      <c r="T6252" s="20"/>
      <c r="Y6252" s="20"/>
      <c r="Z6252" s="20"/>
      <c r="AA6252" s="20"/>
    </row>
    <row r="6253" spans="2:27" x14ac:dyDescent="0.3">
      <c r="B6253" s="20"/>
      <c r="C6253" s="20"/>
      <c r="D6253" s="20"/>
      <c r="E6253" s="20"/>
      <c r="F6253" s="20"/>
      <c r="G6253" s="20"/>
      <c r="H6253" s="20"/>
      <c r="J6253" s="20"/>
      <c r="K6253" s="20"/>
      <c r="L6253" s="20"/>
      <c r="R6253" s="20"/>
      <c r="S6253" s="20"/>
      <c r="T6253" s="20"/>
      <c r="Y6253" s="20"/>
      <c r="Z6253" s="20"/>
      <c r="AA6253" s="20"/>
    </row>
    <row r="6254" spans="2:27" x14ac:dyDescent="0.3">
      <c r="B6254" s="20"/>
      <c r="C6254" s="20"/>
      <c r="D6254" s="20"/>
      <c r="E6254" s="20"/>
      <c r="F6254" s="20"/>
      <c r="G6254" s="20"/>
      <c r="H6254" s="20"/>
      <c r="J6254" s="20"/>
      <c r="K6254" s="20"/>
      <c r="L6254" s="20"/>
      <c r="R6254" s="20"/>
      <c r="S6254" s="20"/>
      <c r="T6254" s="20"/>
      <c r="Y6254" s="20"/>
      <c r="Z6254" s="20"/>
      <c r="AA6254" s="20"/>
    </row>
    <row r="6255" spans="2:27" x14ac:dyDescent="0.3">
      <c r="B6255" s="20"/>
      <c r="C6255" s="20"/>
      <c r="D6255" s="20"/>
      <c r="E6255" s="20"/>
      <c r="F6255" s="20"/>
      <c r="G6255" s="20"/>
      <c r="H6255" s="20"/>
      <c r="J6255" s="20"/>
      <c r="K6255" s="20"/>
      <c r="L6255" s="20"/>
      <c r="R6255" s="20"/>
      <c r="S6255" s="20"/>
      <c r="T6255" s="20"/>
      <c r="Y6255" s="20"/>
      <c r="Z6255" s="20"/>
      <c r="AA6255" s="20"/>
    </row>
    <row r="6256" spans="2:27" x14ac:dyDescent="0.3">
      <c r="B6256" s="20"/>
      <c r="C6256" s="20"/>
      <c r="D6256" s="20"/>
      <c r="E6256" s="20"/>
      <c r="F6256" s="20"/>
      <c r="G6256" s="20"/>
      <c r="H6256" s="20"/>
      <c r="J6256" s="20"/>
      <c r="K6256" s="20"/>
      <c r="L6256" s="20"/>
      <c r="R6256" s="20"/>
      <c r="S6256" s="20"/>
      <c r="T6256" s="20"/>
      <c r="Y6256" s="20"/>
      <c r="Z6256" s="20"/>
      <c r="AA6256" s="20"/>
    </row>
    <row r="6257" spans="2:27" x14ac:dyDescent="0.3">
      <c r="B6257" s="20"/>
      <c r="C6257" s="20"/>
      <c r="D6257" s="20"/>
      <c r="E6257" s="20"/>
      <c r="F6257" s="20"/>
      <c r="G6257" s="20"/>
      <c r="H6257" s="20"/>
      <c r="J6257" s="20"/>
      <c r="K6257" s="20"/>
      <c r="L6257" s="20"/>
      <c r="R6257" s="20"/>
      <c r="S6257" s="20"/>
      <c r="T6257" s="20"/>
      <c r="Y6257" s="20"/>
      <c r="Z6257" s="20"/>
      <c r="AA6257" s="20"/>
    </row>
    <row r="6258" spans="2:27" x14ac:dyDescent="0.3">
      <c r="B6258" s="20"/>
      <c r="C6258" s="20"/>
      <c r="D6258" s="20"/>
      <c r="E6258" s="20"/>
      <c r="F6258" s="20"/>
      <c r="G6258" s="20"/>
      <c r="H6258" s="20"/>
      <c r="J6258" s="20"/>
      <c r="K6258" s="20"/>
      <c r="L6258" s="20"/>
      <c r="R6258" s="20"/>
      <c r="S6258" s="20"/>
      <c r="T6258" s="20"/>
      <c r="Y6258" s="20"/>
      <c r="Z6258" s="20"/>
      <c r="AA6258" s="20"/>
    </row>
    <row r="6259" spans="2:27" x14ac:dyDescent="0.3">
      <c r="B6259" s="20"/>
      <c r="C6259" s="20"/>
      <c r="D6259" s="20"/>
      <c r="E6259" s="20"/>
      <c r="F6259" s="20"/>
      <c r="G6259" s="20"/>
      <c r="H6259" s="20"/>
      <c r="J6259" s="20"/>
      <c r="K6259" s="20"/>
      <c r="L6259" s="20"/>
      <c r="R6259" s="20"/>
      <c r="S6259" s="20"/>
      <c r="T6259" s="20"/>
      <c r="Y6259" s="20"/>
      <c r="Z6259" s="20"/>
      <c r="AA6259" s="20"/>
    </row>
    <row r="6260" spans="2:27" x14ac:dyDescent="0.3">
      <c r="B6260" s="20"/>
      <c r="C6260" s="20"/>
      <c r="D6260" s="20"/>
      <c r="E6260" s="20"/>
      <c r="F6260" s="20"/>
      <c r="G6260" s="20"/>
      <c r="H6260" s="20"/>
      <c r="J6260" s="20"/>
      <c r="K6260" s="20"/>
      <c r="L6260" s="20"/>
      <c r="R6260" s="20"/>
      <c r="S6260" s="20"/>
      <c r="T6260" s="20"/>
      <c r="Y6260" s="20"/>
      <c r="Z6260" s="20"/>
      <c r="AA6260" s="20"/>
    </row>
    <row r="6261" spans="2:27" x14ac:dyDescent="0.3">
      <c r="B6261" s="20"/>
      <c r="C6261" s="20"/>
      <c r="D6261" s="20"/>
      <c r="E6261" s="20"/>
      <c r="F6261" s="20"/>
      <c r="G6261" s="20"/>
      <c r="H6261" s="20"/>
      <c r="J6261" s="20"/>
      <c r="K6261" s="20"/>
      <c r="L6261" s="20"/>
      <c r="R6261" s="20"/>
      <c r="S6261" s="20"/>
      <c r="T6261" s="20"/>
      <c r="Y6261" s="20"/>
      <c r="Z6261" s="20"/>
      <c r="AA6261" s="20"/>
    </row>
    <row r="6262" spans="2:27" x14ac:dyDescent="0.3">
      <c r="B6262" s="20"/>
      <c r="C6262" s="20"/>
      <c r="D6262" s="20"/>
      <c r="E6262" s="20"/>
      <c r="F6262" s="20"/>
      <c r="G6262" s="20"/>
      <c r="H6262" s="20"/>
      <c r="J6262" s="20"/>
      <c r="K6262" s="20"/>
      <c r="L6262" s="20"/>
      <c r="R6262" s="20"/>
      <c r="S6262" s="20"/>
      <c r="T6262" s="20"/>
      <c r="Y6262" s="20"/>
      <c r="Z6262" s="20"/>
      <c r="AA6262" s="20"/>
    </row>
    <row r="6263" spans="2:27" x14ac:dyDescent="0.3">
      <c r="B6263" s="20"/>
      <c r="C6263" s="20"/>
      <c r="D6263" s="20"/>
      <c r="E6263" s="20"/>
      <c r="F6263" s="20"/>
      <c r="G6263" s="20"/>
      <c r="H6263" s="20"/>
      <c r="J6263" s="20"/>
      <c r="K6263" s="20"/>
      <c r="L6263" s="20"/>
      <c r="R6263" s="20"/>
      <c r="S6263" s="20"/>
      <c r="T6263" s="20"/>
      <c r="Y6263" s="20"/>
      <c r="Z6263" s="20"/>
      <c r="AA6263" s="20"/>
    </row>
    <row r="6264" spans="2:27" x14ac:dyDescent="0.3">
      <c r="B6264" s="20"/>
      <c r="C6264" s="20"/>
      <c r="D6264" s="20"/>
      <c r="E6264" s="20"/>
      <c r="F6264" s="20"/>
      <c r="G6264" s="20"/>
      <c r="H6264" s="20"/>
      <c r="J6264" s="20"/>
      <c r="K6264" s="20"/>
      <c r="L6264" s="20"/>
      <c r="R6264" s="20"/>
      <c r="S6264" s="20"/>
      <c r="T6264" s="20"/>
      <c r="Y6264" s="20"/>
      <c r="Z6264" s="20"/>
      <c r="AA6264" s="20"/>
    </row>
    <row r="6265" spans="2:27" x14ac:dyDescent="0.3">
      <c r="B6265" s="20"/>
      <c r="C6265" s="20"/>
      <c r="D6265" s="20"/>
      <c r="E6265" s="20"/>
      <c r="F6265" s="20"/>
      <c r="G6265" s="20"/>
      <c r="H6265" s="20"/>
      <c r="J6265" s="20"/>
      <c r="K6265" s="20"/>
      <c r="L6265" s="20"/>
      <c r="R6265" s="20"/>
      <c r="S6265" s="20"/>
      <c r="T6265" s="20"/>
      <c r="Y6265" s="20"/>
      <c r="Z6265" s="20"/>
      <c r="AA6265" s="20"/>
    </row>
    <row r="6266" spans="2:27" x14ac:dyDescent="0.3">
      <c r="B6266" s="20"/>
      <c r="C6266" s="20"/>
      <c r="D6266" s="20"/>
      <c r="E6266" s="20"/>
      <c r="F6266" s="20"/>
      <c r="G6266" s="20"/>
      <c r="H6266" s="20"/>
      <c r="J6266" s="20"/>
      <c r="K6266" s="20"/>
      <c r="L6266" s="20"/>
      <c r="R6266" s="20"/>
      <c r="S6266" s="20"/>
      <c r="T6266" s="20"/>
      <c r="Y6266" s="20"/>
      <c r="Z6266" s="20"/>
      <c r="AA6266" s="20"/>
    </row>
    <row r="6267" spans="2:27" x14ac:dyDescent="0.3">
      <c r="B6267" s="20"/>
      <c r="C6267" s="20"/>
      <c r="D6267" s="20"/>
      <c r="E6267" s="20"/>
      <c r="F6267" s="20"/>
      <c r="G6267" s="20"/>
      <c r="H6267" s="20"/>
      <c r="J6267" s="20"/>
      <c r="K6267" s="20"/>
      <c r="L6267" s="20"/>
      <c r="R6267" s="20"/>
      <c r="S6267" s="20"/>
      <c r="T6267" s="20"/>
      <c r="Y6267" s="20"/>
      <c r="Z6267" s="20"/>
      <c r="AA6267" s="20"/>
    </row>
    <row r="6268" spans="2:27" x14ac:dyDescent="0.3">
      <c r="B6268" s="20"/>
      <c r="C6268" s="20"/>
      <c r="D6268" s="20"/>
      <c r="E6268" s="20"/>
      <c r="F6268" s="20"/>
      <c r="G6268" s="20"/>
      <c r="H6268" s="20"/>
      <c r="J6268" s="20"/>
      <c r="K6268" s="20"/>
      <c r="L6268" s="20"/>
      <c r="R6268" s="20"/>
      <c r="S6268" s="20"/>
      <c r="T6268" s="20"/>
      <c r="Y6268" s="20"/>
      <c r="Z6268" s="20"/>
      <c r="AA6268" s="20"/>
    </row>
    <row r="6269" spans="2:27" x14ac:dyDescent="0.3">
      <c r="B6269" s="20"/>
      <c r="C6269" s="20"/>
      <c r="D6269" s="20"/>
      <c r="E6269" s="20"/>
      <c r="F6269" s="20"/>
      <c r="G6269" s="20"/>
      <c r="H6269" s="20"/>
      <c r="J6269" s="20"/>
      <c r="K6269" s="20"/>
      <c r="L6269" s="20"/>
      <c r="R6269" s="20"/>
      <c r="S6269" s="20"/>
      <c r="T6269" s="20"/>
      <c r="Y6269" s="20"/>
      <c r="Z6269" s="20"/>
      <c r="AA6269" s="20"/>
    </row>
    <row r="6270" spans="2:27" x14ac:dyDescent="0.3">
      <c r="B6270" s="20"/>
      <c r="C6270" s="20"/>
      <c r="D6270" s="20"/>
      <c r="E6270" s="20"/>
      <c r="F6270" s="20"/>
      <c r="G6270" s="20"/>
      <c r="H6270" s="20"/>
      <c r="J6270" s="20"/>
      <c r="K6270" s="20"/>
      <c r="L6270" s="20"/>
      <c r="R6270" s="20"/>
      <c r="S6270" s="20"/>
      <c r="T6270" s="20"/>
      <c r="Y6270" s="20"/>
      <c r="Z6270" s="20"/>
      <c r="AA6270" s="20"/>
    </row>
    <row r="6271" spans="2:27" x14ac:dyDescent="0.3">
      <c r="B6271" s="20"/>
      <c r="C6271" s="20"/>
      <c r="D6271" s="20"/>
      <c r="E6271" s="20"/>
      <c r="F6271" s="20"/>
      <c r="G6271" s="20"/>
      <c r="H6271" s="20"/>
      <c r="J6271" s="20"/>
      <c r="K6271" s="20"/>
      <c r="L6271" s="20"/>
      <c r="R6271" s="20"/>
      <c r="S6271" s="20"/>
      <c r="T6271" s="20"/>
      <c r="Y6271" s="20"/>
      <c r="Z6271" s="20"/>
      <c r="AA6271" s="20"/>
    </row>
    <row r="6272" spans="2:27" x14ac:dyDescent="0.3">
      <c r="B6272" s="20"/>
      <c r="C6272" s="20"/>
      <c r="D6272" s="20"/>
      <c r="E6272" s="20"/>
      <c r="F6272" s="20"/>
      <c r="G6272" s="20"/>
      <c r="H6272" s="20"/>
      <c r="J6272" s="20"/>
      <c r="K6272" s="20"/>
      <c r="L6272" s="20"/>
      <c r="R6272" s="20"/>
      <c r="S6272" s="20"/>
      <c r="T6272" s="20"/>
      <c r="Y6272" s="20"/>
      <c r="Z6272" s="20"/>
      <c r="AA6272" s="20"/>
    </row>
    <row r="6273" spans="2:27" x14ac:dyDescent="0.3">
      <c r="B6273" s="20"/>
      <c r="C6273" s="20"/>
      <c r="D6273" s="20"/>
      <c r="E6273" s="20"/>
      <c r="F6273" s="20"/>
      <c r="G6273" s="20"/>
      <c r="H6273" s="20"/>
      <c r="J6273" s="20"/>
      <c r="K6273" s="20"/>
      <c r="L6273" s="20"/>
      <c r="R6273" s="20"/>
      <c r="S6273" s="20"/>
      <c r="T6273" s="20"/>
      <c r="Y6273" s="20"/>
      <c r="Z6273" s="20"/>
      <c r="AA6273" s="20"/>
    </row>
    <row r="6274" spans="2:27" x14ac:dyDescent="0.3">
      <c r="B6274" s="20"/>
      <c r="C6274" s="20"/>
      <c r="D6274" s="20"/>
      <c r="E6274" s="20"/>
      <c r="F6274" s="20"/>
      <c r="G6274" s="20"/>
      <c r="H6274" s="20"/>
      <c r="J6274" s="20"/>
      <c r="K6274" s="20"/>
      <c r="L6274" s="20"/>
      <c r="R6274" s="20"/>
      <c r="S6274" s="20"/>
      <c r="T6274" s="20"/>
      <c r="Y6274" s="20"/>
      <c r="Z6274" s="20"/>
      <c r="AA6274" s="20"/>
    </row>
    <row r="6275" spans="2:27" x14ac:dyDescent="0.3">
      <c r="B6275" s="20"/>
      <c r="C6275" s="20"/>
      <c r="D6275" s="20"/>
      <c r="E6275" s="20"/>
      <c r="F6275" s="20"/>
      <c r="G6275" s="20"/>
      <c r="H6275" s="20"/>
      <c r="J6275" s="20"/>
      <c r="K6275" s="20"/>
      <c r="L6275" s="20"/>
      <c r="R6275" s="20"/>
      <c r="S6275" s="20"/>
      <c r="T6275" s="20"/>
      <c r="Y6275" s="20"/>
      <c r="Z6275" s="20"/>
      <c r="AA6275" s="20"/>
    </row>
    <row r="6276" spans="2:27" x14ac:dyDescent="0.3">
      <c r="B6276" s="20"/>
      <c r="C6276" s="20"/>
      <c r="D6276" s="20"/>
      <c r="E6276" s="20"/>
      <c r="F6276" s="20"/>
      <c r="G6276" s="20"/>
      <c r="H6276" s="20"/>
      <c r="J6276" s="20"/>
      <c r="K6276" s="20"/>
      <c r="L6276" s="20"/>
      <c r="R6276" s="20"/>
      <c r="S6276" s="20"/>
      <c r="T6276" s="20"/>
      <c r="Y6276" s="20"/>
      <c r="Z6276" s="20"/>
      <c r="AA6276" s="20"/>
    </row>
    <row r="6277" spans="2:27" x14ac:dyDescent="0.3">
      <c r="B6277" s="20"/>
      <c r="C6277" s="20"/>
      <c r="D6277" s="20"/>
      <c r="E6277" s="20"/>
      <c r="F6277" s="20"/>
      <c r="G6277" s="20"/>
      <c r="H6277" s="20"/>
      <c r="J6277" s="20"/>
      <c r="K6277" s="20"/>
      <c r="L6277" s="20"/>
      <c r="R6277" s="20"/>
      <c r="S6277" s="20"/>
      <c r="T6277" s="20"/>
      <c r="Y6277" s="20"/>
      <c r="Z6277" s="20"/>
      <c r="AA6277" s="20"/>
    </row>
    <row r="6278" spans="2:27" x14ac:dyDescent="0.3">
      <c r="B6278" s="20"/>
      <c r="C6278" s="20"/>
      <c r="D6278" s="20"/>
      <c r="E6278" s="20"/>
      <c r="F6278" s="20"/>
      <c r="G6278" s="20"/>
      <c r="H6278" s="20"/>
      <c r="J6278" s="20"/>
      <c r="K6278" s="20"/>
      <c r="L6278" s="20"/>
      <c r="R6278" s="20"/>
      <c r="S6278" s="20"/>
      <c r="T6278" s="20"/>
      <c r="Y6278" s="20"/>
      <c r="Z6278" s="20"/>
      <c r="AA6278" s="20"/>
    </row>
    <row r="6279" spans="2:27" x14ac:dyDescent="0.3">
      <c r="B6279" s="20"/>
      <c r="C6279" s="20"/>
      <c r="D6279" s="20"/>
      <c r="E6279" s="20"/>
      <c r="F6279" s="20"/>
      <c r="G6279" s="20"/>
      <c r="H6279" s="20"/>
      <c r="J6279" s="20"/>
      <c r="K6279" s="20"/>
      <c r="L6279" s="20"/>
      <c r="R6279" s="20"/>
      <c r="S6279" s="20"/>
      <c r="T6279" s="20"/>
      <c r="Y6279" s="20"/>
      <c r="Z6279" s="20"/>
      <c r="AA6279" s="20"/>
    </row>
    <row r="6280" spans="2:27" x14ac:dyDescent="0.3">
      <c r="B6280" s="20"/>
      <c r="C6280" s="20"/>
      <c r="D6280" s="20"/>
      <c r="E6280" s="20"/>
      <c r="F6280" s="20"/>
      <c r="G6280" s="20"/>
      <c r="H6280" s="20"/>
      <c r="J6280" s="20"/>
      <c r="K6280" s="20"/>
      <c r="L6280" s="20"/>
      <c r="R6280" s="20"/>
      <c r="S6280" s="20"/>
      <c r="T6280" s="20"/>
      <c r="Y6280" s="20"/>
      <c r="Z6280" s="20"/>
      <c r="AA6280" s="20"/>
    </row>
    <row r="6281" spans="2:27" x14ac:dyDescent="0.3">
      <c r="B6281" s="20"/>
      <c r="C6281" s="20"/>
      <c r="D6281" s="20"/>
      <c r="E6281" s="20"/>
      <c r="F6281" s="20"/>
      <c r="G6281" s="20"/>
      <c r="H6281" s="20"/>
      <c r="J6281" s="20"/>
      <c r="K6281" s="20"/>
      <c r="L6281" s="20"/>
      <c r="R6281" s="20"/>
      <c r="S6281" s="20"/>
      <c r="T6281" s="20"/>
      <c r="Y6281" s="20"/>
      <c r="Z6281" s="20"/>
      <c r="AA6281" s="20"/>
    </row>
    <row r="6282" spans="2:27" x14ac:dyDescent="0.3">
      <c r="B6282" s="20"/>
      <c r="C6282" s="20"/>
      <c r="D6282" s="20"/>
      <c r="E6282" s="20"/>
      <c r="F6282" s="20"/>
      <c r="G6282" s="20"/>
      <c r="H6282" s="20"/>
      <c r="J6282" s="20"/>
      <c r="K6282" s="20"/>
      <c r="L6282" s="20"/>
      <c r="R6282" s="20"/>
      <c r="S6282" s="20"/>
      <c r="T6282" s="20"/>
      <c r="Y6282" s="20"/>
      <c r="Z6282" s="20"/>
      <c r="AA6282" s="20"/>
    </row>
    <row r="6283" spans="2:27" x14ac:dyDescent="0.3">
      <c r="B6283" s="20"/>
      <c r="C6283" s="20"/>
      <c r="D6283" s="20"/>
      <c r="E6283" s="20"/>
      <c r="F6283" s="20"/>
      <c r="G6283" s="20"/>
      <c r="H6283" s="20"/>
      <c r="J6283" s="20"/>
      <c r="K6283" s="20"/>
      <c r="L6283" s="20"/>
      <c r="R6283" s="20"/>
      <c r="S6283" s="20"/>
      <c r="T6283" s="20"/>
      <c r="Y6283" s="20"/>
      <c r="Z6283" s="20"/>
      <c r="AA6283" s="20"/>
    </row>
    <row r="6284" spans="2:27" x14ac:dyDescent="0.3">
      <c r="B6284" s="20"/>
      <c r="C6284" s="20"/>
      <c r="D6284" s="20"/>
      <c r="E6284" s="20"/>
      <c r="F6284" s="20"/>
      <c r="G6284" s="20"/>
      <c r="H6284" s="20"/>
      <c r="J6284" s="20"/>
      <c r="K6284" s="20"/>
      <c r="L6284" s="20"/>
      <c r="R6284" s="20"/>
      <c r="S6284" s="20"/>
      <c r="T6284" s="20"/>
      <c r="Y6284" s="20"/>
      <c r="Z6284" s="20"/>
      <c r="AA6284" s="20"/>
    </row>
    <row r="6285" spans="2:27" x14ac:dyDescent="0.3">
      <c r="B6285" s="20"/>
      <c r="C6285" s="20"/>
      <c r="D6285" s="20"/>
      <c r="E6285" s="20"/>
      <c r="F6285" s="20"/>
      <c r="G6285" s="20"/>
      <c r="H6285" s="20"/>
      <c r="J6285" s="20"/>
      <c r="K6285" s="20"/>
      <c r="L6285" s="20"/>
      <c r="R6285" s="20"/>
      <c r="S6285" s="20"/>
      <c r="T6285" s="20"/>
      <c r="Y6285" s="20"/>
      <c r="Z6285" s="20"/>
      <c r="AA6285" s="20"/>
    </row>
    <row r="6286" spans="2:27" x14ac:dyDescent="0.3">
      <c r="B6286" s="20"/>
      <c r="C6286" s="20"/>
      <c r="D6286" s="20"/>
      <c r="E6286" s="20"/>
      <c r="F6286" s="20"/>
      <c r="G6286" s="20"/>
      <c r="H6286" s="20"/>
      <c r="J6286" s="20"/>
      <c r="K6286" s="20"/>
      <c r="L6286" s="20"/>
      <c r="R6286" s="20"/>
      <c r="S6286" s="20"/>
      <c r="T6286" s="20"/>
      <c r="Y6286" s="20"/>
      <c r="Z6286" s="20"/>
      <c r="AA6286" s="20"/>
    </row>
    <row r="6287" spans="2:27" x14ac:dyDescent="0.3">
      <c r="B6287" s="20"/>
      <c r="C6287" s="20"/>
      <c r="D6287" s="20"/>
      <c r="E6287" s="20"/>
      <c r="F6287" s="20"/>
      <c r="G6287" s="20"/>
      <c r="H6287" s="20"/>
      <c r="J6287" s="20"/>
      <c r="K6287" s="20"/>
      <c r="L6287" s="20"/>
      <c r="R6287" s="20"/>
      <c r="S6287" s="20"/>
      <c r="T6287" s="20"/>
      <c r="Y6287" s="20"/>
      <c r="Z6287" s="20"/>
      <c r="AA6287" s="20"/>
    </row>
    <row r="6288" spans="2:27" x14ac:dyDescent="0.3">
      <c r="B6288" s="20"/>
      <c r="C6288" s="20"/>
      <c r="D6288" s="20"/>
      <c r="E6288" s="20"/>
      <c r="F6288" s="20"/>
      <c r="G6288" s="20"/>
      <c r="H6288" s="20"/>
      <c r="J6288" s="20"/>
      <c r="K6288" s="20"/>
      <c r="L6288" s="20"/>
      <c r="R6288" s="20"/>
      <c r="S6288" s="20"/>
      <c r="T6288" s="20"/>
      <c r="Y6288" s="20"/>
      <c r="Z6288" s="20"/>
      <c r="AA6288" s="20"/>
    </row>
    <row r="6289" spans="2:27" x14ac:dyDescent="0.3">
      <c r="B6289" s="20"/>
      <c r="C6289" s="20"/>
      <c r="D6289" s="20"/>
      <c r="E6289" s="20"/>
      <c r="F6289" s="20"/>
      <c r="G6289" s="20"/>
      <c r="H6289" s="20"/>
      <c r="J6289" s="20"/>
      <c r="K6289" s="20"/>
      <c r="L6289" s="20"/>
      <c r="R6289" s="20"/>
      <c r="S6289" s="20"/>
      <c r="T6289" s="20"/>
      <c r="Y6289" s="20"/>
      <c r="Z6289" s="20"/>
      <c r="AA6289" s="20"/>
    </row>
    <row r="6290" spans="2:27" x14ac:dyDescent="0.3">
      <c r="B6290" s="20"/>
      <c r="C6290" s="20"/>
      <c r="D6290" s="20"/>
      <c r="E6290" s="20"/>
      <c r="F6290" s="20"/>
      <c r="G6290" s="20"/>
      <c r="H6290" s="20"/>
      <c r="J6290" s="20"/>
      <c r="K6290" s="20"/>
      <c r="L6290" s="20"/>
      <c r="R6290" s="20"/>
      <c r="S6290" s="20"/>
      <c r="T6290" s="20"/>
      <c r="Y6290" s="20"/>
      <c r="Z6290" s="20"/>
      <c r="AA6290" s="20"/>
    </row>
    <row r="6291" spans="2:27" x14ac:dyDescent="0.3">
      <c r="B6291" s="20"/>
      <c r="C6291" s="20"/>
      <c r="D6291" s="20"/>
      <c r="E6291" s="20"/>
      <c r="F6291" s="20"/>
      <c r="G6291" s="20"/>
      <c r="H6291" s="20"/>
      <c r="J6291" s="20"/>
      <c r="K6291" s="20"/>
      <c r="L6291" s="20"/>
      <c r="R6291" s="20"/>
      <c r="S6291" s="20"/>
      <c r="T6291" s="20"/>
      <c r="Y6291" s="20"/>
      <c r="Z6291" s="20"/>
      <c r="AA6291" s="20"/>
    </row>
    <row r="6292" spans="2:27" x14ac:dyDescent="0.3">
      <c r="B6292" s="20"/>
      <c r="C6292" s="20"/>
      <c r="D6292" s="20"/>
      <c r="E6292" s="20"/>
      <c r="F6292" s="20"/>
      <c r="G6292" s="20"/>
      <c r="H6292" s="20"/>
      <c r="J6292" s="20"/>
      <c r="K6292" s="20"/>
      <c r="L6292" s="20"/>
      <c r="R6292" s="20"/>
      <c r="S6292" s="20"/>
      <c r="T6292" s="20"/>
      <c r="Y6292" s="20"/>
      <c r="Z6292" s="20"/>
      <c r="AA6292" s="20"/>
    </row>
    <row r="6293" spans="2:27" x14ac:dyDescent="0.3">
      <c r="B6293" s="20"/>
      <c r="C6293" s="20"/>
      <c r="D6293" s="20"/>
      <c r="E6293" s="20"/>
      <c r="F6293" s="20"/>
      <c r="G6293" s="20"/>
      <c r="H6293" s="20"/>
      <c r="J6293" s="20"/>
      <c r="K6293" s="20"/>
      <c r="L6293" s="20"/>
      <c r="R6293" s="20"/>
      <c r="S6293" s="20"/>
      <c r="T6293" s="20"/>
      <c r="Y6293" s="20"/>
      <c r="Z6293" s="20"/>
      <c r="AA6293" s="20"/>
    </row>
    <row r="6294" spans="2:27" x14ac:dyDescent="0.3">
      <c r="B6294" s="20"/>
      <c r="C6294" s="20"/>
      <c r="D6294" s="20"/>
      <c r="E6294" s="20"/>
      <c r="F6294" s="20"/>
      <c r="G6294" s="20"/>
      <c r="H6294" s="20"/>
      <c r="J6294" s="20"/>
      <c r="K6294" s="20"/>
      <c r="L6294" s="20"/>
      <c r="R6294" s="20"/>
      <c r="S6294" s="20"/>
      <c r="T6294" s="20"/>
      <c r="Y6294" s="20"/>
      <c r="Z6294" s="20"/>
      <c r="AA6294" s="20"/>
    </row>
    <row r="6295" spans="2:27" x14ac:dyDescent="0.3">
      <c r="B6295" s="20"/>
      <c r="C6295" s="20"/>
      <c r="D6295" s="20"/>
      <c r="E6295" s="20"/>
      <c r="F6295" s="20"/>
      <c r="G6295" s="20"/>
      <c r="H6295" s="20"/>
      <c r="J6295" s="20"/>
      <c r="K6295" s="20"/>
      <c r="L6295" s="20"/>
      <c r="R6295" s="20"/>
      <c r="S6295" s="20"/>
      <c r="T6295" s="20"/>
      <c r="Y6295" s="20"/>
      <c r="Z6295" s="20"/>
      <c r="AA6295" s="20"/>
    </row>
    <row r="6296" spans="2:27" x14ac:dyDescent="0.3">
      <c r="B6296" s="20"/>
      <c r="C6296" s="20"/>
      <c r="D6296" s="20"/>
      <c r="E6296" s="20"/>
      <c r="F6296" s="20"/>
      <c r="G6296" s="20"/>
      <c r="H6296" s="20"/>
      <c r="J6296" s="20"/>
      <c r="K6296" s="20"/>
      <c r="L6296" s="20"/>
      <c r="R6296" s="20"/>
      <c r="S6296" s="20"/>
      <c r="T6296" s="20"/>
      <c r="Y6296" s="20"/>
      <c r="Z6296" s="20"/>
      <c r="AA6296" s="20"/>
    </row>
    <row r="6297" spans="2:27" x14ac:dyDescent="0.3">
      <c r="B6297" s="20"/>
      <c r="C6297" s="20"/>
      <c r="D6297" s="20"/>
      <c r="E6297" s="20"/>
      <c r="F6297" s="20"/>
      <c r="G6297" s="20"/>
      <c r="H6297" s="20"/>
      <c r="J6297" s="20"/>
      <c r="K6297" s="20"/>
      <c r="L6297" s="20"/>
      <c r="R6297" s="20"/>
      <c r="S6297" s="20"/>
      <c r="T6297" s="20"/>
      <c r="Y6297" s="20"/>
      <c r="Z6297" s="20"/>
      <c r="AA6297" s="20"/>
    </row>
    <row r="6298" spans="2:27" x14ac:dyDescent="0.3">
      <c r="B6298" s="20"/>
      <c r="C6298" s="20"/>
      <c r="D6298" s="20"/>
      <c r="E6298" s="20"/>
      <c r="F6298" s="20"/>
      <c r="G6298" s="20"/>
      <c r="H6298" s="20"/>
      <c r="J6298" s="20"/>
      <c r="K6298" s="20"/>
      <c r="L6298" s="20"/>
      <c r="R6298" s="20"/>
      <c r="S6298" s="20"/>
      <c r="T6298" s="20"/>
      <c r="Y6298" s="20"/>
      <c r="Z6298" s="20"/>
      <c r="AA6298" s="20"/>
    </row>
    <row r="6299" spans="2:27" x14ac:dyDescent="0.3">
      <c r="B6299" s="20"/>
      <c r="C6299" s="20"/>
      <c r="D6299" s="20"/>
      <c r="E6299" s="20"/>
      <c r="F6299" s="20"/>
      <c r="G6299" s="20"/>
      <c r="H6299" s="20"/>
      <c r="J6299" s="20"/>
      <c r="K6299" s="20"/>
      <c r="L6299" s="20"/>
      <c r="R6299" s="20"/>
      <c r="S6299" s="20"/>
      <c r="T6299" s="20"/>
      <c r="Y6299" s="20"/>
      <c r="Z6299" s="20"/>
      <c r="AA6299" s="20"/>
    </row>
    <row r="6300" spans="2:27" x14ac:dyDescent="0.3">
      <c r="B6300" s="20"/>
      <c r="C6300" s="20"/>
      <c r="D6300" s="20"/>
      <c r="E6300" s="20"/>
      <c r="F6300" s="20"/>
      <c r="G6300" s="20"/>
      <c r="H6300" s="20"/>
      <c r="J6300" s="20"/>
      <c r="K6300" s="20"/>
      <c r="L6300" s="20"/>
      <c r="R6300" s="20"/>
      <c r="S6300" s="20"/>
      <c r="T6300" s="20"/>
      <c r="Y6300" s="20"/>
      <c r="Z6300" s="20"/>
      <c r="AA6300" s="20"/>
    </row>
    <row r="6301" spans="2:27" x14ac:dyDescent="0.3">
      <c r="B6301" s="20"/>
      <c r="C6301" s="20"/>
      <c r="D6301" s="20"/>
      <c r="E6301" s="20"/>
      <c r="F6301" s="20"/>
      <c r="G6301" s="20"/>
      <c r="H6301" s="20"/>
      <c r="J6301" s="20"/>
      <c r="K6301" s="20"/>
      <c r="L6301" s="20"/>
      <c r="R6301" s="20"/>
      <c r="S6301" s="20"/>
      <c r="T6301" s="20"/>
      <c r="Y6301" s="20"/>
      <c r="Z6301" s="20"/>
      <c r="AA6301" s="20"/>
    </row>
    <row r="6302" spans="2:27" x14ac:dyDescent="0.3">
      <c r="B6302" s="20"/>
      <c r="C6302" s="20"/>
      <c r="D6302" s="20"/>
      <c r="E6302" s="20"/>
      <c r="F6302" s="20"/>
      <c r="G6302" s="20"/>
      <c r="H6302" s="20"/>
      <c r="J6302" s="20"/>
      <c r="K6302" s="20"/>
      <c r="L6302" s="20"/>
      <c r="R6302" s="20"/>
      <c r="S6302" s="20"/>
      <c r="T6302" s="20"/>
      <c r="Y6302" s="20"/>
      <c r="Z6302" s="20"/>
      <c r="AA6302" s="20"/>
    </row>
    <row r="6303" spans="2:27" x14ac:dyDescent="0.3">
      <c r="B6303" s="20"/>
      <c r="C6303" s="20"/>
      <c r="D6303" s="20"/>
      <c r="E6303" s="20"/>
      <c r="F6303" s="20"/>
      <c r="G6303" s="20"/>
      <c r="H6303" s="20"/>
      <c r="J6303" s="20"/>
      <c r="K6303" s="20"/>
      <c r="L6303" s="20"/>
      <c r="R6303" s="20"/>
      <c r="S6303" s="20"/>
      <c r="T6303" s="20"/>
      <c r="Y6303" s="20"/>
      <c r="Z6303" s="20"/>
      <c r="AA6303" s="20"/>
    </row>
    <row r="6304" spans="2:27" x14ac:dyDescent="0.3">
      <c r="B6304" s="20"/>
      <c r="C6304" s="20"/>
      <c r="D6304" s="20"/>
      <c r="E6304" s="20"/>
      <c r="F6304" s="20"/>
      <c r="G6304" s="20"/>
      <c r="H6304" s="20"/>
      <c r="J6304" s="20"/>
      <c r="K6304" s="20"/>
      <c r="L6304" s="20"/>
      <c r="R6304" s="20"/>
      <c r="S6304" s="20"/>
      <c r="T6304" s="20"/>
      <c r="Y6304" s="20"/>
      <c r="Z6304" s="20"/>
      <c r="AA6304" s="20"/>
    </row>
    <row r="6305" spans="2:27" x14ac:dyDescent="0.3">
      <c r="B6305" s="20"/>
      <c r="C6305" s="20"/>
      <c r="D6305" s="20"/>
      <c r="E6305" s="20"/>
      <c r="F6305" s="20"/>
      <c r="G6305" s="20"/>
      <c r="H6305" s="20"/>
      <c r="J6305" s="20"/>
      <c r="K6305" s="20"/>
      <c r="L6305" s="20"/>
      <c r="R6305" s="20"/>
      <c r="S6305" s="20"/>
      <c r="T6305" s="20"/>
      <c r="Y6305" s="20"/>
      <c r="Z6305" s="20"/>
      <c r="AA6305" s="20"/>
    </row>
    <row r="6306" spans="2:27" x14ac:dyDescent="0.3">
      <c r="B6306" s="20"/>
      <c r="C6306" s="20"/>
      <c r="D6306" s="20"/>
      <c r="E6306" s="20"/>
      <c r="F6306" s="20"/>
      <c r="G6306" s="20"/>
      <c r="H6306" s="20"/>
      <c r="J6306" s="20"/>
      <c r="K6306" s="20"/>
      <c r="L6306" s="20"/>
      <c r="R6306" s="20"/>
      <c r="S6306" s="20"/>
      <c r="T6306" s="20"/>
      <c r="Y6306" s="20"/>
      <c r="Z6306" s="20"/>
      <c r="AA6306" s="20"/>
    </row>
    <row r="6307" spans="2:27" x14ac:dyDescent="0.3">
      <c r="B6307" s="20"/>
      <c r="C6307" s="20"/>
      <c r="D6307" s="20"/>
      <c r="E6307" s="20"/>
      <c r="F6307" s="20"/>
      <c r="G6307" s="20"/>
      <c r="H6307" s="20"/>
      <c r="J6307" s="20"/>
      <c r="K6307" s="20"/>
      <c r="L6307" s="20"/>
      <c r="R6307" s="20"/>
      <c r="S6307" s="20"/>
      <c r="T6307" s="20"/>
      <c r="Y6307" s="20"/>
      <c r="Z6307" s="20"/>
      <c r="AA6307" s="20"/>
    </row>
    <row r="6308" spans="2:27" x14ac:dyDescent="0.3">
      <c r="B6308" s="20"/>
      <c r="C6308" s="20"/>
      <c r="D6308" s="20"/>
      <c r="E6308" s="20"/>
      <c r="F6308" s="20"/>
      <c r="G6308" s="20"/>
      <c r="H6308" s="20"/>
      <c r="J6308" s="20"/>
      <c r="K6308" s="20"/>
      <c r="L6308" s="20"/>
      <c r="R6308" s="20"/>
      <c r="S6308" s="20"/>
      <c r="T6308" s="20"/>
      <c r="Y6308" s="20"/>
      <c r="Z6308" s="20"/>
      <c r="AA6308" s="20"/>
    </row>
    <row r="6309" spans="2:27" x14ac:dyDescent="0.3">
      <c r="B6309" s="20"/>
      <c r="C6309" s="20"/>
      <c r="D6309" s="20"/>
      <c r="E6309" s="20"/>
      <c r="F6309" s="20"/>
      <c r="G6309" s="20"/>
      <c r="H6309" s="20"/>
      <c r="J6309" s="20"/>
      <c r="K6309" s="20"/>
      <c r="L6309" s="20"/>
      <c r="R6309" s="20"/>
      <c r="S6309" s="20"/>
      <c r="T6309" s="20"/>
      <c r="Y6309" s="20"/>
      <c r="Z6309" s="20"/>
      <c r="AA6309" s="20"/>
    </row>
    <row r="6310" spans="2:27" x14ac:dyDescent="0.3">
      <c r="B6310" s="20"/>
      <c r="C6310" s="20"/>
      <c r="D6310" s="20"/>
      <c r="E6310" s="20"/>
      <c r="F6310" s="20"/>
      <c r="G6310" s="20"/>
      <c r="H6310" s="20"/>
      <c r="J6310" s="20"/>
      <c r="K6310" s="20"/>
      <c r="L6310" s="20"/>
      <c r="R6310" s="20"/>
      <c r="S6310" s="20"/>
      <c r="T6310" s="20"/>
      <c r="Y6310" s="20"/>
      <c r="Z6310" s="20"/>
      <c r="AA6310" s="20"/>
    </row>
    <row r="6311" spans="2:27" x14ac:dyDescent="0.3">
      <c r="B6311" s="20"/>
      <c r="C6311" s="20"/>
      <c r="D6311" s="20"/>
      <c r="E6311" s="20"/>
      <c r="F6311" s="20"/>
      <c r="G6311" s="20"/>
      <c r="H6311" s="20"/>
      <c r="J6311" s="20"/>
      <c r="K6311" s="20"/>
      <c r="L6311" s="20"/>
      <c r="R6311" s="20"/>
      <c r="S6311" s="20"/>
      <c r="T6311" s="20"/>
      <c r="Y6311" s="20"/>
      <c r="Z6311" s="20"/>
      <c r="AA6311" s="20"/>
    </row>
    <row r="6312" spans="2:27" x14ac:dyDescent="0.3">
      <c r="B6312" s="20"/>
      <c r="C6312" s="20"/>
      <c r="D6312" s="20"/>
      <c r="E6312" s="20"/>
      <c r="F6312" s="20"/>
      <c r="G6312" s="20"/>
      <c r="H6312" s="20"/>
      <c r="J6312" s="20"/>
      <c r="K6312" s="20"/>
      <c r="L6312" s="20"/>
      <c r="R6312" s="20"/>
      <c r="S6312" s="20"/>
      <c r="T6312" s="20"/>
      <c r="Y6312" s="20"/>
      <c r="Z6312" s="20"/>
      <c r="AA6312" s="20"/>
    </row>
    <row r="6313" spans="2:27" x14ac:dyDescent="0.3">
      <c r="B6313" s="20"/>
      <c r="C6313" s="20"/>
      <c r="D6313" s="20"/>
      <c r="E6313" s="20"/>
      <c r="F6313" s="20"/>
      <c r="G6313" s="20"/>
      <c r="H6313" s="20"/>
      <c r="J6313" s="20"/>
      <c r="K6313" s="20"/>
      <c r="L6313" s="20"/>
      <c r="R6313" s="20"/>
      <c r="S6313" s="20"/>
      <c r="T6313" s="20"/>
      <c r="Y6313" s="20"/>
      <c r="Z6313" s="20"/>
      <c r="AA6313" s="20"/>
    </row>
    <row r="6314" spans="2:27" x14ac:dyDescent="0.3">
      <c r="B6314" s="20"/>
      <c r="C6314" s="20"/>
      <c r="D6314" s="20"/>
      <c r="E6314" s="20"/>
      <c r="F6314" s="20"/>
      <c r="G6314" s="20"/>
      <c r="H6314" s="20"/>
      <c r="J6314" s="20"/>
      <c r="K6314" s="20"/>
      <c r="L6314" s="20"/>
      <c r="R6314" s="20"/>
      <c r="S6314" s="20"/>
      <c r="T6314" s="20"/>
      <c r="Y6314" s="20"/>
      <c r="Z6314" s="20"/>
      <c r="AA6314" s="20"/>
    </row>
    <row r="6315" spans="2:27" x14ac:dyDescent="0.3">
      <c r="B6315" s="20"/>
      <c r="C6315" s="20"/>
      <c r="D6315" s="20"/>
      <c r="E6315" s="20"/>
      <c r="F6315" s="20"/>
      <c r="G6315" s="20"/>
      <c r="H6315" s="20"/>
      <c r="J6315" s="20"/>
      <c r="K6315" s="20"/>
      <c r="L6315" s="20"/>
      <c r="R6315" s="20"/>
      <c r="S6315" s="20"/>
      <c r="T6315" s="20"/>
      <c r="Y6315" s="20"/>
      <c r="Z6315" s="20"/>
      <c r="AA6315" s="20"/>
    </row>
    <row r="6316" spans="2:27" x14ac:dyDescent="0.3">
      <c r="B6316" s="20"/>
      <c r="C6316" s="20"/>
      <c r="D6316" s="20"/>
      <c r="E6316" s="20"/>
      <c r="F6316" s="20"/>
      <c r="G6316" s="20"/>
      <c r="H6316" s="20"/>
      <c r="J6316" s="20"/>
      <c r="K6316" s="20"/>
      <c r="L6316" s="20"/>
      <c r="R6316" s="20"/>
      <c r="S6316" s="20"/>
      <c r="T6316" s="20"/>
      <c r="Y6316" s="20"/>
      <c r="Z6316" s="20"/>
      <c r="AA6316" s="20"/>
    </row>
    <row r="6317" spans="2:27" x14ac:dyDescent="0.3">
      <c r="B6317" s="20"/>
      <c r="C6317" s="20"/>
      <c r="D6317" s="20"/>
      <c r="E6317" s="20"/>
      <c r="F6317" s="20"/>
      <c r="G6317" s="20"/>
      <c r="H6317" s="20"/>
      <c r="J6317" s="20"/>
      <c r="K6317" s="20"/>
      <c r="L6317" s="20"/>
      <c r="R6317" s="20"/>
      <c r="S6317" s="20"/>
      <c r="T6317" s="20"/>
      <c r="Y6317" s="20"/>
      <c r="Z6317" s="20"/>
      <c r="AA6317" s="20"/>
    </row>
    <row r="6318" spans="2:27" x14ac:dyDescent="0.3">
      <c r="B6318" s="20"/>
      <c r="C6318" s="20"/>
      <c r="D6318" s="20"/>
      <c r="E6318" s="20"/>
      <c r="F6318" s="20"/>
      <c r="G6318" s="20"/>
      <c r="H6318" s="20"/>
      <c r="J6318" s="20"/>
      <c r="K6318" s="20"/>
      <c r="L6318" s="20"/>
      <c r="R6318" s="20"/>
      <c r="S6318" s="20"/>
      <c r="T6318" s="20"/>
      <c r="Y6318" s="20"/>
      <c r="Z6318" s="20"/>
      <c r="AA6318" s="20"/>
    </row>
    <row r="6319" spans="2:27" x14ac:dyDescent="0.3">
      <c r="B6319" s="20"/>
      <c r="C6319" s="20"/>
      <c r="D6319" s="20"/>
      <c r="E6319" s="20"/>
      <c r="F6319" s="20"/>
      <c r="G6319" s="20"/>
      <c r="H6319" s="20"/>
      <c r="J6319" s="20"/>
      <c r="K6319" s="20"/>
      <c r="L6319" s="20"/>
      <c r="R6319" s="20"/>
      <c r="S6319" s="20"/>
      <c r="T6319" s="20"/>
      <c r="Y6319" s="20"/>
      <c r="Z6319" s="20"/>
      <c r="AA6319" s="20"/>
    </row>
    <row r="6320" spans="2:27" x14ac:dyDescent="0.3">
      <c r="B6320" s="20"/>
      <c r="C6320" s="20"/>
      <c r="D6320" s="20"/>
      <c r="E6320" s="20"/>
      <c r="F6320" s="20"/>
      <c r="G6320" s="20"/>
      <c r="H6320" s="20"/>
      <c r="J6320" s="20"/>
      <c r="K6320" s="20"/>
      <c r="L6320" s="20"/>
      <c r="R6320" s="20"/>
      <c r="S6320" s="20"/>
      <c r="T6320" s="20"/>
      <c r="Y6320" s="20"/>
      <c r="Z6320" s="20"/>
      <c r="AA6320" s="20"/>
    </row>
    <row r="6321" spans="2:27" x14ac:dyDescent="0.3">
      <c r="B6321" s="20"/>
      <c r="C6321" s="20"/>
      <c r="D6321" s="20"/>
      <c r="E6321" s="20"/>
      <c r="F6321" s="20"/>
      <c r="G6321" s="20"/>
      <c r="H6321" s="20"/>
      <c r="J6321" s="20"/>
      <c r="K6321" s="20"/>
      <c r="L6321" s="20"/>
      <c r="R6321" s="20"/>
      <c r="S6321" s="20"/>
      <c r="T6321" s="20"/>
      <c r="Y6321" s="20"/>
      <c r="Z6321" s="20"/>
      <c r="AA6321" s="20"/>
    </row>
    <row r="6322" spans="2:27" x14ac:dyDescent="0.3">
      <c r="B6322" s="20"/>
      <c r="C6322" s="20"/>
      <c r="D6322" s="20"/>
      <c r="E6322" s="20"/>
      <c r="F6322" s="20"/>
      <c r="G6322" s="20"/>
      <c r="H6322" s="20"/>
      <c r="J6322" s="20"/>
      <c r="K6322" s="20"/>
      <c r="L6322" s="20"/>
      <c r="R6322" s="20"/>
      <c r="S6322" s="20"/>
      <c r="T6322" s="20"/>
      <c r="Y6322" s="20"/>
      <c r="Z6322" s="20"/>
      <c r="AA6322" s="20"/>
    </row>
    <row r="6323" spans="2:27" x14ac:dyDescent="0.3">
      <c r="B6323" s="20"/>
      <c r="C6323" s="20"/>
      <c r="D6323" s="20"/>
      <c r="E6323" s="20"/>
      <c r="F6323" s="20"/>
      <c r="G6323" s="20"/>
      <c r="H6323" s="20"/>
      <c r="J6323" s="20"/>
      <c r="K6323" s="20"/>
      <c r="L6323" s="20"/>
      <c r="R6323" s="20"/>
      <c r="S6323" s="20"/>
      <c r="T6323" s="20"/>
      <c r="Y6323" s="20"/>
      <c r="Z6323" s="20"/>
      <c r="AA6323" s="20"/>
    </row>
    <row r="6324" spans="2:27" x14ac:dyDescent="0.3">
      <c r="B6324" s="20"/>
      <c r="C6324" s="20"/>
      <c r="D6324" s="20"/>
      <c r="E6324" s="20"/>
      <c r="F6324" s="20"/>
      <c r="G6324" s="20"/>
      <c r="H6324" s="20"/>
      <c r="J6324" s="20"/>
      <c r="K6324" s="20"/>
      <c r="L6324" s="20"/>
      <c r="R6324" s="20"/>
      <c r="S6324" s="20"/>
      <c r="T6324" s="20"/>
      <c r="Y6324" s="20"/>
      <c r="Z6324" s="20"/>
      <c r="AA6324" s="20"/>
    </row>
    <row r="6325" spans="2:27" x14ac:dyDescent="0.3">
      <c r="B6325" s="20"/>
      <c r="C6325" s="20"/>
      <c r="D6325" s="20"/>
      <c r="E6325" s="20"/>
      <c r="F6325" s="20"/>
      <c r="G6325" s="20"/>
      <c r="H6325" s="20"/>
      <c r="J6325" s="20"/>
      <c r="K6325" s="20"/>
      <c r="L6325" s="20"/>
      <c r="R6325" s="20"/>
      <c r="S6325" s="20"/>
      <c r="T6325" s="20"/>
      <c r="Y6325" s="20"/>
      <c r="Z6325" s="20"/>
      <c r="AA6325" s="20"/>
    </row>
    <row r="6326" spans="2:27" x14ac:dyDescent="0.3">
      <c r="B6326" s="20"/>
      <c r="C6326" s="20"/>
      <c r="D6326" s="20"/>
      <c r="E6326" s="20"/>
      <c r="F6326" s="20"/>
      <c r="G6326" s="20"/>
      <c r="H6326" s="20"/>
      <c r="J6326" s="20"/>
      <c r="K6326" s="20"/>
      <c r="L6326" s="20"/>
      <c r="R6326" s="20"/>
      <c r="S6326" s="20"/>
      <c r="T6326" s="20"/>
      <c r="Y6326" s="20"/>
      <c r="Z6326" s="20"/>
      <c r="AA6326" s="20"/>
    </row>
    <row r="6327" spans="2:27" x14ac:dyDescent="0.3">
      <c r="B6327" s="20"/>
      <c r="C6327" s="20"/>
      <c r="D6327" s="20"/>
      <c r="E6327" s="20"/>
      <c r="F6327" s="20"/>
      <c r="G6327" s="20"/>
      <c r="H6327" s="20"/>
      <c r="J6327" s="20"/>
      <c r="K6327" s="20"/>
      <c r="L6327" s="20"/>
      <c r="R6327" s="20"/>
      <c r="S6327" s="20"/>
      <c r="T6327" s="20"/>
      <c r="Y6327" s="20"/>
      <c r="Z6327" s="20"/>
      <c r="AA6327" s="20"/>
    </row>
    <row r="6328" spans="2:27" x14ac:dyDescent="0.3">
      <c r="B6328" s="20"/>
      <c r="C6328" s="20"/>
      <c r="D6328" s="20"/>
      <c r="E6328" s="20"/>
      <c r="F6328" s="20"/>
      <c r="G6328" s="20"/>
      <c r="H6328" s="20"/>
      <c r="J6328" s="20"/>
      <c r="K6328" s="20"/>
      <c r="L6328" s="20"/>
      <c r="R6328" s="20"/>
      <c r="S6328" s="20"/>
      <c r="T6328" s="20"/>
      <c r="Y6328" s="20"/>
      <c r="Z6328" s="20"/>
      <c r="AA6328" s="20"/>
    </row>
    <row r="6329" spans="2:27" x14ac:dyDescent="0.3">
      <c r="B6329" s="20"/>
      <c r="C6329" s="20"/>
      <c r="D6329" s="20"/>
      <c r="E6329" s="20"/>
      <c r="F6329" s="20"/>
      <c r="G6329" s="20"/>
      <c r="H6329" s="20"/>
      <c r="J6329" s="20"/>
      <c r="K6329" s="20"/>
      <c r="L6329" s="20"/>
      <c r="R6329" s="20"/>
      <c r="S6329" s="20"/>
      <c r="T6329" s="20"/>
      <c r="Y6329" s="20"/>
      <c r="Z6329" s="20"/>
      <c r="AA6329" s="20"/>
    </row>
    <row r="6330" spans="2:27" x14ac:dyDescent="0.3">
      <c r="B6330" s="20"/>
      <c r="C6330" s="20"/>
      <c r="D6330" s="20"/>
      <c r="E6330" s="20"/>
      <c r="F6330" s="20"/>
      <c r="G6330" s="20"/>
      <c r="H6330" s="20"/>
      <c r="J6330" s="20"/>
      <c r="K6330" s="20"/>
      <c r="L6330" s="20"/>
      <c r="R6330" s="20"/>
      <c r="S6330" s="20"/>
      <c r="T6330" s="20"/>
      <c r="Y6330" s="20"/>
      <c r="Z6330" s="20"/>
      <c r="AA6330" s="20"/>
    </row>
    <row r="6331" spans="2:27" x14ac:dyDescent="0.3">
      <c r="B6331" s="20"/>
      <c r="C6331" s="20"/>
      <c r="D6331" s="20"/>
      <c r="E6331" s="20"/>
      <c r="F6331" s="20"/>
      <c r="G6331" s="20"/>
      <c r="H6331" s="20"/>
      <c r="J6331" s="20"/>
      <c r="K6331" s="20"/>
      <c r="L6331" s="20"/>
      <c r="R6331" s="20"/>
      <c r="S6331" s="20"/>
      <c r="T6331" s="20"/>
      <c r="Y6331" s="20"/>
      <c r="Z6331" s="20"/>
      <c r="AA6331" s="20"/>
    </row>
    <row r="6332" spans="2:27" x14ac:dyDescent="0.3">
      <c r="B6332" s="20"/>
      <c r="C6332" s="20"/>
      <c r="D6332" s="20"/>
      <c r="E6332" s="20"/>
      <c r="F6332" s="20"/>
      <c r="G6332" s="20"/>
      <c r="H6332" s="20"/>
      <c r="J6332" s="20"/>
      <c r="K6332" s="20"/>
      <c r="L6332" s="20"/>
      <c r="R6332" s="20"/>
      <c r="S6332" s="20"/>
      <c r="T6332" s="20"/>
      <c r="Y6332" s="20"/>
      <c r="Z6332" s="20"/>
      <c r="AA6332" s="20"/>
    </row>
    <row r="6333" spans="2:27" x14ac:dyDescent="0.3">
      <c r="B6333" s="20"/>
      <c r="C6333" s="20"/>
      <c r="D6333" s="20"/>
      <c r="E6333" s="20"/>
      <c r="F6333" s="20"/>
      <c r="G6333" s="20"/>
      <c r="H6333" s="20"/>
      <c r="J6333" s="20"/>
      <c r="K6333" s="20"/>
      <c r="L6333" s="20"/>
      <c r="R6333" s="20"/>
      <c r="S6333" s="20"/>
      <c r="T6333" s="20"/>
      <c r="Y6333" s="20"/>
      <c r="Z6333" s="20"/>
      <c r="AA6333" s="20"/>
    </row>
    <row r="6334" spans="2:27" x14ac:dyDescent="0.3">
      <c r="B6334" s="20"/>
      <c r="C6334" s="20"/>
      <c r="D6334" s="20"/>
      <c r="E6334" s="20"/>
      <c r="F6334" s="20"/>
      <c r="G6334" s="20"/>
      <c r="H6334" s="20"/>
      <c r="J6334" s="20"/>
      <c r="K6334" s="20"/>
      <c r="L6334" s="20"/>
      <c r="R6334" s="20"/>
      <c r="S6334" s="20"/>
      <c r="T6334" s="20"/>
      <c r="Y6334" s="20"/>
      <c r="Z6334" s="20"/>
      <c r="AA6334" s="20"/>
    </row>
    <row r="6335" spans="2:27" x14ac:dyDescent="0.3">
      <c r="B6335" s="20"/>
      <c r="C6335" s="20"/>
      <c r="D6335" s="20"/>
      <c r="E6335" s="20"/>
      <c r="F6335" s="20"/>
      <c r="G6335" s="20"/>
      <c r="H6335" s="20"/>
      <c r="J6335" s="20"/>
      <c r="K6335" s="20"/>
      <c r="L6335" s="20"/>
      <c r="R6335" s="20"/>
      <c r="S6335" s="20"/>
      <c r="T6335" s="20"/>
      <c r="Y6335" s="20"/>
      <c r="Z6335" s="20"/>
      <c r="AA6335" s="20"/>
    </row>
    <row r="6336" spans="2:27" x14ac:dyDescent="0.3">
      <c r="B6336" s="20"/>
      <c r="C6336" s="20"/>
      <c r="D6336" s="20"/>
      <c r="E6336" s="20"/>
      <c r="F6336" s="20"/>
      <c r="G6336" s="20"/>
      <c r="H6336" s="20"/>
      <c r="J6336" s="20"/>
      <c r="K6336" s="20"/>
      <c r="L6336" s="20"/>
      <c r="R6336" s="20"/>
      <c r="S6336" s="20"/>
      <c r="T6336" s="20"/>
      <c r="Y6336" s="20"/>
      <c r="Z6336" s="20"/>
      <c r="AA6336" s="20"/>
    </row>
    <row r="6337" spans="2:27" x14ac:dyDescent="0.3">
      <c r="B6337" s="20"/>
      <c r="C6337" s="20"/>
      <c r="D6337" s="20"/>
      <c r="E6337" s="20"/>
      <c r="F6337" s="20"/>
      <c r="G6337" s="20"/>
      <c r="H6337" s="20"/>
      <c r="J6337" s="20"/>
      <c r="K6337" s="20"/>
      <c r="L6337" s="20"/>
      <c r="R6337" s="20"/>
      <c r="S6337" s="20"/>
      <c r="T6337" s="20"/>
      <c r="Y6337" s="20"/>
      <c r="Z6337" s="20"/>
      <c r="AA6337" s="20"/>
    </row>
    <row r="6338" spans="2:27" x14ac:dyDescent="0.3">
      <c r="B6338" s="20"/>
      <c r="C6338" s="20"/>
      <c r="D6338" s="20"/>
      <c r="E6338" s="20"/>
      <c r="F6338" s="20"/>
      <c r="G6338" s="20"/>
      <c r="H6338" s="20"/>
      <c r="J6338" s="20"/>
      <c r="K6338" s="20"/>
      <c r="L6338" s="20"/>
      <c r="R6338" s="20"/>
      <c r="S6338" s="20"/>
      <c r="T6338" s="20"/>
      <c r="Y6338" s="20"/>
      <c r="Z6338" s="20"/>
      <c r="AA6338" s="20"/>
    </row>
    <row r="6339" spans="2:27" x14ac:dyDescent="0.3">
      <c r="B6339" s="20"/>
      <c r="C6339" s="20"/>
      <c r="D6339" s="20"/>
      <c r="E6339" s="20"/>
      <c r="F6339" s="20"/>
      <c r="G6339" s="20"/>
      <c r="H6339" s="20"/>
      <c r="J6339" s="20"/>
      <c r="K6339" s="20"/>
      <c r="L6339" s="20"/>
      <c r="R6339" s="20"/>
      <c r="S6339" s="20"/>
      <c r="T6339" s="20"/>
      <c r="Y6339" s="20"/>
      <c r="Z6339" s="20"/>
      <c r="AA6339" s="20"/>
    </row>
    <row r="6340" spans="2:27" x14ac:dyDescent="0.3">
      <c r="B6340" s="20"/>
      <c r="C6340" s="20"/>
      <c r="D6340" s="20"/>
      <c r="E6340" s="20"/>
      <c r="F6340" s="20"/>
      <c r="G6340" s="20"/>
      <c r="H6340" s="20"/>
      <c r="J6340" s="20"/>
      <c r="K6340" s="20"/>
      <c r="L6340" s="20"/>
      <c r="R6340" s="20"/>
      <c r="S6340" s="20"/>
      <c r="T6340" s="20"/>
      <c r="Y6340" s="20"/>
      <c r="Z6340" s="20"/>
      <c r="AA6340" s="20"/>
    </row>
    <row r="6341" spans="2:27" x14ac:dyDescent="0.3">
      <c r="B6341" s="20"/>
      <c r="C6341" s="20"/>
      <c r="D6341" s="20"/>
      <c r="E6341" s="20"/>
      <c r="F6341" s="20"/>
      <c r="G6341" s="20"/>
      <c r="H6341" s="20"/>
      <c r="J6341" s="20"/>
      <c r="K6341" s="20"/>
      <c r="L6341" s="20"/>
      <c r="R6341" s="20"/>
      <c r="S6341" s="20"/>
      <c r="T6341" s="20"/>
      <c r="Y6341" s="20"/>
      <c r="Z6341" s="20"/>
      <c r="AA6341" s="20"/>
    </row>
    <row r="6342" spans="2:27" x14ac:dyDescent="0.3">
      <c r="B6342" s="20"/>
      <c r="C6342" s="20"/>
      <c r="D6342" s="20"/>
      <c r="E6342" s="20"/>
      <c r="F6342" s="20"/>
      <c r="G6342" s="20"/>
      <c r="H6342" s="20"/>
      <c r="J6342" s="20"/>
      <c r="K6342" s="20"/>
      <c r="L6342" s="20"/>
      <c r="R6342" s="20"/>
      <c r="S6342" s="20"/>
      <c r="T6342" s="20"/>
      <c r="Y6342" s="20"/>
      <c r="Z6342" s="20"/>
      <c r="AA6342" s="20"/>
    </row>
    <row r="6343" spans="2:27" x14ac:dyDescent="0.3">
      <c r="B6343" s="20"/>
      <c r="C6343" s="20"/>
      <c r="D6343" s="20"/>
      <c r="E6343" s="20"/>
      <c r="F6343" s="20"/>
      <c r="G6343" s="20"/>
      <c r="H6343" s="20"/>
      <c r="J6343" s="20"/>
      <c r="K6343" s="20"/>
      <c r="L6343" s="20"/>
      <c r="R6343" s="20"/>
      <c r="S6343" s="20"/>
      <c r="T6343" s="20"/>
      <c r="Y6343" s="20"/>
      <c r="Z6343" s="20"/>
      <c r="AA6343" s="20"/>
    </row>
    <row r="6344" spans="2:27" x14ac:dyDescent="0.3">
      <c r="B6344" s="20"/>
      <c r="C6344" s="20"/>
      <c r="D6344" s="20"/>
      <c r="E6344" s="20"/>
      <c r="F6344" s="20"/>
      <c r="G6344" s="20"/>
      <c r="H6344" s="20"/>
      <c r="J6344" s="20"/>
      <c r="K6344" s="20"/>
      <c r="L6344" s="20"/>
      <c r="R6344" s="20"/>
      <c r="S6344" s="20"/>
      <c r="T6344" s="20"/>
      <c r="Y6344" s="20"/>
      <c r="Z6344" s="20"/>
      <c r="AA6344" s="20"/>
    </row>
    <row r="6345" spans="2:27" x14ac:dyDescent="0.3">
      <c r="B6345" s="20"/>
      <c r="C6345" s="20"/>
      <c r="D6345" s="20"/>
      <c r="E6345" s="20"/>
      <c r="F6345" s="20"/>
      <c r="G6345" s="20"/>
      <c r="H6345" s="20"/>
      <c r="J6345" s="20"/>
      <c r="K6345" s="20"/>
      <c r="L6345" s="20"/>
      <c r="R6345" s="20"/>
      <c r="S6345" s="20"/>
      <c r="T6345" s="20"/>
      <c r="Y6345" s="20"/>
      <c r="Z6345" s="20"/>
      <c r="AA6345" s="20"/>
    </row>
    <row r="6346" spans="2:27" x14ac:dyDescent="0.3">
      <c r="B6346" s="20"/>
      <c r="C6346" s="20"/>
      <c r="D6346" s="20"/>
      <c r="E6346" s="20"/>
      <c r="F6346" s="20"/>
      <c r="G6346" s="20"/>
      <c r="H6346" s="20"/>
      <c r="J6346" s="20"/>
      <c r="K6346" s="20"/>
      <c r="L6346" s="20"/>
      <c r="R6346" s="20"/>
      <c r="S6346" s="20"/>
      <c r="T6346" s="20"/>
      <c r="Y6346" s="20"/>
      <c r="Z6346" s="20"/>
      <c r="AA6346" s="20"/>
    </row>
    <row r="6347" spans="2:27" x14ac:dyDescent="0.3">
      <c r="B6347" s="20"/>
      <c r="C6347" s="20"/>
      <c r="D6347" s="20"/>
      <c r="E6347" s="20"/>
      <c r="F6347" s="20"/>
      <c r="G6347" s="20"/>
      <c r="H6347" s="20"/>
      <c r="J6347" s="20"/>
      <c r="K6347" s="20"/>
      <c r="L6347" s="20"/>
      <c r="R6347" s="20"/>
      <c r="S6347" s="20"/>
      <c r="T6347" s="20"/>
      <c r="Y6347" s="20"/>
      <c r="Z6347" s="20"/>
      <c r="AA6347" s="20"/>
    </row>
    <row r="6348" spans="2:27" x14ac:dyDescent="0.3">
      <c r="B6348" s="20"/>
      <c r="C6348" s="20"/>
      <c r="D6348" s="20"/>
      <c r="E6348" s="20"/>
      <c r="F6348" s="20"/>
      <c r="G6348" s="20"/>
      <c r="H6348" s="20"/>
      <c r="J6348" s="20"/>
      <c r="K6348" s="20"/>
      <c r="L6348" s="20"/>
      <c r="R6348" s="20"/>
      <c r="S6348" s="20"/>
      <c r="T6348" s="20"/>
      <c r="Y6348" s="20"/>
      <c r="Z6348" s="20"/>
      <c r="AA6348" s="20"/>
    </row>
    <row r="6349" spans="2:27" x14ac:dyDescent="0.3">
      <c r="B6349" s="20"/>
      <c r="C6349" s="20"/>
      <c r="D6349" s="20"/>
      <c r="E6349" s="20"/>
      <c r="F6349" s="20"/>
      <c r="G6349" s="20"/>
      <c r="H6349" s="20"/>
      <c r="J6349" s="20"/>
      <c r="K6349" s="20"/>
      <c r="L6349" s="20"/>
      <c r="R6349" s="20"/>
      <c r="S6349" s="20"/>
      <c r="T6349" s="20"/>
      <c r="Y6349" s="20"/>
      <c r="Z6349" s="20"/>
      <c r="AA6349" s="20"/>
    </row>
    <row r="6350" spans="2:27" x14ac:dyDescent="0.3">
      <c r="B6350" s="20"/>
      <c r="C6350" s="20"/>
      <c r="D6350" s="20"/>
      <c r="E6350" s="20"/>
      <c r="F6350" s="20"/>
      <c r="G6350" s="20"/>
      <c r="H6350" s="20"/>
      <c r="J6350" s="20"/>
      <c r="K6350" s="20"/>
      <c r="L6350" s="20"/>
      <c r="R6350" s="20"/>
      <c r="S6350" s="20"/>
      <c r="T6350" s="20"/>
      <c r="Y6350" s="20"/>
      <c r="Z6350" s="20"/>
      <c r="AA6350" s="20"/>
    </row>
    <row r="6351" spans="2:27" x14ac:dyDescent="0.3">
      <c r="B6351" s="20"/>
      <c r="C6351" s="20"/>
      <c r="D6351" s="20"/>
      <c r="E6351" s="20"/>
      <c r="F6351" s="20"/>
      <c r="G6351" s="20"/>
      <c r="H6351" s="20"/>
      <c r="J6351" s="20"/>
      <c r="K6351" s="20"/>
      <c r="L6351" s="20"/>
      <c r="R6351" s="20"/>
      <c r="S6351" s="20"/>
      <c r="T6351" s="20"/>
      <c r="Y6351" s="20"/>
      <c r="Z6351" s="20"/>
      <c r="AA6351" s="20"/>
    </row>
    <row r="6352" spans="2:27" x14ac:dyDescent="0.3">
      <c r="B6352" s="20"/>
      <c r="C6352" s="20"/>
      <c r="D6352" s="20"/>
      <c r="E6352" s="20"/>
      <c r="F6352" s="20"/>
      <c r="G6352" s="20"/>
      <c r="H6352" s="20"/>
      <c r="J6352" s="20"/>
      <c r="K6352" s="20"/>
      <c r="L6352" s="20"/>
      <c r="R6352" s="20"/>
      <c r="S6352" s="20"/>
      <c r="T6352" s="20"/>
      <c r="Y6352" s="20"/>
      <c r="Z6352" s="20"/>
      <c r="AA6352" s="20"/>
    </row>
    <row r="6353" spans="2:27" x14ac:dyDescent="0.3">
      <c r="B6353" s="20"/>
      <c r="C6353" s="20"/>
      <c r="D6353" s="20"/>
      <c r="E6353" s="20"/>
      <c r="F6353" s="20"/>
      <c r="G6353" s="20"/>
      <c r="H6353" s="20"/>
      <c r="J6353" s="20"/>
      <c r="K6353" s="20"/>
      <c r="L6353" s="20"/>
      <c r="R6353" s="20"/>
      <c r="S6353" s="20"/>
      <c r="T6353" s="20"/>
      <c r="Y6353" s="20"/>
      <c r="Z6353" s="20"/>
      <c r="AA6353" s="20"/>
    </row>
    <row r="6354" spans="2:27" x14ac:dyDescent="0.3">
      <c r="B6354" s="20"/>
      <c r="C6354" s="20"/>
      <c r="D6354" s="20"/>
      <c r="E6354" s="20"/>
      <c r="F6354" s="20"/>
      <c r="G6354" s="20"/>
      <c r="H6354" s="20"/>
      <c r="J6354" s="20"/>
      <c r="K6354" s="20"/>
      <c r="L6354" s="20"/>
      <c r="R6354" s="20"/>
      <c r="S6354" s="20"/>
      <c r="T6354" s="20"/>
      <c r="Y6354" s="20"/>
      <c r="Z6354" s="20"/>
      <c r="AA6354" s="20"/>
    </row>
    <row r="6355" spans="2:27" x14ac:dyDescent="0.3">
      <c r="B6355" s="20"/>
      <c r="C6355" s="20"/>
      <c r="D6355" s="20"/>
      <c r="E6355" s="20"/>
      <c r="F6355" s="20"/>
      <c r="G6355" s="20"/>
      <c r="H6355" s="20"/>
      <c r="J6355" s="20"/>
      <c r="K6355" s="20"/>
      <c r="L6355" s="20"/>
      <c r="R6355" s="20"/>
      <c r="S6355" s="20"/>
      <c r="T6355" s="20"/>
      <c r="Y6355" s="20"/>
      <c r="Z6355" s="20"/>
      <c r="AA6355" s="20"/>
    </row>
    <row r="6356" spans="2:27" x14ac:dyDescent="0.3">
      <c r="B6356" s="20"/>
      <c r="C6356" s="20"/>
      <c r="D6356" s="20"/>
      <c r="E6356" s="20"/>
      <c r="F6356" s="20"/>
      <c r="G6356" s="20"/>
      <c r="H6356" s="20"/>
      <c r="J6356" s="20"/>
      <c r="K6356" s="20"/>
      <c r="L6356" s="20"/>
      <c r="R6356" s="20"/>
      <c r="S6356" s="20"/>
      <c r="T6356" s="20"/>
      <c r="Y6356" s="20"/>
      <c r="Z6356" s="20"/>
      <c r="AA6356" s="20"/>
    </row>
    <row r="6357" spans="2:27" x14ac:dyDescent="0.3">
      <c r="B6357" s="20"/>
      <c r="C6357" s="20"/>
      <c r="D6357" s="20"/>
      <c r="E6357" s="20"/>
      <c r="F6357" s="20"/>
      <c r="G6357" s="20"/>
      <c r="H6357" s="20"/>
      <c r="J6357" s="20"/>
      <c r="K6357" s="20"/>
      <c r="L6357" s="20"/>
      <c r="R6357" s="20"/>
      <c r="S6357" s="20"/>
      <c r="T6357" s="20"/>
      <c r="Y6357" s="20"/>
      <c r="Z6357" s="20"/>
      <c r="AA6357" s="20"/>
    </row>
    <row r="6358" spans="2:27" x14ac:dyDescent="0.3">
      <c r="B6358" s="20"/>
      <c r="C6358" s="20"/>
      <c r="D6358" s="20"/>
      <c r="E6358" s="20"/>
      <c r="F6358" s="20"/>
      <c r="G6358" s="20"/>
      <c r="H6358" s="20"/>
      <c r="J6358" s="20"/>
      <c r="K6358" s="20"/>
      <c r="L6358" s="20"/>
      <c r="R6358" s="20"/>
      <c r="S6358" s="20"/>
      <c r="T6358" s="20"/>
      <c r="Y6358" s="20"/>
      <c r="Z6358" s="20"/>
      <c r="AA6358" s="20"/>
    </row>
    <row r="6359" spans="2:27" x14ac:dyDescent="0.3">
      <c r="B6359" s="20"/>
      <c r="C6359" s="20"/>
      <c r="D6359" s="20"/>
      <c r="E6359" s="20"/>
      <c r="F6359" s="20"/>
      <c r="G6359" s="20"/>
      <c r="H6359" s="20"/>
      <c r="J6359" s="20"/>
      <c r="K6359" s="20"/>
      <c r="L6359" s="20"/>
      <c r="R6359" s="20"/>
      <c r="S6359" s="20"/>
      <c r="T6359" s="20"/>
      <c r="Y6359" s="20"/>
      <c r="Z6359" s="20"/>
      <c r="AA6359" s="20"/>
    </row>
    <row r="6360" spans="2:27" x14ac:dyDescent="0.3">
      <c r="B6360" s="20"/>
      <c r="C6360" s="20"/>
      <c r="D6360" s="20"/>
      <c r="E6360" s="20"/>
      <c r="F6360" s="20"/>
      <c r="G6360" s="20"/>
      <c r="H6360" s="20"/>
      <c r="J6360" s="20"/>
      <c r="K6360" s="20"/>
      <c r="L6360" s="20"/>
      <c r="R6360" s="20"/>
      <c r="S6360" s="20"/>
      <c r="T6360" s="20"/>
      <c r="Y6360" s="20"/>
      <c r="Z6360" s="20"/>
      <c r="AA6360" s="20"/>
    </row>
    <row r="6361" spans="2:27" x14ac:dyDescent="0.3">
      <c r="B6361" s="20"/>
      <c r="C6361" s="20"/>
      <c r="D6361" s="20"/>
      <c r="E6361" s="20"/>
      <c r="F6361" s="20"/>
      <c r="G6361" s="20"/>
      <c r="H6361" s="20"/>
      <c r="J6361" s="20"/>
      <c r="K6361" s="20"/>
      <c r="L6361" s="20"/>
      <c r="R6361" s="20"/>
      <c r="S6361" s="20"/>
      <c r="T6361" s="20"/>
      <c r="Y6361" s="20"/>
      <c r="Z6361" s="20"/>
      <c r="AA6361" s="20"/>
    </row>
    <row r="6362" spans="2:27" x14ac:dyDescent="0.3">
      <c r="B6362" s="20"/>
      <c r="C6362" s="20"/>
      <c r="D6362" s="20"/>
      <c r="E6362" s="20"/>
      <c r="F6362" s="20"/>
      <c r="G6362" s="20"/>
      <c r="H6362" s="20"/>
      <c r="J6362" s="20"/>
      <c r="K6362" s="20"/>
      <c r="L6362" s="20"/>
      <c r="R6362" s="20"/>
      <c r="S6362" s="20"/>
      <c r="T6362" s="20"/>
      <c r="Y6362" s="20"/>
      <c r="Z6362" s="20"/>
      <c r="AA6362" s="20"/>
    </row>
    <row r="6363" spans="2:27" x14ac:dyDescent="0.3">
      <c r="B6363" s="20"/>
      <c r="C6363" s="20"/>
      <c r="D6363" s="20"/>
      <c r="E6363" s="20"/>
      <c r="F6363" s="20"/>
      <c r="G6363" s="20"/>
      <c r="H6363" s="20"/>
      <c r="J6363" s="20"/>
      <c r="K6363" s="20"/>
      <c r="L6363" s="20"/>
      <c r="R6363" s="20"/>
      <c r="S6363" s="20"/>
      <c r="T6363" s="20"/>
      <c r="Y6363" s="20"/>
      <c r="Z6363" s="20"/>
      <c r="AA6363" s="20"/>
    </row>
    <row r="6364" spans="2:27" x14ac:dyDescent="0.3">
      <c r="B6364" s="20"/>
      <c r="C6364" s="20"/>
      <c r="D6364" s="20"/>
      <c r="E6364" s="20"/>
      <c r="F6364" s="20"/>
      <c r="G6364" s="20"/>
      <c r="H6364" s="20"/>
      <c r="J6364" s="20"/>
      <c r="K6364" s="20"/>
      <c r="L6364" s="20"/>
      <c r="R6364" s="20"/>
      <c r="S6364" s="20"/>
      <c r="T6364" s="20"/>
      <c r="Y6364" s="20"/>
      <c r="Z6364" s="20"/>
      <c r="AA6364" s="20"/>
    </row>
    <row r="6365" spans="2:27" x14ac:dyDescent="0.3">
      <c r="B6365" s="20"/>
      <c r="C6365" s="20"/>
      <c r="D6365" s="20"/>
      <c r="E6365" s="20"/>
      <c r="F6365" s="20"/>
      <c r="G6365" s="20"/>
      <c r="H6365" s="20"/>
      <c r="J6365" s="20"/>
      <c r="K6365" s="20"/>
      <c r="L6365" s="20"/>
      <c r="R6365" s="20"/>
      <c r="S6365" s="20"/>
      <c r="T6365" s="20"/>
      <c r="Y6365" s="20"/>
      <c r="Z6365" s="20"/>
      <c r="AA6365" s="20"/>
    </row>
    <row r="6366" spans="2:27" x14ac:dyDescent="0.3">
      <c r="B6366" s="20"/>
      <c r="C6366" s="20"/>
      <c r="D6366" s="20"/>
      <c r="E6366" s="20"/>
      <c r="F6366" s="20"/>
      <c r="G6366" s="20"/>
      <c r="H6366" s="20"/>
      <c r="J6366" s="20"/>
      <c r="K6366" s="20"/>
      <c r="L6366" s="20"/>
      <c r="R6366" s="20"/>
      <c r="S6366" s="20"/>
      <c r="T6366" s="20"/>
      <c r="Y6366" s="20"/>
      <c r="Z6366" s="20"/>
      <c r="AA6366" s="20"/>
    </row>
    <row r="6367" spans="2:27" x14ac:dyDescent="0.3">
      <c r="B6367" s="20"/>
      <c r="C6367" s="20"/>
      <c r="D6367" s="20"/>
      <c r="E6367" s="20"/>
      <c r="F6367" s="20"/>
      <c r="G6367" s="20"/>
      <c r="H6367" s="20"/>
      <c r="J6367" s="20"/>
      <c r="K6367" s="20"/>
      <c r="L6367" s="20"/>
      <c r="R6367" s="20"/>
      <c r="S6367" s="20"/>
      <c r="T6367" s="20"/>
      <c r="Y6367" s="20"/>
      <c r="Z6367" s="20"/>
      <c r="AA6367" s="20"/>
    </row>
    <row r="6368" spans="2:27" x14ac:dyDescent="0.3">
      <c r="B6368" s="20"/>
      <c r="C6368" s="20"/>
      <c r="D6368" s="20"/>
      <c r="E6368" s="20"/>
      <c r="F6368" s="20"/>
      <c r="G6368" s="20"/>
      <c r="H6368" s="20"/>
      <c r="J6368" s="20"/>
      <c r="K6368" s="20"/>
      <c r="L6368" s="20"/>
      <c r="R6368" s="20"/>
      <c r="S6368" s="20"/>
      <c r="T6368" s="20"/>
      <c r="Y6368" s="20"/>
      <c r="Z6368" s="20"/>
      <c r="AA6368" s="20"/>
    </row>
    <row r="6369" spans="2:27" x14ac:dyDescent="0.3">
      <c r="B6369" s="20"/>
      <c r="C6369" s="20"/>
      <c r="D6369" s="20"/>
      <c r="E6369" s="20"/>
      <c r="F6369" s="20"/>
      <c r="G6369" s="20"/>
      <c r="H6369" s="20"/>
      <c r="J6369" s="20"/>
      <c r="K6369" s="20"/>
      <c r="L6369" s="20"/>
      <c r="R6369" s="20"/>
      <c r="S6369" s="20"/>
      <c r="T6369" s="20"/>
      <c r="Y6369" s="20"/>
      <c r="Z6369" s="20"/>
      <c r="AA6369" s="20"/>
    </row>
    <row r="6370" spans="2:27" x14ac:dyDescent="0.3">
      <c r="B6370" s="20"/>
      <c r="C6370" s="20"/>
      <c r="D6370" s="20"/>
      <c r="E6370" s="20"/>
      <c r="F6370" s="20"/>
      <c r="G6370" s="20"/>
      <c r="H6370" s="20"/>
      <c r="J6370" s="20"/>
      <c r="K6370" s="20"/>
      <c r="L6370" s="20"/>
      <c r="R6370" s="20"/>
      <c r="S6370" s="20"/>
      <c r="T6370" s="20"/>
      <c r="Y6370" s="20"/>
      <c r="Z6370" s="20"/>
      <c r="AA6370" s="20"/>
    </row>
    <row r="6371" spans="2:27" x14ac:dyDescent="0.3">
      <c r="B6371" s="20"/>
      <c r="C6371" s="20"/>
      <c r="D6371" s="20"/>
      <c r="E6371" s="20"/>
      <c r="F6371" s="20"/>
      <c r="G6371" s="20"/>
      <c r="H6371" s="20"/>
      <c r="J6371" s="20"/>
      <c r="K6371" s="20"/>
      <c r="L6371" s="20"/>
      <c r="R6371" s="20"/>
      <c r="S6371" s="20"/>
      <c r="T6371" s="20"/>
      <c r="Y6371" s="20"/>
      <c r="Z6371" s="20"/>
      <c r="AA6371" s="20"/>
    </row>
    <row r="6372" spans="2:27" x14ac:dyDescent="0.3">
      <c r="B6372" s="20"/>
      <c r="C6372" s="20"/>
      <c r="D6372" s="20"/>
      <c r="E6372" s="20"/>
      <c r="F6372" s="20"/>
      <c r="G6372" s="20"/>
      <c r="H6372" s="20"/>
      <c r="J6372" s="20"/>
      <c r="K6372" s="20"/>
      <c r="L6372" s="20"/>
      <c r="R6372" s="20"/>
      <c r="S6372" s="20"/>
      <c r="T6372" s="20"/>
      <c r="Y6372" s="20"/>
      <c r="Z6372" s="20"/>
      <c r="AA6372" s="20"/>
    </row>
    <row r="6373" spans="2:27" x14ac:dyDescent="0.3">
      <c r="B6373" s="20"/>
      <c r="C6373" s="20"/>
      <c r="D6373" s="20"/>
      <c r="E6373" s="20"/>
      <c r="F6373" s="20"/>
      <c r="G6373" s="20"/>
      <c r="H6373" s="20"/>
      <c r="J6373" s="20"/>
      <c r="K6373" s="20"/>
      <c r="L6373" s="20"/>
      <c r="R6373" s="20"/>
      <c r="S6373" s="20"/>
      <c r="T6373" s="20"/>
      <c r="Y6373" s="20"/>
      <c r="Z6373" s="20"/>
      <c r="AA6373" s="20"/>
    </row>
    <row r="6374" spans="2:27" x14ac:dyDescent="0.3">
      <c r="B6374" s="20"/>
      <c r="C6374" s="20"/>
      <c r="D6374" s="20"/>
      <c r="E6374" s="20"/>
      <c r="F6374" s="20"/>
      <c r="G6374" s="20"/>
      <c r="H6374" s="20"/>
      <c r="J6374" s="20"/>
      <c r="K6374" s="20"/>
      <c r="L6374" s="20"/>
      <c r="R6374" s="20"/>
      <c r="S6374" s="20"/>
      <c r="T6374" s="20"/>
      <c r="Y6374" s="20"/>
      <c r="Z6374" s="20"/>
      <c r="AA6374" s="20"/>
    </row>
    <row r="6375" spans="2:27" x14ac:dyDescent="0.3">
      <c r="B6375" s="20"/>
      <c r="C6375" s="20"/>
      <c r="D6375" s="20"/>
      <c r="E6375" s="20"/>
      <c r="F6375" s="20"/>
      <c r="G6375" s="20"/>
      <c r="H6375" s="20"/>
      <c r="J6375" s="20"/>
      <c r="K6375" s="20"/>
      <c r="L6375" s="20"/>
      <c r="R6375" s="20"/>
      <c r="S6375" s="20"/>
      <c r="T6375" s="20"/>
      <c r="Y6375" s="20"/>
      <c r="Z6375" s="20"/>
      <c r="AA6375" s="20"/>
    </row>
    <row r="6376" spans="2:27" x14ac:dyDescent="0.3">
      <c r="B6376" s="20"/>
      <c r="C6376" s="20"/>
      <c r="D6376" s="20"/>
      <c r="E6376" s="20"/>
      <c r="F6376" s="20"/>
      <c r="G6376" s="20"/>
      <c r="H6376" s="20"/>
      <c r="J6376" s="20"/>
      <c r="K6376" s="20"/>
      <c r="L6376" s="20"/>
      <c r="R6376" s="20"/>
      <c r="S6376" s="20"/>
      <c r="T6376" s="20"/>
      <c r="Y6376" s="20"/>
      <c r="Z6376" s="20"/>
      <c r="AA6376" s="20"/>
    </row>
    <row r="6377" spans="2:27" x14ac:dyDescent="0.3">
      <c r="B6377" s="20"/>
      <c r="C6377" s="20"/>
      <c r="D6377" s="20"/>
      <c r="E6377" s="20"/>
      <c r="F6377" s="20"/>
      <c r="G6377" s="20"/>
      <c r="H6377" s="20"/>
      <c r="J6377" s="20"/>
      <c r="K6377" s="20"/>
      <c r="L6377" s="20"/>
      <c r="R6377" s="20"/>
      <c r="S6377" s="20"/>
      <c r="T6377" s="20"/>
      <c r="Y6377" s="20"/>
      <c r="Z6377" s="20"/>
      <c r="AA6377" s="20"/>
    </row>
    <row r="6378" spans="2:27" x14ac:dyDescent="0.3">
      <c r="B6378" s="20"/>
      <c r="C6378" s="20"/>
      <c r="D6378" s="20"/>
      <c r="E6378" s="20"/>
      <c r="F6378" s="20"/>
      <c r="G6378" s="20"/>
      <c r="H6378" s="20"/>
      <c r="J6378" s="20"/>
      <c r="K6378" s="20"/>
      <c r="L6378" s="20"/>
      <c r="R6378" s="20"/>
      <c r="S6378" s="20"/>
      <c r="T6378" s="20"/>
      <c r="Y6378" s="20"/>
      <c r="Z6378" s="20"/>
      <c r="AA6378" s="20"/>
    </row>
    <row r="6379" spans="2:27" x14ac:dyDescent="0.3">
      <c r="B6379" s="20"/>
      <c r="C6379" s="20"/>
      <c r="D6379" s="20"/>
      <c r="E6379" s="20"/>
      <c r="F6379" s="20"/>
      <c r="G6379" s="20"/>
      <c r="H6379" s="20"/>
      <c r="J6379" s="20"/>
      <c r="K6379" s="20"/>
      <c r="L6379" s="20"/>
      <c r="R6379" s="20"/>
      <c r="S6379" s="20"/>
      <c r="T6379" s="20"/>
      <c r="Y6379" s="20"/>
      <c r="Z6379" s="20"/>
      <c r="AA6379" s="20"/>
    </row>
    <row r="6380" spans="2:27" x14ac:dyDescent="0.3">
      <c r="B6380" s="20"/>
      <c r="C6380" s="20"/>
      <c r="D6380" s="20"/>
      <c r="E6380" s="20"/>
      <c r="F6380" s="20"/>
      <c r="G6380" s="20"/>
      <c r="H6380" s="20"/>
      <c r="J6380" s="20"/>
      <c r="K6380" s="20"/>
      <c r="L6380" s="20"/>
      <c r="R6380" s="20"/>
      <c r="S6380" s="20"/>
      <c r="T6380" s="20"/>
      <c r="Y6380" s="20"/>
      <c r="Z6380" s="20"/>
      <c r="AA6380" s="20"/>
    </row>
    <row r="6381" spans="2:27" x14ac:dyDescent="0.3">
      <c r="B6381" s="20"/>
      <c r="C6381" s="20"/>
      <c r="D6381" s="20"/>
      <c r="E6381" s="20"/>
      <c r="F6381" s="20"/>
      <c r="G6381" s="20"/>
      <c r="H6381" s="20"/>
      <c r="J6381" s="20"/>
      <c r="K6381" s="20"/>
      <c r="L6381" s="20"/>
      <c r="R6381" s="20"/>
      <c r="S6381" s="20"/>
      <c r="T6381" s="20"/>
      <c r="Y6381" s="20"/>
      <c r="Z6381" s="20"/>
      <c r="AA6381" s="20"/>
    </row>
    <row r="6382" spans="2:27" x14ac:dyDescent="0.3">
      <c r="B6382" s="20"/>
      <c r="C6382" s="20"/>
      <c r="D6382" s="20"/>
      <c r="E6382" s="20"/>
      <c r="F6382" s="20"/>
      <c r="G6382" s="20"/>
      <c r="H6382" s="20"/>
      <c r="J6382" s="20"/>
      <c r="K6382" s="20"/>
      <c r="L6382" s="20"/>
      <c r="R6382" s="20"/>
      <c r="S6382" s="20"/>
      <c r="T6382" s="20"/>
      <c r="Y6382" s="20"/>
      <c r="Z6382" s="20"/>
      <c r="AA6382" s="20"/>
    </row>
    <row r="6383" spans="2:27" x14ac:dyDescent="0.3">
      <c r="B6383" s="20"/>
      <c r="C6383" s="20"/>
      <c r="D6383" s="20"/>
      <c r="E6383" s="20"/>
      <c r="F6383" s="20"/>
      <c r="G6383" s="20"/>
      <c r="H6383" s="20"/>
      <c r="J6383" s="20"/>
      <c r="K6383" s="20"/>
      <c r="L6383" s="20"/>
      <c r="R6383" s="20"/>
      <c r="S6383" s="20"/>
      <c r="T6383" s="20"/>
      <c r="Y6383" s="20"/>
      <c r="Z6383" s="20"/>
      <c r="AA6383" s="20"/>
    </row>
    <row r="6384" spans="2:27" x14ac:dyDescent="0.3">
      <c r="B6384" s="20"/>
      <c r="C6384" s="20"/>
      <c r="D6384" s="20"/>
      <c r="E6384" s="20"/>
      <c r="F6384" s="20"/>
      <c r="G6384" s="20"/>
      <c r="H6384" s="20"/>
      <c r="J6384" s="20"/>
      <c r="K6384" s="20"/>
      <c r="L6384" s="20"/>
      <c r="R6384" s="20"/>
      <c r="S6384" s="20"/>
      <c r="T6384" s="20"/>
      <c r="Y6384" s="20"/>
      <c r="Z6384" s="20"/>
      <c r="AA6384" s="20"/>
    </row>
    <row r="6385" spans="2:27" x14ac:dyDescent="0.3">
      <c r="B6385" s="20"/>
      <c r="C6385" s="20"/>
      <c r="D6385" s="20"/>
      <c r="E6385" s="20"/>
      <c r="F6385" s="20"/>
      <c r="G6385" s="20"/>
      <c r="H6385" s="20"/>
      <c r="J6385" s="20"/>
      <c r="K6385" s="20"/>
      <c r="L6385" s="20"/>
      <c r="R6385" s="20"/>
      <c r="S6385" s="20"/>
      <c r="T6385" s="20"/>
      <c r="Y6385" s="20"/>
      <c r="Z6385" s="20"/>
      <c r="AA6385" s="20"/>
    </row>
    <row r="6386" spans="2:27" x14ac:dyDescent="0.3">
      <c r="B6386" s="20"/>
      <c r="C6386" s="20"/>
      <c r="D6386" s="20"/>
      <c r="E6386" s="20"/>
      <c r="F6386" s="20"/>
      <c r="G6386" s="20"/>
      <c r="H6386" s="20"/>
      <c r="J6386" s="20"/>
      <c r="K6386" s="20"/>
      <c r="L6386" s="20"/>
      <c r="R6386" s="20"/>
      <c r="S6386" s="20"/>
      <c r="T6386" s="20"/>
      <c r="Y6386" s="20"/>
      <c r="Z6386" s="20"/>
      <c r="AA6386" s="20"/>
    </row>
    <row r="6387" spans="2:27" x14ac:dyDescent="0.3">
      <c r="B6387" s="20"/>
      <c r="C6387" s="20"/>
      <c r="D6387" s="20"/>
      <c r="E6387" s="20"/>
      <c r="F6387" s="20"/>
      <c r="G6387" s="20"/>
      <c r="H6387" s="20"/>
      <c r="J6387" s="20"/>
      <c r="K6387" s="20"/>
      <c r="L6387" s="20"/>
      <c r="R6387" s="20"/>
      <c r="S6387" s="20"/>
      <c r="T6387" s="20"/>
      <c r="Y6387" s="20"/>
      <c r="Z6387" s="20"/>
      <c r="AA6387" s="20"/>
    </row>
    <row r="6388" spans="2:27" x14ac:dyDescent="0.3">
      <c r="B6388" s="20"/>
      <c r="C6388" s="20"/>
      <c r="D6388" s="20"/>
      <c r="E6388" s="20"/>
      <c r="F6388" s="20"/>
      <c r="G6388" s="20"/>
      <c r="H6388" s="20"/>
      <c r="J6388" s="20"/>
      <c r="K6388" s="20"/>
      <c r="L6388" s="20"/>
      <c r="R6388" s="20"/>
      <c r="S6388" s="20"/>
      <c r="T6388" s="20"/>
      <c r="Y6388" s="20"/>
      <c r="Z6388" s="20"/>
      <c r="AA6388" s="20"/>
    </row>
    <row r="6389" spans="2:27" x14ac:dyDescent="0.3">
      <c r="B6389" s="20"/>
      <c r="C6389" s="20"/>
      <c r="D6389" s="20"/>
      <c r="E6389" s="20"/>
      <c r="F6389" s="20"/>
      <c r="G6389" s="20"/>
      <c r="H6389" s="20"/>
      <c r="J6389" s="20"/>
      <c r="K6389" s="20"/>
      <c r="L6389" s="20"/>
      <c r="R6389" s="20"/>
      <c r="S6389" s="20"/>
      <c r="T6389" s="20"/>
      <c r="Y6389" s="20"/>
      <c r="Z6389" s="20"/>
      <c r="AA6389" s="20"/>
    </row>
    <row r="6390" spans="2:27" x14ac:dyDescent="0.3">
      <c r="B6390" s="20"/>
      <c r="C6390" s="20"/>
      <c r="D6390" s="20"/>
      <c r="E6390" s="20"/>
      <c r="F6390" s="20"/>
      <c r="G6390" s="20"/>
      <c r="H6390" s="20"/>
      <c r="J6390" s="20"/>
      <c r="K6390" s="20"/>
      <c r="L6390" s="20"/>
      <c r="R6390" s="20"/>
      <c r="S6390" s="20"/>
      <c r="T6390" s="20"/>
      <c r="Y6390" s="20"/>
      <c r="Z6390" s="20"/>
      <c r="AA6390" s="20"/>
    </row>
    <row r="6391" spans="2:27" x14ac:dyDescent="0.3">
      <c r="B6391" s="20"/>
      <c r="C6391" s="20"/>
      <c r="D6391" s="20"/>
      <c r="E6391" s="20"/>
      <c r="F6391" s="20"/>
      <c r="G6391" s="20"/>
      <c r="H6391" s="20"/>
      <c r="J6391" s="20"/>
      <c r="K6391" s="20"/>
      <c r="L6391" s="20"/>
      <c r="R6391" s="20"/>
      <c r="S6391" s="20"/>
      <c r="T6391" s="20"/>
      <c r="Y6391" s="20"/>
      <c r="Z6391" s="20"/>
      <c r="AA6391" s="20"/>
    </row>
    <row r="6392" spans="2:27" x14ac:dyDescent="0.3">
      <c r="B6392" s="20"/>
      <c r="C6392" s="20"/>
      <c r="D6392" s="20"/>
      <c r="E6392" s="20"/>
      <c r="F6392" s="20"/>
      <c r="G6392" s="20"/>
      <c r="H6392" s="20"/>
      <c r="J6392" s="20"/>
      <c r="K6392" s="20"/>
      <c r="L6392" s="20"/>
      <c r="R6392" s="20"/>
      <c r="S6392" s="20"/>
      <c r="T6392" s="20"/>
      <c r="Y6392" s="20"/>
      <c r="Z6392" s="20"/>
      <c r="AA6392" s="20"/>
    </row>
    <row r="6393" spans="2:27" x14ac:dyDescent="0.3">
      <c r="B6393" s="20"/>
      <c r="C6393" s="20"/>
      <c r="D6393" s="20"/>
      <c r="E6393" s="20"/>
      <c r="F6393" s="20"/>
      <c r="G6393" s="20"/>
      <c r="H6393" s="20"/>
      <c r="J6393" s="20"/>
      <c r="K6393" s="20"/>
      <c r="L6393" s="20"/>
      <c r="R6393" s="20"/>
      <c r="S6393" s="20"/>
      <c r="T6393" s="20"/>
      <c r="Y6393" s="20"/>
      <c r="Z6393" s="20"/>
      <c r="AA6393" s="20"/>
    </row>
    <row r="6394" spans="2:27" x14ac:dyDescent="0.3">
      <c r="B6394" s="20"/>
      <c r="C6394" s="20"/>
      <c r="D6394" s="20"/>
      <c r="E6394" s="20"/>
      <c r="F6394" s="20"/>
      <c r="G6394" s="20"/>
      <c r="H6394" s="20"/>
      <c r="J6394" s="20"/>
      <c r="K6394" s="20"/>
      <c r="L6394" s="20"/>
      <c r="R6394" s="20"/>
      <c r="S6394" s="20"/>
      <c r="T6394" s="20"/>
      <c r="Y6394" s="20"/>
      <c r="Z6394" s="20"/>
      <c r="AA6394" s="20"/>
    </row>
    <row r="6395" spans="2:27" x14ac:dyDescent="0.3">
      <c r="B6395" s="20"/>
      <c r="C6395" s="20"/>
      <c r="D6395" s="20"/>
      <c r="E6395" s="20"/>
      <c r="F6395" s="20"/>
      <c r="G6395" s="20"/>
      <c r="H6395" s="20"/>
      <c r="J6395" s="20"/>
      <c r="K6395" s="20"/>
      <c r="L6395" s="20"/>
      <c r="R6395" s="20"/>
      <c r="S6395" s="20"/>
      <c r="T6395" s="20"/>
      <c r="Y6395" s="20"/>
      <c r="Z6395" s="20"/>
      <c r="AA6395" s="20"/>
    </row>
    <row r="6396" spans="2:27" x14ac:dyDescent="0.3">
      <c r="B6396" s="20"/>
      <c r="C6396" s="20"/>
      <c r="D6396" s="20"/>
      <c r="E6396" s="20"/>
      <c r="F6396" s="20"/>
      <c r="G6396" s="20"/>
      <c r="H6396" s="20"/>
      <c r="J6396" s="20"/>
      <c r="K6396" s="20"/>
      <c r="L6396" s="20"/>
      <c r="R6396" s="20"/>
      <c r="S6396" s="20"/>
      <c r="T6396" s="20"/>
      <c r="Y6396" s="20"/>
      <c r="Z6396" s="20"/>
      <c r="AA6396" s="20"/>
    </row>
    <row r="6397" spans="2:27" x14ac:dyDescent="0.3">
      <c r="B6397" s="20"/>
      <c r="C6397" s="20"/>
      <c r="D6397" s="20"/>
      <c r="E6397" s="20"/>
      <c r="F6397" s="20"/>
      <c r="G6397" s="20"/>
      <c r="H6397" s="20"/>
      <c r="J6397" s="20"/>
      <c r="K6397" s="20"/>
      <c r="L6397" s="20"/>
      <c r="R6397" s="20"/>
      <c r="S6397" s="20"/>
      <c r="T6397" s="20"/>
      <c r="Y6397" s="20"/>
      <c r="Z6397" s="20"/>
      <c r="AA6397" s="20"/>
    </row>
    <row r="6398" spans="2:27" x14ac:dyDescent="0.3">
      <c r="B6398" s="20"/>
      <c r="C6398" s="20"/>
      <c r="D6398" s="20"/>
      <c r="E6398" s="20"/>
      <c r="F6398" s="20"/>
      <c r="G6398" s="20"/>
      <c r="H6398" s="20"/>
      <c r="J6398" s="20"/>
      <c r="K6398" s="20"/>
      <c r="L6398" s="20"/>
      <c r="R6398" s="20"/>
      <c r="S6398" s="20"/>
      <c r="T6398" s="20"/>
      <c r="Y6398" s="20"/>
      <c r="Z6398" s="20"/>
      <c r="AA6398" s="20"/>
    </row>
    <row r="6399" spans="2:27" x14ac:dyDescent="0.3">
      <c r="B6399" s="20"/>
      <c r="C6399" s="20"/>
      <c r="D6399" s="20"/>
      <c r="E6399" s="20"/>
      <c r="F6399" s="20"/>
      <c r="G6399" s="20"/>
      <c r="H6399" s="20"/>
      <c r="J6399" s="20"/>
      <c r="K6399" s="20"/>
      <c r="L6399" s="20"/>
      <c r="R6399" s="20"/>
      <c r="S6399" s="20"/>
      <c r="T6399" s="20"/>
      <c r="Y6399" s="20"/>
      <c r="Z6399" s="20"/>
      <c r="AA6399" s="20"/>
    </row>
    <row r="6400" spans="2:27" x14ac:dyDescent="0.3">
      <c r="B6400" s="20"/>
      <c r="C6400" s="20"/>
      <c r="D6400" s="20"/>
      <c r="E6400" s="20"/>
      <c r="F6400" s="20"/>
      <c r="G6400" s="20"/>
      <c r="H6400" s="20"/>
      <c r="J6400" s="20"/>
      <c r="K6400" s="20"/>
      <c r="L6400" s="20"/>
      <c r="R6400" s="20"/>
      <c r="S6400" s="20"/>
      <c r="T6400" s="20"/>
      <c r="Y6400" s="20"/>
      <c r="Z6400" s="20"/>
      <c r="AA6400" s="20"/>
    </row>
    <row r="6401" spans="2:27" x14ac:dyDescent="0.3">
      <c r="B6401" s="20"/>
      <c r="C6401" s="20"/>
      <c r="D6401" s="20"/>
      <c r="E6401" s="20"/>
      <c r="F6401" s="20"/>
      <c r="G6401" s="20"/>
      <c r="H6401" s="20"/>
      <c r="J6401" s="20"/>
      <c r="K6401" s="20"/>
      <c r="L6401" s="20"/>
      <c r="R6401" s="20"/>
      <c r="S6401" s="20"/>
      <c r="T6401" s="20"/>
      <c r="Y6401" s="20"/>
      <c r="Z6401" s="20"/>
      <c r="AA6401" s="20"/>
    </row>
    <row r="6402" spans="2:27" x14ac:dyDescent="0.3">
      <c r="B6402" s="20"/>
      <c r="C6402" s="20"/>
      <c r="D6402" s="20"/>
      <c r="E6402" s="20"/>
      <c r="F6402" s="20"/>
      <c r="G6402" s="20"/>
      <c r="H6402" s="20"/>
      <c r="J6402" s="20"/>
      <c r="K6402" s="20"/>
      <c r="L6402" s="20"/>
      <c r="R6402" s="20"/>
      <c r="S6402" s="20"/>
      <c r="T6402" s="20"/>
      <c r="Y6402" s="20"/>
      <c r="Z6402" s="20"/>
      <c r="AA6402" s="20"/>
    </row>
    <row r="6403" spans="2:27" x14ac:dyDescent="0.3">
      <c r="B6403" s="20"/>
      <c r="C6403" s="20"/>
      <c r="D6403" s="20"/>
      <c r="E6403" s="20"/>
      <c r="F6403" s="20"/>
      <c r="G6403" s="20"/>
      <c r="H6403" s="20"/>
      <c r="J6403" s="20"/>
      <c r="K6403" s="20"/>
      <c r="L6403" s="20"/>
      <c r="R6403" s="20"/>
      <c r="S6403" s="20"/>
      <c r="T6403" s="20"/>
      <c r="Y6403" s="20"/>
      <c r="Z6403" s="20"/>
      <c r="AA6403" s="20"/>
    </row>
    <row r="6404" spans="2:27" x14ac:dyDescent="0.3">
      <c r="B6404" s="20"/>
      <c r="C6404" s="20"/>
      <c r="D6404" s="20"/>
      <c r="E6404" s="20"/>
      <c r="F6404" s="20"/>
      <c r="G6404" s="20"/>
      <c r="H6404" s="20"/>
      <c r="J6404" s="20"/>
      <c r="K6404" s="20"/>
      <c r="L6404" s="20"/>
      <c r="R6404" s="20"/>
      <c r="S6404" s="20"/>
      <c r="T6404" s="20"/>
      <c r="Y6404" s="20"/>
      <c r="Z6404" s="20"/>
      <c r="AA6404" s="20"/>
    </row>
    <row r="6405" spans="2:27" x14ac:dyDescent="0.3">
      <c r="B6405" s="20"/>
      <c r="C6405" s="20"/>
      <c r="D6405" s="20"/>
      <c r="E6405" s="20"/>
      <c r="F6405" s="20"/>
      <c r="G6405" s="20"/>
      <c r="H6405" s="20"/>
      <c r="J6405" s="20"/>
      <c r="K6405" s="20"/>
      <c r="L6405" s="20"/>
      <c r="R6405" s="20"/>
      <c r="S6405" s="20"/>
      <c r="T6405" s="20"/>
      <c r="Y6405" s="20"/>
      <c r="Z6405" s="20"/>
      <c r="AA6405" s="20"/>
    </row>
    <row r="6406" spans="2:27" x14ac:dyDescent="0.3">
      <c r="B6406" s="20"/>
      <c r="C6406" s="20"/>
      <c r="D6406" s="20"/>
      <c r="E6406" s="20"/>
      <c r="F6406" s="20"/>
      <c r="G6406" s="20"/>
      <c r="H6406" s="20"/>
      <c r="J6406" s="20"/>
      <c r="K6406" s="20"/>
      <c r="L6406" s="20"/>
      <c r="R6406" s="20"/>
      <c r="S6406" s="20"/>
      <c r="T6406" s="20"/>
      <c r="Y6406" s="20"/>
      <c r="Z6406" s="20"/>
      <c r="AA6406" s="20"/>
    </row>
    <row r="6407" spans="2:27" x14ac:dyDescent="0.3">
      <c r="B6407" s="20"/>
      <c r="C6407" s="20"/>
      <c r="D6407" s="20"/>
      <c r="E6407" s="20"/>
      <c r="F6407" s="20"/>
      <c r="G6407" s="20"/>
      <c r="H6407" s="20"/>
      <c r="J6407" s="20"/>
      <c r="K6407" s="20"/>
      <c r="L6407" s="20"/>
      <c r="R6407" s="20"/>
      <c r="S6407" s="20"/>
      <c r="T6407" s="20"/>
      <c r="Y6407" s="20"/>
      <c r="Z6407" s="20"/>
      <c r="AA6407" s="20"/>
    </row>
    <row r="6408" spans="2:27" x14ac:dyDescent="0.3">
      <c r="B6408" s="20"/>
      <c r="C6408" s="20"/>
      <c r="D6408" s="20"/>
      <c r="E6408" s="20"/>
      <c r="F6408" s="20"/>
      <c r="G6408" s="20"/>
      <c r="H6408" s="20"/>
      <c r="J6408" s="20"/>
      <c r="K6408" s="20"/>
      <c r="L6408" s="20"/>
      <c r="R6408" s="20"/>
      <c r="S6408" s="20"/>
      <c r="T6408" s="20"/>
      <c r="Y6408" s="20"/>
      <c r="Z6408" s="20"/>
      <c r="AA6408" s="20"/>
    </row>
    <row r="6409" spans="2:27" x14ac:dyDescent="0.3">
      <c r="B6409" s="20"/>
      <c r="C6409" s="20"/>
      <c r="D6409" s="20"/>
      <c r="E6409" s="20"/>
      <c r="F6409" s="20"/>
      <c r="G6409" s="20"/>
      <c r="H6409" s="20"/>
      <c r="J6409" s="20"/>
      <c r="K6409" s="20"/>
      <c r="L6409" s="20"/>
      <c r="R6409" s="20"/>
      <c r="S6409" s="20"/>
      <c r="T6409" s="20"/>
      <c r="Y6409" s="20"/>
      <c r="Z6409" s="20"/>
      <c r="AA6409" s="20"/>
    </row>
    <row r="6410" spans="2:27" x14ac:dyDescent="0.3">
      <c r="B6410" s="20"/>
      <c r="C6410" s="20"/>
      <c r="D6410" s="20"/>
      <c r="E6410" s="20"/>
      <c r="F6410" s="20"/>
      <c r="G6410" s="20"/>
      <c r="H6410" s="20"/>
      <c r="J6410" s="20"/>
      <c r="K6410" s="20"/>
      <c r="L6410" s="20"/>
      <c r="R6410" s="20"/>
      <c r="S6410" s="20"/>
      <c r="T6410" s="20"/>
      <c r="Y6410" s="20"/>
      <c r="Z6410" s="20"/>
      <c r="AA6410" s="20"/>
    </row>
    <row r="6411" spans="2:27" x14ac:dyDescent="0.3">
      <c r="B6411" s="20"/>
      <c r="C6411" s="20"/>
      <c r="D6411" s="20"/>
      <c r="E6411" s="20"/>
      <c r="F6411" s="20"/>
      <c r="G6411" s="20"/>
      <c r="H6411" s="20"/>
      <c r="J6411" s="20"/>
      <c r="K6411" s="20"/>
      <c r="L6411" s="20"/>
      <c r="R6411" s="20"/>
      <c r="S6411" s="20"/>
      <c r="T6411" s="20"/>
      <c r="Y6411" s="20"/>
      <c r="Z6411" s="20"/>
      <c r="AA6411" s="20"/>
    </row>
    <row r="6412" spans="2:27" x14ac:dyDescent="0.3">
      <c r="B6412" s="20"/>
      <c r="C6412" s="20"/>
      <c r="D6412" s="20"/>
      <c r="E6412" s="20"/>
      <c r="F6412" s="20"/>
      <c r="G6412" s="20"/>
      <c r="H6412" s="20"/>
      <c r="J6412" s="20"/>
      <c r="K6412" s="20"/>
      <c r="L6412" s="20"/>
      <c r="R6412" s="20"/>
      <c r="S6412" s="20"/>
      <c r="T6412" s="20"/>
      <c r="Y6412" s="20"/>
      <c r="Z6412" s="20"/>
      <c r="AA6412" s="20"/>
    </row>
    <row r="6413" spans="2:27" x14ac:dyDescent="0.3">
      <c r="B6413" s="20"/>
      <c r="C6413" s="20"/>
      <c r="D6413" s="20"/>
      <c r="E6413" s="20"/>
      <c r="F6413" s="20"/>
      <c r="G6413" s="20"/>
      <c r="H6413" s="20"/>
      <c r="J6413" s="20"/>
      <c r="K6413" s="20"/>
      <c r="L6413" s="20"/>
      <c r="R6413" s="20"/>
      <c r="S6413" s="20"/>
      <c r="T6413" s="20"/>
      <c r="Y6413" s="20"/>
      <c r="Z6413" s="20"/>
      <c r="AA6413" s="20"/>
    </row>
    <row r="6414" spans="2:27" x14ac:dyDescent="0.3">
      <c r="B6414" s="20"/>
      <c r="C6414" s="20"/>
      <c r="D6414" s="20"/>
      <c r="E6414" s="20"/>
      <c r="F6414" s="20"/>
      <c r="G6414" s="20"/>
      <c r="H6414" s="20"/>
      <c r="J6414" s="20"/>
      <c r="K6414" s="20"/>
      <c r="L6414" s="20"/>
      <c r="R6414" s="20"/>
      <c r="S6414" s="20"/>
      <c r="T6414" s="20"/>
      <c r="Y6414" s="20"/>
      <c r="Z6414" s="20"/>
      <c r="AA6414" s="20"/>
    </row>
    <row r="6415" spans="2:27" x14ac:dyDescent="0.3">
      <c r="B6415" s="20"/>
      <c r="C6415" s="20"/>
      <c r="D6415" s="20"/>
      <c r="E6415" s="20"/>
      <c r="F6415" s="20"/>
      <c r="G6415" s="20"/>
      <c r="H6415" s="20"/>
      <c r="J6415" s="20"/>
      <c r="K6415" s="20"/>
      <c r="L6415" s="20"/>
      <c r="R6415" s="20"/>
      <c r="S6415" s="20"/>
      <c r="T6415" s="20"/>
      <c r="Y6415" s="20"/>
      <c r="Z6415" s="20"/>
      <c r="AA6415" s="20"/>
    </row>
    <row r="6416" spans="2:27" x14ac:dyDescent="0.3">
      <c r="B6416" s="20"/>
      <c r="C6416" s="20"/>
      <c r="D6416" s="20"/>
      <c r="E6416" s="20"/>
      <c r="F6416" s="20"/>
      <c r="G6416" s="20"/>
      <c r="H6416" s="20"/>
      <c r="J6416" s="20"/>
      <c r="K6416" s="20"/>
      <c r="L6416" s="20"/>
      <c r="R6416" s="20"/>
      <c r="S6416" s="20"/>
      <c r="T6416" s="20"/>
      <c r="Y6416" s="20"/>
      <c r="Z6416" s="20"/>
      <c r="AA6416" s="20"/>
    </row>
    <row r="6417" spans="2:27" x14ac:dyDescent="0.3">
      <c r="B6417" s="20"/>
      <c r="C6417" s="20"/>
      <c r="D6417" s="20"/>
      <c r="E6417" s="20"/>
      <c r="F6417" s="20"/>
      <c r="G6417" s="20"/>
      <c r="H6417" s="20"/>
      <c r="J6417" s="20"/>
      <c r="K6417" s="20"/>
      <c r="L6417" s="20"/>
      <c r="R6417" s="20"/>
      <c r="S6417" s="20"/>
      <c r="T6417" s="20"/>
      <c r="Y6417" s="20"/>
      <c r="Z6417" s="20"/>
      <c r="AA6417" s="20"/>
    </row>
    <row r="6418" spans="2:27" x14ac:dyDescent="0.3">
      <c r="B6418" s="20"/>
      <c r="C6418" s="20"/>
      <c r="D6418" s="20"/>
      <c r="E6418" s="20"/>
      <c r="F6418" s="20"/>
      <c r="G6418" s="20"/>
      <c r="H6418" s="20"/>
      <c r="J6418" s="20"/>
      <c r="K6418" s="20"/>
      <c r="L6418" s="20"/>
      <c r="R6418" s="20"/>
      <c r="S6418" s="20"/>
      <c r="T6418" s="20"/>
      <c r="Y6418" s="20"/>
      <c r="Z6418" s="20"/>
      <c r="AA6418" s="20"/>
    </row>
    <row r="6419" spans="2:27" x14ac:dyDescent="0.3">
      <c r="B6419" s="20"/>
      <c r="C6419" s="20"/>
      <c r="D6419" s="20"/>
      <c r="E6419" s="20"/>
      <c r="F6419" s="20"/>
      <c r="G6419" s="20"/>
      <c r="H6419" s="20"/>
      <c r="J6419" s="20"/>
      <c r="K6419" s="20"/>
      <c r="L6419" s="20"/>
      <c r="R6419" s="20"/>
      <c r="S6419" s="20"/>
      <c r="T6419" s="20"/>
      <c r="Y6419" s="20"/>
      <c r="Z6419" s="20"/>
      <c r="AA6419" s="20"/>
    </row>
    <row r="6420" spans="2:27" x14ac:dyDescent="0.3">
      <c r="B6420" s="20"/>
      <c r="C6420" s="20"/>
      <c r="D6420" s="20"/>
      <c r="E6420" s="20"/>
      <c r="F6420" s="20"/>
      <c r="G6420" s="20"/>
      <c r="H6420" s="20"/>
      <c r="J6420" s="20"/>
      <c r="K6420" s="20"/>
      <c r="L6420" s="20"/>
      <c r="R6420" s="20"/>
      <c r="S6420" s="20"/>
      <c r="T6420" s="20"/>
      <c r="Y6420" s="20"/>
      <c r="Z6420" s="20"/>
      <c r="AA6420" s="20"/>
    </row>
    <row r="6421" spans="2:27" x14ac:dyDescent="0.3">
      <c r="B6421" s="20"/>
      <c r="C6421" s="20"/>
      <c r="D6421" s="20"/>
      <c r="E6421" s="20"/>
      <c r="F6421" s="20"/>
      <c r="G6421" s="20"/>
      <c r="H6421" s="20"/>
      <c r="J6421" s="20"/>
      <c r="K6421" s="20"/>
      <c r="L6421" s="20"/>
      <c r="R6421" s="20"/>
      <c r="S6421" s="20"/>
      <c r="T6421" s="20"/>
      <c r="Y6421" s="20"/>
      <c r="Z6421" s="20"/>
      <c r="AA6421" s="20"/>
    </row>
    <row r="6422" spans="2:27" x14ac:dyDescent="0.3">
      <c r="B6422" s="20"/>
      <c r="C6422" s="20"/>
      <c r="D6422" s="20"/>
      <c r="E6422" s="20"/>
      <c r="F6422" s="20"/>
      <c r="G6422" s="20"/>
      <c r="H6422" s="20"/>
      <c r="J6422" s="20"/>
      <c r="K6422" s="20"/>
      <c r="L6422" s="20"/>
      <c r="R6422" s="20"/>
      <c r="S6422" s="20"/>
      <c r="T6422" s="20"/>
      <c r="Y6422" s="20"/>
      <c r="Z6422" s="20"/>
      <c r="AA6422" s="20"/>
    </row>
    <row r="6423" spans="2:27" x14ac:dyDescent="0.3">
      <c r="B6423" s="20"/>
      <c r="C6423" s="20"/>
      <c r="D6423" s="20"/>
      <c r="E6423" s="20"/>
      <c r="F6423" s="20"/>
      <c r="G6423" s="20"/>
      <c r="H6423" s="20"/>
      <c r="J6423" s="20"/>
      <c r="K6423" s="20"/>
      <c r="L6423" s="20"/>
      <c r="R6423" s="20"/>
      <c r="S6423" s="20"/>
      <c r="T6423" s="20"/>
      <c r="Y6423" s="20"/>
      <c r="Z6423" s="20"/>
      <c r="AA6423" s="20"/>
    </row>
    <row r="6424" spans="2:27" x14ac:dyDescent="0.3">
      <c r="B6424" s="20"/>
      <c r="C6424" s="20"/>
      <c r="D6424" s="20"/>
      <c r="E6424" s="20"/>
      <c r="F6424" s="20"/>
      <c r="G6424" s="20"/>
      <c r="H6424" s="20"/>
      <c r="J6424" s="20"/>
      <c r="K6424" s="20"/>
      <c r="L6424" s="20"/>
      <c r="R6424" s="20"/>
      <c r="S6424" s="20"/>
      <c r="T6424" s="20"/>
      <c r="Y6424" s="20"/>
      <c r="Z6424" s="20"/>
      <c r="AA6424" s="20"/>
    </row>
    <row r="6425" spans="2:27" x14ac:dyDescent="0.3">
      <c r="B6425" s="20"/>
      <c r="C6425" s="20"/>
      <c r="D6425" s="20"/>
      <c r="E6425" s="20"/>
      <c r="F6425" s="20"/>
      <c r="G6425" s="20"/>
      <c r="H6425" s="20"/>
      <c r="J6425" s="20"/>
      <c r="K6425" s="20"/>
      <c r="L6425" s="20"/>
      <c r="R6425" s="20"/>
      <c r="S6425" s="20"/>
      <c r="T6425" s="20"/>
      <c r="Y6425" s="20"/>
      <c r="Z6425" s="20"/>
      <c r="AA6425" s="20"/>
    </row>
    <row r="6426" spans="2:27" x14ac:dyDescent="0.3">
      <c r="B6426" s="20"/>
      <c r="C6426" s="20"/>
      <c r="D6426" s="20"/>
      <c r="E6426" s="20"/>
      <c r="F6426" s="20"/>
      <c r="G6426" s="20"/>
      <c r="H6426" s="20"/>
      <c r="J6426" s="20"/>
      <c r="K6426" s="20"/>
      <c r="L6426" s="20"/>
      <c r="R6426" s="20"/>
      <c r="S6426" s="20"/>
      <c r="T6426" s="20"/>
      <c r="Y6426" s="20"/>
      <c r="Z6426" s="20"/>
      <c r="AA6426" s="20"/>
    </row>
    <row r="6427" spans="2:27" x14ac:dyDescent="0.3">
      <c r="B6427" s="20"/>
      <c r="C6427" s="20"/>
      <c r="D6427" s="20"/>
      <c r="E6427" s="20"/>
      <c r="F6427" s="20"/>
      <c r="G6427" s="20"/>
      <c r="H6427" s="20"/>
      <c r="J6427" s="20"/>
      <c r="K6427" s="20"/>
      <c r="L6427" s="20"/>
      <c r="R6427" s="20"/>
      <c r="S6427" s="20"/>
      <c r="T6427" s="20"/>
      <c r="Y6427" s="20"/>
      <c r="Z6427" s="20"/>
      <c r="AA6427" s="20"/>
    </row>
    <row r="6428" spans="2:27" x14ac:dyDescent="0.3">
      <c r="B6428" s="20"/>
      <c r="C6428" s="20"/>
      <c r="D6428" s="20"/>
      <c r="E6428" s="20"/>
      <c r="F6428" s="20"/>
      <c r="G6428" s="20"/>
      <c r="H6428" s="20"/>
      <c r="J6428" s="20"/>
      <c r="K6428" s="20"/>
      <c r="L6428" s="20"/>
      <c r="R6428" s="20"/>
      <c r="S6428" s="20"/>
      <c r="T6428" s="20"/>
      <c r="Y6428" s="20"/>
      <c r="Z6428" s="20"/>
      <c r="AA6428" s="20"/>
    </row>
    <row r="6429" spans="2:27" x14ac:dyDescent="0.3">
      <c r="B6429" s="20"/>
      <c r="C6429" s="20"/>
      <c r="D6429" s="20"/>
      <c r="E6429" s="20"/>
      <c r="F6429" s="20"/>
      <c r="G6429" s="20"/>
      <c r="H6429" s="20"/>
      <c r="J6429" s="20"/>
      <c r="K6429" s="20"/>
      <c r="L6429" s="20"/>
      <c r="R6429" s="20"/>
      <c r="S6429" s="20"/>
      <c r="T6429" s="20"/>
      <c r="Y6429" s="20"/>
      <c r="Z6429" s="20"/>
      <c r="AA6429" s="20"/>
    </row>
    <row r="6430" spans="2:27" x14ac:dyDescent="0.3">
      <c r="B6430" s="20"/>
      <c r="C6430" s="20"/>
      <c r="D6430" s="20"/>
      <c r="E6430" s="20"/>
      <c r="F6430" s="20"/>
      <c r="G6430" s="20"/>
      <c r="H6430" s="20"/>
      <c r="J6430" s="20"/>
      <c r="K6430" s="20"/>
      <c r="L6430" s="20"/>
      <c r="R6430" s="20"/>
      <c r="S6430" s="20"/>
      <c r="T6430" s="20"/>
      <c r="Y6430" s="20"/>
      <c r="Z6430" s="20"/>
      <c r="AA6430" s="20"/>
    </row>
    <row r="6431" spans="2:27" x14ac:dyDescent="0.3">
      <c r="B6431" s="20"/>
      <c r="C6431" s="20"/>
      <c r="D6431" s="20"/>
      <c r="E6431" s="20"/>
      <c r="F6431" s="20"/>
      <c r="G6431" s="20"/>
      <c r="H6431" s="20"/>
      <c r="J6431" s="20"/>
      <c r="K6431" s="20"/>
      <c r="L6431" s="20"/>
      <c r="R6431" s="20"/>
      <c r="S6431" s="20"/>
      <c r="T6431" s="20"/>
      <c r="Y6431" s="20"/>
      <c r="Z6431" s="20"/>
      <c r="AA6431" s="20"/>
    </row>
    <row r="6432" spans="2:27" x14ac:dyDescent="0.3">
      <c r="B6432" s="20"/>
      <c r="C6432" s="20"/>
      <c r="D6432" s="20"/>
      <c r="E6432" s="20"/>
      <c r="F6432" s="20"/>
      <c r="G6432" s="20"/>
      <c r="H6432" s="20"/>
      <c r="J6432" s="20"/>
      <c r="K6432" s="20"/>
      <c r="L6432" s="20"/>
      <c r="R6432" s="20"/>
      <c r="S6432" s="20"/>
      <c r="T6432" s="20"/>
      <c r="Y6432" s="20"/>
      <c r="Z6432" s="20"/>
      <c r="AA6432" s="20"/>
    </row>
    <row r="6433" spans="2:27" x14ac:dyDescent="0.3">
      <c r="B6433" s="20"/>
      <c r="C6433" s="20"/>
      <c r="D6433" s="20"/>
      <c r="E6433" s="20"/>
      <c r="F6433" s="20"/>
      <c r="G6433" s="20"/>
      <c r="H6433" s="20"/>
      <c r="J6433" s="20"/>
      <c r="K6433" s="20"/>
      <c r="L6433" s="20"/>
      <c r="R6433" s="20"/>
      <c r="S6433" s="20"/>
      <c r="T6433" s="20"/>
      <c r="Y6433" s="20"/>
      <c r="Z6433" s="20"/>
      <c r="AA6433" s="20"/>
    </row>
    <row r="6434" spans="2:27" x14ac:dyDescent="0.3">
      <c r="B6434" s="20"/>
      <c r="C6434" s="20"/>
      <c r="D6434" s="20"/>
      <c r="E6434" s="20"/>
      <c r="F6434" s="20"/>
      <c r="G6434" s="20"/>
      <c r="H6434" s="20"/>
      <c r="J6434" s="20"/>
      <c r="K6434" s="20"/>
      <c r="L6434" s="20"/>
      <c r="R6434" s="20"/>
      <c r="S6434" s="20"/>
      <c r="T6434" s="20"/>
      <c r="Y6434" s="20"/>
      <c r="Z6434" s="20"/>
      <c r="AA6434" s="20"/>
    </row>
    <row r="6435" spans="2:27" x14ac:dyDescent="0.3">
      <c r="B6435" s="20"/>
      <c r="C6435" s="20"/>
      <c r="D6435" s="20"/>
      <c r="E6435" s="20"/>
      <c r="F6435" s="20"/>
      <c r="G6435" s="20"/>
      <c r="H6435" s="20"/>
      <c r="J6435" s="20"/>
      <c r="K6435" s="20"/>
      <c r="L6435" s="20"/>
      <c r="R6435" s="20"/>
      <c r="S6435" s="20"/>
      <c r="T6435" s="20"/>
      <c r="Y6435" s="20"/>
      <c r="Z6435" s="20"/>
      <c r="AA6435" s="20"/>
    </row>
    <row r="6436" spans="2:27" x14ac:dyDescent="0.3">
      <c r="B6436" s="20"/>
      <c r="C6436" s="20"/>
      <c r="D6436" s="20"/>
      <c r="E6436" s="20"/>
      <c r="F6436" s="20"/>
      <c r="G6436" s="20"/>
      <c r="H6436" s="20"/>
      <c r="J6436" s="20"/>
      <c r="K6436" s="20"/>
      <c r="L6436" s="20"/>
      <c r="R6436" s="20"/>
      <c r="S6436" s="20"/>
      <c r="T6436" s="20"/>
      <c r="Y6436" s="20"/>
      <c r="Z6436" s="20"/>
      <c r="AA6436" s="20"/>
    </row>
    <row r="6437" spans="2:27" x14ac:dyDescent="0.3">
      <c r="B6437" s="20"/>
      <c r="C6437" s="20"/>
      <c r="D6437" s="20"/>
      <c r="E6437" s="20"/>
      <c r="F6437" s="20"/>
      <c r="G6437" s="20"/>
      <c r="H6437" s="20"/>
      <c r="J6437" s="20"/>
      <c r="K6437" s="20"/>
      <c r="L6437" s="20"/>
      <c r="R6437" s="20"/>
      <c r="S6437" s="20"/>
      <c r="T6437" s="20"/>
      <c r="Y6437" s="20"/>
      <c r="Z6437" s="20"/>
      <c r="AA6437" s="20"/>
    </row>
    <row r="6438" spans="2:27" x14ac:dyDescent="0.3">
      <c r="B6438" s="20"/>
      <c r="C6438" s="20"/>
      <c r="D6438" s="20"/>
      <c r="E6438" s="20"/>
      <c r="F6438" s="20"/>
      <c r="G6438" s="20"/>
      <c r="H6438" s="20"/>
      <c r="J6438" s="20"/>
      <c r="K6438" s="20"/>
      <c r="L6438" s="20"/>
      <c r="R6438" s="20"/>
      <c r="S6438" s="20"/>
      <c r="T6438" s="20"/>
      <c r="Y6438" s="20"/>
      <c r="Z6438" s="20"/>
      <c r="AA6438" s="20"/>
    </row>
    <row r="6439" spans="2:27" x14ac:dyDescent="0.3">
      <c r="B6439" s="20"/>
      <c r="C6439" s="20"/>
      <c r="D6439" s="20"/>
      <c r="E6439" s="20"/>
      <c r="F6439" s="20"/>
      <c r="G6439" s="20"/>
      <c r="H6439" s="20"/>
      <c r="J6439" s="20"/>
      <c r="K6439" s="20"/>
      <c r="L6439" s="20"/>
      <c r="R6439" s="20"/>
      <c r="S6439" s="20"/>
      <c r="T6439" s="20"/>
      <c r="Y6439" s="20"/>
      <c r="Z6439" s="20"/>
      <c r="AA6439" s="20"/>
    </row>
    <row r="6440" spans="2:27" x14ac:dyDescent="0.3">
      <c r="B6440" s="20"/>
      <c r="C6440" s="20"/>
      <c r="D6440" s="20"/>
      <c r="E6440" s="20"/>
      <c r="F6440" s="20"/>
      <c r="G6440" s="20"/>
      <c r="H6440" s="20"/>
      <c r="J6440" s="20"/>
      <c r="K6440" s="20"/>
      <c r="L6440" s="20"/>
      <c r="R6440" s="20"/>
      <c r="S6440" s="20"/>
      <c r="T6440" s="20"/>
      <c r="Y6440" s="20"/>
      <c r="Z6440" s="20"/>
      <c r="AA6440" s="20"/>
    </row>
    <row r="6441" spans="2:27" x14ac:dyDescent="0.3">
      <c r="B6441" s="20"/>
      <c r="C6441" s="20"/>
      <c r="D6441" s="20"/>
      <c r="E6441" s="20"/>
      <c r="F6441" s="20"/>
      <c r="G6441" s="20"/>
      <c r="H6441" s="20"/>
      <c r="J6441" s="20"/>
      <c r="K6441" s="20"/>
      <c r="L6441" s="20"/>
      <c r="R6441" s="20"/>
      <c r="S6441" s="20"/>
      <c r="T6441" s="20"/>
      <c r="Y6441" s="20"/>
      <c r="Z6441" s="20"/>
      <c r="AA6441" s="20"/>
    </row>
    <row r="6442" spans="2:27" x14ac:dyDescent="0.3">
      <c r="B6442" s="20"/>
      <c r="C6442" s="20"/>
      <c r="D6442" s="20"/>
      <c r="E6442" s="20"/>
      <c r="F6442" s="20"/>
      <c r="G6442" s="20"/>
      <c r="H6442" s="20"/>
      <c r="J6442" s="20"/>
      <c r="K6442" s="20"/>
      <c r="L6442" s="20"/>
      <c r="R6442" s="20"/>
      <c r="S6442" s="20"/>
      <c r="T6442" s="20"/>
      <c r="Y6442" s="20"/>
      <c r="Z6442" s="20"/>
      <c r="AA6442" s="20"/>
    </row>
    <row r="6443" spans="2:27" x14ac:dyDescent="0.3">
      <c r="B6443" s="20"/>
      <c r="C6443" s="20"/>
      <c r="D6443" s="20"/>
      <c r="E6443" s="20"/>
      <c r="F6443" s="20"/>
      <c r="G6443" s="20"/>
      <c r="H6443" s="20"/>
      <c r="J6443" s="20"/>
      <c r="K6443" s="20"/>
      <c r="L6443" s="20"/>
      <c r="R6443" s="20"/>
      <c r="S6443" s="20"/>
      <c r="T6443" s="20"/>
      <c r="Y6443" s="20"/>
      <c r="Z6443" s="20"/>
      <c r="AA6443" s="20"/>
    </row>
    <row r="6444" spans="2:27" x14ac:dyDescent="0.3">
      <c r="B6444" s="20"/>
      <c r="C6444" s="20"/>
      <c r="D6444" s="20"/>
      <c r="E6444" s="20"/>
      <c r="F6444" s="20"/>
      <c r="G6444" s="20"/>
      <c r="H6444" s="20"/>
      <c r="J6444" s="20"/>
      <c r="K6444" s="20"/>
      <c r="L6444" s="20"/>
      <c r="R6444" s="20"/>
      <c r="S6444" s="20"/>
      <c r="T6444" s="20"/>
      <c r="Y6444" s="20"/>
      <c r="Z6444" s="20"/>
      <c r="AA6444" s="20"/>
    </row>
    <row r="6445" spans="2:27" x14ac:dyDescent="0.3">
      <c r="B6445" s="20"/>
      <c r="C6445" s="20"/>
      <c r="D6445" s="20"/>
      <c r="E6445" s="20"/>
      <c r="F6445" s="20"/>
      <c r="G6445" s="20"/>
      <c r="H6445" s="20"/>
      <c r="J6445" s="20"/>
      <c r="K6445" s="20"/>
      <c r="L6445" s="20"/>
      <c r="R6445" s="20"/>
      <c r="S6445" s="20"/>
      <c r="T6445" s="20"/>
      <c r="Y6445" s="20"/>
      <c r="Z6445" s="20"/>
      <c r="AA6445" s="20"/>
    </row>
    <row r="6446" spans="2:27" x14ac:dyDescent="0.3">
      <c r="B6446" s="20"/>
      <c r="C6446" s="20"/>
      <c r="D6446" s="20"/>
      <c r="E6446" s="20"/>
      <c r="F6446" s="20"/>
      <c r="G6446" s="20"/>
      <c r="H6446" s="20"/>
      <c r="J6446" s="20"/>
      <c r="K6446" s="20"/>
      <c r="L6446" s="20"/>
      <c r="R6446" s="20"/>
      <c r="S6446" s="20"/>
      <c r="T6446" s="20"/>
      <c r="Y6446" s="20"/>
      <c r="Z6446" s="20"/>
      <c r="AA6446" s="20"/>
    </row>
    <row r="6447" spans="2:27" x14ac:dyDescent="0.3">
      <c r="B6447" s="20"/>
      <c r="C6447" s="20"/>
      <c r="D6447" s="20"/>
      <c r="E6447" s="20"/>
      <c r="F6447" s="20"/>
      <c r="G6447" s="20"/>
      <c r="H6447" s="20"/>
      <c r="J6447" s="20"/>
      <c r="K6447" s="20"/>
      <c r="L6447" s="20"/>
      <c r="R6447" s="20"/>
      <c r="S6447" s="20"/>
      <c r="T6447" s="20"/>
      <c r="Y6447" s="20"/>
      <c r="Z6447" s="20"/>
      <c r="AA6447" s="20"/>
    </row>
    <row r="6448" spans="2:27" x14ac:dyDescent="0.3">
      <c r="B6448" s="20"/>
      <c r="C6448" s="20"/>
      <c r="D6448" s="20"/>
      <c r="E6448" s="20"/>
      <c r="F6448" s="20"/>
      <c r="G6448" s="20"/>
      <c r="H6448" s="20"/>
      <c r="J6448" s="20"/>
      <c r="K6448" s="20"/>
      <c r="L6448" s="20"/>
      <c r="R6448" s="20"/>
      <c r="S6448" s="20"/>
      <c r="T6448" s="20"/>
      <c r="Y6448" s="20"/>
      <c r="Z6448" s="20"/>
      <c r="AA6448" s="20"/>
    </row>
    <row r="6449" spans="2:27" x14ac:dyDescent="0.3">
      <c r="B6449" s="20"/>
      <c r="C6449" s="20"/>
      <c r="D6449" s="20"/>
      <c r="E6449" s="20"/>
      <c r="F6449" s="20"/>
      <c r="G6449" s="20"/>
      <c r="H6449" s="20"/>
      <c r="J6449" s="20"/>
      <c r="K6449" s="20"/>
      <c r="L6449" s="20"/>
      <c r="R6449" s="20"/>
      <c r="S6449" s="20"/>
      <c r="T6449" s="20"/>
      <c r="Y6449" s="20"/>
      <c r="Z6449" s="20"/>
      <c r="AA6449" s="20"/>
    </row>
    <row r="6450" spans="2:27" x14ac:dyDescent="0.3">
      <c r="B6450" s="20"/>
      <c r="C6450" s="20"/>
      <c r="D6450" s="20"/>
      <c r="E6450" s="20"/>
      <c r="F6450" s="20"/>
      <c r="G6450" s="20"/>
      <c r="H6450" s="20"/>
      <c r="J6450" s="20"/>
      <c r="K6450" s="20"/>
      <c r="L6450" s="20"/>
      <c r="R6450" s="20"/>
      <c r="S6450" s="20"/>
      <c r="T6450" s="20"/>
      <c r="Y6450" s="20"/>
      <c r="Z6450" s="20"/>
      <c r="AA6450" s="20"/>
    </row>
    <row r="6451" spans="2:27" x14ac:dyDescent="0.3">
      <c r="B6451" s="20"/>
      <c r="C6451" s="20"/>
      <c r="D6451" s="20"/>
      <c r="E6451" s="20"/>
      <c r="F6451" s="20"/>
      <c r="G6451" s="20"/>
      <c r="H6451" s="20"/>
      <c r="J6451" s="20"/>
      <c r="K6451" s="20"/>
      <c r="L6451" s="20"/>
      <c r="R6451" s="20"/>
      <c r="S6451" s="20"/>
      <c r="T6451" s="20"/>
      <c r="Y6451" s="20"/>
      <c r="Z6451" s="20"/>
      <c r="AA6451" s="20"/>
    </row>
    <row r="6452" spans="2:27" x14ac:dyDescent="0.3">
      <c r="B6452" s="20"/>
      <c r="C6452" s="20"/>
      <c r="D6452" s="20"/>
      <c r="E6452" s="20"/>
      <c r="F6452" s="20"/>
      <c r="G6452" s="20"/>
      <c r="H6452" s="20"/>
      <c r="J6452" s="20"/>
      <c r="K6452" s="20"/>
      <c r="L6452" s="20"/>
      <c r="R6452" s="20"/>
      <c r="S6452" s="20"/>
      <c r="T6452" s="20"/>
      <c r="Y6452" s="20"/>
      <c r="Z6452" s="20"/>
      <c r="AA6452" s="20"/>
    </row>
    <row r="6453" spans="2:27" x14ac:dyDescent="0.3">
      <c r="B6453" s="20"/>
      <c r="C6453" s="20"/>
      <c r="D6453" s="20"/>
      <c r="E6453" s="20"/>
      <c r="F6453" s="20"/>
      <c r="G6453" s="20"/>
      <c r="H6453" s="20"/>
      <c r="J6453" s="20"/>
      <c r="K6453" s="20"/>
      <c r="L6453" s="20"/>
      <c r="R6453" s="20"/>
      <c r="S6453" s="20"/>
      <c r="T6453" s="20"/>
      <c r="Y6453" s="20"/>
      <c r="Z6453" s="20"/>
      <c r="AA6453" s="20"/>
    </row>
    <row r="6454" spans="2:27" x14ac:dyDescent="0.3">
      <c r="B6454" s="20"/>
      <c r="C6454" s="20"/>
      <c r="D6454" s="20"/>
      <c r="E6454" s="20"/>
      <c r="F6454" s="20"/>
      <c r="G6454" s="20"/>
      <c r="H6454" s="20"/>
      <c r="J6454" s="20"/>
      <c r="K6454" s="20"/>
      <c r="L6454" s="20"/>
      <c r="R6454" s="20"/>
      <c r="S6454" s="20"/>
      <c r="T6454" s="20"/>
      <c r="Y6454" s="20"/>
      <c r="Z6454" s="20"/>
      <c r="AA6454" s="20"/>
    </row>
    <row r="6455" spans="2:27" x14ac:dyDescent="0.3">
      <c r="B6455" s="20"/>
      <c r="C6455" s="20"/>
      <c r="D6455" s="20"/>
      <c r="E6455" s="20"/>
      <c r="F6455" s="20"/>
      <c r="G6455" s="20"/>
      <c r="H6455" s="20"/>
      <c r="J6455" s="20"/>
      <c r="K6455" s="20"/>
      <c r="L6455" s="20"/>
      <c r="R6455" s="20"/>
      <c r="S6455" s="20"/>
      <c r="T6455" s="20"/>
      <c r="Y6455" s="20"/>
      <c r="Z6455" s="20"/>
      <c r="AA6455" s="20"/>
    </row>
    <row r="6456" spans="2:27" x14ac:dyDescent="0.3">
      <c r="B6456" s="20"/>
      <c r="C6456" s="20"/>
      <c r="D6456" s="20"/>
      <c r="E6456" s="20"/>
      <c r="F6456" s="20"/>
      <c r="G6456" s="20"/>
      <c r="H6456" s="20"/>
      <c r="J6456" s="20"/>
      <c r="K6456" s="20"/>
      <c r="L6456" s="20"/>
      <c r="R6456" s="20"/>
      <c r="S6456" s="20"/>
      <c r="T6456" s="20"/>
      <c r="Y6456" s="20"/>
      <c r="Z6456" s="20"/>
      <c r="AA6456" s="20"/>
    </row>
    <row r="6457" spans="2:27" x14ac:dyDescent="0.3">
      <c r="B6457" s="20"/>
      <c r="C6457" s="20"/>
      <c r="D6457" s="20"/>
      <c r="E6457" s="20"/>
      <c r="F6457" s="20"/>
      <c r="G6457" s="20"/>
      <c r="H6457" s="20"/>
      <c r="J6457" s="20"/>
      <c r="K6457" s="20"/>
      <c r="L6457" s="20"/>
      <c r="R6457" s="20"/>
      <c r="S6457" s="20"/>
      <c r="T6457" s="20"/>
      <c r="Y6457" s="20"/>
      <c r="Z6457" s="20"/>
      <c r="AA6457" s="20"/>
    </row>
    <row r="6458" spans="2:27" x14ac:dyDescent="0.3">
      <c r="B6458" s="20"/>
      <c r="C6458" s="20"/>
      <c r="D6458" s="20"/>
      <c r="E6458" s="20"/>
      <c r="F6458" s="20"/>
      <c r="G6458" s="20"/>
      <c r="H6458" s="20"/>
      <c r="J6458" s="20"/>
      <c r="K6458" s="20"/>
      <c r="L6458" s="20"/>
      <c r="R6458" s="20"/>
      <c r="S6458" s="20"/>
      <c r="T6458" s="20"/>
      <c r="Y6458" s="20"/>
      <c r="Z6458" s="20"/>
      <c r="AA6458" s="20"/>
    </row>
    <row r="6459" spans="2:27" x14ac:dyDescent="0.3">
      <c r="B6459" s="20"/>
      <c r="C6459" s="20"/>
      <c r="D6459" s="20"/>
      <c r="E6459" s="20"/>
      <c r="F6459" s="20"/>
      <c r="G6459" s="20"/>
      <c r="H6459" s="20"/>
      <c r="J6459" s="20"/>
      <c r="K6459" s="20"/>
      <c r="L6459" s="20"/>
      <c r="R6459" s="20"/>
      <c r="S6459" s="20"/>
      <c r="T6459" s="20"/>
      <c r="Y6459" s="20"/>
      <c r="Z6459" s="20"/>
      <c r="AA6459" s="20"/>
    </row>
    <row r="6460" spans="2:27" x14ac:dyDescent="0.3">
      <c r="B6460" s="20"/>
      <c r="C6460" s="20"/>
      <c r="D6460" s="20"/>
      <c r="E6460" s="20"/>
      <c r="F6460" s="20"/>
      <c r="G6460" s="20"/>
      <c r="H6460" s="20"/>
      <c r="J6460" s="20"/>
      <c r="K6460" s="20"/>
      <c r="L6460" s="20"/>
      <c r="R6460" s="20"/>
      <c r="S6460" s="20"/>
      <c r="T6460" s="20"/>
      <c r="Y6460" s="20"/>
      <c r="Z6460" s="20"/>
      <c r="AA6460" s="20"/>
    </row>
    <row r="6461" spans="2:27" x14ac:dyDescent="0.3">
      <c r="B6461" s="20"/>
      <c r="C6461" s="20"/>
      <c r="D6461" s="20"/>
      <c r="E6461" s="20"/>
      <c r="F6461" s="20"/>
      <c r="G6461" s="20"/>
      <c r="H6461" s="20"/>
      <c r="J6461" s="20"/>
      <c r="K6461" s="20"/>
      <c r="L6461" s="20"/>
      <c r="R6461" s="20"/>
      <c r="S6461" s="20"/>
      <c r="T6461" s="20"/>
      <c r="Y6461" s="20"/>
      <c r="Z6461" s="20"/>
      <c r="AA6461" s="20"/>
    </row>
    <row r="6462" spans="2:27" x14ac:dyDescent="0.3">
      <c r="B6462" s="20"/>
      <c r="C6462" s="20"/>
      <c r="D6462" s="20"/>
      <c r="E6462" s="20"/>
      <c r="F6462" s="20"/>
      <c r="G6462" s="20"/>
      <c r="H6462" s="20"/>
      <c r="J6462" s="20"/>
      <c r="K6462" s="20"/>
      <c r="L6462" s="20"/>
      <c r="R6462" s="20"/>
      <c r="S6462" s="20"/>
      <c r="T6462" s="20"/>
      <c r="Y6462" s="20"/>
      <c r="Z6462" s="20"/>
      <c r="AA6462" s="20"/>
    </row>
    <row r="6463" spans="2:27" x14ac:dyDescent="0.3">
      <c r="B6463" s="20"/>
      <c r="C6463" s="20"/>
      <c r="D6463" s="20"/>
      <c r="E6463" s="20"/>
      <c r="F6463" s="20"/>
      <c r="G6463" s="20"/>
      <c r="H6463" s="20"/>
      <c r="J6463" s="20"/>
      <c r="K6463" s="20"/>
      <c r="L6463" s="20"/>
      <c r="R6463" s="20"/>
      <c r="S6463" s="20"/>
      <c r="T6463" s="20"/>
      <c r="Y6463" s="20"/>
      <c r="Z6463" s="20"/>
      <c r="AA6463" s="20"/>
    </row>
    <row r="6464" spans="2:27" x14ac:dyDescent="0.3">
      <c r="B6464" s="20"/>
      <c r="C6464" s="20"/>
      <c r="D6464" s="20"/>
      <c r="E6464" s="20"/>
      <c r="F6464" s="20"/>
      <c r="G6464" s="20"/>
      <c r="H6464" s="20"/>
      <c r="J6464" s="20"/>
      <c r="K6464" s="20"/>
      <c r="L6464" s="20"/>
      <c r="R6464" s="20"/>
      <c r="S6464" s="20"/>
      <c r="T6464" s="20"/>
      <c r="Y6464" s="20"/>
      <c r="Z6464" s="20"/>
      <c r="AA6464" s="20"/>
    </row>
    <row r="6465" spans="2:27" x14ac:dyDescent="0.3">
      <c r="B6465" s="20"/>
      <c r="C6465" s="20"/>
      <c r="D6465" s="20"/>
      <c r="E6465" s="20"/>
      <c r="F6465" s="20"/>
      <c r="G6465" s="20"/>
      <c r="H6465" s="20"/>
      <c r="J6465" s="20"/>
      <c r="K6465" s="20"/>
      <c r="L6465" s="20"/>
      <c r="R6465" s="20"/>
      <c r="S6465" s="20"/>
      <c r="T6465" s="20"/>
      <c r="Y6465" s="20"/>
      <c r="Z6465" s="20"/>
      <c r="AA6465" s="20"/>
    </row>
    <row r="6466" spans="2:27" x14ac:dyDescent="0.3">
      <c r="B6466" s="20"/>
      <c r="C6466" s="20"/>
      <c r="D6466" s="20"/>
      <c r="E6466" s="20"/>
      <c r="F6466" s="20"/>
      <c r="G6466" s="20"/>
      <c r="H6466" s="20"/>
      <c r="J6466" s="20"/>
      <c r="K6466" s="20"/>
      <c r="L6466" s="20"/>
      <c r="R6466" s="20"/>
      <c r="S6466" s="20"/>
      <c r="T6466" s="20"/>
      <c r="Y6466" s="20"/>
      <c r="Z6466" s="20"/>
      <c r="AA6466" s="20"/>
    </row>
    <row r="6467" spans="2:27" x14ac:dyDescent="0.3">
      <c r="B6467" s="20"/>
      <c r="C6467" s="20"/>
      <c r="D6467" s="20"/>
      <c r="E6467" s="20"/>
      <c r="F6467" s="20"/>
      <c r="G6467" s="20"/>
      <c r="H6467" s="20"/>
      <c r="J6467" s="20"/>
      <c r="K6467" s="20"/>
      <c r="L6467" s="20"/>
      <c r="R6467" s="20"/>
      <c r="S6467" s="20"/>
      <c r="T6467" s="20"/>
      <c r="Y6467" s="20"/>
      <c r="Z6467" s="20"/>
      <c r="AA6467" s="20"/>
    </row>
    <row r="6468" spans="2:27" x14ac:dyDescent="0.3">
      <c r="B6468" s="20"/>
      <c r="C6468" s="20"/>
      <c r="D6468" s="20"/>
      <c r="E6468" s="20"/>
      <c r="F6468" s="20"/>
      <c r="G6468" s="20"/>
      <c r="H6468" s="20"/>
      <c r="J6468" s="20"/>
      <c r="K6468" s="20"/>
      <c r="L6468" s="20"/>
      <c r="R6468" s="20"/>
      <c r="S6468" s="20"/>
      <c r="T6468" s="20"/>
      <c r="Y6468" s="20"/>
      <c r="Z6468" s="20"/>
      <c r="AA6468" s="20"/>
    </row>
    <row r="6469" spans="2:27" x14ac:dyDescent="0.3">
      <c r="B6469" s="20"/>
      <c r="C6469" s="20"/>
      <c r="D6469" s="20"/>
      <c r="E6469" s="20"/>
      <c r="F6469" s="20"/>
      <c r="G6469" s="20"/>
      <c r="H6469" s="20"/>
      <c r="J6469" s="20"/>
      <c r="K6469" s="20"/>
      <c r="L6469" s="20"/>
      <c r="R6469" s="20"/>
      <c r="S6469" s="20"/>
      <c r="T6469" s="20"/>
      <c r="Y6469" s="20"/>
      <c r="Z6469" s="20"/>
      <c r="AA6469" s="20"/>
    </row>
    <row r="6470" spans="2:27" x14ac:dyDescent="0.3">
      <c r="B6470" s="20"/>
      <c r="C6470" s="20"/>
      <c r="D6470" s="20"/>
      <c r="E6470" s="20"/>
      <c r="F6470" s="20"/>
      <c r="G6470" s="20"/>
      <c r="H6470" s="20"/>
      <c r="J6470" s="20"/>
      <c r="K6470" s="20"/>
      <c r="L6470" s="20"/>
      <c r="R6470" s="20"/>
      <c r="S6470" s="20"/>
      <c r="T6470" s="20"/>
      <c r="Y6470" s="20"/>
      <c r="Z6470" s="20"/>
      <c r="AA6470" s="20"/>
    </row>
    <row r="6471" spans="2:27" x14ac:dyDescent="0.3">
      <c r="B6471" s="20"/>
      <c r="C6471" s="20"/>
      <c r="D6471" s="20"/>
      <c r="E6471" s="20"/>
      <c r="F6471" s="20"/>
      <c r="G6471" s="20"/>
      <c r="H6471" s="20"/>
      <c r="J6471" s="20"/>
      <c r="K6471" s="20"/>
      <c r="L6471" s="20"/>
      <c r="R6471" s="20"/>
      <c r="S6471" s="20"/>
      <c r="T6471" s="20"/>
      <c r="Y6471" s="20"/>
      <c r="Z6471" s="20"/>
      <c r="AA6471" s="20"/>
    </row>
    <row r="6472" spans="2:27" x14ac:dyDescent="0.3">
      <c r="B6472" s="20"/>
      <c r="C6472" s="20"/>
      <c r="D6472" s="20"/>
      <c r="E6472" s="20"/>
      <c r="F6472" s="20"/>
      <c r="G6472" s="20"/>
      <c r="H6472" s="20"/>
      <c r="J6472" s="20"/>
      <c r="K6472" s="20"/>
      <c r="L6472" s="20"/>
      <c r="R6472" s="20"/>
      <c r="S6472" s="20"/>
      <c r="T6472" s="20"/>
      <c r="Y6472" s="20"/>
      <c r="Z6472" s="20"/>
      <c r="AA6472" s="20"/>
    </row>
    <row r="6473" spans="2:27" x14ac:dyDescent="0.3">
      <c r="B6473" s="20"/>
      <c r="C6473" s="20"/>
      <c r="D6473" s="20"/>
      <c r="E6473" s="20"/>
      <c r="F6473" s="20"/>
      <c r="G6473" s="20"/>
      <c r="H6473" s="20"/>
      <c r="J6473" s="20"/>
      <c r="K6473" s="20"/>
      <c r="L6473" s="20"/>
      <c r="R6473" s="20"/>
      <c r="S6473" s="20"/>
      <c r="T6473" s="20"/>
      <c r="Y6473" s="20"/>
      <c r="Z6473" s="20"/>
      <c r="AA6473" s="20"/>
    </row>
    <row r="6474" spans="2:27" x14ac:dyDescent="0.3">
      <c r="B6474" s="20"/>
      <c r="C6474" s="20"/>
      <c r="D6474" s="20"/>
      <c r="E6474" s="20"/>
      <c r="F6474" s="20"/>
      <c r="G6474" s="20"/>
      <c r="H6474" s="20"/>
      <c r="J6474" s="20"/>
      <c r="K6474" s="20"/>
      <c r="L6474" s="20"/>
      <c r="R6474" s="20"/>
      <c r="S6474" s="20"/>
      <c r="T6474" s="20"/>
      <c r="Y6474" s="20"/>
      <c r="Z6474" s="20"/>
      <c r="AA6474" s="20"/>
    </row>
    <row r="6475" spans="2:27" x14ac:dyDescent="0.3">
      <c r="B6475" s="20"/>
      <c r="C6475" s="20"/>
      <c r="D6475" s="20"/>
      <c r="E6475" s="20"/>
      <c r="F6475" s="20"/>
      <c r="G6475" s="20"/>
      <c r="H6475" s="20"/>
      <c r="J6475" s="20"/>
      <c r="K6475" s="20"/>
      <c r="L6475" s="20"/>
      <c r="R6475" s="20"/>
      <c r="S6475" s="20"/>
      <c r="T6475" s="20"/>
      <c r="Y6475" s="20"/>
      <c r="Z6475" s="20"/>
      <c r="AA6475" s="20"/>
    </row>
    <row r="6476" spans="2:27" x14ac:dyDescent="0.3">
      <c r="B6476" s="20"/>
      <c r="C6476" s="20"/>
      <c r="D6476" s="20"/>
      <c r="E6476" s="20"/>
      <c r="F6476" s="20"/>
      <c r="G6476" s="20"/>
      <c r="H6476" s="20"/>
      <c r="J6476" s="20"/>
      <c r="K6476" s="20"/>
      <c r="L6476" s="20"/>
      <c r="R6476" s="20"/>
      <c r="S6476" s="20"/>
      <c r="T6476" s="20"/>
      <c r="Y6476" s="20"/>
      <c r="Z6476" s="20"/>
      <c r="AA6476" s="20"/>
    </row>
    <row r="6477" spans="2:27" x14ac:dyDescent="0.3">
      <c r="B6477" s="20"/>
      <c r="C6477" s="20"/>
      <c r="D6477" s="20"/>
      <c r="E6477" s="20"/>
      <c r="F6477" s="20"/>
      <c r="G6477" s="20"/>
      <c r="H6477" s="20"/>
      <c r="J6477" s="20"/>
      <c r="K6477" s="20"/>
      <c r="L6477" s="20"/>
      <c r="R6477" s="20"/>
      <c r="S6477" s="20"/>
      <c r="T6477" s="20"/>
      <c r="Y6477" s="20"/>
      <c r="Z6477" s="20"/>
      <c r="AA6477" s="20"/>
    </row>
    <row r="6478" spans="2:27" x14ac:dyDescent="0.3">
      <c r="B6478" s="20"/>
      <c r="C6478" s="20"/>
      <c r="D6478" s="20"/>
      <c r="E6478" s="20"/>
      <c r="F6478" s="20"/>
      <c r="G6478" s="20"/>
      <c r="H6478" s="20"/>
      <c r="J6478" s="20"/>
      <c r="K6478" s="20"/>
      <c r="L6478" s="20"/>
      <c r="R6478" s="20"/>
      <c r="S6478" s="20"/>
      <c r="T6478" s="20"/>
      <c r="Y6478" s="20"/>
      <c r="Z6478" s="20"/>
      <c r="AA6478" s="20"/>
    </row>
    <row r="6479" spans="2:27" x14ac:dyDescent="0.3">
      <c r="B6479" s="20"/>
      <c r="C6479" s="20"/>
      <c r="D6479" s="20"/>
      <c r="E6479" s="20"/>
      <c r="F6479" s="20"/>
      <c r="G6479" s="20"/>
      <c r="H6479" s="20"/>
      <c r="J6479" s="20"/>
      <c r="K6479" s="20"/>
      <c r="L6479" s="20"/>
      <c r="R6479" s="20"/>
      <c r="S6479" s="20"/>
      <c r="T6479" s="20"/>
      <c r="Y6479" s="20"/>
      <c r="Z6479" s="20"/>
      <c r="AA6479" s="20"/>
    </row>
    <row r="6480" spans="2:27" x14ac:dyDescent="0.3">
      <c r="B6480" s="20"/>
      <c r="C6480" s="20"/>
      <c r="D6480" s="20"/>
      <c r="E6480" s="20"/>
      <c r="F6480" s="20"/>
      <c r="G6480" s="20"/>
      <c r="H6480" s="20"/>
      <c r="J6480" s="20"/>
      <c r="K6480" s="20"/>
      <c r="L6480" s="20"/>
      <c r="R6480" s="20"/>
      <c r="S6480" s="20"/>
      <c r="T6480" s="20"/>
      <c r="Y6480" s="20"/>
      <c r="Z6480" s="20"/>
      <c r="AA6480" s="20"/>
    </row>
    <row r="6481" spans="2:27" x14ac:dyDescent="0.3">
      <c r="B6481" s="20"/>
      <c r="C6481" s="20"/>
      <c r="D6481" s="20"/>
      <c r="E6481" s="20"/>
      <c r="F6481" s="20"/>
      <c r="G6481" s="20"/>
      <c r="H6481" s="20"/>
      <c r="J6481" s="20"/>
      <c r="K6481" s="20"/>
      <c r="L6481" s="20"/>
      <c r="R6481" s="20"/>
      <c r="S6481" s="20"/>
      <c r="T6481" s="20"/>
      <c r="Y6481" s="20"/>
      <c r="Z6481" s="20"/>
      <c r="AA6481" s="20"/>
    </row>
    <row r="6482" spans="2:27" x14ac:dyDescent="0.3">
      <c r="B6482" s="20"/>
      <c r="C6482" s="20"/>
      <c r="D6482" s="20"/>
      <c r="E6482" s="20"/>
      <c r="F6482" s="20"/>
      <c r="G6482" s="20"/>
      <c r="H6482" s="20"/>
      <c r="J6482" s="20"/>
      <c r="K6482" s="20"/>
      <c r="L6482" s="20"/>
      <c r="R6482" s="20"/>
      <c r="S6482" s="20"/>
      <c r="T6482" s="20"/>
      <c r="Y6482" s="20"/>
      <c r="Z6482" s="20"/>
      <c r="AA6482" s="20"/>
    </row>
    <row r="6483" spans="2:27" x14ac:dyDescent="0.3">
      <c r="B6483" s="20"/>
      <c r="C6483" s="20"/>
      <c r="D6483" s="20"/>
      <c r="E6483" s="20"/>
      <c r="F6483" s="20"/>
      <c r="G6483" s="20"/>
      <c r="H6483" s="20"/>
      <c r="J6483" s="20"/>
      <c r="K6483" s="20"/>
      <c r="L6483" s="20"/>
      <c r="R6483" s="20"/>
      <c r="S6483" s="20"/>
      <c r="T6483" s="20"/>
      <c r="Y6483" s="20"/>
      <c r="Z6483" s="20"/>
      <c r="AA6483" s="20"/>
    </row>
    <row r="6484" spans="2:27" x14ac:dyDescent="0.3">
      <c r="B6484" s="20"/>
      <c r="C6484" s="20"/>
      <c r="D6484" s="20"/>
      <c r="E6484" s="20"/>
      <c r="F6484" s="20"/>
      <c r="G6484" s="20"/>
      <c r="H6484" s="20"/>
      <c r="J6484" s="20"/>
      <c r="K6484" s="20"/>
      <c r="L6484" s="20"/>
      <c r="R6484" s="20"/>
      <c r="S6484" s="20"/>
      <c r="T6484" s="20"/>
      <c r="Y6484" s="20"/>
      <c r="Z6484" s="20"/>
      <c r="AA6484" s="20"/>
    </row>
    <row r="6485" spans="2:27" x14ac:dyDescent="0.3">
      <c r="B6485" s="20"/>
      <c r="C6485" s="20"/>
      <c r="D6485" s="20"/>
      <c r="E6485" s="20"/>
      <c r="F6485" s="20"/>
      <c r="G6485" s="20"/>
      <c r="H6485" s="20"/>
      <c r="J6485" s="20"/>
      <c r="K6485" s="20"/>
      <c r="L6485" s="20"/>
      <c r="R6485" s="20"/>
      <c r="S6485" s="20"/>
      <c r="T6485" s="20"/>
      <c r="Y6485" s="20"/>
      <c r="Z6485" s="20"/>
      <c r="AA6485" s="20"/>
    </row>
    <row r="6486" spans="2:27" x14ac:dyDescent="0.3">
      <c r="B6486" s="20"/>
      <c r="C6486" s="20"/>
      <c r="D6486" s="20"/>
      <c r="E6486" s="20"/>
      <c r="F6486" s="20"/>
      <c r="G6486" s="20"/>
      <c r="H6486" s="20"/>
      <c r="J6486" s="20"/>
      <c r="K6486" s="20"/>
      <c r="L6486" s="20"/>
      <c r="R6486" s="20"/>
      <c r="S6486" s="20"/>
      <c r="T6486" s="20"/>
      <c r="Y6486" s="20"/>
      <c r="Z6486" s="20"/>
      <c r="AA6486" s="20"/>
    </row>
    <row r="6487" spans="2:27" x14ac:dyDescent="0.3">
      <c r="B6487" s="20"/>
      <c r="C6487" s="20"/>
      <c r="D6487" s="20"/>
      <c r="E6487" s="20"/>
      <c r="F6487" s="20"/>
      <c r="G6487" s="20"/>
      <c r="H6487" s="20"/>
      <c r="J6487" s="20"/>
      <c r="K6487" s="20"/>
      <c r="L6487" s="20"/>
      <c r="R6487" s="20"/>
      <c r="S6487" s="20"/>
      <c r="T6487" s="20"/>
      <c r="Y6487" s="20"/>
      <c r="Z6487" s="20"/>
      <c r="AA6487" s="20"/>
    </row>
    <row r="6488" spans="2:27" x14ac:dyDescent="0.3">
      <c r="B6488" s="20"/>
      <c r="C6488" s="20"/>
      <c r="D6488" s="20"/>
      <c r="E6488" s="20"/>
      <c r="F6488" s="20"/>
      <c r="G6488" s="20"/>
      <c r="H6488" s="20"/>
      <c r="J6488" s="20"/>
      <c r="K6488" s="20"/>
      <c r="L6488" s="20"/>
      <c r="R6488" s="20"/>
      <c r="S6488" s="20"/>
      <c r="T6488" s="20"/>
      <c r="Y6488" s="20"/>
      <c r="Z6488" s="20"/>
      <c r="AA6488" s="20"/>
    </row>
    <row r="6489" spans="2:27" x14ac:dyDescent="0.3">
      <c r="B6489" s="20"/>
      <c r="C6489" s="20"/>
      <c r="D6489" s="20"/>
      <c r="E6489" s="20"/>
      <c r="F6489" s="20"/>
      <c r="G6489" s="20"/>
      <c r="H6489" s="20"/>
      <c r="J6489" s="20"/>
      <c r="K6489" s="20"/>
      <c r="L6489" s="20"/>
      <c r="R6489" s="20"/>
      <c r="S6489" s="20"/>
      <c r="T6489" s="20"/>
      <c r="Y6489" s="20"/>
      <c r="Z6489" s="20"/>
      <c r="AA6489" s="20"/>
    </row>
    <row r="6490" spans="2:27" x14ac:dyDescent="0.3">
      <c r="B6490" s="20"/>
      <c r="C6490" s="20"/>
      <c r="D6490" s="20"/>
      <c r="E6490" s="20"/>
      <c r="F6490" s="20"/>
      <c r="G6490" s="20"/>
      <c r="H6490" s="20"/>
      <c r="J6490" s="20"/>
      <c r="K6490" s="20"/>
      <c r="L6490" s="20"/>
      <c r="R6490" s="20"/>
      <c r="S6490" s="20"/>
      <c r="T6490" s="20"/>
      <c r="Y6490" s="20"/>
      <c r="Z6490" s="20"/>
      <c r="AA6490" s="20"/>
    </row>
    <row r="6491" spans="2:27" x14ac:dyDescent="0.3">
      <c r="B6491" s="20"/>
      <c r="C6491" s="20"/>
      <c r="D6491" s="20"/>
      <c r="E6491" s="20"/>
      <c r="F6491" s="20"/>
      <c r="G6491" s="20"/>
      <c r="H6491" s="20"/>
      <c r="J6491" s="20"/>
      <c r="K6491" s="20"/>
      <c r="L6491" s="20"/>
      <c r="R6491" s="20"/>
      <c r="S6491" s="20"/>
      <c r="T6491" s="20"/>
      <c r="Y6491" s="20"/>
      <c r="Z6491" s="20"/>
      <c r="AA6491" s="20"/>
    </row>
    <row r="6492" spans="2:27" x14ac:dyDescent="0.3">
      <c r="B6492" s="20"/>
      <c r="C6492" s="20"/>
      <c r="D6492" s="20"/>
      <c r="E6492" s="20"/>
      <c r="F6492" s="20"/>
      <c r="G6492" s="20"/>
      <c r="H6492" s="20"/>
      <c r="J6492" s="20"/>
      <c r="K6492" s="20"/>
      <c r="L6492" s="20"/>
      <c r="R6492" s="20"/>
      <c r="S6492" s="20"/>
      <c r="T6492" s="20"/>
      <c r="Y6492" s="20"/>
      <c r="Z6492" s="20"/>
      <c r="AA6492" s="20"/>
    </row>
    <row r="6493" spans="2:27" x14ac:dyDescent="0.3">
      <c r="B6493" s="20"/>
      <c r="C6493" s="20"/>
      <c r="D6493" s="20"/>
      <c r="E6493" s="20"/>
      <c r="F6493" s="20"/>
      <c r="G6493" s="20"/>
      <c r="H6493" s="20"/>
      <c r="J6493" s="20"/>
      <c r="K6493" s="20"/>
      <c r="L6493" s="20"/>
      <c r="R6493" s="20"/>
      <c r="S6493" s="20"/>
      <c r="T6493" s="20"/>
      <c r="Y6493" s="20"/>
      <c r="Z6493" s="20"/>
      <c r="AA6493" s="20"/>
    </row>
    <row r="6494" spans="2:27" x14ac:dyDescent="0.3">
      <c r="B6494" s="20"/>
      <c r="C6494" s="20"/>
      <c r="D6494" s="20"/>
      <c r="E6494" s="20"/>
      <c r="F6494" s="20"/>
      <c r="G6494" s="20"/>
      <c r="H6494" s="20"/>
      <c r="J6494" s="20"/>
      <c r="K6494" s="20"/>
      <c r="L6494" s="20"/>
      <c r="R6494" s="20"/>
      <c r="S6494" s="20"/>
      <c r="T6494" s="20"/>
      <c r="Y6494" s="20"/>
      <c r="Z6494" s="20"/>
      <c r="AA6494" s="20"/>
    </row>
    <row r="6495" spans="2:27" x14ac:dyDescent="0.3">
      <c r="B6495" s="20"/>
      <c r="C6495" s="20"/>
      <c r="D6495" s="20"/>
      <c r="E6495" s="20"/>
      <c r="F6495" s="20"/>
      <c r="G6495" s="20"/>
      <c r="H6495" s="20"/>
      <c r="J6495" s="20"/>
      <c r="K6495" s="20"/>
      <c r="L6495" s="20"/>
      <c r="R6495" s="20"/>
      <c r="S6495" s="20"/>
      <c r="T6495" s="20"/>
      <c r="Y6495" s="20"/>
      <c r="Z6495" s="20"/>
      <c r="AA6495" s="20"/>
    </row>
    <row r="6496" spans="2:27" x14ac:dyDescent="0.3">
      <c r="B6496" s="20"/>
      <c r="C6496" s="20"/>
      <c r="D6496" s="20"/>
      <c r="E6496" s="20"/>
      <c r="F6496" s="20"/>
      <c r="G6496" s="20"/>
      <c r="H6496" s="20"/>
      <c r="J6496" s="20"/>
      <c r="K6496" s="20"/>
      <c r="L6496" s="20"/>
      <c r="R6496" s="20"/>
      <c r="S6496" s="20"/>
      <c r="T6496" s="20"/>
      <c r="Y6496" s="20"/>
      <c r="Z6496" s="20"/>
      <c r="AA6496" s="20"/>
    </row>
    <row r="6497" spans="2:27" x14ac:dyDescent="0.3">
      <c r="B6497" s="20"/>
      <c r="C6497" s="20"/>
      <c r="D6497" s="20"/>
      <c r="E6497" s="20"/>
      <c r="F6497" s="20"/>
      <c r="G6497" s="20"/>
      <c r="H6497" s="20"/>
      <c r="J6497" s="20"/>
      <c r="K6497" s="20"/>
      <c r="L6497" s="20"/>
      <c r="R6497" s="20"/>
      <c r="S6497" s="20"/>
      <c r="T6497" s="20"/>
      <c r="Y6497" s="20"/>
      <c r="Z6497" s="20"/>
      <c r="AA6497" s="20"/>
    </row>
    <row r="6498" spans="2:27" x14ac:dyDescent="0.3">
      <c r="B6498" s="20"/>
      <c r="C6498" s="20"/>
      <c r="D6498" s="20"/>
      <c r="E6498" s="20"/>
      <c r="F6498" s="20"/>
      <c r="G6498" s="20"/>
      <c r="H6498" s="20"/>
      <c r="J6498" s="20"/>
      <c r="K6498" s="20"/>
      <c r="L6498" s="20"/>
      <c r="R6498" s="20"/>
      <c r="S6498" s="20"/>
      <c r="T6498" s="20"/>
      <c r="Y6498" s="20"/>
      <c r="Z6498" s="20"/>
      <c r="AA6498" s="20"/>
    </row>
    <row r="6499" spans="2:27" x14ac:dyDescent="0.3">
      <c r="B6499" s="20"/>
      <c r="C6499" s="20"/>
      <c r="D6499" s="20"/>
      <c r="E6499" s="20"/>
      <c r="F6499" s="20"/>
      <c r="G6499" s="20"/>
      <c r="H6499" s="20"/>
      <c r="J6499" s="20"/>
      <c r="K6499" s="20"/>
      <c r="L6499" s="20"/>
      <c r="R6499" s="20"/>
      <c r="S6499" s="20"/>
      <c r="T6499" s="20"/>
      <c r="Y6499" s="20"/>
      <c r="Z6499" s="20"/>
      <c r="AA6499" s="20"/>
    </row>
    <row r="6500" spans="2:27" x14ac:dyDescent="0.3">
      <c r="B6500" s="20"/>
      <c r="C6500" s="20"/>
      <c r="D6500" s="20"/>
      <c r="E6500" s="20"/>
      <c r="F6500" s="20"/>
      <c r="G6500" s="20"/>
      <c r="H6500" s="20"/>
      <c r="J6500" s="20"/>
      <c r="K6500" s="20"/>
      <c r="L6500" s="20"/>
      <c r="R6500" s="20"/>
      <c r="S6500" s="20"/>
      <c r="T6500" s="20"/>
      <c r="Y6500" s="20"/>
      <c r="Z6500" s="20"/>
      <c r="AA6500" s="20"/>
    </row>
    <row r="6501" spans="2:27" x14ac:dyDescent="0.3">
      <c r="B6501" s="20"/>
      <c r="C6501" s="20"/>
      <c r="D6501" s="20"/>
      <c r="E6501" s="20"/>
      <c r="F6501" s="20"/>
      <c r="G6501" s="20"/>
      <c r="H6501" s="20"/>
      <c r="J6501" s="20"/>
      <c r="K6501" s="20"/>
      <c r="L6501" s="20"/>
      <c r="R6501" s="20"/>
      <c r="S6501" s="20"/>
      <c r="T6501" s="20"/>
      <c r="Y6501" s="20"/>
      <c r="Z6501" s="20"/>
      <c r="AA6501" s="20"/>
    </row>
    <row r="6502" spans="2:27" x14ac:dyDescent="0.3">
      <c r="B6502" s="20"/>
      <c r="C6502" s="20"/>
      <c r="D6502" s="20"/>
      <c r="E6502" s="20"/>
      <c r="F6502" s="20"/>
      <c r="G6502" s="20"/>
      <c r="H6502" s="20"/>
      <c r="J6502" s="20"/>
      <c r="K6502" s="20"/>
      <c r="L6502" s="20"/>
      <c r="R6502" s="20"/>
      <c r="S6502" s="20"/>
      <c r="T6502" s="20"/>
      <c r="Y6502" s="20"/>
      <c r="Z6502" s="20"/>
      <c r="AA6502" s="20"/>
    </row>
    <row r="6503" spans="2:27" x14ac:dyDescent="0.3">
      <c r="B6503" s="20"/>
      <c r="C6503" s="20"/>
      <c r="D6503" s="20"/>
      <c r="E6503" s="20"/>
      <c r="F6503" s="20"/>
      <c r="G6503" s="20"/>
      <c r="H6503" s="20"/>
      <c r="J6503" s="20"/>
      <c r="K6503" s="20"/>
      <c r="L6503" s="20"/>
      <c r="R6503" s="20"/>
      <c r="S6503" s="20"/>
      <c r="T6503" s="20"/>
      <c r="Y6503" s="20"/>
      <c r="Z6503" s="20"/>
      <c r="AA6503" s="20"/>
    </row>
    <row r="6504" spans="2:27" x14ac:dyDescent="0.3">
      <c r="B6504" s="20"/>
      <c r="C6504" s="20"/>
      <c r="D6504" s="20"/>
      <c r="E6504" s="20"/>
      <c r="F6504" s="20"/>
      <c r="G6504" s="20"/>
      <c r="H6504" s="20"/>
      <c r="J6504" s="20"/>
      <c r="K6504" s="20"/>
      <c r="L6504" s="20"/>
      <c r="R6504" s="20"/>
      <c r="S6504" s="20"/>
      <c r="T6504" s="20"/>
      <c r="Y6504" s="20"/>
      <c r="Z6504" s="20"/>
      <c r="AA6504" s="20"/>
    </row>
    <row r="6505" spans="2:27" x14ac:dyDescent="0.3">
      <c r="B6505" s="20"/>
      <c r="C6505" s="20"/>
      <c r="D6505" s="20"/>
      <c r="E6505" s="20"/>
      <c r="F6505" s="20"/>
      <c r="G6505" s="20"/>
      <c r="H6505" s="20"/>
      <c r="J6505" s="20"/>
      <c r="K6505" s="20"/>
      <c r="L6505" s="20"/>
      <c r="R6505" s="20"/>
      <c r="S6505" s="20"/>
      <c r="T6505" s="20"/>
      <c r="Y6505" s="20"/>
      <c r="Z6505" s="20"/>
      <c r="AA6505" s="20"/>
    </row>
    <row r="6506" spans="2:27" x14ac:dyDescent="0.3">
      <c r="B6506" s="20"/>
      <c r="C6506" s="20"/>
      <c r="D6506" s="20"/>
      <c r="E6506" s="20"/>
      <c r="F6506" s="20"/>
      <c r="G6506" s="20"/>
      <c r="H6506" s="20"/>
      <c r="J6506" s="20"/>
      <c r="K6506" s="20"/>
      <c r="L6506" s="20"/>
      <c r="R6506" s="20"/>
      <c r="S6506" s="20"/>
      <c r="T6506" s="20"/>
      <c r="Y6506" s="20"/>
      <c r="Z6506" s="20"/>
      <c r="AA6506" s="20"/>
    </row>
    <row r="6507" spans="2:27" x14ac:dyDescent="0.3">
      <c r="B6507" s="20"/>
      <c r="C6507" s="20"/>
      <c r="D6507" s="20"/>
      <c r="E6507" s="20"/>
      <c r="F6507" s="20"/>
      <c r="G6507" s="20"/>
      <c r="H6507" s="20"/>
      <c r="J6507" s="20"/>
      <c r="K6507" s="20"/>
      <c r="L6507" s="20"/>
      <c r="R6507" s="20"/>
      <c r="S6507" s="20"/>
      <c r="T6507" s="20"/>
      <c r="Y6507" s="20"/>
      <c r="Z6507" s="20"/>
      <c r="AA6507" s="20"/>
    </row>
    <row r="6508" spans="2:27" x14ac:dyDescent="0.3">
      <c r="B6508" s="20"/>
      <c r="C6508" s="20"/>
      <c r="D6508" s="20"/>
      <c r="E6508" s="20"/>
      <c r="F6508" s="20"/>
      <c r="G6508" s="20"/>
      <c r="H6508" s="20"/>
      <c r="J6508" s="20"/>
      <c r="K6508" s="20"/>
      <c r="L6508" s="20"/>
      <c r="R6508" s="20"/>
      <c r="S6508" s="20"/>
      <c r="T6508" s="20"/>
      <c r="Y6508" s="20"/>
      <c r="Z6508" s="20"/>
      <c r="AA6508" s="20"/>
    </row>
    <row r="6509" spans="2:27" x14ac:dyDescent="0.3">
      <c r="B6509" s="20"/>
      <c r="C6509" s="20"/>
      <c r="D6509" s="20"/>
      <c r="E6509" s="20"/>
      <c r="F6509" s="20"/>
      <c r="G6509" s="20"/>
      <c r="H6509" s="20"/>
      <c r="J6509" s="20"/>
      <c r="K6509" s="20"/>
      <c r="L6509" s="20"/>
      <c r="R6509" s="20"/>
      <c r="S6509" s="20"/>
      <c r="T6509" s="20"/>
      <c r="Y6509" s="20"/>
      <c r="Z6509" s="20"/>
      <c r="AA6509" s="20"/>
    </row>
    <row r="6510" spans="2:27" x14ac:dyDescent="0.3">
      <c r="B6510" s="20"/>
      <c r="C6510" s="20"/>
      <c r="D6510" s="20"/>
      <c r="E6510" s="20"/>
      <c r="F6510" s="20"/>
      <c r="G6510" s="20"/>
      <c r="H6510" s="20"/>
      <c r="J6510" s="20"/>
      <c r="K6510" s="20"/>
      <c r="L6510" s="20"/>
      <c r="R6510" s="20"/>
      <c r="S6510" s="20"/>
      <c r="T6510" s="20"/>
      <c r="Y6510" s="20"/>
      <c r="Z6510" s="20"/>
      <c r="AA6510" s="20"/>
    </row>
    <row r="6511" spans="2:27" x14ac:dyDescent="0.3">
      <c r="B6511" s="20"/>
      <c r="C6511" s="20"/>
      <c r="D6511" s="20"/>
      <c r="E6511" s="20"/>
      <c r="F6511" s="20"/>
      <c r="G6511" s="20"/>
      <c r="H6511" s="20"/>
      <c r="J6511" s="20"/>
      <c r="K6511" s="20"/>
      <c r="L6511" s="20"/>
      <c r="R6511" s="20"/>
      <c r="S6511" s="20"/>
      <c r="T6511" s="20"/>
      <c r="Y6511" s="20"/>
      <c r="Z6511" s="20"/>
      <c r="AA6511" s="20"/>
    </row>
    <row r="6512" spans="2:27" x14ac:dyDescent="0.3">
      <c r="B6512" s="20"/>
      <c r="C6512" s="20"/>
      <c r="D6512" s="20"/>
      <c r="E6512" s="20"/>
      <c r="F6512" s="20"/>
      <c r="G6512" s="20"/>
      <c r="H6512" s="20"/>
      <c r="J6512" s="20"/>
      <c r="K6512" s="20"/>
      <c r="L6512" s="20"/>
      <c r="R6512" s="20"/>
      <c r="S6512" s="20"/>
      <c r="T6512" s="20"/>
      <c r="Y6512" s="20"/>
      <c r="Z6512" s="20"/>
      <c r="AA6512" s="20"/>
    </row>
    <row r="6513" spans="2:27" x14ac:dyDescent="0.3">
      <c r="B6513" s="20"/>
      <c r="C6513" s="20"/>
      <c r="D6513" s="20"/>
      <c r="E6513" s="20"/>
      <c r="F6513" s="20"/>
      <c r="G6513" s="20"/>
      <c r="H6513" s="20"/>
      <c r="J6513" s="20"/>
      <c r="K6513" s="20"/>
      <c r="L6513" s="20"/>
      <c r="R6513" s="20"/>
      <c r="S6513" s="20"/>
      <c r="T6513" s="20"/>
      <c r="Y6513" s="20"/>
      <c r="Z6513" s="20"/>
      <c r="AA6513" s="20"/>
    </row>
    <row r="6514" spans="2:27" x14ac:dyDescent="0.3">
      <c r="B6514" s="20"/>
      <c r="C6514" s="20"/>
      <c r="D6514" s="20"/>
      <c r="E6514" s="20"/>
      <c r="F6514" s="20"/>
      <c r="G6514" s="20"/>
      <c r="H6514" s="20"/>
      <c r="J6514" s="20"/>
      <c r="K6514" s="20"/>
      <c r="L6514" s="20"/>
      <c r="R6514" s="20"/>
      <c r="S6514" s="20"/>
      <c r="T6514" s="20"/>
      <c r="Y6514" s="20"/>
      <c r="Z6514" s="20"/>
      <c r="AA6514" s="20"/>
    </row>
    <row r="6515" spans="2:27" x14ac:dyDescent="0.3">
      <c r="B6515" s="20"/>
      <c r="C6515" s="20"/>
      <c r="D6515" s="20"/>
      <c r="E6515" s="20"/>
      <c r="F6515" s="20"/>
      <c r="G6515" s="20"/>
      <c r="H6515" s="20"/>
      <c r="J6515" s="20"/>
      <c r="K6515" s="20"/>
      <c r="L6515" s="20"/>
      <c r="R6515" s="20"/>
      <c r="S6515" s="20"/>
      <c r="T6515" s="20"/>
      <c r="Y6515" s="20"/>
      <c r="Z6515" s="20"/>
      <c r="AA6515" s="20"/>
    </row>
    <row r="6516" spans="2:27" x14ac:dyDescent="0.3">
      <c r="B6516" s="20"/>
      <c r="C6516" s="20"/>
      <c r="D6516" s="20"/>
      <c r="E6516" s="20"/>
      <c r="F6516" s="20"/>
      <c r="G6516" s="20"/>
      <c r="H6516" s="20"/>
      <c r="J6516" s="20"/>
      <c r="K6516" s="20"/>
      <c r="L6516" s="20"/>
      <c r="R6516" s="20"/>
      <c r="S6516" s="20"/>
      <c r="T6516" s="20"/>
      <c r="Y6516" s="20"/>
      <c r="Z6516" s="20"/>
      <c r="AA6516" s="20"/>
    </row>
    <row r="6517" spans="2:27" x14ac:dyDescent="0.3">
      <c r="B6517" s="20"/>
      <c r="C6517" s="20"/>
      <c r="D6517" s="20"/>
      <c r="E6517" s="20"/>
      <c r="F6517" s="20"/>
      <c r="G6517" s="20"/>
      <c r="H6517" s="20"/>
      <c r="J6517" s="20"/>
      <c r="K6517" s="20"/>
      <c r="L6517" s="20"/>
      <c r="R6517" s="20"/>
      <c r="S6517" s="20"/>
      <c r="T6517" s="20"/>
      <c r="Y6517" s="20"/>
      <c r="Z6517" s="20"/>
      <c r="AA6517" s="20"/>
    </row>
    <row r="6518" spans="2:27" x14ac:dyDescent="0.3">
      <c r="B6518" s="20"/>
      <c r="C6518" s="20"/>
      <c r="D6518" s="20"/>
      <c r="E6518" s="20"/>
      <c r="F6518" s="20"/>
      <c r="G6518" s="20"/>
      <c r="H6518" s="20"/>
      <c r="J6518" s="20"/>
      <c r="K6518" s="20"/>
      <c r="L6518" s="20"/>
      <c r="R6518" s="20"/>
      <c r="S6518" s="20"/>
      <c r="T6518" s="20"/>
      <c r="Y6518" s="20"/>
      <c r="Z6518" s="20"/>
      <c r="AA6518" s="20"/>
    </row>
    <row r="6519" spans="2:27" x14ac:dyDescent="0.3">
      <c r="B6519" s="20"/>
      <c r="C6519" s="20"/>
      <c r="D6519" s="20"/>
      <c r="E6519" s="20"/>
      <c r="F6519" s="20"/>
      <c r="G6519" s="20"/>
      <c r="H6519" s="20"/>
      <c r="J6519" s="20"/>
      <c r="K6519" s="20"/>
      <c r="L6519" s="20"/>
      <c r="R6519" s="20"/>
      <c r="S6519" s="20"/>
      <c r="T6519" s="20"/>
      <c r="Y6519" s="20"/>
      <c r="Z6519" s="20"/>
      <c r="AA6519" s="20"/>
    </row>
    <row r="6520" spans="2:27" x14ac:dyDescent="0.3">
      <c r="B6520" s="20"/>
      <c r="C6520" s="20"/>
      <c r="D6520" s="20"/>
      <c r="E6520" s="20"/>
      <c r="F6520" s="20"/>
      <c r="G6520" s="20"/>
      <c r="H6520" s="20"/>
      <c r="J6520" s="20"/>
      <c r="K6520" s="20"/>
      <c r="L6520" s="20"/>
      <c r="R6520" s="20"/>
      <c r="S6520" s="20"/>
      <c r="T6520" s="20"/>
      <c r="Y6520" s="20"/>
      <c r="Z6520" s="20"/>
      <c r="AA6520" s="20"/>
    </row>
    <row r="6521" spans="2:27" x14ac:dyDescent="0.3">
      <c r="B6521" s="20"/>
      <c r="C6521" s="20"/>
      <c r="D6521" s="20"/>
      <c r="E6521" s="20"/>
      <c r="F6521" s="20"/>
      <c r="G6521" s="20"/>
      <c r="H6521" s="20"/>
      <c r="J6521" s="20"/>
      <c r="K6521" s="20"/>
      <c r="L6521" s="20"/>
      <c r="R6521" s="20"/>
      <c r="S6521" s="20"/>
      <c r="T6521" s="20"/>
      <c r="Y6521" s="20"/>
      <c r="Z6521" s="20"/>
      <c r="AA6521" s="20"/>
    </row>
    <row r="6522" spans="2:27" x14ac:dyDescent="0.3">
      <c r="B6522" s="20"/>
      <c r="C6522" s="20"/>
      <c r="D6522" s="20"/>
      <c r="E6522" s="20"/>
      <c r="F6522" s="20"/>
      <c r="G6522" s="20"/>
      <c r="H6522" s="20"/>
      <c r="J6522" s="20"/>
      <c r="K6522" s="20"/>
      <c r="L6522" s="20"/>
      <c r="R6522" s="20"/>
      <c r="S6522" s="20"/>
      <c r="T6522" s="20"/>
      <c r="Y6522" s="20"/>
      <c r="Z6522" s="20"/>
      <c r="AA6522" s="20"/>
    </row>
    <row r="6523" spans="2:27" x14ac:dyDescent="0.3">
      <c r="B6523" s="20"/>
      <c r="C6523" s="20"/>
      <c r="D6523" s="20"/>
      <c r="E6523" s="20"/>
      <c r="F6523" s="20"/>
      <c r="G6523" s="20"/>
      <c r="H6523" s="20"/>
      <c r="J6523" s="20"/>
      <c r="K6523" s="20"/>
      <c r="L6523" s="20"/>
      <c r="R6523" s="20"/>
      <c r="S6523" s="20"/>
      <c r="T6523" s="20"/>
      <c r="Y6523" s="20"/>
      <c r="Z6523" s="20"/>
      <c r="AA6523" s="20"/>
    </row>
    <row r="6524" spans="2:27" x14ac:dyDescent="0.3">
      <c r="B6524" s="20"/>
      <c r="C6524" s="20"/>
      <c r="D6524" s="20"/>
      <c r="E6524" s="20"/>
      <c r="F6524" s="20"/>
      <c r="G6524" s="20"/>
      <c r="H6524" s="20"/>
      <c r="J6524" s="20"/>
      <c r="K6524" s="20"/>
      <c r="L6524" s="20"/>
      <c r="R6524" s="20"/>
      <c r="S6524" s="20"/>
      <c r="T6524" s="20"/>
      <c r="Y6524" s="20"/>
      <c r="Z6524" s="20"/>
      <c r="AA6524" s="20"/>
    </row>
    <row r="6525" spans="2:27" x14ac:dyDescent="0.3">
      <c r="B6525" s="20"/>
      <c r="C6525" s="20"/>
      <c r="D6525" s="20"/>
      <c r="E6525" s="20"/>
      <c r="F6525" s="20"/>
      <c r="G6525" s="20"/>
      <c r="H6525" s="20"/>
      <c r="J6525" s="20"/>
      <c r="K6525" s="20"/>
      <c r="L6525" s="20"/>
      <c r="R6525" s="20"/>
      <c r="S6525" s="20"/>
      <c r="T6525" s="20"/>
      <c r="Y6525" s="20"/>
      <c r="Z6525" s="20"/>
      <c r="AA6525" s="20"/>
    </row>
    <row r="6526" spans="2:27" x14ac:dyDescent="0.3">
      <c r="B6526" s="20"/>
      <c r="C6526" s="20"/>
      <c r="D6526" s="20"/>
      <c r="E6526" s="20"/>
      <c r="F6526" s="20"/>
      <c r="G6526" s="20"/>
      <c r="H6526" s="20"/>
      <c r="J6526" s="20"/>
      <c r="K6526" s="20"/>
      <c r="L6526" s="20"/>
      <c r="R6526" s="20"/>
      <c r="S6526" s="20"/>
      <c r="T6526" s="20"/>
      <c r="Y6526" s="20"/>
      <c r="Z6526" s="20"/>
      <c r="AA6526" s="20"/>
    </row>
    <row r="6527" spans="2:27" x14ac:dyDescent="0.3">
      <c r="B6527" s="20"/>
      <c r="C6527" s="20"/>
      <c r="D6527" s="20"/>
      <c r="E6527" s="20"/>
      <c r="F6527" s="20"/>
      <c r="G6527" s="20"/>
      <c r="H6527" s="20"/>
      <c r="J6527" s="20"/>
      <c r="K6527" s="20"/>
      <c r="L6527" s="20"/>
      <c r="R6527" s="20"/>
      <c r="S6527" s="20"/>
      <c r="T6527" s="20"/>
      <c r="Y6527" s="20"/>
      <c r="Z6527" s="20"/>
      <c r="AA6527" s="20"/>
    </row>
    <row r="6528" spans="2:27" x14ac:dyDescent="0.3">
      <c r="B6528" s="20"/>
      <c r="C6528" s="20"/>
      <c r="D6528" s="20"/>
      <c r="E6528" s="20"/>
      <c r="F6528" s="20"/>
      <c r="G6528" s="20"/>
      <c r="H6528" s="20"/>
      <c r="J6528" s="20"/>
      <c r="K6528" s="20"/>
      <c r="L6528" s="20"/>
      <c r="R6528" s="20"/>
      <c r="S6528" s="20"/>
      <c r="T6528" s="20"/>
      <c r="Y6528" s="20"/>
      <c r="Z6528" s="20"/>
      <c r="AA6528" s="20"/>
    </row>
    <row r="6529" spans="2:27" x14ac:dyDescent="0.3">
      <c r="B6529" s="20"/>
      <c r="C6529" s="20"/>
      <c r="D6529" s="20"/>
      <c r="E6529" s="20"/>
      <c r="F6529" s="20"/>
      <c r="G6529" s="20"/>
      <c r="H6529" s="20"/>
      <c r="J6529" s="20"/>
      <c r="K6529" s="20"/>
      <c r="L6529" s="20"/>
      <c r="R6529" s="20"/>
      <c r="S6529" s="20"/>
      <c r="T6529" s="20"/>
      <c r="Y6529" s="20"/>
      <c r="Z6529" s="20"/>
      <c r="AA6529" s="20"/>
    </row>
    <row r="6530" spans="2:27" x14ac:dyDescent="0.3">
      <c r="B6530" s="20"/>
      <c r="C6530" s="20"/>
      <c r="D6530" s="20"/>
      <c r="E6530" s="20"/>
      <c r="F6530" s="20"/>
      <c r="G6530" s="20"/>
      <c r="H6530" s="20"/>
      <c r="J6530" s="20"/>
      <c r="K6530" s="20"/>
      <c r="L6530" s="20"/>
      <c r="R6530" s="20"/>
      <c r="S6530" s="20"/>
      <c r="T6530" s="20"/>
      <c r="Y6530" s="20"/>
      <c r="Z6530" s="20"/>
      <c r="AA6530" s="20"/>
    </row>
    <row r="6531" spans="2:27" x14ac:dyDescent="0.3">
      <c r="B6531" s="20"/>
      <c r="C6531" s="20"/>
      <c r="D6531" s="20"/>
      <c r="E6531" s="20"/>
      <c r="F6531" s="20"/>
      <c r="G6531" s="20"/>
      <c r="H6531" s="20"/>
      <c r="J6531" s="20"/>
      <c r="K6531" s="20"/>
      <c r="L6531" s="20"/>
      <c r="R6531" s="20"/>
      <c r="S6531" s="20"/>
      <c r="T6531" s="20"/>
      <c r="Y6531" s="20"/>
      <c r="Z6531" s="20"/>
      <c r="AA6531" s="20"/>
    </row>
    <row r="6532" spans="2:27" x14ac:dyDescent="0.3">
      <c r="B6532" s="20"/>
      <c r="C6532" s="20"/>
      <c r="D6532" s="20"/>
      <c r="E6532" s="20"/>
      <c r="F6532" s="20"/>
      <c r="G6532" s="20"/>
      <c r="H6532" s="20"/>
      <c r="J6532" s="20"/>
      <c r="K6532" s="20"/>
      <c r="L6532" s="20"/>
      <c r="R6532" s="20"/>
      <c r="S6532" s="20"/>
      <c r="T6532" s="20"/>
      <c r="Y6532" s="20"/>
      <c r="Z6532" s="20"/>
      <c r="AA6532" s="20"/>
    </row>
    <row r="6533" spans="2:27" x14ac:dyDescent="0.3">
      <c r="B6533" s="20"/>
      <c r="C6533" s="20"/>
      <c r="D6533" s="20"/>
      <c r="E6533" s="20"/>
      <c r="F6533" s="20"/>
      <c r="G6533" s="20"/>
      <c r="H6533" s="20"/>
      <c r="J6533" s="20"/>
      <c r="K6533" s="20"/>
      <c r="L6533" s="20"/>
      <c r="R6533" s="20"/>
      <c r="S6533" s="20"/>
      <c r="T6533" s="20"/>
      <c r="Y6533" s="20"/>
      <c r="Z6533" s="20"/>
      <c r="AA6533" s="20"/>
    </row>
    <row r="6534" spans="2:27" x14ac:dyDescent="0.3">
      <c r="B6534" s="20"/>
      <c r="C6534" s="20"/>
      <c r="D6534" s="20"/>
      <c r="E6534" s="20"/>
      <c r="F6534" s="20"/>
      <c r="G6534" s="20"/>
      <c r="H6534" s="20"/>
      <c r="J6534" s="20"/>
      <c r="K6534" s="20"/>
      <c r="L6534" s="20"/>
      <c r="R6534" s="20"/>
      <c r="S6534" s="20"/>
      <c r="T6534" s="20"/>
      <c r="Y6534" s="20"/>
      <c r="Z6534" s="20"/>
      <c r="AA6534" s="20"/>
    </row>
    <row r="6535" spans="2:27" x14ac:dyDescent="0.3">
      <c r="B6535" s="20"/>
      <c r="C6535" s="20"/>
      <c r="D6535" s="20"/>
      <c r="E6535" s="20"/>
      <c r="F6535" s="20"/>
      <c r="G6535" s="20"/>
      <c r="H6535" s="20"/>
      <c r="J6535" s="20"/>
      <c r="K6535" s="20"/>
      <c r="L6535" s="20"/>
      <c r="R6535" s="20"/>
      <c r="S6535" s="20"/>
      <c r="T6535" s="20"/>
      <c r="Y6535" s="20"/>
      <c r="Z6535" s="20"/>
      <c r="AA6535" s="20"/>
    </row>
    <row r="6536" spans="2:27" x14ac:dyDescent="0.3">
      <c r="B6536" s="20"/>
      <c r="C6536" s="20"/>
      <c r="D6536" s="20"/>
      <c r="E6536" s="20"/>
      <c r="F6536" s="20"/>
      <c r="G6536" s="20"/>
      <c r="H6536" s="20"/>
      <c r="J6536" s="20"/>
      <c r="K6536" s="20"/>
      <c r="L6536" s="20"/>
      <c r="R6536" s="20"/>
      <c r="S6536" s="20"/>
      <c r="T6536" s="20"/>
      <c r="Y6536" s="20"/>
      <c r="Z6536" s="20"/>
      <c r="AA6536" s="20"/>
    </row>
    <row r="6537" spans="2:27" x14ac:dyDescent="0.3">
      <c r="B6537" s="20"/>
      <c r="C6537" s="20"/>
      <c r="D6537" s="20"/>
      <c r="E6537" s="20"/>
      <c r="F6537" s="20"/>
      <c r="G6537" s="20"/>
      <c r="H6537" s="20"/>
      <c r="J6537" s="20"/>
      <c r="K6537" s="20"/>
      <c r="L6537" s="20"/>
      <c r="R6537" s="20"/>
      <c r="S6537" s="20"/>
      <c r="T6537" s="20"/>
      <c r="Y6537" s="20"/>
      <c r="Z6537" s="20"/>
      <c r="AA6537" s="20"/>
    </row>
    <row r="6538" spans="2:27" x14ac:dyDescent="0.3">
      <c r="B6538" s="20"/>
      <c r="C6538" s="20"/>
      <c r="D6538" s="20"/>
      <c r="E6538" s="20"/>
      <c r="F6538" s="20"/>
      <c r="G6538" s="20"/>
      <c r="H6538" s="20"/>
      <c r="J6538" s="20"/>
      <c r="K6538" s="20"/>
      <c r="L6538" s="20"/>
      <c r="R6538" s="20"/>
      <c r="S6538" s="20"/>
      <c r="T6538" s="20"/>
      <c r="Y6538" s="20"/>
      <c r="Z6538" s="20"/>
      <c r="AA6538" s="20"/>
    </row>
    <row r="6539" spans="2:27" x14ac:dyDescent="0.3">
      <c r="B6539" s="20"/>
      <c r="C6539" s="20"/>
      <c r="D6539" s="20"/>
      <c r="E6539" s="20"/>
      <c r="F6539" s="20"/>
      <c r="G6539" s="20"/>
      <c r="H6539" s="20"/>
      <c r="J6539" s="20"/>
      <c r="K6539" s="20"/>
      <c r="L6539" s="20"/>
      <c r="R6539" s="20"/>
      <c r="S6539" s="20"/>
      <c r="T6539" s="20"/>
      <c r="Y6539" s="20"/>
      <c r="Z6539" s="20"/>
      <c r="AA6539" s="20"/>
    </row>
    <row r="6540" spans="2:27" x14ac:dyDescent="0.3">
      <c r="B6540" s="20"/>
      <c r="C6540" s="20"/>
      <c r="D6540" s="20"/>
      <c r="E6540" s="20"/>
      <c r="F6540" s="20"/>
      <c r="G6540" s="20"/>
      <c r="H6540" s="20"/>
      <c r="J6540" s="20"/>
      <c r="K6540" s="20"/>
      <c r="L6540" s="20"/>
      <c r="R6540" s="20"/>
      <c r="S6540" s="20"/>
      <c r="T6540" s="20"/>
      <c r="Y6540" s="20"/>
      <c r="Z6540" s="20"/>
      <c r="AA6540" s="20"/>
    </row>
    <row r="6541" spans="2:27" x14ac:dyDescent="0.3">
      <c r="B6541" s="20"/>
      <c r="C6541" s="20"/>
      <c r="D6541" s="20"/>
      <c r="E6541" s="20"/>
      <c r="F6541" s="20"/>
      <c r="G6541" s="20"/>
      <c r="H6541" s="20"/>
      <c r="J6541" s="20"/>
      <c r="K6541" s="20"/>
      <c r="L6541" s="20"/>
      <c r="R6541" s="20"/>
      <c r="S6541" s="20"/>
      <c r="T6541" s="20"/>
      <c r="Y6541" s="20"/>
      <c r="Z6541" s="20"/>
      <c r="AA6541" s="20"/>
    </row>
    <row r="6542" spans="2:27" x14ac:dyDescent="0.3">
      <c r="B6542" s="20"/>
      <c r="C6542" s="20"/>
      <c r="D6542" s="20"/>
      <c r="E6542" s="20"/>
      <c r="F6542" s="20"/>
      <c r="G6542" s="20"/>
      <c r="H6542" s="20"/>
      <c r="J6542" s="20"/>
      <c r="K6542" s="20"/>
      <c r="L6542" s="20"/>
      <c r="R6542" s="20"/>
      <c r="S6542" s="20"/>
      <c r="T6542" s="20"/>
      <c r="Y6542" s="20"/>
      <c r="Z6542" s="20"/>
      <c r="AA6542" s="20"/>
    </row>
    <row r="6543" spans="2:27" x14ac:dyDescent="0.3">
      <c r="B6543" s="20"/>
      <c r="C6543" s="20"/>
      <c r="D6543" s="20"/>
      <c r="E6543" s="20"/>
      <c r="F6543" s="20"/>
      <c r="G6543" s="20"/>
      <c r="H6543" s="20"/>
      <c r="J6543" s="20"/>
      <c r="K6543" s="20"/>
      <c r="L6543" s="20"/>
      <c r="R6543" s="20"/>
      <c r="S6543" s="20"/>
      <c r="T6543" s="20"/>
      <c r="Y6543" s="20"/>
      <c r="Z6543" s="20"/>
      <c r="AA6543" s="20"/>
    </row>
    <row r="6544" spans="2:27" x14ac:dyDescent="0.3">
      <c r="B6544" s="20"/>
      <c r="C6544" s="20"/>
      <c r="D6544" s="20"/>
      <c r="E6544" s="20"/>
      <c r="F6544" s="20"/>
      <c r="G6544" s="20"/>
      <c r="H6544" s="20"/>
      <c r="J6544" s="20"/>
      <c r="K6544" s="20"/>
      <c r="L6544" s="20"/>
      <c r="R6544" s="20"/>
      <c r="S6544" s="20"/>
      <c r="T6544" s="20"/>
      <c r="Y6544" s="20"/>
      <c r="Z6544" s="20"/>
      <c r="AA6544" s="20"/>
    </row>
    <row r="6545" spans="2:27" x14ac:dyDescent="0.3">
      <c r="B6545" s="20"/>
      <c r="C6545" s="20"/>
      <c r="D6545" s="20"/>
      <c r="E6545" s="20"/>
      <c r="F6545" s="20"/>
      <c r="G6545" s="20"/>
      <c r="H6545" s="20"/>
      <c r="J6545" s="20"/>
      <c r="K6545" s="20"/>
      <c r="L6545" s="20"/>
      <c r="R6545" s="20"/>
      <c r="S6545" s="20"/>
      <c r="T6545" s="20"/>
      <c r="Y6545" s="20"/>
      <c r="Z6545" s="20"/>
      <c r="AA6545" s="20"/>
    </row>
    <row r="6546" spans="2:27" x14ac:dyDescent="0.3">
      <c r="B6546" s="20"/>
      <c r="C6546" s="20"/>
      <c r="D6546" s="20"/>
      <c r="E6546" s="20"/>
      <c r="F6546" s="20"/>
      <c r="G6546" s="20"/>
      <c r="H6546" s="20"/>
      <c r="J6546" s="20"/>
      <c r="K6546" s="20"/>
      <c r="L6546" s="20"/>
      <c r="R6546" s="20"/>
      <c r="S6546" s="20"/>
      <c r="T6546" s="20"/>
      <c r="Y6546" s="20"/>
      <c r="Z6546" s="20"/>
      <c r="AA6546" s="20"/>
    </row>
    <row r="6547" spans="2:27" x14ac:dyDescent="0.3">
      <c r="B6547" s="20"/>
      <c r="C6547" s="20"/>
      <c r="D6547" s="20"/>
      <c r="E6547" s="20"/>
      <c r="F6547" s="20"/>
      <c r="G6547" s="20"/>
      <c r="H6547" s="20"/>
      <c r="J6547" s="20"/>
      <c r="K6547" s="20"/>
      <c r="L6547" s="20"/>
      <c r="R6547" s="20"/>
      <c r="S6547" s="20"/>
      <c r="T6547" s="20"/>
      <c r="Y6547" s="20"/>
      <c r="Z6547" s="20"/>
      <c r="AA6547" s="20"/>
    </row>
    <row r="6548" spans="2:27" x14ac:dyDescent="0.3">
      <c r="B6548" s="20"/>
      <c r="C6548" s="20"/>
      <c r="D6548" s="20"/>
      <c r="E6548" s="20"/>
      <c r="F6548" s="20"/>
      <c r="G6548" s="20"/>
      <c r="H6548" s="20"/>
      <c r="J6548" s="20"/>
      <c r="K6548" s="20"/>
      <c r="L6548" s="20"/>
      <c r="R6548" s="20"/>
      <c r="S6548" s="20"/>
      <c r="T6548" s="20"/>
      <c r="Y6548" s="20"/>
      <c r="Z6548" s="20"/>
      <c r="AA6548" s="20"/>
    </row>
    <row r="6549" spans="2:27" x14ac:dyDescent="0.3">
      <c r="B6549" s="20"/>
      <c r="C6549" s="20"/>
      <c r="D6549" s="20"/>
      <c r="E6549" s="20"/>
      <c r="F6549" s="20"/>
      <c r="G6549" s="20"/>
      <c r="H6549" s="20"/>
      <c r="J6549" s="20"/>
      <c r="K6549" s="20"/>
      <c r="L6549" s="20"/>
      <c r="R6549" s="20"/>
      <c r="S6549" s="20"/>
      <c r="T6549" s="20"/>
      <c r="Y6549" s="20"/>
      <c r="Z6549" s="20"/>
      <c r="AA6549" s="20"/>
    </row>
    <row r="6550" spans="2:27" x14ac:dyDescent="0.3">
      <c r="B6550" s="20"/>
      <c r="C6550" s="20"/>
      <c r="D6550" s="20"/>
      <c r="E6550" s="20"/>
      <c r="F6550" s="20"/>
      <c r="G6550" s="20"/>
      <c r="H6550" s="20"/>
      <c r="J6550" s="20"/>
      <c r="K6550" s="20"/>
      <c r="L6550" s="20"/>
      <c r="R6550" s="20"/>
      <c r="S6550" s="20"/>
      <c r="T6550" s="20"/>
      <c r="Y6550" s="20"/>
      <c r="Z6550" s="20"/>
      <c r="AA6550" s="20"/>
    </row>
    <row r="6551" spans="2:27" x14ac:dyDescent="0.3">
      <c r="B6551" s="20"/>
      <c r="C6551" s="20"/>
      <c r="D6551" s="20"/>
      <c r="E6551" s="20"/>
      <c r="F6551" s="20"/>
      <c r="G6551" s="20"/>
      <c r="H6551" s="20"/>
      <c r="J6551" s="20"/>
      <c r="K6551" s="20"/>
      <c r="L6551" s="20"/>
      <c r="R6551" s="20"/>
      <c r="S6551" s="20"/>
      <c r="T6551" s="20"/>
      <c r="Y6551" s="20"/>
      <c r="Z6551" s="20"/>
      <c r="AA6551" s="20"/>
    </row>
    <row r="6552" spans="2:27" x14ac:dyDescent="0.3">
      <c r="B6552" s="20"/>
      <c r="C6552" s="20"/>
      <c r="D6552" s="20"/>
      <c r="E6552" s="20"/>
      <c r="F6552" s="20"/>
      <c r="G6552" s="20"/>
      <c r="H6552" s="20"/>
      <c r="J6552" s="20"/>
      <c r="K6552" s="20"/>
      <c r="L6552" s="20"/>
      <c r="R6552" s="20"/>
      <c r="S6552" s="20"/>
      <c r="T6552" s="20"/>
      <c r="Y6552" s="20"/>
      <c r="Z6552" s="20"/>
      <c r="AA6552" s="20"/>
    </row>
    <row r="6553" spans="2:27" x14ac:dyDescent="0.3">
      <c r="B6553" s="20"/>
      <c r="C6553" s="20"/>
      <c r="D6553" s="20"/>
      <c r="E6553" s="20"/>
      <c r="F6553" s="20"/>
      <c r="G6553" s="20"/>
      <c r="H6553" s="20"/>
      <c r="J6553" s="20"/>
      <c r="K6553" s="20"/>
      <c r="L6553" s="20"/>
      <c r="R6553" s="20"/>
      <c r="S6553" s="20"/>
      <c r="T6553" s="20"/>
      <c r="Y6553" s="20"/>
      <c r="Z6553" s="20"/>
      <c r="AA6553" s="20"/>
    </row>
    <row r="6554" spans="2:27" x14ac:dyDescent="0.3">
      <c r="B6554" s="20"/>
      <c r="C6554" s="20"/>
      <c r="D6554" s="20"/>
      <c r="E6554" s="20"/>
      <c r="F6554" s="20"/>
      <c r="G6554" s="20"/>
      <c r="H6554" s="20"/>
      <c r="J6554" s="20"/>
      <c r="K6554" s="20"/>
      <c r="L6554" s="20"/>
      <c r="R6554" s="20"/>
      <c r="S6554" s="20"/>
      <c r="T6554" s="20"/>
      <c r="Y6554" s="20"/>
      <c r="Z6554" s="20"/>
      <c r="AA6554" s="20"/>
    </row>
    <row r="6555" spans="2:27" x14ac:dyDescent="0.3">
      <c r="B6555" s="20"/>
      <c r="C6555" s="20"/>
      <c r="D6555" s="20"/>
      <c r="E6555" s="20"/>
      <c r="F6555" s="20"/>
      <c r="G6555" s="20"/>
      <c r="H6555" s="20"/>
      <c r="J6555" s="20"/>
      <c r="K6555" s="20"/>
      <c r="L6555" s="20"/>
      <c r="R6555" s="20"/>
      <c r="S6555" s="20"/>
      <c r="T6555" s="20"/>
      <c r="Y6555" s="20"/>
      <c r="Z6555" s="20"/>
      <c r="AA6555" s="20"/>
    </row>
    <row r="6556" spans="2:27" x14ac:dyDescent="0.3">
      <c r="B6556" s="20"/>
      <c r="C6556" s="20"/>
      <c r="D6556" s="20"/>
      <c r="E6556" s="20"/>
      <c r="F6556" s="20"/>
      <c r="G6556" s="20"/>
      <c r="H6556" s="20"/>
      <c r="J6556" s="20"/>
      <c r="K6556" s="20"/>
      <c r="L6556" s="20"/>
      <c r="R6556" s="20"/>
      <c r="S6556" s="20"/>
      <c r="T6556" s="20"/>
      <c r="Y6556" s="20"/>
      <c r="Z6556" s="20"/>
      <c r="AA6556" s="20"/>
    </row>
    <row r="6557" spans="2:27" x14ac:dyDescent="0.3">
      <c r="B6557" s="20"/>
      <c r="C6557" s="20"/>
      <c r="D6557" s="20"/>
      <c r="E6557" s="20"/>
      <c r="F6557" s="20"/>
      <c r="G6557" s="20"/>
      <c r="H6557" s="20"/>
      <c r="J6557" s="20"/>
      <c r="K6557" s="20"/>
      <c r="L6557" s="20"/>
      <c r="R6557" s="20"/>
      <c r="S6557" s="20"/>
      <c r="T6557" s="20"/>
      <c r="Y6557" s="20"/>
      <c r="Z6557" s="20"/>
      <c r="AA6557" s="20"/>
    </row>
    <row r="6558" spans="2:27" x14ac:dyDescent="0.3">
      <c r="B6558" s="20"/>
      <c r="C6558" s="20"/>
      <c r="D6558" s="20"/>
      <c r="E6558" s="20"/>
      <c r="F6558" s="20"/>
      <c r="G6558" s="20"/>
      <c r="H6558" s="20"/>
      <c r="J6558" s="20"/>
      <c r="K6558" s="20"/>
      <c r="L6558" s="20"/>
      <c r="R6558" s="20"/>
      <c r="S6558" s="20"/>
      <c r="T6558" s="20"/>
      <c r="Y6558" s="20"/>
      <c r="Z6558" s="20"/>
      <c r="AA6558" s="20"/>
    </row>
    <row r="6559" spans="2:27" x14ac:dyDescent="0.3">
      <c r="B6559" s="20"/>
      <c r="C6559" s="20"/>
      <c r="D6559" s="20"/>
      <c r="E6559" s="20"/>
      <c r="F6559" s="20"/>
      <c r="G6559" s="20"/>
      <c r="H6559" s="20"/>
      <c r="J6559" s="20"/>
      <c r="K6559" s="20"/>
      <c r="L6559" s="20"/>
      <c r="R6559" s="20"/>
      <c r="S6559" s="20"/>
      <c r="T6559" s="20"/>
      <c r="Y6559" s="20"/>
      <c r="Z6559" s="20"/>
      <c r="AA6559" s="20"/>
    </row>
    <row r="6560" spans="2:27" x14ac:dyDescent="0.3">
      <c r="B6560" s="20"/>
      <c r="C6560" s="20"/>
      <c r="D6560" s="20"/>
      <c r="E6560" s="20"/>
      <c r="F6560" s="20"/>
      <c r="G6560" s="20"/>
      <c r="H6560" s="20"/>
      <c r="J6560" s="20"/>
      <c r="K6560" s="20"/>
      <c r="L6560" s="20"/>
      <c r="R6560" s="20"/>
      <c r="S6560" s="20"/>
      <c r="T6560" s="20"/>
      <c r="Y6560" s="20"/>
      <c r="Z6560" s="20"/>
      <c r="AA6560" s="20"/>
    </row>
    <row r="6561" spans="2:27" x14ac:dyDescent="0.3">
      <c r="B6561" s="20"/>
      <c r="C6561" s="20"/>
      <c r="D6561" s="20"/>
      <c r="E6561" s="20"/>
      <c r="F6561" s="20"/>
      <c r="G6561" s="20"/>
      <c r="H6561" s="20"/>
      <c r="J6561" s="20"/>
      <c r="K6561" s="20"/>
      <c r="L6561" s="20"/>
      <c r="R6561" s="20"/>
      <c r="S6561" s="20"/>
      <c r="T6561" s="20"/>
      <c r="Y6561" s="20"/>
      <c r="Z6561" s="20"/>
      <c r="AA6561" s="20"/>
    </row>
    <row r="6562" spans="2:27" x14ac:dyDescent="0.3">
      <c r="B6562" s="20"/>
      <c r="C6562" s="20"/>
      <c r="D6562" s="20"/>
      <c r="E6562" s="20"/>
      <c r="F6562" s="20"/>
      <c r="G6562" s="20"/>
      <c r="H6562" s="20"/>
      <c r="J6562" s="20"/>
      <c r="K6562" s="20"/>
      <c r="L6562" s="20"/>
      <c r="R6562" s="20"/>
      <c r="S6562" s="20"/>
      <c r="T6562" s="20"/>
      <c r="Y6562" s="20"/>
      <c r="Z6562" s="20"/>
      <c r="AA6562" s="20"/>
    </row>
    <row r="6563" spans="2:27" x14ac:dyDescent="0.3">
      <c r="B6563" s="20"/>
      <c r="C6563" s="20"/>
      <c r="D6563" s="20"/>
      <c r="E6563" s="20"/>
      <c r="F6563" s="20"/>
      <c r="G6563" s="20"/>
      <c r="H6563" s="20"/>
      <c r="J6563" s="20"/>
      <c r="K6563" s="20"/>
      <c r="L6563" s="20"/>
      <c r="R6563" s="20"/>
      <c r="S6563" s="20"/>
      <c r="T6563" s="20"/>
      <c r="Y6563" s="20"/>
      <c r="Z6563" s="20"/>
      <c r="AA6563" s="20"/>
    </row>
    <row r="6564" spans="2:27" x14ac:dyDescent="0.3">
      <c r="B6564" s="20"/>
      <c r="C6564" s="20"/>
      <c r="D6564" s="20"/>
      <c r="E6564" s="20"/>
      <c r="F6564" s="20"/>
      <c r="G6564" s="20"/>
      <c r="H6564" s="20"/>
      <c r="J6564" s="20"/>
      <c r="K6564" s="20"/>
      <c r="L6564" s="20"/>
      <c r="R6564" s="20"/>
      <c r="S6564" s="20"/>
      <c r="T6564" s="20"/>
      <c r="Y6564" s="20"/>
      <c r="Z6564" s="20"/>
      <c r="AA6564" s="20"/>
    </row>
    <row r="6565" spans="2:27" x14ac:dyDescent="0.3">
      <c r="B6565" s="20"/>
      <c r="C6565" s="20"/>
      <c r="D6565" s="20"/>
      <c r="E6565" s="20"/>
      <c r="F6565" s="20"/>
      <c r="G6565" s="20"/>
      <c r="H6565" s="20"/>
      <c r="J6565" s="20"/>
      <c r="K6565" s="20"/>
      <c r="L6565" s="20"/>
      <c r="R6565" s="20"/>
      <c r="S6565" s="20"/>
      <c r="T6565" s="20"/>
      <c r="Y6565" s="20"/>
      <c r="Z6565" s="20"/>
      <c r="AA6565" s="20"/>
    </row>
    <row r="6566" spans="2:27" x14ac:dyDescent="0.3">
      <c r="B6566" s="20"/>
      <c r="C6566" s="20"/>
      <c r="D6566" s="20"/>
      <c r="E6566" s="20"/>
      <c r="F6566" s="20"/>
      <c r="G6566" s="20"/>
      <c r="H6566" s="20"/>
      <c r="J6566" s="20"/>
      <c r="K6566" s="20"/>
      <c r="L6566" s="20"/>
      <c r="R6566" s="20"/>
      <c r="S6566" s="20"/>
      <c r="T6566" s="20"/>
      <c r="Y6566" s="20"/>
      <c r="Z6566" s="20"/>
      <c r="AA6566" s="20"/>
    </row>
    <row r="6567" spans="2:27" x14ac:dyDescent="0.3">
      <c r="B6567" s="20"/>
      <c r="C6567" s="20"/>
      <c r="D6567" s="20"/>
      <c r="E6567" s="20"/>
      <c r="F6567" s="20"/>
      <c r="G6567" s="20"/>
      <c r="H6567" s="20"/>
      <c r="J6567" s="20"/>
      <c r="K6567" s="20"/>
      <c r="L6567" s="20"/>
      <c r="R6567" s="20"/>
      <c r="S6567" s="20"/>
      <c r="T6567" s="20"/>
      <c r="Y6567" s="20"/>
      <c r="Z6567" s="20"/>
      <c r="AA6567" s="20"/>
    </row>
    <row r="6568" spans="2:27" x14ac:dyDescent="0.3">
      <c r="B6568" s="20"/>
      <c r="C6568" s="20"/>
      <c r="D6568" s="20"/>
      <c r="E6568" s="20"/>
      <c r="F6568" s="20"/>
      <c r="G6568" s="20"/>
      <c r="H6568" s="20"/>
      <c r="J6568" s="20"/>
      <c r="K6568" s="20"/>
      <c r="L6568" s="20"/>
      <c r="R6568" s="20"/>
      <c r="S6568" s="20"/>
      <c r="T6568" s="20"/>
      <c r="Y6568" s="20"/>
      <c r="Z6568" s="20"/>
      <c r="AA6568" s="20"/>
    </row>
    <row r="6569" spans="2:27" x14ac:dyDescent="0.3">
      <c r="B6569" s="20"/>
      <c r="C6569" s="20"/>
      <c r="D6569" s="20"/>
      <c r="E6569" s="20"/>
      <c r="F6569" s="20"/>
      <c r="G6569" s="20"/>
      <c r="H6569" s="20"/>
      <c r="J6569" s="20"/>
      <c r="K6569" s="20"/>
      <c r="L6569" s="20"/>
      <c r="R6569" s="20"/>
      <c r="S6569" s="20"/>
      <c r="T6569" s="20"/>
      <c r="Y6569" s="20"/>
      <c r="Z6569" s="20"/>
      <c r="AA6569" s="20"/>
    </row>
    <row r="6570" spans="2:27" x14ac:dyDescent="0.3">
      <c r="B6570" s="20"/>
      <c r="C6570" s="20"/>
      <c r="D6570" s="20"/>
      <c r="E6570" s="20"/>
      <c r="F6570" s="20"/>
      <c r="G6570" s="20"/>
      <c r="H6570" s="20"/>
      <c r="J6570" s="20"/>
      <c r="K6570" s="20"/>
      <c r="L6570" s="20"/>
      <c r="R6570" s="20"/>
      <c r="S6570" s="20"/>
      <c r="T6570" s="20"/>
      <c r="Y6570" s="20"/>
      <c r="Z6570" s="20"/>
      <c r="AA6570" s="20"/>
    </row>
    <row r="6571" spans="2:27" x14ac:dyDescent="0.3">
      <c r="B6571" s="20"/>
      <c r="C6571" s="20"/>
      <c r="D6571" s="20"/>
      <c r="E6571" s="20"/>
      <c r="F6571" s="20"/>
      <c r="G6571" s="20"/>
      <c r="H6571" s="20"/>
      <c r="J6571" s="20"/>
      <c r="K6571" s="20"/>
      <c r="L6571" s="20"/>
      <c r="R6571" s="20"/>
      <c r="S6571" s="20"/>
      <c r="T6571" s="20"/>
      <c r="Y6571" s="20"/>
      <c r="Z6571" s="20"/>
      <c r="AA6571" s="20"/>
    </row>
    <row r="6572" spans="2:27" x14ac:dyDescent="0.3">
      <c r="B6572" s="20"/>
      <c r="C6572" s="20"/>
      <c r="D6572" s="20"/>
      <c r="E6572" s="20"/>
      <c r="F6572" s="20"/>
      <c r="G6572" s="20"/>
      <c r="H6572" s="20"/>
      <c r="J6572" s="20"/>
      <c r="K6572" s="20"/>
      <c r="L6572" s="20"/>
      <c r="R6572" s="20"/>
      <c r="S6572" s="20"/>
      <c r="T6572" s="20"/>
      <c r="Y6572" s="20"/>
      <c r="Z6572" s="20"/>
      <c r="AA6572" s="20"/>
    </row>
    <row r="6573" spans="2:27" x14ac:dyDescent="0.3">
      <c r="B6573" s="20"/>
      <c r="C6573" s="20"/>
      <c r="D6573" s="20"/>
      <c r="E6573" s="20"/>
      <c r="F6573" s="20"/>
      <c r="G6573" s="20"/>
      <c r="H6573" s="20"/>
      <c r="J6573" s="20"/>
      <c r="K6573" s="20"/>
      <c r="L6573" s="20"/>
      <c r="R6573" s="20"/>
      <c r="S6573" s="20"/>
      <c r="T6573" s="20"/>
      <c r="Y6573" s="20"/>
      <c r="Z6573" s="20"/>
      <c r="AA6573" s="20"/>
    </row>
    <row r="6574" spans="2:27" x14ac:dyDescent="0.3">
      <c r="B6574" s="20"/>
      <c r="C6574" s="20"/>
      <c r="D6574" s="20"/>
      <c r="E6574" s="20"/>
      <c r="F6574" s="20"/>
      <c r="G6574" s="20"/>
      <c r="H6574" s="20"/>
      <c r="J6574" s="20"/>
      <c r="K6574" s="20"/>
      <c r="L6574" s="20"/>
      <c r="R6574" s="20"/>
      <c r="S6574" s="20"/>
      <c r="T6574" s="20"/>
      <c r="Y6574" s="20"/>
      <c r="Z6574" s="20"/>
      <c r="AA6574" s="20"/>
    </row>
    <row r="6575" spans="2:27" x14ac:dyDescent="0.3">
      <c r="B6575" s="20"/>
      <c r="C6575" s="20"/>
      <c r="D6575" s="20"/>
      <c r="E6575" s="20"/>
      <c r="F6575" s="20"/>
      <c r="G6575" s="20"/>
      <c r="H6575" s="20"/>
      <c r="J6575" s="20"/>
      <c r="K6575" s="20"/>
      <c r="L6575" s="20"/>
      <c r="R6575" s="20"/>
      <c r="S6575" s="20"/>
      <c r="T6575" s="20"/>
      <c r="Y6575" s="20"/>
      <c r="Z6575" s="20"/>
      <c r="AA6575" s="20"/>
    </row>
    <row r="6576" spans="2:27" x14ac:dyDescent="0.3">
      <c r="B6576" s="20"/>
      <c r="C6576" s="20"/>
      <c r="D6576" s="20"/>
      <c r="E6576" s="20"/>
      <c r="F6576" s="20"/>
      <c r="G6576" s="20"/>
      <c r="H6576" s="20"/>
      <c r="J6576" s="20"/>
      <c r="K6576" s="20"/>
      <c r="L6576" s="20"/>
      <c r="R6576" s="20"/>
      <c r="S6576" s="20"/>
      <c r="T6576" s="20"/>
      <c r="Y6576" s="20"/>
      <c r="Z6576" s="20"/>
      <c r="AA6576" s="20"/>
    </row>
    <row r="6577" spans="2:27" x14ac:dyDescent="0.3">
      <c r="B6577" s="20"/>
      <c r="C6577" s="20"/>
      <c r="D6577" s="20"/>
      <c r="E6577" s="20"/>
      <c r="F6577" s="20"/>
      <c r="G6577" s="20"/>
      <c r="H6577" s="20"/>
      <c r="J6577" s="20"/>
      <c r="K6577" s="20"/>
      <c r="L6577" s="20"/>
      <c r="R6577" s="20"/>
      <c r="S6577" s="20"/>
      <c r="T6577" s="20"/>
      <c r="Y6577" s="20"/>
      <c r="Z6577" s="20"/>
      <c r="AA6577" s="20"/>
    </row>
    <row r="6578" spans="2:27" x14ac:dyDescent="0.3">
      <c r="B6578" s="20"/>
      <c r="C6578" s="20"/>
      <c r="D6578" s="20"/>
      <c r="E6578" s="20"/>
      <c r="F6578" s="20"/>
      <c r="G6578" s="20"/>
      <c r="H6578" s="20"/>
      <c r="J6578" s="20"/>
      <c r="K6578" s="20"/>
      <c r="L6578" s="20"/>
      <c r="R6578" s="20"/>
      <c r="S6578" s="20"/>
      <c r="T6578" s="20"/>
      <c r="Y6578" s="20"/>
      <c r="Z6578" s="20"/>
      <c r="AA6578" s="20"/>
    </row>
    <row r="6579" spans="2:27" x14ac:dyDescent="0.3">
      <c r="B6579" s="20"/>
      <c r="C6579" s="20"/>
      <c r="D6579" s="20"/>
      <c r="E6579" s="20"/>
      <c r="F6579" s="20"/>
      <c r="G6579" s="20"/>
      <c r="H6579" s="20"/>
      <c r="J6579" s="20"/>
      <c r="K6579" s="20"/>
      <c r="L6579" s="20"/>
      <c r="R6579" s="20"/>
      <c r="S6579" s="20"/>
      <c r="T6579" s="20"/>
      <c r="Y6579" s="20"/>
      <c r="Z6579" s="20"/>
      <c r="AA6579" s="20"/>
    </row>
    <row r="6580" spans="2:27" x14ac:dyDescent="0.3">
      <c r="B6580" s="20"/>
      <c r="C6580" s="20"/>
      <c r="D6580" s="20"/>
      <c r="E6580" s="20"/>
      <c r="F6580" s="20"/>
      <c r="G6580" s="20"/>
      <c r="H6580" s="20"/>
      <c r="J6580" s="20"/>
      <c r="K6580" s="20"/>
      <c r="L6580" s="20"/>
      <c r="R6580" s="20"/>
      <c r="S6580" s="20"/>
      <c r="T6580" s="20"/>
      <c r="Y6580" s="20"/>
      <c r="Z6580" s="20"/>
      <c r="AA6580" s="20"/>
    </row>
    <row r="6581" spans="2:27" x14ac:dyDescent="0.3">
      <c r="B6581" s="20"/>
      <c r="C6581" s="20"/>
      <c r="D6581" s="20"/>
      <c r="E6581" s="20"/>
      <c r="F6581" s="20"/>
      <c r="G6581" s="20"/>
      <c r="H6581" s="20"/>
      <c r="J6581" s="20"/>
      <c r="K6581" s="20"/>
      <c r="L6581" s="20"/>
      <c r="R6581" s="20"/>
      <c r="S6581" s="20"/>
      <c r="T6581" s="20"/>
      <c r="Y6581" s="20"/>
      <c r="Z6581" s="20"/>
      <c r="AA6581" s="20"/>
    </row>
    <row r="6582" spans="2:27" x14ac:dyDescent="0.3">
      <c r="B6582" s="20"/>
      <c r="C6582" s="20"/>
      <c r="D6582" s="20"/>
      <c r="E6582" s="20"/>
      <c r="F6582" s="20"/>
      <c r="G6582" s="20"/>
      <c r="H6582" s="20"/>
      <c r="J6582" s="20"/>
      <c r="K6582" s="20"/>
      <c r="L6582" s="20"/>
      <c r="R6582" s="20"/>
      <c r="S6582" s="20"/>
      <c r="T6582" s="20"/>
      <c r="Y6582" s="20"/>
      <c r="Z6582" s="20"/>
      <c r="AA6582" s="20"/>
    </row>
    <row r="6583" spans="2:27" x14ac:dyDescent="0.3">
      <c r="B6583" s="20"/>
      <c r="C6583" s="20"/>
      <c r="D6583" s="20"/>
      <c r="E6583" s="20"/>
      <c r="F6583" s="20"/>
      <c r="G6583" s="20"/>
      <c r="H6583" s="20"/>
      <c r="J6583" s="20"/>
      <c r="K6583" s="20"/>
      <c r="L6583" s="20"/>
      <c r="R6583" s="20"/>
      <c r="S6583" s="20"/>
      <c r="T6583" s="20"/>
      <c r="Y6583" s="20"/>
      <c r="Z6583" s="20"/>
      <c r="AA6583" s="20"/>
    </row>
    <row r="6584" spans="2:27" x14ac:dyDescent="0.3">
      <c r="B6584" s="20"/>
      <c r="C6584" s="20"/>
      <c r="D6584" s="20"/>
      <c r="E6584" s="20"/>
      <c r="F6584" s="20"/>
      <c r="G6584" s="20"/>
      <c r="H6584" s="20"/>
      <c r="J6584" s="20"/>
      <c r="K6584" s="20"/>
      <c r="L6584" s="20"/>
      <c r="R6584" s="20"/>
      <c r="S6584" s="20"/>
      <c r="T6584" s="20"/>
      <c r="Y6584" s="20"/>
      <c r="Z6584" s="20"/>
      <c r="AA6584" s="20"/>
    </row>
    <row r="6585" spans="2:27" x14ac:dyDescent="0.3">
      <c r="B6585" s="20"/>
      <c r="C6585" s="20"/>
      <c r="D6585" s="20"/>
      <c r="E6585" s="20"/>
      <c r="F6585" s="20"/>
      <c r="G6585" s="20"/>
      <c r="H6585" s="20"/>
      <c r="J6585" s="20"/>
      <c r="K6585" s="20"/>
      <c r="L6585" s="20"/>
      <c r="R6585" s="20"/>
      <c r="S6585" s="20"/>
      <c r="T6585" s="20"/>
      <c r="Y6585" s="20"/>
      <c r="Z6585" s="20"/>
      <c r="AA6585" s="20"/>
    </row>
    <row r="6586" spans="2:27" x14ac:dyDescent="0.3">
      <c r="B6586" s="20"/>
      <c r="C6586" s="20"/>
      <c r="D6586" s="20"/>
      <c r="E6586" s="20"/>
      <c r="F6586" s="20"/>
      <c r="G6586" s="20"/>
      <c r="H6586" s="20"/>
      <c r="J6586" s="20"/>
      <c r="K6586" s="20"/>
      <c r="L6586" s="20"/>
      <c r="R6586" s="20"/>
      <c r="S6586" s="20"/>
      <c r="T6586" s="20"/>
      <c r="Y6586" s="20"/>
      <c r="Z6586" s="20"/>
      <c r="AA6586" s="20"/>
    </row>
    <row r="6587" spans="2:27" x14ac:dyDescent="0.3">
      <c r="B6587" s="20"/>
      <c r="C6587" s="20"/>
      <c r="D6587" s="20"/>
      <c r="E6587" s="20"/>
      <c r="F6587" s="20"/>
      <c r="G6587" s="20"/>
      <c r="H6587" s="20"/>
      <c r="J6587" s="20"/>
      <c r="K6587" s="20"/>
      <c r="L6587" s="20"/>
      <c r="R6587" s="20"/>
      <c r="S6587" s="20"/>
      <c r="T6587" s="20"/>
      <c r="Y6587" s="20"/>
      <c r="Z6587" s="20"/>
      <c r="AA6587" s="20"/>
    </row>
    <row r="6588" spans="2:27" x14ac:dyDescent="0.3">
      <c r="B6588" s="20"/>
      <c r="C6588" s="20"/>
      <c r="D6588" s="20"/>
      <c r="E6588" s="20"/>
      <c r="F6588" s="20"/>
      <c r="G6588" s="20"/>
      <c r="H6588" s="20"/>
      <c r="J6588" s="20"/>
      <c r="K6588" s="20"/>
      <c r="L6588" s="20"/>
      <c r="R6588" s="20"/>
      <c r="S6588" s="20"/>
      <c r="T6588" s="20"/>
      <c r="Y6588" s="20"/>
      <c r="Z6588" s="20"/>
      <c r="AA6588" s="20"/>
    </row>
    <row r="6589" spans="2:27" x14ac:dyDescent="0.3">
      <c r="B6589" s="20"/>
      <c r="C6589" s="20"/>
      <c r="D6589" s="20"/>
      <c r="E6589" s="20"/>
      <c r="F6589" s="20"/>
      <c r="G6589" s="20"/>
      <c r="H6589" s="20"/>
      <c r="J6589" s="20"/>
      <c r="K6589" s="20"/>
      <c r="L6589" s="20"/>
      <c r="R6589" s="20"/>
      <c r="S6589" s="20"/>
      <c r="T6589" s="20"/>
      <c r="Y6589" s="20"/>
      <c r="Z6589" s="20"/>
      <c r="AA6589" s="20"/>
    </row>
    <row r="6590" spans="2:27" x14ac:dyDescent="0.3">
      <c r="B6590" s="20"/>
      <c r="C6590" s="20"/>
      <c r="D6590" s="20"/>
      <c r="E6590" s="20"/>
      <c r="F6590" s="20"/>
      <c r="G6590" s="20"/>
      <c r="H6590" s="20"/>
      <c r="J6590" s="20"/>
      <c r="K6590" s="20"/>
      <c r="L6590" s="20"/>
      <c r="R6590" s="20"/>
      <c r="S6590" s="20"/>
      <c r="T6590" s="20"/>
      <c r="Y6590" s="20"/>
      <c r="Z6590" s="20"/>
      <c r="AA6590" s="20"/>
    </row>
    <row r="6591" spans="2:27" x14ac:dyDescent="0.3">
      <c r="B6591" s="20"/>
      <c r="C6591" s="20"/>
      <c r="D6591" s="20"/>
      <c r="E6591" s="20"/>
      <c r="F6591" s="20"/>
      <c r="G6591" s="20"/>
      <c r="H6591" s="20"/>
      <c r="J6591" s="20"/>
      <c r="K6591" s="20"/>
      <c r="L6591" s="20"/>
      <c r="R6591" s="20"/>
      <c r="S6591" s="20"/>
      <c r="T6591" s="20"/>
      <c r="Y6591" s="20"/>
      <c r="Z6591" s="20"/>
      <c r="AA6591" s="20"/>
    </row>
    <row r="6592" spans="2:27" x14ac:dyDescent="0.3">
      <c r="B6592" s="20"/>
      <c r="C6592" s="20"/>
      <c r="D6592" s="20"/>
      <c r="E6592" s="20"/>
      <c r="F6592" s="20"/>
      <c r="G6592" s="20"/>
      <c r="H6592" s="20"/>
      <c r="J6592" s="20"/>
      <c r="K6592" s="20"/>
      <c r="L6592" s="20"/>
      <c r="R6592" s="20"/>
      <c r="S6592" s="20"/>
      <c r="T6592" s="20"/>
      <c r="Y6592" s="20"/>
      <c r="Z6592" s="20"/>
      <c r="AA6592" s="20"/>
    </row>
    <row r="6593" spans="2:27" x14ac:dyDescent="0.3">
      <c r="B6593" s="20"/>
      <c r="C6593" s="20"/>
      <c r="D6593" s="20"/>
      <c r="E6593" s="20"/>
      <c r="F6593" s="20"/>
      <c r="G6593" s="20"/>
      <c r="H6593" s="20"/>
      <c r="J6593" s="20"/>
      <c r="K6593" s="20"/>
      <c r="L6593" s="20"/>
      <c r="R6593" s="20"/>
      <c r="S6593" s="20"/>
      <c r="T6593" s="20"/>
      <c r="Y6593" s="20"/>
      <c r="Z6593" s="20"/>
      <c r="AA6593" s="20"/>
    </row>
    <row r="6594" spans="2:27" x14ac:dyDescent="0.3">
      <c r="B6594" s="20"/>
      <c r="C6594" s="20"/>
      <c r="D6594" s="20"/>
      <c r="E6594" s="20"/>
      <c r="F6594" s="20"/>
      <c r="G6594" s="20"/>
      <c r="H6594" s="20"/>
      <c r="J6594" s="20"/>
      <c r="K6594" s="20"/>
      <c r="L6594" s="20"/>
      <c r="R6594" s="20"/>
      <c r="S6594" s="20"/>
      <c r="T6594" s="20"/>
      <c r="Y6594" s="20"/>
      <c r="Z6594" s="20"/>
      <c r="AA6594" s="20"/>
    </row>
    <row r="6595" spans="2:27" x14ac:dyDescent="0.3">
      <c r="B6595" s="20"/>
      <c r="C6595" s="20"/>
      <c r="D6595" s="20"/>
      <c r="E6595" s="20"/>
      <c r="F6595" s="20"/>
      <c r="G6595" s="20"/>
      <c r="H6595" s="20"/>
      <c r="J6595" s="20"/>
      <c r="K6595" s="20"/>
      <c r="L6595" s="20"/>
      <c r="R6595" s="20"/>
      <c r="S6595" s="20"/>
      <c r="T6595" s="20"/>
      <c r="Y6595" s="20"/>
      <c r="Z6595" s="20"/>
      <c r="AA6595" s="20"/>
    </row>
    <row r="6596" spans="2:27" x14ac:dyDescent="0.3">
      <c r="B6596" s="20"/>
      <c r="C6596" s="20"/>
      <c r="D6596" s="20"/>
      <c r="E6596" s="20"/>
      <c r="F6596" s="20"/>
      <c r="G6596" s="20"/>
      <c r="H6596" s="20"/>
      <c r="J6596" s="20"/>
      <c r="K6596" s="20"/>
      <c r="L6596" s="20"/>
      <c r="R6596" s="20"/>
      <c r="S6596" s="20"/>
      <c r="T6596" s="20"/>
      <c r="Y6596" s="20"/>
      <c r="Z6596" s="20"/>
      <c r="AA6596" s="20"/>
    </row>
    <row r="6597" spans="2:27" x14ac:dyDescent="0.3">
      <c r="B6597" s="20"/>
      <c r="C6597" s="20"/>
      <c r="D6597" s="20"/>
      <c r="E6597" s="20"/>
      <c r="F6597" s="20"/>
      <c r="G6597" s="20"/>
      <c r="H6597" s="20"/>
      <c r="J6597" s="20"/>
      <c r="K6597" s="20"/>
      <c r="L6597" s="20"/>
      <c r="R6597" s="20"/>
      <c r="S6597" s="20"/>
      <c r="T6597" s="20"/>
      <c r="Y6597" s="20"/>
      <c r="Z6597" s="20"/>
      <c r="AA6597" s="20"/>
    </row>
    <row r="6598" spans="2:27" x14ac:dyDescent="0.3">
      <c r="B6598" s="20"/>
      <c r="C6598" s="20"/>
      <c r="D6598" s="20"/>
      <c r="E6598" s="20"/>
      <c r="F6598" s="20"/>
      <c r="G6598" s="20"/>
      <c r="H6598" s="20"/>
      <c r="J6598" s="20"/>
      <c r="K6598" s="20"/>
      <c r="L6598" s="20"/>
      <c r="R6598" s="20"/>
      <c r="S6598" s="20"/>
      <c r="T6598" s="20"/>
      <c r="Y6598" s="20"/>
      <c r="Z6598" s="20"/>
      <c r="AA6598" s="20"/>
    </row>
    <row r="6599" spans="2:27" x14ac:dyDescent="0.3">
      <c r="B6599" s="20"/>
      <c r="C6599" s="20"/>
      <c r="D6599" s="20"/>
      <c r="E6599" s="20"/>
      <c r="F6599" s="20"/>
      <c r="G6599" s="20"/>
      <c r="H6599" s="20"/>
      <c r="J6599" s="20"/>
      <c r="K6599" s="20"/>
      <c r="L6599" s="20"/>
      <c r="R6599" s="20"/>
      <c r="S6599" s="20"/>
      <c r="T6599" s="20"/>
      <c r="Y6599" s="20"/>
      <c r="Z6599" s="20"/>
      <c r="AA6599" s="20"/>
    </row>
    <row r="6600" spans="2:27" x14ac:dyDescent="0.3">
      <c r="B6600" s="20"/>
      <c r="C6600" s="20"/>
      <c r="D6600" s="20"/>
      <c r="E6600" s="20"/>
      <c r="F6600" s="20"/>
      <c r="G6600" s="20"/>
      <c r="H6600" s="20"/>
      <c r="J6600" s="20"/>
      <c r="K6600" s="20"/>
      <c r="L6600" s="20"/>
      <c r="R6600" s="20"/>
      <c r="S6600" s="20"/>
      <c r="T6600" s="20"/>
      <c r="Y6600" s="20"/>
      <c r="Z6600" s="20"/>
      <c r="AA6600" s="20"/>
    </row>
    <row r="6601" spans="2:27" x14ac:dyDescent="0.3">
      <c r="B6601" s="20"/>
      <c r="C6601" s="20"/>
      <c r="D6601" s="20"/>
      <c r="E6601" s="20"/>
      <c r="F6601" s="20"/>
      <c r="G6601" s="20"/>
      <c r="H6601" s="20"/>
      <c r="J6601" s="20"/>
      <c r="K6601" s="20"/>
      <c r="L6601" s="20"/>
      <c r="R6601" s="20"/>
      <c r="S6601" s="20"/>
      <c r="T6601" s="20"/>
      <c r="Y6601" s="20"/>
      <c r="Z6601" s="20"/>
      <c r="AA6601" s="20"/>
    </row>
    <row r="6602" spans="2:27" x14ac:dyDescent="0.3">
      <c r="B6602" s="20"/>
      <c r="C6602" s="20"/>
      <c r="D6602" s="20"/>
      <c r="E6602" s="20"/>
      <c r="F6602" s="20"/>
      <c r="G6602" s="20"/>
      <c r="H6602" s="20"/>
      <c r="J6602" s="20"/>
      <c r="K6602" s="20"/>
      <c r="L6602" s="20"/>
      <c r="R6602" s="20"/>
      <c r="S6602" s="20"/>
      <c r="T6602" s="20"/>
      <c r="Y6602" s="20"/>
      <c r="Z6602" s="20"/>
      <c r="AA6602" s="20"/>
    </row>
    <row r="6603" spans="2:27" x14ac:dyDescent="0.3">
      <c r="B6603" s="20"/>
      <c r="C6603" s="20"/>
      <c r="D6603" s="20"/>
      <c r="E6603" s="20"/>
      <c r="F6603" s="20"/>
      <c r="G6603" s="20"/>
      <c r="H6603" s="20"/>
      <c r="J6603" s="20"/>
      <c r="K6603" s="20"/>
      <c r="L6603" s="20"/>
      <c r="R6603" s="20"/>
      <c r="S6603" s="20"/>
      <c r="T6603" s="20"/>
      <c r="Y6603" s="20"/>
      <c r="Z6603" s="20"/>
      <c r="AA6603" s="20"/>
    </row>
    <row r="6604" spans="2:27" x14ac:dyDescent="0.3">
      <c r="B6604" s="20"/>
      <c r="C6604" s="20"/>
      <c r="D6604" s="20"/>
      <c r="E6604" s="20"/>
      <c r="F6604" s="20"/>
      <c r="G6604" s="20"/>
      <c r="H6604" s="20"/>
      <c r="J6604" s="20"/>
      <c r="K6604" s="20"/>
      <c r="L6604" s="20"/>
      <c r="R6604" s="20"/>
      <c r="S6604" s="20"/>
      <c r="T6604" s="20"/>
      <c r="Y6604" s="20"/>
      <c r="Z6604" s="20"/>
      <c r="AA6604" s="20"/>
    </row>
    <row r="6605" spans="2:27" x14ac:dyDescent="0.3">
      <c r="B6605" s="20"/>
      <c r="C6605" s="20"/>
      <c r="D6605" s="20"/>
      <c r="E6605" s="20"/>
      <c r="F6605" s="20"/>
      <c r="G6605" s="20"/>
      <c r="H6605" s="20"/>
      <c r="J6605" s="20"/>
      <c r="K6605" s="20"/>
      <c r="L6605" s="20"/>
      <c r="R6605" s="20"/>
      <c r="S6605" s="20"/>
      <c r="T6605" s="20"/>
      <c r="Y6605" s="20"/>
      <c r="Z6605" s="20"/>
      <c r="AA6605" s="20"/>
    </row>
    <row r="6606" spans="2:27" x14ac:dyDescent="0.3">
      <c r="B6606" s="20"/>
      <c r="C6606" s="20"/>
      <c r="D6606" s="20"/>
      <c r="E6606" s="20"/>
      <c r="F6606" s="20"/>
      <c r="G6606" s="20"/>
      <c r="H6606" s="20"/>
      <c r="J6606" s="20"/>
      <c r="K6606" s="20"/>
      <c r="L6606" s="20"/>
      <c r="R6606" s="20"/>
      <c r="S6606" s="20"/>
      <c r="T6606" s="20"/>
      <c r="Y6606" s="20"/>
      <c r="Z6606" s="20"/>
      <c r="AA6606" s="20"/>
    </row>
    <row r="6607" spans="2:27" x14ac:dyDescent="0.3">
      <c r="B6607" s="20"/>
      <c r="C6607" s="20"/>
      <c r="D6607" s="20"/>
      <c r="E6607" s="20"/>
      <c r="F6607" s="20"/>
      <c r="G6607" s="20"/>
      <c r="H6607" s="20"/>
      <c r="J6607" s="20"/>
      <c r="K6607" s="20"/>
      <c r="L6607" s="20"/>
      <c r="R6607" s="20"/>
      <c r="S6607" s="20"/>
      <c r="T6607" s="20"/>
      <c r="Y6607" s="20"/>
      <c r="Z6607" s="20"/>
      <c r="AA6607" s="20"/>
    </row>
    <row r="6608" spans="2:27" x14ac:dyDescent="0.3">
      <c r="B6608" s="20"/>
      <c r="C6608" s="20"/>
      <c r="D6608" s="20"/>
      <c r="E6608" s="20"/>
      <c r="F6608" s="20"/>
      <c r="G6608" s="20"/>
      <c r="H6608" s="20"/>
      <c r="J6608" s="20"/>
      <c r="K6608" s="20"/>
      <c r="L6608" s="20"/>
      <c r="R6608" s="20"/>
      <c r="S6608" s="20"/>
      <c r="T6608" s="20"/>
      <c r="Y6608" s="20"/>
      <c r="Z6608" s="20"/>
      <c r="AA6608" s="20"/>
    </row>
    <row r="6609" spans="2:27" x14ac:dyDescent="0.3">
      <c r="B6609" s="20"/>
      <c r="C6609" s="20"/>
      <c r="D6609" s="20"/>
      <c r="E6609" s="20"/>
      <c r="F6609" s="20"/>
      <c r="G6609" s="20"/>
      <c r="H6609" s="20"/>
      <c r="J6609" s="20"/>
      <c r="K6609" s="20"/>
      <c r="L6609" s="20"/>
      <c r="R6609" s="20"/>
      <c r="S6609" s="20"/>
      <c r="T6609" s="20"/>
      <c r="Y6609" s="20"/>
      <c r="Z6609" s="20"/>
      <c r="AA6609" s="20"/>
    </row>
    <row r="6610" spans="2:27" x14ac:dyDescent="0.3">
      <c r="B6610" s="20"/>
      <c r="C6610" s="20"/>
      <c r="D6610" s="20"/>
      <c r="E6610" s="20"/>
      <c r="F6610" s="20"/>
      <c r="G6610" s="20"/>
      <c r="H6610" s="20"/>
      <c r="J6610" s="20"/>
      <c r="K6610" s="20"/>
      <c r="L6610" s="20"/>
      <c r="R6610" s="20"/>
      <c r="S6610" s="20"/>
      <c r="T6610" s="20"/>
      <c r="Y6610" s="20"/>
      <c r="Z6610" s="20"/>
      <c r="AA6610" s="20"/>
    </row>
    <row r="6611" spans="2:27" x14ac:dyDescent="0.3">
      <c r="B6611" s="20"/>
      <c r="C6611" s="20"/>
      <c r="D6611" s="20"/>
      <c r="E6611" s="20"/>
      <c r="F6611" s="20"/>
      <c r="G6611" s="20"/>
      <c r="H6611" s="20"/>
      <c r="J6611" s="20"/>
      <c r="K6611" s="20"/>
      <c r="L6611" s="20"/>
      <c r="R6611" s="20"/>
      <c r="S6611" s="20"/>
      <c r="T6611" s="20"/>
      <c r="Y6611" s="20"/>
      <c r="Z6611" s="20"/>
      <c r="AA6611" s="20"/>
    </row>
    <row r="6612" spans="2:27" x14ac:dyDescent="0.3">
      <c r="B6612" s="20"/>
      <c r="C6612" s="20"/>
      <c r="D6612" s="20"/>
      <c r="E6612" s="20"/>
      <c r="F6612" s="20"/>
      <c r="G6612" s="20"/>
      <c r="H6612" s="20"/>
      <c r="J6612" s="20"/>
      <c r="K6612" s="20"/>
      <c r="L6612" s="20"/>
      <c r="R6612" s="20"/>
      <c r="S6612" s="20"/>
      <c r="T6612" s="20"/>
      <c r="Y6612" s="20"/>
      <c r="Z6612" s="20"/>
      <c r="AA6612" s="20"/>
    </row>
    <row r="6613" spans="2:27" x14ac:dyDescent="0.3">
      <c r="B6613" s="20"/>
      <c r="C6613" s="20"/>
      <c r="D6613" s="20"/>
      <c r="E6613" s="20"/>
      <c r="F6613" s="20"/>
      <c r="G6613" s="20"/>
      <c r="H6613" s="20"/>
      <c r="J6613" s="20"/>
      <c r="K6613" s="20"/>
      <c r="L6613" s="20"/>
      <c r="R6613" s="20"/>
      <c r="S6613" s="20"/>
      <c r="T6613" s="20"/>
      <c r="Y6613" s="20"/>
      <c r="Z6613" s="20"/>
      <c r="AA6613" s="20"/>
    </row>
    <row r="6614" spans="2:27" x14ac:dyDescent="0.3">
      <c r="B6614" s="20"/>
      <c r="C6614" s="20"/>
      <c r="D6614" s="20"/>
      <c r="E6614" s="20"/>
      <c r="F6614" s="20"/>
      <c r="G6614" s="20"/>
      <c r="H6614" s="20"/>
      <c r="J6614" s="20"/>
      <c r="K6614" s="20"/>
      <c r="L6614" s="20"/>
      <c r="R6614" s="20"/>
      <c r="S6614" s="20"/>
      <c r="T6614" s="20"/>
      <c r="Y6614" s="20"/>
      <c r="Z6614" s="20"/>
      <c r="AA6614" s="20"/>
    </row>
    <row r="6615" spans="2:27" x14ac:dyDescent="0.3">
      <c r="B6615" s="20"/>
      <c r="C6615" s="20"/>
      <c r="D6615" s="20"/>
      <c r="E6615" s="20"/>
      <c r="F6615" s="20"/>
      <c r="G6615" s="20"/>
      <c r="H6615" s="20"/>
      <c r="J6615" s="20"/>
      <c r="K6615" s="20"/>
      <c r="L6615" s="20"/>
      <c r="R6615" s="20"/>
      <c r="S6615" s="20"/>
      <c r="T6615" s="20"/>
      <c r="Y6615" s="20"/>
      <c r="Z6615" s="20"/>
      <c r="AA6615" s="20"/>
    </row>
    <row r="6616" spans="2:27" x14ac:dyDescent="0.3">
      <c r="B6616" s="20"/>
      <c r="C6616" s="20"/>
      <c r="D6616" s="20"/>
      <c r="E6616" s="20"/>
      <c r="F6616" s="20"/>
      <c r="G6616" s="20"/>
      <c r="H6616" s="20"/>
      <c r="J6616" s="20"/>
      <c r="K6616" s="20"/>
      <c r="L6616" s="20"/>
      <c r="R6616" s="20"/>
      <c r="S6616" s="20"/>
      <c r="T6616" s="20"/>
      <c r="Y6616" s="20"/>
      <c r="Z6616" s="20"/>
      <c r="AA6616" s="20"/>
    </row>
    <row r="6617" spans="2:27" x14ac:dyDescent="0.3">
      <c r="B6617" s="20"/>
      <c r="C6617" s="20"/>
      <c r="D6617" s="20"/>
      <c r="E6617" s="20"/>
      <c r="F6617" s="20"/>
      <c r="G6617" s="20"/>
      <c r="H6617" s="20"/>
      <c r="J6617" s="20"/>
      <c r="K6617" s="20"/>
      <c r="L6617" s="20"/>
      <c r="R6617" s="20"/>
      <c r="S6617" s="20"/>
      <c r="T6617" s="20"/>
      <c r="Y6617" s="20"/>
      <c r="Z6617" s="20"/>
      <c r="AA6617" s="20"/>
    </row>
    <row r="6618" spans="2:27" x14ac:dyDescent="0.3">
      <c r="B6618" s="20"/>
      <c r="C6618" s="20"/>
      <c r="D6618" s="20"/>
      <c r="E6618" s="20"/>
      <c r="F6618" s="20"/>
      <c r="G6618" s="20"/>
      <c r="H6618" s="20"/>
      <c r="J6618" s="20"/>
      <c r="K6618" s="20"/>
      <c r="L6618" s="20"/>
      <c r="R6618" s="20"/>
      <c r="S6618" s="20"/>
      <c r="T6618" s="20"/>
      <c r="Y6618" s="20"/>
      <c r="Z6618" s="20"/>
      <c r="AA6618" s="20"/>
    </row>
    <row r="6619" spans="2:27" x14ac:dyDescent="0.3">
      <c r="B6619" s="20"/>
      <c r="C6619" s="20"/>
      <c r="D6619" s="20"/>
      <c r="E6619" s="20"/>
      <c r="F6619" s="20"/>
      <c r="G6619" s="20"/>
      <c r="H6619" s="20"/>
      <c r="J6619" s="20"/>
      <c r="K6619" s="20"/>
      <c r="L6619" s="20"/>
      <c r="R6619" s="20"/>
      <c r="S6619" s="20"/>
      <c r="T6619" s="20"/>
      <c r="Y6619" s="20"/>
      <c r="Z6619" s="20"/>
      <c r="AA6619" s="20"/>
    </row>
    <row r="6620" spans="2:27" x14ac:dyDescent="0.3">
      <c r="B6620" s="20"/>
      <c r="C6620" s="20"/>
      <c r="D6620" s="20"/>
      <c r="E6620" s="20"/>
      <c r="F6620" s="20"/>
      <c r="G6620" s="20"/>
      <c r="H6620" s="20"/>
      <c r="J6620" s="20"/>
      <c r="K6620" s="20"/>
      <c r="L6620" s="20"/>
      <c r="R6620" s="20"/>
      <c r="S6620" s="20"/>
      <c r="T6620" s="20"/>
      <c r="Y6620" s="20"/>
      <c r="Z6620" s="20"/>
      <c r="AA6620" s="20"/>
    </row>
    <row r="6621" spans="2:27" x14ac:dyDescent="0.3">
      <c r="B6621" s="20"/>
      <c r="C6621" s="20"/>
      <c r="D6621" s="20"/>
      <c r="E6621" s="20"/>
      <c r="F6621" s="20"/>
      <c r="G6621" s="20"/>
      <c r="H6621" s="20"/>
      <c r="J6621" s="20"/>
      <c r="K6621" s="20"/>
      <c r="L6621" s="20"/>
      <c r="R6621" s="20"/>
      <c r="S6621" s="20"/>
      <c r="T6621" s="20"/>
      <c r="Y6621" s="20"/>
      <c r="Z6621" s="20"/>
      <c r="AA6621" s="20"/>
    </row>
    <row r="6622" spans="2:27" x14ac:dyDescent="0.3">
      <c r="B6622" s="20"/>
      <c r="C6622" s="20"/>
      <c r="D6622" s="20"/>
      <c r="E6622" s="20"/>
      <c r="F6622" s="20"/>
      <c r="G6622" s="20"/>
      <c r="H6622" s="20"/>
      <c r="J6622" s="20"/>
      <c r="K6622" s="20"/>
      <c r="L6622" s="20"/>
      <c r="R6622" s="20"/>
      <c r="S6622" s="20"/>
      <c r="T6622" s="20"/>
      <c r="Y6622" s="20"/>
      <c r="Z6622" s="20"/>
      <c r="AA6622" s="20"/>
    </row>
    <row r="6623" spans="2:27" x14ac:dyDescent="0.3">
      <c r="B6623" s="20"/>
      <c r="C6623" s="20"/>
      <c r="D6623" s="20"/>
      <c r="E6623" s="20"/>
      <c r="F6623" s="20"/>
      <c r="G6623" s="20"/>
      <c r="H6623" s="20"/>
      <c r="J6623" s="20"/>
      <c r="K6623" s="20"/>
      <c r="L6623" s="20"/>
      <c r="R6623" s="20"/>
      <c r="S6623" s="20"/>
      <c r="T6623" s="20"/>
      <c r="Y6623" s="20"/>
      <c r="Z6623" s="20"/>
      <c r="AA6623" s="20"/>
    </row>
    <row r="6624" spans="2:27" x14ac:dyDescent="0.3">
      <c r="B6624" s="20"/>
      <c r="C6624" s="20"/>
      <c r="D6624" s="20"/>
      <c r="E6624" s="20"/>
      <c r="F6624" s="20"/>
      <c r="G6624" s="20"/>
      <c r="H6624" s="20"/>
      <c r="J6624" s="20"/>
      <c r="K6624" s="20"/>
      <c r="L6624" s="20"/>
      <c r="R6624" s="20"/>
      <c r="S6624" s="20"/>
      <c r="T6624" s="20"/>
      <c r="Y6624" s="20"/>
      <c r="Z6624" s="20"/>
      <c r="AA6624" s="20"/>
    </row>
    <row r="6625" spans="2:27" x14ac:dyDescent="0.3">
      <c r="B6625" s="20"/>
      <c r="C6625" s="20"/>
      <c r="D6625" s="20"/>
      <c r="E6625" s="20"/>
      <c r="F6625" s="20"/>
      <c r="G6625" s="20"/>
      <c r="H6625" s="20"/>
      <c r="J6625" s="20"/>
      <c r="K6625" s="20"/>
      <c r="L6625" s="20"/>
      <c r="R6625" s="20"/>
      <c r="S6625" s="20"/>
      <c r="T6625" s="20"/>
      <c r="Y6625" s="20"/>
      <c r="Z6625" s="20"/>
      <c r="AA6625" s="20"/>
    </row>
    <row r="6626" spans="2:27" x14ac:dyDescent="0.3">
      <c r="B6626" s="20"/>
      <c r="C6626" s="20"/>
      <c r="D6626" s="20"/>
      <c r="E6626" s="20"/>
      <c r="F6626" s="20"/>
      <c r="G6626" s="20"/>
      <c r="H6626" s="20"/>
      <c r="J6626" s="20"/>
      <c r="K6626" s="20"/>
      <c r="L6626" s="20"/>
      <c r="R6626" s="20"/>
      <c r="S6626" s="20"/>
      <c r="T6626" s="20"/>
      <c r="Y6626" s="20"/>
      <c r="Z6626" s="20"/>
      <c r="AA6626" s="20"/>
    </row>
    <row r="6627" spans="2:27" x14ac:dyDescent="0.3">
      <c r="B6627" s="20"/>
      <c r="C6627" s="20"/>
      <c r="D6627" s="20"/>
      <c r="E6627" s="20"/>
      <c r="F6627" s="20"/>
      <c r="G6627" s="20"/>
      <c r="H6627" s="20"/>
      <c r="J6627" s="20"/>
      <c r="K6627" s="20"/>
      <c r="L6627" s="20"/>
      <c r="R6627" s="20"/>
      <c r="S6627" s="20"/>
      <c r="T6627" s="20"/>
      <c r="Y6627" s="20"/>
      <c r="Z6627" s="20"/>
      <c r="AA6627" s="20"/>
    </row>
    <row r="6628" spans="2:27" x14ac:dyDescent="0.3">
      <c r="B6628" s="20"/>
      <c r="C6628" s="20"/>
      <c r="D6628" s="20"/>
      <c r="E6628" s="20"/>
      <c r="F6628" s="20"/>
      <c r="G6628" s="20"/>
      <c r="H6628" s="20"/>
      <c r="J6628" s="20"/>
      <c r="K6628" s="20"/>
      <c r="L6628" s="20"/>
      <c r="R6628" s="20"/>
      <c r="S6628" s="20"/>
      <c r="T6628" s="20"/>
      <c r="Y6628" s="20"/>
      <c r="Z6628" s="20"/>
      <c r="AA6628" s="20"/>
    </row>
    <row r="6629" spans="2:27" x14ac:dyDescent="0.3">
      <c r="B6629" s="20"/>
      <c r="C6629" s="20"/>
      <c r="D6629" s="20"/>
      <c r="E6629" s="20"/>
      <c r="F6629" s="20"/>
      <c r="G6629" s="20"/>
      <c r="H6629" s="20"/>
      <c r="J6629" s="20"/>
      <c r="K6629" s="20"/>
      <c r="L6629" s="20"/>
      <c r="R6629" s="20"/>
      <c r="S6629" s="20"/>
      <c r="T6629" s="20"/>
      <c r="Y6629" s="20"/>
      <c r="Z6629" s="20"/>
      <c r="AA6629" s="20"/>
    </row>
    <row r="6630" spans="2:27" x14ac:dyDescent="0.3">
      <c r="B6630" s="20"/>
      <c r="C6630" s="20"/>
      <c r="D6630" s="20"/>
      <c r="E6630" s="20"/>
      <c r="F6630" s="20"/>
      <c r="G6630" s="20"/>
      <c r="H6630" s="20"/>
      <c r="J6630" s="20"/>
      <c r="K6630" s="20"/>
      <c r="L6630" s="20"/>
      <c r="R6630" s="20"/>
      <c r="S6630" s="20"/>
      <c r="T6630" s="20"/>
      <c r="Y6630" s="20"/>
      <c r="Z6630" s="20"/>
      <c r="AA6630" s="20"/>
    </row>
    <row r="6631" spans="2:27" x14ac:dyDescent="0.3">
      <c r="B6631" s="20"/>
      <c r="C6631" s="20"/>
      <c r="D6631" s="20"/>
      <c r="E6631" s="20"/>
      <c r="F6631" s="20"/>
      <c r="G6631" s="20"/>
      <c r="H6631" s="20"/>
      <c r="J6631" s="20"/>
      <c r="K6631" s="20"/>
      <c r="L6631" s="20"/>
      <c r="R6631" s="20"/>
      <c r="S6631" s="20"/>
      <c r="T6631" s="20"/>
      <c r="Y6631" s="20"/>
      <c r="Z6631" s="20"/>
      <c r="AA6631" s="20"/>
    </row>
    <row r="6632" spans="2:27" x14ac:dyDescent="0.3">
      <c r="B6632" s="20"/>
      <c r="C6632" s="20"/>
      <c r="D6632" s="20"/>
      <c r="E6632" s="20"/>
      <c r="F6632" s="20"/>
      <c r="G6632" s="20"/>
      <c r="H6632" s="20"/>
      <c r="J6632" s="20"/>
      <c r="K6632" s="20"/>
      <c r="L6632" s="20"/>
      <c r="R6632" s="20"/>
      <c r="S6632" s="20"/>
      <c r="T6632" s="20"/>
      <c r="Y6632" s="20"/>
      <c r="Z6632" s="20"/>
      <c r="AA6632" s="20"/>
    </row>
    <row r="6633" spans="2:27" x14ac:dyDescent="0.3">
      <c r="B6633" s="20"/>
      <c r="C6633" s="20"/>
      <c r="D6633" s="20"/>
      <c r="E6633" s="20"/>
      <c r="F6633" s="20"/>
      <c r="G6633" s="20"/>
      <c r="H6633" s="20"/>
      <c r="J6633" s="20"/>
      <c r="K6633" s="20"/>
      <c r="L6633" s="20"/>
      <c r="R6633" s="20"/>
      <c r="S6633" s="20"/>
      <c r="T6633" s="20"/>
      <c r="Y6633" s="20"/>
      <c r="Z6633" s="20"/>
      <c r="AA6633" s="20"/>
    </row>
    <row r="6634" spans="2:27" x14ac:dyDescent="0.3">
      <c r="B6634" s="20"/>
      <c r="C6634" s="20"/>
      <c r="D6634" s="20"/>
      <c r="E6634" s="20"/>
      <c r="F6634" s="20"/>
      <c r="G6634" s="20"/>
      <c r="H6634" s="20"/>
      <c r="J6634" s="20"/>
      <c r="K6634" s="20"/>
      <c r="L6634" s="20"/>
      <c r="R6634" s="20"/>
      <c r="S6634" s="20"/>
      <c r="T6634" s="20"/>
      <c r="Y6634" s="20"/>
      <c r="Z6634" s="20"/>
      <c r="AA6634" s="20"/>
    </row>
    <row r="6635" spans="2:27" x14ac:dyDescent="0.3">
      <c r="B6635" s="20"/>
      <c r="C6635" s="20"/>
      <c r="D6635" s="20"/>
      <c r="E6635" s="20"/>
      <c r="F6635" s="20"/>
      <c r="G6635" s="20"/>
      <c r="H6635" s="20"/>
      <c r="J6635" s="20"/>
      <c r="K6635" s="20"/>
      <c r="L6635" s="20"/>
      <c r="R6635" s="20"/>
      <c r="S6635" s="20"/>
      <c r="T6635" s="20"/>
      <c r="Y6635" s="20"/>
      <c r="Z6635" s="20"/>
      <c r="AA6635" s="20"/>
    </row>
    <row r="6636" spans="2:27" x14ac:dyDescent="0.3">
      <c r="B6636" s="20"/>
      <c r="C6636" s="20"/>
      <c r="D6636" s="20"/>
      <c r="E6636" s="20"/>
      <c r="F6636" s="20"/>
      <c r="G6636" s="20"/>
      <c r="H6636" s="20"/>
      <c r="J6636" s="20"/>
      <c r="K6636" s="20"/>
      <c r="L6636" s="20"/>
      <c r="R6636" s="20"/>
      <c r="S6636" s="20"/>
      <c r="T6636" s="20"/>
      <c r="Y6636" s="20"/>
      <c r="Z6636" s="20"/>
      <c r="AA6636" s="20"/>
    </row>
    <row r="6637" spans="2:27" x14ac:dyDescent="0.3">
      <c r="B6637" s="20"/>
      <c r="C6637" s="20"/>
      <c r="D6637" s="20"/>
      <c r="E6637" s="20"/>
      <c r="F6637" s="20"/>
      <c r="G6637" s="20"/>
      <c r="H6637" s="20"/>
      <c r="J6637" s="20"/>
      <c r="K6637" s="20"/>
      <c r="L6637" s="20"/>
      <c r="R6637" s="20"/>
      <c r="S6637" s="20"/>
      <c r="T6637" s="20"/>
      <c r="Y6637" s="20"/>
      <c r="Z6637" s="20"/>
      <c r="AA6637" s="20"/>
    </row>
    <row r="6638" spans="2:27" x14ac:dyDescent="0.3">
      <c r="B6638" s="20"/>
      <c r="C6638" s="20"/>
      <c r="D6638" s="20"/>
      <c r="E6638" s="20"/>
      <c r="F6638" s="20"/>
      <c r="G6638" s="20"/>
      <c r="H6638" s="20"/>
      <c r="J6638" s="20"/>
      <c r="K6638" s="20"/>
      <c r="L6638" s="20"/>
      <c r="R6638" s="20"/>
      <c r="S6638" s="20"/>
      <c r="T6638" s="20"/>
      <c r="Y6638" s="20"/>
      <c r="Z6638" s="20"/>
      <c r="AA6638" s="20"/>
    </row>
    <row r="6639" spans="2:27" x14ac:dyDescent="0.3">
      <c r="B6639" s="20"/>
      <c r="C6639" s="20"/>
      <c r="D6639" s="20"/>
      <c r="E6639" s="20"/>
      <c r="F6639" s="20"/>
      <c r="G6639" s="20"/>
      <c r="H6639" s="20"/>
      <c r="J6639" s="20"/>
      <c r="K6639" s="20"/>
      <c r="L6639" s="20"/>
      <c r="R6639" s="20"/>
      <c r="S6639" s="20"/>
      <c r="T6639" s="20"/>
      <c r="Y6639" s="20"/>
      <c r="Z6639" s="20"/>
      <c r="AA6639" s="20"/>
    </row>
    <row r="6640" spans="2:27" x14ac:dyDescent="0.3">
      <c r="B6640" s="20"/>
      <c r="C6640" s="20"/>
      <c r="D6640" s="20"/>
      <c r="E6640" s="20"/>
      <c r="F6640" s="20"/>
      <c r="G6640" s="20"/>
      <c r="H6640" s="20"/>
      <c r="J6640" s="20"/>
      <c r="K6640" s="20"/>
      <c r="L6640" s="20"/>
      <c r="R6640" s="20"/>
      <c r="S6640" s="20"/>
      <c r="T6640" s="20"/>
      <c r="Y6640" s="20"/>
      <c r="Z6640" s="20"/>
      <c r="AA6640" s="20"/>
    </row>
    <row r="6641" spans="2:27" x14ac:dyDescent="0.3">
      <c r="B6641" s="20"/>
      <c r="C6641" s="20"/>
      <c r="D6641" s="20"/>
      <c r="E6641" s="20"/>
      <c r="F6641" s="20"/>
      <c r="G6641" s="20"/>
      <c r="H6641" s="20"/>
      <c r="J6641" s="20"/>
      <c r="K6641" s="20"/>
      <c r="L6641" s="20"/>
      <c r="R6641" s="20"/>
      <c r="S6641" s="20"/>
      <c r="T6641" s="20"/>
      <c r="Y6641" s="20"/>
      <c r="Z6641" s="20"/>
      <c r="AA6641" s="20"/>
    </row>
    <row r="6642" spans="2:27" x14ac:dyDescent="0.3">
      <c r="B6642" s="20"/>
      <c r="C6642" s="20"/>
      <c r="D6642" s="20"/>
      <c r="E6642" s="20"/>
      <c r="F6642" s="20"/>
      <c r="G6642" s="20"/>
      <c r="H6642" s="20"/>
      <c r="J6642" s="20"/>
      <c r="K6642" s="20"/>
      <c r="L6642" s="20"/>
      <c r="R6642" s="20"/>
      <c r="S6642" s="20"/>
      <c r="T6642" s="20"/>
      <c r="Y6642" s="20"/>
      <c r="Z6642" s="20"/>
      <c r="AA6642" s="20"/>
    </row>
    <row r="6643" spans="2:27" x14ac:dyDescent="0.3">
      <c r="B6643" s="20"/>
      <c r="C6643" s="20"/>
      <c r="D6643" s="20"/>
      <c r="E6643" s="20"/>
      <c r="F6643" s="20"/>
      <c r="G6643" s="20"/>
      <c r="H6643" s="20"/>
      <c r="J6643" s="20"/>
      <c r="K6643" s="20"/>
      <c r="L6643" s="20"/>
      <c r="R6643" s="20"/>
      <c r="S6643" s="20"/>
      <c r="T6643" s="20"/>
      <c r="Y6643" s="20"/>
      <c r="Z6643" s="20"/>
      <c r="AA6643" s="20"/>
    </row>
    <row r="6644" spans="2:27" x14ac:dyDescent="0.3">
      <c r="B6644" s="20"/>
      <c r="C6644" s="20"/>
      <c r="D6644" s="20"/>
      <c r="E6644" s="20"/>
      <c r="F6644" s="20"/>
      <c r="G6644" s="20"/>
      <c r="H6644" s="20"/>
      <c r="J6644" s="20"/>
      <c r="K6644" s="20"/>
      <c r="L6644" s="20"/>
      <c r="R6644" s="20"/>
      <c r="S6644" s="20"/>
      <c r="T6644" s="20"/>
      <c r="Y6644" s="20"/>
      <c r="Z6644" s="20"/>
      <c r="AA6644" s="20"/>
    </row>
    <row r="6645" spans="2:27" x14ac:dyDescent="0.3">
      <c r="B6645" s="20"/>
      <c r="C6645" s="20"/>
      <c r="D6645" s="20"/>
      <c r="E6645" s="20"/>
      <c r="F6645" s="20"/>
      <c r="G6645" s="20"/>
      <c r="H6645" s="20"/>
      <c r="J6645" s="20"/>
      <c r="K6645" s="20"/>
      <c r="L6645" s="20"/>
      <c r="R6645" s="20"/>
      <c r="S6645" s="20"/>
      <c r="T6645" s="20"/>
      <c r="Y6645" s="20"/>
      <c r="Z6645" s="20"/>
      <c r="AA6645" s="20"/>
    </row>
    <row r="6646" spans="2:27" x14ac:dyDescent="0.3">
      <c r="B6646" s="20"/>
      <c r="C6646" s="20"/>
      <c r="D6646" s="20"/>
      <c r="E6646" s="20"/>
      <c r="F6646" s="20"/>
      <c r="G6646" s="20"/>
      <c r="H6646" s="20"/>
      <c r="J6646" s="20"/>
      <c r="K6646" s="20"/>
      <c r="L6646" s="20"/>
      <c r="R6646" s="20"/>
      <c r="S6646" s="20"/>
      <c r="T6646" s="20"/>
      <c r="Y6646" s="20"/>
      <c r="Z6646" s="20"/>
      <c r="AA6646" s="20"/>
    </row>
    <row r="6647" spans="2:27" x14ac:dyDescent="0.3">
      <c r="B6647" s="20"/>
      <c r="C6647" s="20"/>
      <c r="D6647" s="20"/>
      <c r="E6647" s="20"/>
      <c r="F6647" s="20"/>
      <c r="G6647" s="20"/>
      <c r="H6647" s="20"/>
      <c r="J6647" s="20"/>
      <c r="K6647" s="20"/>
      <c r="L6647" s="20"/>
      <c r="R6647" s="20"/>
      <c r="S6647" s="20"/>
      <c r="T6647" s="20"/>
      <c r="Y6647" s="20"/>
      <c r="Z6647" s="20"/>
      <c r="AA6647" s="20"/>
    </row>
    <row r="6648" spans="2:27" x14ac:dyDescent="0.3">
      <c r="B6648" s="20"/>
      <c r="C6648" s="20"/>
      <c r="D6648" s="20"/>
      <c r="E6648" s="20"/>
      <c r="F6648" s="20"/>
      <c r="G6648" s="20"/>
      <c r="H6648" s="20"/>
      <c r="J6648" s="20"/>
      <c r="K6648" s="20"/>
      <c r="L6648" s="20"/>
      <c r="R6648" s="20"/>
      <c r="S6648" s="20"/>
      <c r="T6648" s="20"/>
      <c r="Y6648" s="20"/>
      <c r="Z6648" s="20"/>
      <c r="AA6648" s="20"/>
    </row>
    <row r="6649" spans="2:27" x14ac:dyDescent="0.3">
      <c r="B6649" s="20"/>
      <c r="C6649" s="20"/>
      <c r="D6649" s="20"/>
      <c r="E6649" s="20"/>
      <c r="F6649" s="20"/>
      <c r="G6649" s="20"/>
      <c r="H6649" s="20"/>
      <c r="J6649" s="20"/>
      <c r="K6649" s="20"/>
      <c r="L6649" s="20"/>
      <c r="R6649" s="20"/>
      <c r="S6649" s="20"/>
      <c r="T6649" s="20"/>
      <c r="Y6649" s="20"/>
      <c r="Z6649" s="20"/>
      <c r="AA6649" s="20"/>
    </row>
    <row r="6650" spans="2:27" x14ac:dyDescent="0.3">
      <c r="B6650" s="20"/>
      <c r="C6650" s="20"/>
      <c r="D6650" s="20"/>
      <c r="E6650" s="20"/>
      <c r="F6650" s="20"/>
      <c r="G6650" s="20"/>
      <c r="H6650" s="20"/>
      <c r="J6650" s="20"/>
      <c r="K6650" s="20"/>
      <c r="L6650" s="20"/>
      <c r="R6650" s="20"/>
      <c r="S6650" s="20"/>
      <c r="T6650" s="20"/>
      <c r="Y6650" s="20"/>
      <c r="Z6650" s="20"/>
      <c r="AA6650" s="20"/>
    </row>
    <row r="6651" spans="2:27" x14ac:dyDescent="0.3">
      <c r="B6651" s="20"/>
      <c r="C6651" s="20"/>
      <c r="D6651" s="20"/>
      <c r="E6651" s="20"/>
      <c r="F6651" s="20"/>
      <c r="G6651" s="20"/>
      <c r="H6651" s="20"/>
      <c r="J6651" s="20"/>
      <c r="K6651" s="20"/>
      <c r="L6651" s="20"/>
      <c r="R6651" s="20"/>
      <c r="S6651" s="20"/>
      <c r="T6651" s="20"/>
      <c r="Y6651" s="20"/>
      <c r="Z6651" s="20"/>
      <c r="AA6651" s="20"/>
    </row>
    <row r="6652" spans="2:27" x14ac:dyDescent="0.3">
      <c r="B6652" s="20"/>
      <c r="C6652" s="20"/>
      <c r="D6652" s="20"/>
      <c r="E6652" s="20"/>
      <c r="F6652" s="20"/>
      <c r="G6652" s="20"/>
      <c r="H6652" s="20"/>
      <c r="J6652" s="20"/>
      <c r="K6652" s="20"/>
      <c r="L6652" s="20"/>
      <c r="R6652" s="20"/>
      <c r="S6652" s="20"/>
      <c r="T6652" s="20"/>
      <c r="Y6652" s="20"/>
      <c r="Z6652" s="20"/>
      <c r="AA6652" s="20"/>
    </row>
    <row r="6653" spans="2:27" x14ac:dyDescent="0.3">
      <c r="B6653" s="20"/>
      <c r="C6653" s="20"/>
      <c r="D6653" s="20"/>
      <c r="E6653" s="20"/>
      <c r="F6653" s="20"/>
      <c r="G6653" s="20"/>
      <c r="H6653" s="20"/>
      <c r="J6653" s="20"/>
      <c r="K6653" s="20"/>
      <c r="L6653" s="20"/>
      <c r="R6653" s="20"/>
      <c r="S6653" s="20"/>
      <c r="T6653" s="20"/>
      <c r="Y6653" s="20"/>
      <c r="Z6653" s="20"/>
      <c r="AA6653" s="20"/>
    </row>
    <row r="6654" spans="2:27" x14ac:dyDescent="0.3">
      <c r="B6654" s="20"/>
      <c r="C6654" s="20"/>
      <c r="D6654" s="20"/>
      <c r="E6654" s="20"/>
      <c r="F6654" s="20"/>
      <c r="G6654" s="20"/>
      <c r="H6654" s="20"/>
      <c r="J6654" s="20"/>
      <c r="K6654" s="20"/>
      <c r="L6654" s="20"/>
      <c r="R6654" s="20"/>
      <c r="S6654" s="20"/>
      <c r="T6654" s="20"/>
      <c r="Y6654" s="20"/>
      <c r="Z6654" s="20"/>
      <c r="AA6654" s="20"/>
    </row>
    <row r="6655" spans="2:27" x14ac:dyDescent="0.3">
      <c r="B6655" s="20"/>
      <c r="C6655" s="20"/>
      <c r="D6655" s="20"/>
      <c r="E6655" s="20"/>
      <c r="F6655" s="20"/>
      <c r="G6655" s="20"/>
      <c r="H6655" s="20"/>
      <c r="J6655" s="20"/>
      <c r="K6655" s="20"/>
      <c r="L6655" s="20"/>
      <c r="R6655" s="20"/>
      <c r="S6655" s="20"/>
      <c r="T6655" s="20"/>
      <c r="Y6655" s="20"/>
      <c r="Z6655" s="20"/>
      <c r="AA6655" s="20"/>
    </row>
    <row r="6656" spans="2:27" x14ac:dyDescent="0.3">
      <c r="B6656" s="20"/>
      <c r="C6656" s="20"/>
      <c r="D6656" s="20"/>
      <c r="E6656" s="20"/>
      <c r="F6656" s="20"/>
      <c r="G6656" s="20"/>
      <c r="H6656" s="20"/>
      <c r="J6656" s="20"/>
      <c r="K6656" s="20"/>
      <c r="L6656" s="20"/>
      <c r="R6656" s="20"/>
      <c r="S6656" s="20"/>
      <c r="T6656" s="20"/>
      <c r="Y6656" s="20"/>
      <c r="Z6656" s="20"/>
      <c r="AA6656" s="20"/>
    </row>
    <row r="6657" spans="2:27" x14ac:dyDescent="0.3">
      <c r="B6657" s="20"/>
      <c r="C6657" s="20"/>
      <c r="D6657" s="20"/>
      <c r="E6657" s="20"/>
      <c r="F6657" s="20"/>
      <c r="G6657" s="20"/>
      <c r="H6657" s="20"/>
      <c r="J6657" s="20"/>
      <c r="K6657" s="20"/>
      <c r="L6657" s="20"/>
      <c r="R6657" s="20"/>
      <c r="S6657" s="20"/>
      <c r="T6657" s="20"/>
      <c r="Y6657" s="20"/>
      <c r="Z6657" s="20"/>
      <c r="AA6657" s="20"/>
    </row>
    <row r="6658" spans="2:27" x14ac:dyDescent="0.3">
      <c r="B6658" s="20"/>
      <c r="C6658" s="20"/>
      <c r="D6658" s="20"/>
      <c r="E6658" s="20"/>
      <c r="F6658" s="20"/>
      <c r="G6658" s="20"/>
      <c r="H6658" s="20"/>
      <c r="J6658" s="20"/>
      <c r="K6658" s="20"/>
      <c r="L6658" s="20"/>
      <c r="R6658" s="20"/>
      <c r="S6658" s="20"/>
      <c r="T6658" s="20"/>
      <c r="Y6658" s="20"/>
      <c r="Z6658" s="20"/>
      <c r="AA6658" s="20"/>
    </row>
    <row r="6659" spans="2:27" x14ac:dyDescent="0.3">
      <c r="B6659" s="20"/>
      <c r="C6659" s="20"/>
      <c r="D6659" s="20"/>
      <c r="E6659" s="20"/>
      <c r="F6659" s="20"/>
      <c r="G6659" s="20"/>
      <c r="H6659" s="20"/>
      <c r="J6659" s="20"/>
      <c r="K6659" s="20"/>
      <c r="L6659" s="20"/>
      <c r="R6659" s="20"/>
      <c r="S6659" s="20"/>
      <c r="T6659" s="20"/>
      <c r="Y6659" s="20"/>
      <c r="Z6659" s="20"/>
      <c r="AA6659" s="20"/>
    </row>
    <row r="6660" spans="2:27" x14ac:dyDescent="0.3">
      <c r="B6660" s="20"/>
      <c r="C6660" s="20"/>
      <c r="D6660" s="20"/>
      <c r="E6660" s="20"/>
      <c r="F6660" s="20"/>
      <c r="G6660" s="20"/>
      <c r="H6660" s="20"/>
      <c r="J6660" s="20"/>
      <c r="K6660" s="20"/>
      <c r="L6660" s="20"/>
      <c r="R6660" s="20"/>
      <c r="S6660" s="20"/>
      <c r="T6660" s="20"/>
      <c r="Y6660" s="20"/>
      <c r="Z6660" s="20"/>
      <c r="AA6660" s="20"/>
    </row>
    <row r="6661" spans="2:27" x14ac:dyDescent="0.3">
      <c r="B6661" s="20"/>
      <c r="C6661" s="20"/>
      <c r="D6661" s="20"/>
      <c r="E6661" s="20"/>
      <c r="F6661" s="20"/>
      <c r="G6661" s="20"/>
      <c r="H6661" s="20"/>
      <c r="J6661" s="20"/>
      <c r="K6661" s="20"/>
      <c r="L6661" s="20"/>
      <c r="R6661" s="20"/>
      <c r="S6661" s="20"/>
      <c r="T6661" s="20"/>
      <c r="Y6661" s="20"/>
      <c r="Z6661" s="20"/>
      <c r="AA6661" s="20"/>
    </row>
    <row r="6662" spans="2:27" x14ac:dyDescent="0.3">
      <c r="B6662" s="20"/>
      <c r="C6662" s="20"/>
      <c r="D6662" s="20"/>
      <c r="E6662" s="20"/>
      <c r="F6662" s="20"/>
      <c r="G6662" s="20"/>
      <c r="H6662" s="20"/>
      <c r="J6662" s="20"/>
      <c r="K6662" s="20"/>
      <c r="L6662" s="20"/>
      <c r="R6662" s="20"/>
      <c r="S6662" s="20"/>
      <c r="T6662" s="20"/>
      <c r="Y6662" s="20"/>
      <c r="Z6662" s="20"/>
      <c r="AA6662" s="20"/>
    </row>
    <row r="6663" spans="2:27" x14ac:dyDescent="0.3">
      <c r="B6663" s="20"/>
      <c r="C6663" s="20"/>
      <c r="D6663" s="20"/>
      <c r="E6663" s="20"/>
      <c r="F6663" s="20"/>
      <c r="G6663" s="20"/>
      <c r="H6663" s="20"/>
      <c r="J6663" s="20"/>
      <c r="K6663" s="20"/>
      <c r="L6663" s="20"/>
      <c r="R6663" s="20"/>
      <c r="S6663" s="20"/>
      <c r="T6663" s="20"/>
      <c r="Y6663" s="20"/>
      <c r="Z6663" s="20"/>
      <c r="AA6663" s="20"/>
    </row>
    <row r="6664" spans="2:27" x14ac:dyDescent="0.3">
      <c r="B6664" s="20"/>
      <c r="C6664" s="20"/>
      <c r="D6664" s="20"/>
      <c r="E6664" s="20"/>
      <c r="F6664" s="20"/>
      <c r="G6664" s="20"/>
      <c r="H6664" s="20"/>
      <c r="J6664" s="20"/>
      <c r="K6664" s="20"/>
      <c r="L6664" s="20"/>
      <c r="R6664" s="20"/>
      <c r="S6664" s="20"/>
      <c r="T6664" s="20"/>
      <c r="Y6664" s="20"/>
      <c r="Z6664" s="20"/>
      <c r="AA6664" s="20"/>
    </row>
    <row r="6665" spans="2:27" x14ac:dyDescent="0.3">
      <c r="B6665" s="20"/>
      <c r="C6665" s="20"/>
      <c r="D6665" s="20"/>
      <c r="E6665" s="20"/>
      <c r="F6665" s="20"/>
      <c r="G6665" s="20"/>
      <c r="H6665" s="20"/>
      <c r="J6665" s="20"/>
      <c r="K6665" s="20"/>
      <c r="L6665" s="20"/>
      <c r="R6665" s="20"/>
      <c r="S6665" s="20"/>
      <c r="T6665" s="20"/>
      <c r="Y6665" s="20"/>
      <c r="Z6665" s="20"/>
      <c r="AA6665" s="20"/>
    </row>
    <row r="6666" spans="2:27" x14ac:dyDescent="0.3">
      <c r="B6666" s="20"/>
      <c r="C6666" s="20"/>
      <c r="D6666" s="20"/>
      <c r="E6666" s="20"/>
      <c r="F6666" s="20"/>
      <c r="G6666" s="20"/>
      <c r="H6666" s="20"/>
      <c r="J6666" s="20"/>
      <c r="K6666" s="20"/>
      <c r="L6666" s="20"/>
      <c r="R6666" s="20"/>
      <c r="S6666" s="20"/>
      <c r="T6666" s="20"/>
      <c r="Y6666" s="20"/>
      <c r="Z6666" s="20"/>
      <c r="AA6666" s="20"/>
    </row>
    <row r="6667" spans="2:27" x14ac:dyDescent="0.3">
      <c r="B6667" s="20"/>
      <c r="C6667" s="20"/>
      <c r="D6667" s="20"/>
      <c r="E6667" s="20"/>
      <c r="F6667" s="20"/>
      <c r="G6667" s="20"/>
      <c r="H6667" s="20"/>
      <c r="J6667" s="20"/>
      <c r="K6667" s="20"/>
      <c r="L6667" s="20"/>
      <c r="R6667" s="20"/>
      <c r="S6667" s="20"/>
      <c r="T6667" s="20"/>
      <c r="Y6667" s="20"/>
      <c r="Z6667" s="20"/>
      <c r="AA6667" s="20"/>
    </row>
    <row r="6668" spans="2:27" x14ac:dyDescent="0.3">
      <c r="B6668" s="20"/>
      <c r="C6668" s="20"/>
      <c r="D6668" s="20"/>
      <c r="E6668" s="20"/>
      <c r="F6668" s="20"/>
      <c r="G6668" s="20"/>
      <c r="H6668" s="20"/>
      <c r="J6668" s="20"/>
      <c r="K6668" s="20"/>
      <c r="L6668" s="20"/>
      <c r="R6668" s="20"/>
      <c r="S6668" s="20"/>
      <c r="T6668" s="20"/>
      <c r="Y6668" s="20"/>
      <c r="Z6668" s="20"/>
      <c r="AA6668" s="20"/>
    </row>
    <row r="6669" spans="2:27" x14ac:dyDescent="0.3">
      <c r="B6669" s="20"/>
      <c r="C6669" s="20"/>
      <c r="D6669" s="20"/>
      <c r="E6669" s="20"/>
      <c r="F6669" s="20"/>
      <c r="G6669" s="20"/>
      <c r="H6669" s="20"/>
      <c r="J6669" s="20"/>
      <c r="K6669" s="20"/>
      <c r="L6669" s="20"/>
      <c r="R6669" s="20"/>
      <c r="S6669" s="20"/>
      <c r="T6669" s="20"/>
      <c r="Y6669" s="20"/>
      <c r="Z6669" s="20"/>
      <c r="AA6669" s="20"/>
    </row>
    <row r="6670" spans="2:27" x14ac:dyDescent="0.3">
      <c r="B6670" s="20"/>
      <c r="C6670" s="20"/>
      <c r="D6670" s="20"/>
      <c r="E6670" s="20"/>
      <c r="F6670" s="20"/>
      <c r="G6670" s="20"/>
      <c r="H6670" s="20"/>
      <c r="J6670" s="20"/>
      <c r="K6670" s="20"/>
      <c r="L6670" s="20"/>
      <c r="R6670" s="20"/>
      <c r="S6670" s="20"/>
      <c r="T6670" s="20"/>
      <c r="Y6670" s="20"/>
      <c r="Z6670" s="20"/>
      <c r="AA6670" s="20"/>
    </row>
    <row r="6671" spans="2:27" x14ac:dyDescent="0.3">
      <c r="B6671" s="20"/>
      <c r="C6671" s="20"/>
      <c r="D6671" s="20"/>
      <c r="E6671" s="20"/>
      <c r="F6671" s="20"/>
      <c r="G6671" s="20"/>
      <c r="H6671" s="20"/>
      <c r="J6671" s="20"/>
      <c r="K6671" s="20"/>
      <c r="L6671" s="20"/>
      <c r="R6671" s="20"/>
      <c r="S6671" s="20"/>
      <c r="T6671" s="20"/>
      <c r="Y6671" s="20"/>
      <c r="Z6671" s="20"/>
      <c r="AA6671" s="20"/>
    </row>
    <row r="6672" spans="2:27" x14ac:dyDescent="0.3">
      <c r="B6672" s="20"/>
      <c r="C6672" s="20"/>
      <c r="D6672" s="20"/>
      <c r="E6672" s="20"/>
      <c r="F6672" s="20"/>
      <c r="G6672" s="20"/>
      <c r="H6672" s="20"/>
      <c r="J6672" s="20"/>
      <c r="K6672" s="20"/>
      <c r="L6672" s="20"/>
      <c r="R6672" s="20"/>
      <c r="S6672" s="20"/>
      <c r="T6672" s="20"/>
      <c r="Y6672" s="20"/>
      <c r="Z6672" s="20"/>
      <c r="AA6672" s="20"/>
    </row>
    <row r="6673" spans="2:27" x14ac:dyDescent="0.3">
      <c r="B6673" s="20"/>
      <c r="C6673" s="20"/>
      <c r="D6673" s="20"/>
      <c r="E6673" s="20"/>
      <c r="F6673" s="20"/>
      <c r="G6673" s="20"/>
      <c r="H6673" s="20"/>
      <c r="J6673" s="20"/>
      <c r="K6673" s="20"/>
      <c r="L6673" s="20"/>
      <c r="R6673" s="20"/>
      <c r="S6673" s="20"/>
      <c r="T6673" s="20"/>
      <c r="Y6673" s="20"/>
      <c r="Z6673" s="20"/>
      <c r="AA6673" s="20"/>
    </row>
    <row r="6674" spans="2:27" x14ac:dyDescent="0.3">
      <c r="B6674" s="20"/>
      <c r="C6674" s="20"/>
      <c r="D6674" s="20"/>
      <c r="E6674" s="20"/>
      <c r="F6674" s="20"/>
      <c r="G6674" s="20"/>
      <c r="H6674" s="20"/>
      <c r="J6674" s="20"/>
      <c r="K6674" s="20"/>
      <c r="L6674" s="20"/>
      <c r="R6674" s="20"/>
      <c r="S6674" s="20"/>
      <c r="T6674" s="20"/>
      <c r="Y6674" s="20"/>
      <c r="Z6674" s="20"/>
      <c r="AA6674" s="20"/>
    </row>
    <row r="6675" spans="2:27" x14ac:dyDescent="0.3">
      <c r="B6675" s="20"/>
      <c r="C6675" s="20"/>
      <c r="D6675" s="20"/>
      <c r="E6675" s="20"/>
      <c r="F6675" s="20"/>
      <c r="G6675" s="20"/>
      <c r="H6675" s="20"/>
      <c r="J6675" s="20"/>
      <c r="K6675" s="20"/>
      <c r="L6675" s="20"/>
      <c r="R6675" s="20"/>
      <c r="S6675" s="20"/>
      <c r="T6675" s="20"/>
      <c r="Y6675" s="20"/>
      <c r="Z6675" s="20"/>
      <c r="AA6675" s="20"/>
    </row>
    <row r="6676" spans="2:27" x14ac:dyDescent="0.3">
      <c r="B6676" s="20"/>
      <c r="C6676" s="20"/>
      <c r="D6676" s="20"/>
      <c r="E6676" s="20"/>
      <c r="F6676" s="20"/>
      <c r="G6676" s="20"/>
      <c r="H6676" s="20"/>
      <c r="J6676" s="20"/>
      <c r="K6676" s="20"/>
      <c r="L6676" s="20"/>
      <c r="R6676" s="20"/>
      <c r="S6676" s="20"/>
      <c r="T6676" s="20"/>
      <c r="Y6676" s="20"/>
      <c r="Z6676" s="20"/>
      <c r="AA6676" s="20"/>
    </row>
    <row r="6677" spans="2:27" x14ac:dyDescent="0.3">
      <c r="B6677" s="20"/>
      <c r="C6677" s="20"/>
      <c r="D6677" s="20"/>
      <c r="E6677" s="20"/>
      <c r="F6677" s="20"/>
      <c r="G6677" s="20"/>
      <c r="H6677" s="20"/>
      <c r="J6677" s="20"/>
      <c r="K6677" s="20"/>
      <c r="L6677" s="20"/>
      <c r="R6677" s="20"/>
      <c r="S6677" s="20"/>
      <c r="T6677" s="20"/>
      <c r="Y6677" s="20"/>
      <c r="Z6677" s="20"/>
      <c r="AA6677" s="20"/>
    </row>
    <row r="6678" spans="2:27" x14ac:dyDescent="0.3">
      <c r="B6678" s="20"/>
      <c r="C6678" s="20"/>
      <c r="D6678" s="20"/>
      <c r="E6678" s="20"/>
      <c r="F6678" s="20"/>
      <c r="G6678" s="20"/>
      <c r="H6678" s="20"/>
      <c r="J6678" s="20"/>
      <c r="K6678" s="20"/>
      <c r="L6678" s="20"/>
      <c r="R6678" s="20"/>
      <c r="S6678" s="20"/>
      <c r="T6678" s="20"/>
      <c r="Y6678" s="20"/>
      <c r="Z6678" s="20"/>
      <c r="AA6678" s="20"/>
    </row>
    <row r="6679" spans="2:27" x14ac:dyDescent="0.3">
      <c r="B6679" s="20"/>
      <c r="C6679" s="20"/>
      <c r="D6679" s="20"/>
      <c r="E6679" s="20"/>
      <c r="F6679" s="20"/>
      <c r="G6679" s="20"/>
      <c r="H6679" s="20"/>
      <c r="J6679" s="20"/>
      <c r="K6679" s="20"/>
      <c r="L6679" s="20"/>
      <c r="R6679" s="20"/>
      <c r="S6679" s="20"/>
      <c r="T6679" s="20"/>
      <c r="Y6679" s="20"/>
      <c r="Z6679" s="20"/>
      <c r="AA6679" s="20"/>
    </row>
    <row r="6680" spans="2:27" x14ac:dyDescent="0.3">
      <c r="B6680" s="20"/>
      <c r="C6680" s="20"/>
      <c r="D6680" s="20"/>
      <c r="E6680" s="20"/>
      <c r="F6680" s="20"/>
      <c r="G6680" s="20"/>
      <c r="H6680" s="20"/>
      <c r="J6680" s="20"/>
      <c r="K6680" s="20"/>
      <c r="L6680" s="20"/>
      <c r="R6680" s="20"/>
      <c r="S6680" s="20"/>
      <c r="T6680" s="20"/>
      <c r="Y6680" s="20"/>
      <c r="Z6680" s="20"/>
      <c r="AA6680" s="20"/>
    </row>
    <row r="6681" spans="2:27" x14ac:dyDescent="0.3">
      <c r="B6681" s="20"/>
      <c r="C6681" s="20"/>
      <c r="D6681" s="20"/>
      <c r="E6681" s="20"/>
      <c r="F6681" s="20"/>
      <c r="G6681" s="20"/>
      <c r="H6681" s="20"/>
      <c r="J6681" s="20"/>
      <c r="K6681" s="20"/>
      <c r="L6681" s="20"/>
      <c r="R6681" s="20"/>
      <c r="S6681" s="20"/>
      <c r="T6681" s="20"/>
      <c r="Y6681" s="20"/>
      <c r="Z6681" s="20"/>
      <c r="AA6681" s="20"/>
    </row>
    <row r="6682" spans="2:27" x14ac:dyDescent="0.3">
      <c r="B6682" s="20"/>
      <c r="C6682" s="20"/>
      <c r="D6682" s="20"/>
      <c r="E6682" s="20"/>
      <c r="F6682" s="20"/>
      <c r="G6682" s="20"/>
      <c r="H6682" s="20"/>
      <c r="J6682" s="20"/>
      <c r="K6682" s="20"/>
      <c r="L6682" s="20"/>
      <c r="R6682" s="20"/>
      <c r="S6682" s="20"/>
      <c r="T6682" s="20"/>
      <c r="Y6682" s="20"/>
      <c r="Z6682" s="20"/>
      <c r="AA6682" s="20"/>
    </row>
    <row r="6683" spans="2:27" x14ac:dyDescent="0.3">
      <c r="B6683" s="20"/>
      <c r="C6683" s="20"/>
      <c r="D6683" s="20"/>
      <c r="E6683" s="20"/>
      <c r="F6683" s="20"/>
      <c r="G6683" s="20"/>
      <c r="H6683" s="20"/>
      <c r="J6683" s="20"/>
      <c r="K6683" s="20"/>
      <c r="L6683" s="20"/>
      <c r="R6683" s="20"/>
      <c r="S6683" s="20"/>
      <c r="T6683" s="20"/>
      <c r="Y6683" s="20"/>
      <c r="Z6683" s="20"/>
      <c r="AA6683" s="20"/>
    </row>
    <row r="6684" spans="2:27" x14ac:dyDescent="0.3">
      <c r="B6684" s="20"/>
      <c r="C6684" s="20"/>
      <c r="D6684" s="20"/>
      <c r="E6684" s="20"/>
      <c r="F6684" s="20"/>
      <c r="G6684" s="20"/>
      <c r="H6684" s="20"/>
      <c r="J6684" s="20"/>
      <c r="K6684" s="20"/>
      <c r="L6684" s="20"/>
      <c r="R6684" s="20"/>
      <c r="S6684" s="20"/>
      <c r="T6684" s="20"/>
      <c r="Y6684" s="20"/>
      <c r="Z6684" s="20"/>
      <c r="AA6684" s="20"/>
    </row>
    <row r="6685" spans="2:27" x14ac:dyDescent="0.3">
      <c r="B6685" s="20"/>
      <c r="C6685" s="20"/>
      <c r="D6685" s="20"/>
      <c r="E6685" s="20"/>
      <c r="F6685" s="20"/>
      <c r="G6685" s="20"/>
      <c r="H6685" s="20"/>
      <c r="J6685" s="20"/>
      <c r="K6685" s="20"/>
      <c r="L6685" s="20"/>
      <c r="R6685" s="20"/>
      <c r="S6685" s="20"/>
      <c r="T6685" s="20"/>
      <c r="Y6685" s="20"/>
      <c r="Z6685" s="20"/>
      <c r="AA6685" s="20"/>
    </row>
    <row r="6686" spans="2:27" x14ac:dyDescent="0.3">
      <c r="B6686" s="20"/>
      <c r="C6686" s="20"/>
      <c r="D6686" s="20"/>
      <c r="E6686" s="20"/>
      <c r="F6686" s="20"/>
      <c r="G6686" s="20"/>
      <c r="H6686" s="20"/>
      <c r="J6686" s="20"/>
      <c r="K6686" s="20"/>
      <c r="L6686" s="20"/>
      <c r="R6686" s="20"/>
      <c r="S6686" s="20"/>
      <c r="T6686" s="20"/>
      <c r="Y6686" s="20"/>
      <c r="Z6686" s="20"/>
      <c r="AA6686" s="20"/>
    </row>
    <row r="6687" spans="2:27" x14ac:dyDescent="0.3">
      <c r="B6687" s="20"/>
      <c r="C6687" s="20"/>
      <c r="D6687" s="20"/>
      <c r="E6687" s="20"/>
      <c r="F6687" s="20"/>
      <c r="G6687" s="20"/>
      <c r="H6687" s="20"/>
      <c r="J6687" s="20"/>
      <c r="K6687" s="20"/>
      <c r="L6687" s="20"/>
      <c r="R6687" s="20"/>
      <c r="S6687" s="20"/>
      <c r="T6687" s="20"/>
      <c r="Y6687" s="20"/>
      <c r="Z6687" s="20"/>
      <c r="AA6687" s="20"/>
    </row>
    <row r="6688" spans="2:27" x14ac:dyDescent="0.3">
      <c r="B6688" s="20"/>
      <c r="C6688" s="20"/>
      <c r="D6688" s="20"/>
      <c r="E6688" s="20"/>
      <c r="F6688" s="20"/>
      <c r="G6688" s="20"/>
      <c r="H6688" s="20"/>
      <c r="J6688" s="20"/>
      <c r="K6688" s="20"/>
      <c r="L6688" s="20"/>
      <c r="R6688" s="20"/>
      <c r="S6688" s="20"/>
      <c r="T6688" s="20"/>
      <c r="Y6688" s="20"/>
      <c r="Z6688" s="20"/>
      <c r="AA6688" s="20"/>
    </row>
    <row r="6689" spans="2:27" x14ac:dyDescent="0.3">
      <c r="B6689" s="20"/>
      <c r="C6689" s="20"/>
      <c r="D6689" s="20"/>
      <c r="E6689" s="20"/>
      <c r="F6689" s="20"/>
      <c r="G6689" s="20"/>
      <c r="H6689" s="20"/>
      <c r="J6689" s="20"/>
      <c r="K6689" s="20"/>
      <c r="L6689" s="20"/>
      <c r="R6689" s="20"/>
      <c r="S6689" s="20"/>
      <c r="T6689" s="20"/>
      <c r="Y6689" s="20"/>
      <c r="Z6689" s="20"/>
      <c r="AA6689" s="20"/>
    </row>
    <row r="6690" spans="2:27" x14ac:dyDescent="0.3">
      <c r="B6690" s="20"/>
      <c r="C6690" s="20"/>
      <c r="D6690" s="20"/>
      <c r="E6690" s="20"/>
      <c r="F6690" s="20"/>
      <c r="G6690" s="20"/>
      <c r="H6690" s="20"/>
      <c r="J6690" s="20"/>
      <c r="K6690" s="20"/>
      <c r="L6690" s="20"/>
      <c r="R6690" s="20"/>
      <c r="S6690" s="20"/>
      <c r="T6690" s="20"/>
      <c r="Y6690" s="20"/>
      <c r="Z6690" s="20"/>
      <c r="AA6690" s="20"/>
    </row>
    <row r="6691" spans="2:27" x14ac:dyDescent="0.3">
      <c r="B6691" s="20"/>
      <c r="C6691" s="20"/>
      <c r="D6691" s="20"/>
      <c r="E6691" s="20"/>
      <c r="F6691" s="20"/>
      <c r="G6691" s="20"/>
      <c r="H6691" s="20"/>
      <c r="J6691" s="20"/>
      <c r="K6691" s="20"/>
      <c r="L6691" s="20"/>
      <c r="R6691" s="20"/>
      <c r="S6691" s="20"/>
      <c r="T6691" s="20"/>
      <c r="Y6691" s="20"/>
      <c r="Z6691" s="20"/>
      <c r="AA6691" s="20"/>
    </row>
    <row r="6692" spans="2:27" x14ac:dyDescent="0.3">
      <c r="B6692" s="20"/>
      <c r="C6692" s="20"/>
      <c r="D6692" s="20"/>
      <c r="E6692" s="20"/>
      <c r="F6692" s="20"/>
      <c r="G6692" s="20"/>
      <c r="H6692" s="20"/>
      <c r="J6692" s="20"/>
      <c r="K6692" s="20"/>
      <c r="L6692" s="20"/>
      <c r="R6692" s="20"/>
      <c r="S6692" s="20"/>
      <c r="T6692" s="20"/>
      <c r="Y6692" s="20"/>
      <c r="Z6692" s="20"/>
      <c r="AA6692" s="20"/>
    </row>
    <row r="6693" spans="2:27" x14ac:dyDescent="0.3">
      <c r="B6693" s="20"/>
      <c r="C6693" s="20"/>
      <c r="D6693" s="20"/>
      <c r="E6693" s="20"/>
      <c r="F6693" s="20"/>
      <c r="G6693" s="20"/>
      <c r="H6693" s="20"/>
      <c r="J6693" s="20"/>
      <c r="K6693" s="20"/>
      <c r="L6693" s="20"/>
      <c r="R6693" s="20"/>
      <c r="S6693" s="20"/>
      <c r="T6693" s="20"/>
      <c r="Y6693" s="20"/>
      <c r="Z6693" s="20"/>
      <c r="AA6693" s="20"/>
    </row>
    <row r="6694" spans="2:27" x14ac:dyDescent="0.3">
      <c r="B6694" s="20"/>
      <c r="C6694" s="20"/>
      <c r="D6694" s="20"/>
      <c r="E6694" s="20"/>
      <c r="F6694" s="20"/>
      <c r="G6694" s="20"/>
      <c r="H6694" s="20"/>
      <c r="J6694" s="20"/>
      <c r="K6694" s="20"/>
      <c r="L6694" s="20"/>
      <c r="R6694" s="20"/>
      <c r="S6694" s="20"/>
      <c r="T6694" s="20"/>
      <c r="Y6694" s="20"/>
      <c r="Z6694" s="20"/>
      <c r="AA6694" s="20"/>
    </row>
    <row r="6695" spans="2:27" x14ac:dyDescent="0.3">
      <c r="B6695" s="20"/>
      <c r="C6695" s="20"/>
      <c r="D6695" s="20"/>
      <c r="E6695" s="20"/>
      <c r="F6695" s="20"/>
      <c r="G6695" s="20"/>
      <c r="H6695" s="20"/>
      <c r="J6695" s="20"/>
      <c r="K6695" s="20"/>
      <c r="L6695" s="20"/>
      <c r="R6695" s="20"/>
      <c r="S6695" s="20"/>
      <c r="T6695" s="20"/>
      <c r="Y6695" s="20"/>
      <c r="Z6695" s="20"/>
      <c r="AA6695" s="20"/>
    </row>
    <row r="6696" spans="2:27" x14ac:dyDescent="0.3">
      <c r="B6696" s="20"/>
      <c r="C6696" s="20"/>
      <c r="D6696" s="20"/>
      <c r="E6696" s="20"/>
      <c r="F6696" s="20"/>
      <c r="G6696" s="20"/>
      <c r="H6696" s="20"/>
      <c r="J6696" s="20"/>
      <c r="K6696" s="20"/>
      <c r="L6696" s="20"/>
      <c r="R6696" s="20"/>
      <c r="S6696" s="20"/>
      <c r="T6696" s="20"/>
      <c r="Y6696" s="20"/>
      <c r="Z6696" s="20"/>
      <c r="AA6696" s="20"/>
    </row>
    <row r="6697" spans="2:27" x14ac:dyDescent="0.3">
      <c r="B6697" s="20"/>
      <c r="C6697" s="20"/>
      <c r="D6697" s="20"/>
      <c r="E6697" s="20"/>
      <c r="F6697" s="20"/>
      <c r="G6697" s="20"/>
      <c r="H6697" s="20"/>
      <c r="J6697" s="20"/>
      <c r="K6697" s="20"/>
      <c r="L6697" s="20"/>
      <c r="R6697" s="20"/>
      <c r="S6697" s="20"/>
      <c r="T6697" s="20"/>
      <c r="Y6697" s="20"/>
      <c r="Z6697" s="20"/>
      <c r="AA6697" s="20"/>
    </row>
    <row r="6698" spans="2:27" x14ac:dyDescent="0.3">
      <c r="B6698" s="20"/>
      <c r="C6698" s="20"/>
      <c r="D6698" s="20"/>
      <c r="E6698" s="20"/>
      <c r="F6698" s="20"/>
      <c r="G6698" s="20"/>
      <c r="H6698" s="20"/>
      <c r="J6698" s="20"/>
      <c r="K6698" s="20"/>
      <c r="L6698" s="20"/>
      <c r="R6698" s="20"/>
      <c r="S6698" s="20"/>
      <c r="T6698" s="20"/>
      <c r="Y6698" s="20"/>
      <c r="Z6698" s="20"/>
      <c r="AA6698" s="20"/>
    </row>
    <row r="6699" spans="2:27" x14ac:dyDescent="0.3">
      <c r="B6699" s="20"/>
      <c r="C6699" s="20"/>
      <c r="D6699" s="20"/>
      <c r="E6699" s="20"/>
      <c r="F6699" s="20"/>
      <c r="G6699" s="20"/>
      <c r="H6699" s="20"/>
      <c r="J6699" s="20"/>
      <c r="K6699" s="20"/>
      <c r="L6699" s="20"/>
      <c r="R6699" s="20"/>
      <c r="S6699" s="20"/>
      <c r="T6699" s="20"/>
      <c r="Y6699" s="20"/>
      <c r="Z6699" s="20"/>
      <c r="AA6699" s="20"/>
    </row>
    <row r="6700" spans="2:27" x14ac:dyDescent="0.3">
      <c r="B6700" s="20"/>
      <c r="C6700" s="20"/>
      <c r="D6700" s="20"/>
      <c r="E6700" s="20"/>
      <c r="F6700" s="20"/>
      <c r="G6700" s="20"/>
      <c r="H6700" s="20"/>
      <c r="J6700" s="20"/>
      <c r="K6700" s="20"/>
      <c r="L6700" s="20"/>
      <c r="R6700" s="20"/>
      <c r="S6700" s="20"/>
      <c r="T6700" s="20"/>
      <c r="Y6700" s="20"/>
      <c r="Z6700" s="20"/>
      <c r="AA6700" s="20"/>
    </row>
    <row r="6701" spans="2:27" x14ac:dyDescent="0.3">
      <c r="B6701" s="20"/>
      <c r="C6701" s="20"/>
      <c r="D6701" s="20"/>
      <c r="E6701" s="20"/>
      <c r="F6701" s="20"/>
      <c r="G6701" s="20"/>
      <c r="H6701" s="20"/>
      <c r="J6701" s="20"/>
      <c r="K6701" s="20"/>
      <c r="L6701" s="20"/>
      <c r="R6701" s="20"/>
      <c r="S6701" s="20"/>
      <c r="T6701" s="20"/>
      <c r="Y6701" s="20"/>
      <c r="Z6701" s="20"/>
      <c r="AA6701" s="20"/>
    </row>
    <row r="6702" spans="2:27" x14ac:dyDescent="0.3">
      <c r="B6702" s="20"/>
      <c r="C6702" s="20"/>
      <c r="D6702" s="20"/>
      <c r="E6702" s="20"/>
      <c r="F6702" s="20"/>
      <c r="G6702" s="20"/>
      <c r="H6702" s="20"/>
      <c r="J6702" s="20"/>
      <c r="K6702" s="20"/>
      <c r="L6702" s="20"/>
      <c r="R6702" s="20"/>
      <c r="S6702" s="20"/>
      <c r="T6702" s="20"/>
      <c r="Y6702" s="20"/>
      <c r="Z6702" s="20"/>
      <c r="AA6702" s="20"/>
    </row>
    <row r="6703" spans="2:27" x14ac:dyDescent="0.3">
      <c r="B6703" s="20"/>
      <c r="C6703" s="20"/>
      <c r="D6703" s="20"/>
      <c r="E6703" s="20"/>
      <c r="F6703" s="20"/>
      <c r="G6703" s="20"/>
      <c r="H6703" s="20"/>
      <c r="J6703" s="20"/>
      <c r="K6703" s="20"/>
      <c r="L6703" s="20"/>
      <c r="R6703" s="20"/>
      <c r="S6703" s="20"/>
      <c r="T6703" s="20"/>
      <c r="Y6703" s="20"/>
      <c r="Z6703" s="20"/>
      <c r="AA6703" s="20"/>
    </row>
    <row r="6704" spans="2:27" x14ac:dyDescent="0.3">
      <c r="B6704" s="20"/>
      <c r="C6704" s="20"/>
      <c r="D6704" s="20"/>
      <c r="E6704" s="20"/>
      <c r="F6704" s="20"/>
      <c r="G6704" s="20"/>
      <c r="H6704" s="20"/>
      <c r="J6704" s="20"/>
      <c r="K6704" s="20"/>
      <c r="L6704" s="20"/>
      <c r="R6704" s="20"/>
      <c r="S6704" s="20"/>
      <c r="T6704" s="20"/>
      <c r="Y6704" s="20"/>
      <c r="Z6704" s="20"/>
      <c r="AA6704" s="20"/>
    </row>
    <row r="6705" spans="2:27" x14ac:dyDescent="0.3">
      <c r="B6705" s="20"/>
      <c r="C6705" s="20"/>
      <c r="D6705" s="20"/>
      <c r="E6705" s="20"/>
      <c r="F6705" s="20"/>
      <c r="G6705" s="20"/>
      <c r="H6705" s="20"/>
      <c r="J6705" s="20"/>
      <c r="K6705" s="20"/>
      <c r="L6705" s="20"/>
      <c r="R6705" s="20"/>
      <c r="S6705" s="20"/>
      <c r="T6705" s="20"/>
      <c r="Y6705" s="20"/>
      <c r="Z6705" s="20"/>
      <c r="AA6705" s="20"/>
    </row>
    <row r="6706" spans="2:27" x14ac:dyDescent="0.3">
      <c r="B6706" s="20"/>
      <c r="C6706" s="20"/>
      <c r="D6706" s="20"/>
      <c r="E6706" s="20"/>
      <c r="F6706" s="20"/>
      <c r="G6706" s="20"/>
      <c r="H6706" s="20"/>
      <c r="J6706" s="20"/>
      <c r="K6706" s="20"/>
      <c r="L6706" s="20"/>
      <c r="R6706" s="20"/>
      <c r="S6706" s="20"/>
      <c r="T6706" s="20"/>
      <c r="Y6706" s="20"/>
      <c r="Z6706" s="20"/>
      <c r="AA6706" s="20"/>
    </row>
    <row r="6707" spans="2:27" x14ac:dyDescent="0.3">
      <c r="B6707" s="20"/>
      <c r="C6707" s="20"/>
      <c r="D6707" s="20"/>
      <c r="E6707" s="20"/>
      <c r="F6707" s="20"/>
      <c r="G6707" s="20"/>
      <c r="H6707" s="20"/>
      <c r="J6707" s="20"/>
      <c r="K6707" s="20"/>
      <c r="L6707" s="20"/>
      <c r="R6707" s="20"/>
      <c r="S6707" s="20"/>
      <c r="T6707" s="20"/>
      <c r="Y6707" s="20"/>
      <c r="Z6707" s="20"/>
      <c r="AA6707" s="20"/>
    </row>
    <row r="6708" spans="2:27" x14ac:dyDescent="0.3">
      <c r="B6708" s="20"/>
      <c r="C6708" s="20"/>
      <c r="D6708" s="20"/>
      <c r="E6708" s="20"/>
      <c r="F6708" s="20"/>
      <c r="G6708" s="20"/>
      <c r="H6708" s="20"/>
      <c r="J6708" s="20"/>
      <c r="K6708" s="20"/>
      <c r="L6708" s="20"/>
      <c r="R6708" s="20"/>
      <c r="S6708" s="20"/>
      <c r="T6708" s="20"/>
      <c r="Y6708" s="20"/>
      <c r="Z6708" s="20"/>
      <c r="AA6708" s="20"/>
    </row>
    <row r="6709" spans="2:27" x14ac:dyDescent="0.3">
      <c r="B6709" s="20"/>
      <c r="C6709" s="20"/>
      <c r="D6709" s="20"/>
      <c r="E6709" s="20"/>
      <c r="F6709" s="20"/>
      <c r="G6709" s="20"/>
      <c r="H6709" s="20"/>
      <c r="J6709" s="20"/>
      <c r="K6709" s="20"/>
      <c r="L6709" s="20"/>
      <c r="R6709" s="20"/>
      <c r="S6709" s="20"/>
      <c r="T6709" s="20"/>
      <c r="Y6709" s="20"/>
      <c r="Z6709" s="20"/>
      <c r="AA6709" s="20"/>
    </row>
    <row r="6710" spans="2:27" x14ac:dyDescent="0.3">
      <c r="B6710" s="20"/>
      <c r="C6710" s="20"/>
      <c r="D6710" s="20"/>
      <c r="E6710" s="20"/>
      <c r="F6710" s="20"/>
      <c r="G6710" s="20"/>
      <c r="H6710" s="20"/>
      <c r="J6710" s="20"/>
      <c r="K6710" s="20"/>
      <c r="L6710" s="20"/>
      <c r="R6710" s="20"/>
      <c r="S6710" s="20"/>
      <c r="T6710" s="20"/>
      <c r="Y6710" s="20"/>
      <c r="Z6710" s="20"/>
      <c r="AA6710" s="20"/>
    </row>
    <row r="6711" spans="2:27" x14ac:dyDescent="0.3">
      <c r="B6711" s="20"/>
      <c r="C6711" s="20"/>
      <c r="D6711" s="20"/>
      <c r="E6711" s="20"/>
      <c r="F6711" s="20"/>
      <c r="G6711" s="20"/>
      <c r="H6711" s="20"/>
      <c r="J6711" s="20"/>
      <c r="K6711" s="20"/>
      <c r="L6711" s="20"/>
      <c r="R6711" s="20"/>
      <c r="S6711" s="20"/>
      <c r="T6711" s="20"/>
      <c r="Y6711" s="20"/>
      <c r="Z6711" s="20"/>
      <c r="AA6711" s="20"/>
    </row>
    <row r="6712" spans="2:27" x14ac:dyDescent="0.3">
      <c r="B6712" s="20"/>
      <c r="C6712" s="20"/>
      <c r="D6712" s="20"/>
      <c r="E6712" s="20"/>
      <c r="F6712" s="20"/>
      <c r="G6712" s="20"/>
      <c r="H6712" s="20"/>
      <c r="J6712" s="20"/>
      <c r="K6712" s="20"/>
      <c r="L6712" s="20"/>
      <c r="R6712" s="20"/>
      <c r="S6712" s="20"/>
      <c r="T6712" s="20"/>
      <c r="Y6712" s="20"/>
      <c r="Z6712" s="20"/>
      <c r="AA6712" s="20"/>
    </row>
    <row r="6713" spans="2:27" x14ac:dyDescent="0.3">
      <c r="B6713" s="20"/>
      <c r="C6713" s="20"/>
      <c r="D6713" s="20"/>
      <c r="E6713" s="20"/>
      <c r="F6713" s="20"/>
      <c r="G6713" s="20"/>
      <c r="H6713" s="20"/>
      <c r="J6713" s="20"/>
      <c r="K6713" s="20"/>
      <c r="L6713" s="20"/>
      <c r="R6713" s="20"/>
      <c r="S6713" s="20"/>
      <c r="T6713" s="20"/>
      <c r="Y6713" s="20"/>
      <c r="Z6713" s="20"/>
      <c r="AA6713" s="20"/>
    </row>
    <row r="6714" spans="2:27" x14ac:dyDescent="0.3">
      <c r="B6714" s="20"/>
      <c r="C6714" s="20"/>
      <c r="D6714" s="20"/>
      <c r="E6714" s="20"/>
      <c r="F6714" s="20"/>
      <c r="G6714" s="20"/>
      <c r="H6714" s="20"/>
      <c r="J6714" s="20"/>
      <c r="K6714" s="20"/>
      <c r="L6714" s="20"/>
      <c r="R6714" s="20"/>
      <c r="S6714" s="20"/>
      <c r="T6714" s="20"/>
      <c r="Y6714" s="20"/>
      <c r="Z6714" s="20"/>
      <c r="AA6714" s="20"/>
    </row>
    <row r="6715" spans="2:27" x14ac:dyDescent="0.3">
      <c r="B6715" s="20"/>
      <c r="C6715" s="20"/>
      <c r="D6715" s="20"/>
      <c r="E6715" s="20"/>
      <c r="F6715" s="20"/>
      <c r="G6715" s="20"/>
      <c r="H6715" s="20"/>
      <c r="J6715" s="20"/>
      <c r="K6715" s="20"/>
      <c r="L6715" s="20"/>
      <c r="R6715" s="20"/>
      <c r="S6715" s="20"/>
      <c r="T6715" s="20"/>
      <c r="Y6715" s="20"/>
      <c r="Z6715" s="20"/>
      <c r="AA6715" s="20"/>
    </row>
    <row r="6716" spans="2:27" x14ac:dyDescent="0.3">
      <c r="B6716" s="20"/>
      <c r="C6716" s="20"/>
      <c r="D6716" s="20"/>
      <c r="E6716" s="20"/>
      <c r="F6716" s="20"/>
      <c r="G6716" s="20"/>
      <c r="H6716" s="20"/>
      <c r="J6716" s="20"/>
      <c r="K6716" s="20"/>
      <c r="L6716" s="20"/>
      <c r="R6716" s="20"/>
      <c r="S6716" s="20"/>
      <c r="T6716" s="20"/>
      <c r="Y6716" s="20"/>
      <c r="Z6716" s="20"/>
      <c r="AA6716" s="20"/>
    </row>
    <row r="6717" spans="2:27" x14ac:dyDescent="0.3">
      <c r="B6717" s="20"/>
      <c r="C6717" s="20"/>
      <c r="D6717" s="20"/>
      <c r="E6717" s="20"/>
      <c r="F6717" s="20"/>
      <c r="G6717" s="20"/>
      <c r="H6717" s="20"/>
      <c r="J6717" s="20"/>
      <c r="K6717" s="20"/>
      <c r="L6717" s="20"/>
      <c r="R6717" s="20"/>
      <c r="S6717" s="20"/>
      <c r="T6717" s="20"/>
      <c r="Y6717" s="20"/>
      <c r="Z6717" s="20"/>
      <c r="AA6717" s="20"/>
    </row>
    <row r="6718" spans="2:27" x14ac:dyDescent="0.3">
      <c r="B6718" s="20"/>
      <c r="C6718" s="20"/>
      <c r="D6718" s="20"/>
      <c r="E6718" s="20"/>
      <c r="F6718" s="20"/>
      <c r="G6718" s="20"/>
      <c r="H6718" s="20"/>
      <c r="J6718" s="20"/>
      <c r="K6718" s="20"/>
      <c r="L6718" s="20"/>
      <c r="R6718" s="20"/>
      <c r="S6718" s="20"/>
      <c r="T6718" s="20"/>
      <c r="Y6718" s="20"/>
      <c r="Z6718" s="20"/>
      <c r="AA6718" s="20"/>
    </row>
    <row r="6719" spans="2:27" x14ac:dyDescent="0.3">
      <c r="B6719" s="20"/>
      <c r="C6719" s="20"/>
      <c r="D6719" s="20"/>
      <c r="E6719" s="20"/>
      <c r="F6719" s="20"/>
      <c r="G6719" s="20"/>
      <c r="H6719" s="20"/>
      <c r="J6719" s="20"/>
      <c r="K6719" s="20"/>
      <c r="L6719" s="20"/>
      <c r="R6719" s="20"/>
      <c r="S6719" s="20"/>
      <c r="T6719" s="20"/>
      <c r="Y6719" s="20"/>
      <c r="Z6719" s="20"/>
      <c r="AA6719" s="20"/>
    </row>
    <row r="6720" spans="2:27" x14ac:dyDescent="0.3">
      <c r="B6720" s="20"/>
      <c r="C6720" s="20"/>
      <c r="D6720" s="20"/>
      <c r="E6720" s="20"/>
      <c r="F6720" s="20"/>
      <c r="G6720" s="20"/>
      <c r="H6720" s="20"/>
      <c r="J6720" s="20"/>
      <c r="K6720" s="20"/>
      <c r="L6720" s="20"/>
      <c r="R6720" s="20"/>
      <c r="S6720" s="20"/>
      <c r="T6720" s="20"/>
      <c r="Y6720" s="20"/>
      <c r="Z6720" s="20"/>
      <c r="AA6720" s="20"/>
    </row>
    <row r="6721" spans="2:27" x14ac:dyDescent="0.3">
      <c r="B6721" s="20"/>
      <c r="C6721" s="20"/>
      <c r="D6721" s="20"/>
      <c r="E6721" s="20"/>
      <c r="F6721" s="20"/>
      <c r="G6721" s="20"/>
      <c r="H6721" s="20"/>
      <c r="J6721" s="20"/>
      <c r="K6721" s="20"/>
      <c r="L6721" s="20"/>
      <c r="R6721" s="20"/>
      <c r="S6721" s="20"/>
      <c r="T6721" s="20"/>
      <c r="Y6721" s="20"/>
      <c r="Z6721" s="20"/>
      <c r="AA6721" s="20"/>
    </row>
    <row r="6722" spans="2:27" x14ac:dyDescent="0.3">
      <c r="B6722" s="20"/>
      <c r="C6722" s="20"/>
      <c r="D6722" s="20"/>
      <c r="E6722" s="20"/>
      <c r="F6722" s="20"/>
      <c r="G6722" s="20"/>
      <c r="H6722" s="20"/>
      <c r="J6722" s="20"/>
      <c r="K6722" s="20"/>
      <c r="L6722" s="20"/>
      <c r="R6722" s="20"/>
      <c r="S6722" s="20"/>
      <c r="T6722" s="20"/>
      <c r="Y6722" s="20"/>
      <c r="Z6722" s="20"/>
      <c r="AA6722" s="20"/>
    </row>
    <row r="6723" spans="2:27" x14ac:dyDescent="0.3">
      <c r="B6723" s="20"/>
      <c r="C6723" s="20"/>
      <c r="D6723" s="20"/>
      <c r="E6723" s="20"/>
      <c r="F6723" s="20"/>
      <c r="G6723" s="20"/>
      <c r="H6723" s="20"/>
      <c r="J6723" s="20"/>
      <c r="K6723" s="20"/>
      <c r="L6723" s="20"/>
      <c r="R6723" s="20"/>
      <c r="S6723" s="20"/>
      <c r="T6723" s="20"/>
      <c r="Y6723" s="20"/>
      <c r="Z6723" s="20"/>
      <c r="AA6723" s="20"/>
    </row>
    <row r="6724" spans="2:27" x14ac:dyDescent="0.3">
      <c r="B6724" s="20"/>
      <c r="C6724" s="20"/>
      <c r="D6724" s="20"/>
      <c r="E6724" s="20"/>
      <c r="F6724" s="20"/>
      <c r="G6724" s="20"/>
      <c r="H6724" s="20"/>
      <c r="J6724" s="20"/>
      <c r="K6724" s="20"/>
      <c r="L6724" s="20"/>
      <c r="R6724" s="20"/>
      <c r="S6724" s="20"/>
      <c r="T6724" s="20"/>
      <c r="Y6724" s="20"/>
      <c r="Z6724" s="20"/>
      <c r="AA6724" s="20"/>
    </row>
    <row r="6725" spans="2:27" x14ac:dyDescent="0.3">
      <c r="B6725" s="20"/>
      <c r="C6725" s="20"/>
      <c r="D6725" s="20"/>
      <c r="E6725" s="20"/>
      <c r="F6725" s="20"/>
      <c r="G6725" s="20"/>
      <c r="H6725" s="20"/>
      <c r="J6725" s="20"/>
      <c r="K6725" s="20"/>
      <c r="L6725" s="20"/>
      <c r="R6725" s="20"/>
      <c r="S6725" s="20"/>
      <c r="T6725" s="20"/>
      <c r="Y6725" s="20"/>
      <c r="Z6725" s="20"/>
      <c r="AA6725" s="20"/>
    </row>
    <row r="6726" spans="2:27" x14ac:dyDescent="0.3">
      <c r="B6726" s="20"/>
      <c r="C6726" s="20"/>
      <c r="D6726" s="20"/>
      <c r="E6726" s="20"/>
      <c r="F6726" s="20"/>
      <c r="G6726" s="20"/>
      <c r="H6726" s="20"/>
      <c r="J6726" s="20"/>
      <c r="K6726" s="20"/>
      <c r="L6726" s="20"/>
      <c r="R6726" s="20"/>
      <c r="S6726" s="20"/>
      <c r="T6726" s="20"/>
      <c r="Y6726" s="20"/>
      <c r="Z6726" s="20"/>
      <c r="AA6726" s="20"/>
    </row>
    <row r="6727" spans="2:27" x14ac:dyDescent="0.3">
      <c r="B6727" s="20"/>
      <c r="C6727" s="20"/>
      <c r="D6727" s="20"/>
      <c r="E6727" s="20"/>
      <c r="F6727" s="20"/>
      <c r="G6727" s="20"/>
      <c r="H6727" s="20"/>
      <c r="J6727" s="20"/>
      <c r="K6727" s="20"/>
      <c r="L6727" s="20"/>
      <c r="R6727" s="20"/>
      <c r="S6727" s="20"/>
      <c r="T6727" s="20"/>
      <c r="Y6727" s="20"/>
      <c r="Z6727" s="20"/>
      <c r="AA6727" s="20"/>
    </row>
    <row r="6728" spans="2:27" x14ac:dyDescent="0.3">
      <c r="B6728" s="20"/>
      <c r="C6728" s="20"/>
      <c r="D6728" s="20"/>
      <c r="E6728" s="20"/>
      <c r="F6728" s="20"/>
      <c r="G6728" s="20"/>
      <c r="H6728" s="20"/>
      <c r="J6728" s="20"/>
      <c r="K6728" s="20"/>
      <c r="L6728" s="20"/>
      <c r="R6728" s="20"/>
      <c r="S6728" s="20"/>
      <c r="T6728" s="20"/>
      <c r="Y6728" s="20"/>
      <c r="Z6728" s="20"/>
      <c r="AA6728" s="20"/>
    </row>
    <row r="6729" spans="2:27" x14ac:dyDescent="0.3">
      <c r="B6729" s="20"/>
      <c r="C6729" s="20"/>
      <c r="D6729" s="20"/>
      <c r="E6729" s="20"/>
      <c r="F6729" s="20"/>
      <c r="G6729" s="20"/>
      <c r="H6729" s="20"/>
      <c r="J6729" s="20"/>
      <c r="K6729" s="20"/>
      <c r="L6729" s="20"/>
      <c r="R6729" s="20"/>
      <c r="S6729" s="20"/>
      <c r="T6729" s="20"/>
      <c r="Y6729" s="20"/>
      <c r="Z6729" s="20"/>
      <c r="AA6729" s="20"/>
    </row>
    <row r="6730" spans="2:27" x14ac:dyDescent="0.3">
      <c r="B6730" s="20"/>
      <c r="C6730" s="20"/>
      <c r="D6730" s="20"/>
      <c r="E6730" s="20"/>
      <c r="F6730" s="20"/>
      <c r="G6730" s="20"/>
      <c r="H6730" s="20"/>
      <c r="J6730" s="20"/>
      <c r="K6730" s="20"/>
      <c r="L6730" s="20"/>
      <c r="R6730" s="20"/>
      <c r="S6730" s="20"/>
      <c r="T6730" s="20"/>
      <c r="Y6730" s="20"/>
      <c r="Z6730" s="20"/>
      <c r="AA6730" s="20"/>
    </row>
    <row r="6731" spans="2:27" x14ac:dyDescent="0.3">
      <c r="B6731" s="20"/>
      <c r="C6731" s="20"/>
      <c r="D6731" s="20"/>
      <c r="E6731" s="20"/>
      <c r="F6731" s="20"/>
      <c r="G6731" s="20"/>
      <c r="H6731" s="20"/>
      <c r="J6731" s="20"/>
      <c r="K6731" s="20"/>
      <c r="L6731" s="20"/>
      <c r="R6731" s="20"/>
      <c r="S6731" s="20"/>
      <c r="T6731" s="20"/>
      <c r="Y6731" s="20"/>
      <c r="Z6731" s="20"/>
      <c r="AA6731" s="20"/>
    </row>
    <row r="6732" spans="2:27" x14ac:dyDescent="0.3">
      <c r="B6732" s="20"/>
      <c r="C6732" s="20"/>
      <c r="D6732" s="20"/>
      <c r="E6732" s="20"/>
      <c r="F6732" s="20"/>
      <c r="G6732" s="20"/>
      <c r="H6732" s="20"/>
      <c r="J6732" s="20"/>
      <c r="K6732" s="20"/>
      <c r="L6732" s="20"/>
      <c r="R6732" s="20"/>
      <c r="S6732" s="20"/>
      <c r="T6732" s="20"/>
      <c r="Y6732" s="20"/>
      <c r="Z6732" s="20"/>
      <c r="AA6732" s="20"/>
    </row>
    <row r="6733" spans="2:27" x14ac:dyDescent="0.3">
      <c r="B6733" s="20"/>
      <c r="C6733" s="20"/>
      <c r="D6733" s="20"/>
      <c r="E6733" s="20"/>
      <c r="F6733" s="20"/>
      <c r="G6733" s="20"/>
      <c r="H6733" s="20"/>
      <c r="J6733" s="20"/>
      <c r="K6733" s="20"/>
      <c r="L6733" s="20"/>
      <c r="R6733" s="20"/>
      <c r="S6733" s="20"/>
      <c r="T6733" s="20"/>
      <c r="Y6733" s="20"/>
      <c r="Z6733" s="20"/>
      <c r="AA6733" s="20"/>
    </row>
    <row r="6734" spans="2:27" x14ac:dyDescent="0.3">
      <c r="B6734" s="20"/>
      <c r="C6734" s="20"/>
      <c r="D6734" s="20"/>
      <c r="E6734" s="20"/>
      <c r="F6734" s="20"/>
      <c r="G6734" s="20"/>
      <c r="H6734" s="20"/>
      <c r="J6734" s="20"/>
      <c r="K6734" s="20"/>
      <c r="L6734" s="20"/>
      <c r="R6734" s="20"/>
      <c r="S6734" s="20"/>
      <c r="T6734" s="20"/>
      <c r="Y6734" s="20"/>
      <c r="Z6734" s="20"/>
      <c r="AA6734" s="20"/>
    </row>
    <row r="6735" spans="2:27" x14ac:dyDescent="0.3">
      <c r="B6735" s="20"/>
      <c r="C6735" s="20"/>
      <c r="D6735" s="20"/>
      <c r="E6735" s="20"/>
      <c r="F6735" s="20"/>
      <c r="G6735" s="20"/>
      <c r="H6735" s="20"/>
      <c r="J6735" s="20"/>
      <c r="K6735" s="20"/>
      <c r="L6735" s="20"/>
      <c r="R6735" s="20"/>
      <c r="S6735" s="20"/>
      <c r="T6735" s="20"/>
      <c r="Y6735" s="20"/>
      <c r="Z6735" s="20"/>
      <c r="AA6735" s="20"/>
    </row>
    <row r="6736" spans="2:27" x14ac:dyDescent="0.3">
      <c r="B6736" s="20"/>
      <c r="C6736" s="20"/>
      <c r="D6736" s="20"/>
      <c r="E6736" s="20"/>
      <c r="F6736" s="20"/>
      <c r="G6736" s="20"/>
      <c r="H6736" s="20"/>
      <c r="J6736" s="20"/>
      <c r="K6736" s="20"/>
      <c r="L6736" s="20"/>
      <c r="R6736" s="20"/>
      <c r="S6736" s="20"/>
      <c r="T6736" s="20"/>
      <c r="Y6736" s="20"/>
      <c r="Z6736" s="20"/>
      <c r="AA6736" s="20"/>
    </row>
    <row r="6737" spans="2:27" x14ac:dyDescent="0.3">
      <c r="B6737" s="20"/>
      <c r="C6737" s="20"/>
      <c r="D6737" s="20"/>
      <c r="E6737" s="20"/>
      <c r="F6737" s="20"/>
      <c r="G6737" s="20"/>
      <c r="H6737" s="20"/>
      <c r="J6737" s="20"/>
      <c r="K6737" s="20"/>
      <c r="L6737" s="20"/>
      <c r="R6737" s="20"/>
      <c r="S6737" s="20"/>
      <c r="T6737" s="20"/>
      <c r="Y6737" s="20"/>
      <c r="Z6737" s="20"/>
      <c r="AA6737" s="20"/>
    </row>
    <row r="6738" spans="2:27" x14ac:dyDescent="0.3">
      <c r="B6738" s="20"/>
      <c r="C6738" s="20"/>
      <c r="D6738" s="20"/>
      <c r="E6738" s="20"/>
      <c r="F6738" s="20"/>
      <c r="G6738" s="20"/>
      <c r="H6738" s="20"/>
      <c r="J6738" s="20"/>
      <c r="K6738" s="20"/>
      <c r="L6738" s="20"/>
      <c r="R6738" s="20"/>
      <c r="S6738" s="20"/>
      <c r="T6738" s="20"/>
      <c r="Y6738" s="20"/>
      <c r="Z6738" s="20"/>
      <c r="AA6738" s="20"/>
    </row>
    <row r="6739" spans="2:27" x14ac:dyDescent="0.3">
      <c r="B6739" s="20"/>
      <c r="C6739" s="20"/>
      <c r="D6739" s="20"/>
      <c r="E6739" s="20"/>
      <c r="F6739" s="20"/>
      <c r="G6739" s="20"/>
      <c r="H6739" s="20"/>
      <c r="J6739" s="20"/>
      <c r="K6739" s="20"/>
      <c r="L6739" s="20"/>
      <c r="R6739" s="20"/>
      <c r="S6739" s="20"/>
      <c r="T6739" s="20"/>
      <c r="Y6739" s="20"/>
      <c r="Z6739" s="20"/>
      <c r="AA6739" s="20"/>
    </row>
    <row r="6740" spans="2:27" x14ac:dyDescent="0.3">
      <c r="B6740" s="20"/>
      <c r="C6740" s="20"/>
      <c r="D6740" s="20"/>
      <c r="E6740" s="20"/>
      <c r="F6740" s="20"/>
      <c r="G6740" s="20"/>
      <c r="H6740" s="20"/>
      <c r="J6740" s="20"/>
      <c r="K6740" s="20"/>
      <c r="L6740" s="20"/>
      <c r="R6740" s="20"/>
      <c r="S6740" s="20"/>
      <c r="T6740" s="20"/>
      <c r="Y6740" s="20"/>
      <c r="Z6740" s="20"/>
      <c r="AA6740" s="20"/>
    </row>
    <row r="6741" spans="2:27" x14ac:dyDescent="0.3">
      <c r="B6741" s="20"/>
      <c r="C6741" s="20"/>
      <c r="D6741" s="20"/>
      <c r="E6741" s="20"/>
      <c r="F6741" s="20"/>
      <c r="G6741" s="20"/>
      <c r="H6741" s="20"/>
      <c r="J6741" s="20"/>
      <c r="K6741" s="20"/>
      <c r="L6741" s="20"/>
      <c r="R6741" s="20"/>
      <c r="S6741" s="20"/>
      <c r="T6741" s="20"/>
      <c r="Y6741" s="20"/>
      <c r="Z6741" s="20"/>
      <c r="AA6741" s="20"/>
    </row>
    <row r="6742" spans="2:27" x14ac:dyDescent="0.3">
      <c r="B6742" s="20"/>
      <c r="C6742" s="20"/>
      <c r="D6742" s="20"/>
      <c r="E6742" s="20"/>
      <c r="F6742" s="20"/>
      <c r="G6742" s="20"/>
      <c r="H6742" s="20"/>
      <c r="J6742" s="20"/>
      <c r="K6742" s="20"/>
      <c r="L6742" s="20"/>
      <c r="R6742" s="20"/>
      <c r="S6742" s="20"/>
      <c r="T6742" s="20"/>
      <c r="Y6742" s="20"/>
      <c r="Z6742" s="20"/>
      <c r="AA6742" s="20"/>
    </row>
    <row r="6743" spans="2:27" x14ac:dyDescent="0.3">
      <c r="B6743" s="20"/>
      <c r="C6743" s="20"/>
      <c r="D6743" s="20"/>
      <c r="E6743" s="20"/>
      <c r="F6743" s="20"/>
      <c r="G6743" s="20"/>
      <c r="H6743" s="20"/>
      <c r="J6743" s="20"/>
      <c r="K6743" s="20"/>
      <c r="L6743" s="20"/>
      <c r="R6743" s="20"/>
      <c r="S6743" s="20"/>
      <c r="T6743" s="20"/>
      <c r="Y6743" s="20"/>
      <c r="Z6743" s="20"/>
      <c r="AA6743" s="20"/>
    </row>
    <row r="6744" spans="2:27" x14ac:dyDescent="0.3">
      <c r="B6744" s="20"/>
      <c r="C6744" s="20"/>
      <c r="D6744" s="20"/>
      <c r="E6744" s="20"/>
      <c r="F6744" s="20"/>
      <c r="G6744" s="20"/>
      <c r="H6744" s="20"/>
      <c r="J6744" s="20"/>
      <c r="K6744" s="20"/>
      <c r="L6744" s="20"/>
      <c r="R6744" s="20"/>
      <c r="S6744" s="20"/>
      <c r="T6744" s="20"/>
      <c r="Y6744" s="20"/>
      <c r="Z6744" s="20"/>
      <c r="AA6744" s="20"/>
    </row>
    <row r="6745" spans="2:27" x14ac:dyDescent="0.3">
      <c r="B6745" s="20"/>
      <c r="C6745" s="20"/>
      <c r="D6745" s="20"/>
      <c r="E6745" s="20"/>
      <c r="F6745" s="20"/>
      <c r="G6745" s="20"/>
      <c r="H6745" s="20"/>
      <c r="J6745" s="20"/>
      <c r="K6745" s="20"/>
      <c r="L6745" s="20"/>
      <c r="R6745" s="20"/>
      <c r="S6745" s="20"/>
      <c r="T6745" s="20"/>
      <c r="Y6745" s="20"/>
      <c r="Z6745" s="20"/>
      <c r="AA6745" s="20"/>
    </row>
    <row r="6746" spans="2:27" x14ac:dyDescent="0.3">
      <c r="B6746" s="20"/>
      <c r="C6746" s="20"/>
      <c r="D6746" s="20"/>
      <c r="E6746" s="20"/>
      <c r="F6746" s="20"/>
      <c r="G6746" s="20"/>
      <c r="H6746" s="20"/>
      <c r="J6746" s="20"/>
      <c r="K6746" s="20"/>
      <c r="L6746" s="20"/>
      <c r="R6746" s="20"/>
      <c r="S6746" s="20"/>
      <c r="T6746" s="20"/>
      <c r="Y6746" s="20"/>
      <c r="Z6746" s="20"/>
      <c r="AA6746" s="20"/>
    </row>
    <row r="6747" spans="2:27" x14ac:dyDescent="0.3">
      <c r="B6747" s="20"/>
      <c r="C6747" s="20"/>
      <c r="D6747" s="20"/>
      <c r="E6747" s="20"/>
      <c r="F6747" s="20"/>
      <c r="G6747" s="20"/>
      <c r="H6747" s="20"/>
      <c r="J6747" s="20"/>
      <c r="K6747" s="20"/>
      <c r="L6747" s="20"/>
      <c r="R6747" s="20"/>
      <c r="S6747" s="20"/>
      <c r="T6747" s="20"/>
      <c r="Y6747" s="20"/>
      <c r="Z6747" s="20"/>
      <c r="AA6747" s="20"/>
    </row>
    <row r="6748" spans="2:27" x14ac:dyDescent="0.3">
      <c r="B6748" s="20"/>
      <c r="C6748" s="20"/>
      <c r="D6748" s="20"/>
      <c r="E6748" s="20"/>
      <c r="F6748" s="20"/>
      <c r="G6748" s="20"/>
      <c r="H6748" s="20"/>
      <c r="J6748" s="20"/>
      <c r="K6748" s="20"/>
      <c r="L6748" s="20"/>
      <c r="R6748" s="20"/>
      <c r="S6748" s="20"/>
      <c r="T6748" s="20"/>
      <c r="Y6748" s="20"/>
      <c r="Z6748" s="20"/>
      <c r="AA6748" s="20"/>
    </row>
    <row r="6749" spans="2:27" x14ac:dyDescent="0.3">
      <c r="B6749" s="20"/>
      <c r="C6749" s="20"/>
      <c r="D6749" s="20"/>
      <c r="E6749" s="20"/>
      <c r="F6749" s="20"/>
      <c r="G6749" s="20"/>
      <c r="H6749" s="20"/>
      <c r="J6749" s="20"/>
      <c r="K6749" s="20"/>
      <c r="L6749" s="20"/>
      <c r="R6749" s="20"/>
      <c r="S6749" s="20"/>
      <c r="T6749" s="20"/>
      <c r="Y6749" s="20"/>
      <c r="Z6749" s="20"/>
      <c r="AA6749" s="20"/>
    </row>
    <row r="6750" spans="2:27" x14ac:dyDescent="0.3">
      <c r="B6750" s="20"/>
      <c r="C6750" s="20"/>
      <c r="D6750" s="20"/>
      <c r="E6750" s="20"/>
      <c r="F6750" s="20"/>
      <c r="G6750" s="20"/>
      <c r="H6750" s="20"/>
      <c r="J6750" s="20"/>
      <c r="K6750" s="20"/>
      <c r="L6750" s="20"/>
      <c r="R6750" s="20"/>
      <c r="S6750" s="20"/>
      <c r="T6750" s="20"/>
      <c r="Y6750" s="20"/>
      <c r="Z6750" s="20"/>
      <c r="AA6750" s="20"/>
    </row>
    <row r="6751" spans="2:27" x14ac:dyDescent="0.3">
      <c r="B6751" s="20"/>
      <c r="C6751" s="20"/>
      <c r="D6751" s="20"/>
      <c r="E6751" s="20"/>
      <c r="F6751" s="20"/>
      <c r="G6751" s="20"/>
      <c r="H6751" s="20"/>
      <c r="J6751" s="20"/>
      <c r="K6751" s="20"/>
      <c r="L6751" s="20"/>
      <c r="R6751" s="20"/>
      <c r="S6751" s="20"/>
      <c r="T6751" s="20"/>
      <c r="Y6751" s="20"/>
      <c r="Z6751" s="20"/>
      <c r="AA6751" s="20"/>
    </row>
    <row r="6752" spans="2:27" x14ac:dyDescent="0.3">
      <c r="B6752" s="20"/>
      <c r="C6752" s="20"/>
      <c r="D6752" s="20"/>
      <c r="E6752" s="20"/>
      <c r="F6752" s="20"/>
      <c r="G6752" s="20"/>
      <c r="H6752" s="20"/>
      <c r="J6752" s="20"/>
      <c r="K6752" s="20"/>
      <c r="L6752" s="20"/>
      <c r="R6752" s="20"/>
      <c r="S6752" s="20"/>
      <c r="T6752" s="20"/>
      <c r="Y6752" s="20"/>
      <c r="Z6752" s="20"/>
      <c r="AA6752" s="20"/>
    </row>
    <row r="6753" spans="2:27" x14ac:dyDescent="0.3">
      <c r="B6753" s="20"/>
      <c r="C6753" s="20"/>
      <c r="D6753" s="20"/>
      <c r="E6753" s="20"/>
      <c r="F6753" s="20"/>
      <c r="G6753" s="20"/>
      <c r="H6753" s="20"/>
      <c r="J6753" s="20"/>
      <c r="K6753" s="20"/>
      <c r="L6753" s="20"/>
      <c r="R6753" s="20"/>
      <c r="S6753" s="20"/>
      <c r="T6753" s="20"/>
      <c r="Y6753" s="20"/>
      <c r="Z6753" s="20"/>
      <c r="AA6753" s="20"/>
    </row>
    <row r="6754" spans="2:27" x14ac:dyDescent="0.3">
      <c r="B6754" s="20"/>
      <c r="C6754" s="20"/>
      <c r="D6754" s="20"/>
      <c r="E6754" s="20"/>
      <c r="F6754" s="20"/>
      <c r="G6754" s="20"/>
      <c r="H6754" s="20"/>
      <c r="J6754" s="20"/>
      <c r="K6754" s="20"/>
      <c r="L6754" s="20"/>
      <c r="R6754" s="20"/>
      <c r="S6754" s="20"/>
      <c r="T6754" s="20"/>
      <c r="Y6754" s="20"/>
      <c r="Z6754" s="20"/>
      <c r="AA6754" s="20"/>
    </row>
    <row r="6755" spans="2:27" x14ac:dyDescent="0.3">
      <c r="B6755" s="20"/>
      <c r="C6755" s="20"/>
      <c r="D6755" s="20"/>
      <c r="E6755" s="20"/>
      <c r="F6755" s="20"/>
      <c r="G6755" s="20"/>
      <c r="H6755" s="20"/>
      <c r="J6755" s="20"/>
      <c r="K6755" s="20"/>
      <c r="L6755" s="20"/>
      <c r="R6755" s="20"/>
      <c r="S6755" s="20"/>
      <c r="T6755" s="20"/>
      <c r="Y6755" s="20"/>
      <c r="Z6755" s="20"/>
      <c r="AA6755" s="20"/>
    </row>
    <row r="6756" spans="2:27" x14ac:dyDescent="0.3">
      <c r="B6756" s="20"/>
      <c r="C6756" s="20"/>
      <c r="D6756" s="20"/>
      <c r="E6756" s="20"/>
      <c r="F6756" s="20"/>
      <c r="G6756" s="20"/>
      <c r="H6756" s="20"/>
      <c r="J6756" s="20"/>
      <c r="K6756" s="20"/>
      <c r="L6756" s="20"/>
      <c r="R6756" s="20"/>
      <c r="S6756" s="20"/>
      <c r="T6756" s="20"/>
      <c r="Y6756" s="20"/>
      <c r="Z6756" s="20"/>
      <c r="AA6756" s="20"/>
    </row>
    <row r="6757" spans="2:27" x14ac:dyDescent="0.3">
      <c r="B6757" s="20"/>
      <c r="C6757" s="20"/>
      <c r="D6757" s="20"/>
      <c r="E6757" s="20"/>
      <c r="F6757" s="20"/>
      <c r="G6757" s="20"/>
      <c r="H6757" s="20"/>
      <c r="J6757" s="20"/>
      <c r="K6757" s="20"/>
      <c r="L6757" s="20"/>
      <c r="R6757" s="20"/>
      <c r="S6757" s="20"/>
      <c r="T6757" s="20"/>
      <c r="Y6757" s="20"/>
      <c r="Z6757" s="20"/>
      <c r="AA6757" s="20"/>
    </row>
    <row r="6758" spans="2:27" x14ac:dyDescent="0.3">
      <c r="B6758" s="20"/>
      <c r="C6758" s="20"/>
      <c r="D6758" s="20"/>
      <c r="E6758" s="20"/>
      <c r="F6758" s="20"/>
      <c r="G6758" s="20"/>
      <c r="H6758" s="20"/>
      <c r="J6758" s="20"/>
      <c r="K6758" s="20"/>
      <c r="L6758" s="20"/>
      <c r="R6758" s="20"/>
      <c r="S6758" s="20"/>
      <c r="T6758" s="20"/>
      <c r="Y6758" s="20"/>
      <c r="Z6758" s="20"/>
      <c r="AA6758" s="20"/>
    </row>
    <row r="6759" spans="2:27" x14ac:dyDescent="0.3">
      <c r="B6759" s="20"/>
      <c r="C6759" s="20"/>
      <c r="D6759" s="20"/>
      <c r="E6759" s="20"/>
      <c r="F6759" s="20"/>
      <c r="G6759" s="20"/>
      <c r="H6759" s="20"/>
      <c r="J6759" s="20"/>
      <c r="K6759" s="20"/>
      <c r="L6759" s="20"/>
      <c r="R6759" s="20"/>
      <c r="S6759" s="20"/>
      <c r="T6759" s="20"/>
      <c r="Y6759" s="20"/>
      <c r="Z6759" s="20"/>
      <c r="AA6759" s="20"/>
    </row>
    <row r="6760" spans="2:27" x14ac:dyDescent="0.3">
      <c r="B6760" s="20"/>
      <c r="C6760" s="20"/>
      <c r="D6760" s="20"/>
      <c r="E6760" s="20"/>
      <c r="F6760" s="20"/>
      <c r="G6760" s="20"/>
      <c r="H6760" s="20"/>
      <c r="J6760" s="20"/>
      <c r="K6760" s="20"/>
      <c r="L6760" s="20"/>
      <c r="R6760" s="20"/>
      <c r="S6760" s="20"/>
      <c r="T6760" s="20"/>
      <c r="Y6760" s="20"/>
      <c r="Z6760" s="20"/>
      <c r="AA6760" s="20"/>
    </row>
    <row r="6761" spans="2:27" x14ac:dyDescent="0.3">
      <c r="B6761" s="20"/>
      <c r="C6761" s="20"/>
      <c r="D6761" s="20"/>
      <c r="E6761" s="20"/>
      <c r="F6761" s="20"/>
      <c r="G6761" s="20"/>
      <c r="H6761" s="20"/>
      <c r="J6761" s="20"/>
      <c r="K6761" s="20"/>
      <c r="L6761" s="20"/>
      <c r="R6761" s="20"/>
      <c r="S6761" s="20"/>
      <c r="T6761" s="20"/>
      <c r="Y6761" s="20"/>
      <c r="Z6761" s="20"/>
      <c r="AA6761" s="20"/>
    </row>
    <row r="6762" spans="2:27" x14ac:dyDescent="0.3">
      <c r="B6762" s="20"/>
      <c r="C6762" s="20"/>
      <c r="D6762" s="20"/>
      <c r="E6762" s="20"/>
      <c r="F6762" s="20"/>
      <c r="G6762" s="20"/>
      <c r="H6762" s="20"/>
      <c r="J6762" s="20"/>
      <c r="K6762" s="20"/>
      <c r="L6762" s="20"/>
      <c r="R6762" s="20"/>
      <c r="S6762" s="20"/>
      <c r="T6762" s="20"/>
      <c r="Y6762" s="20"/>
      <c r="Z6762" s="20"/>
      <c r="AA6762" s="20"/>
    </row>
    <row r="6763" spans="2:27" x14ac:dyDescent="0.3">
      <c r="B6763" s="20"/>
      <c r="C6763" s="20"/>
      <c r="D6763" s="20"/>
      <c r="E6763" s="20"/>
      <c r="F6763" s="20"/>
      <c r="G6763" s="20"/>
      <c r="H6763" s="20"/>
      <c r="J6763" s="20"/>
      <c r="K6763" s="20"/>
      <c r="L6763" s="20"/>
      <c r="R6763" s="20"/>
      <c r="S6763" s="20"/>
      <c r="T6763" s="20"/>
      <c r="Y6763" s="20"/>
      <c r="Z6763" s="20"/>
      <c r="AA6763" s="20"/>
    </row>
    <row r="6764" spans="2:27" x14ac:dyDescent="0.3">
      <c r="B6764" s="20"/>
      <c r="C6764" s="20"/>
      <c r="D6764" s="20"/>
      <c r="E6764" s="20"/>
      <c r="F6764" s="20"/>
      <c r="G6764" s="20"/>
      <c r="H6764" s="20"/>
      <c r="J6764" s="20"/>
      <c r="K6764" s="20"/>
      <c r="L6764" s="20"/>
      <c r="R6764" s="20"/>
      <c r="S6764" s="20"/>
      <c r="T6764" s="20"/>
      <c r="Y6764" s="20"/>
      <c r="Z6764" s="20"/>
      <c r="AA6764" s="20"/>
    </row>
    <row r="6765" spans="2:27" x14ac:dyDescent="0.3">
      <c r="B6765" s="20"/>
      <c r="C6765" s="20"/>
      <c r="D6765" s="20"/>
      <c r="E6765" s="20"/>
      <c r="F6765" s="20"/>
      <c r="G6765" s="20"/>
      <c r="H6765" s="20"/>
      <c r="J6765" s="20"/>
      <c r="K6765" s="20"/>
      <c r="L6765" s="20"/>
      <c r="R6765" s="20"/>
      <c r="S6765" s="20"/>
      <c r="T6765" s="20"/>
      <c r="Y6765" s="20"/>
      <c r="Z6765" s="20"/>
      <c r="AA6765" s="20"/>
    </row>
    <row r="6766" spans="2:27" x14ac:dyDescent="0.3">
      <c r="B6766" s="20"/>
      <c r="C6766" s="20"/>
      <c r="D6766" s="20"/>
      <c r="E6766" s="20"/>
      <c r="F6766" s="20"/>
      <c r="G6766" s="20"/>
      <c r="H6766" s="20"/>
      <c r="J6766" s="20"/>
      <c r="K6766" s="20"/>
      <c r="L6766" s="20"/>
      <c r="R6766" s="20"/>
      <c r="S6766" s="20"/>
      <c r="T6766" s="20"/>
      <c r="Y6766" s="20"/>
      <c r="Z6766" s="20"/>
      <c r="AA6766" s="20"/>
    </row>
    <row r="6767" spans="2:27" x14ac:dyDescent="0.3">
      <c r="B6767" s="20"/>
      <c r="C6767" s="20"/>
      <c r="D6767" s="20"/>
      <c r="E6767" s="20"/>
      <c r="F6767" s="20"/>
      <c r="G6767" s="20"/>
      <c r="H6767" s="20"/>
      <c r="J6767" s="20"/>
      <c r="K6767" s="20"/>
      <c r="L6767" s="20"/>
      <c r="R6767" s="20"/>
      <c r="S6767" s="20"/>
      <c r="T6767" s="20"/>
      <c r="Y6767" s="20"/>
      <c r="Z6767" s="20"/>
      <c r="AA6767" s="20"/>
    </row>
    <row r="6768" spans="2:27" x14ac:dyDescent="0.3">
      <c r="B6768" s="20"/>
      <c r="C6768" s="20"/>
      <c r="D6768" s="20"/>
      <c r="E6768" s="20"/>
      <c r="F6768" s="20"/>
      <c r="G6768" s="20"/>
      <c r="H6768" s="20"/>
      <c r="J6768" s="20"/>
      <c r="K6768" s="20"/>
      <c r="L6768" s="20"/>
      <c r="R6768" s="20"/>
      <c r="S6768" s="20"/>
      <c r="T6768" s="20"/>
      <c r="Y6768" s="20"/>
      <c r="Z6768" s="20"/>
      <c r="AA6768" s="20"/>
    </row>
    <row r="6769" spans="2:27" x14ac:dyDescent="0.3">
      <c r="B6769" s="20"/>
      <c r="C6769" s="20"/>
      <c r="D6769" s="20"/>
      <c r="E6769" s="20"/>
      <c r="F6769" s="20"/>
      <c r="G6769" s="20"/>
      <c r="H6769" s="20"/>
      <c r="J6769" s="20"/>
      <c r="K6769" s="20"/>
      <c r="L6769" s="20"/>
      <c r="R6769" s="20"/>
      <c r="S6769" s="20"/>
      <c r="T6769" s="20"/>
      <c r="Y6769" s="20"/>
      <c r="Z6769" s="20"/>
      <c r="AA6769" s="20"/>
    </row>
    <row r="6770" spans="2:27" x14ac:dyDescent="0.3">
      <c r="B6770" s="20"/>
      <c r="C6770" s="20"/>
      <c r="D6770" s="20"/>
      <c r="E6770" s="20"/>
      <c r="F6770" s="20"/>
      <c r="G6770" s="20"/>
      <c r="H6770" s="20"/>
      <c r="J6770" s="20"/>
      <c r="K6770" s="20"/>
      <c r="L6770" s="20"/>
      <c r="R6770" s="20"/>
      <c r="S6770" s="20"/>
      <c r="T6770" s="20"/>
      <c r="Y6770" s="20"/>
      <c r="Z6770" s="20"/>
      <c r="AA6770" s="20"/>
    </row>
    <row r="6771" spans="2:27" x14ac:dyDescent="0.3">
      <c r="B6771" s="20"/>
      <c r="C6771" s="20"/>
      <c r="D6771" s="20"/>
      <c r="E6771" s="20"/>
      <c r="F6771" s="20"/>
      <c r="G6771" s="20"/>
      <c r="H6771" s="20"/>
      <c r="J6771" s="20"/>
      <c r="K6771" s="20"/>
      <c r="L6771" s="20"/>
      <c r="R6771" s="20"/>
      <c r="S6771" s="20"/>
      <c r="T6771" s="20"/>
      <c r="Y6771" s="20"/>
      <c r="Z6771" s="20"/>
      <c r="AA6771" s="20"/>
    </row>
    <row r="6772" spans="2:27" x14ac:dyDescent="0.3">
      <c r="B6772" s="20"/>
      <c r="C6772" s="20"/>
      <c r="D6772" s="20"/>
      <c r="E6772" s="20"/>
      <c r="F6772" s="20"/>
      <c r="G6772" s="20"/>
      <c r="H6772" s="20"/>
      <c r="J6772" s="20"/>
      <c r="K6772" s="20"/>
      <c r="L6772" s="20"/>
      <c r="R6772" s="20"/>
      <c r="S6772" s="20"/>
      <c r="T6772" s="20"/>
      <c r="Y6772" s="20"/>
      <c r="Z6772" s="20"/>
      <c r="AA6772" s="20"/>
    </row>
    <row r="6773" spans="2:27" x14ac:dyDescent="0.3">
      <c r="B6773" s="20"/>
      <c r="C6773" s="20"/>
      <c r="D6773" s="20"/>
      <c r="E6773" s="20"/>
      <c r="F6773" s="20"/>
      <c r="G6773" s="20"/>
      <c r="H6773" s="20"/>
      <c r="J6773" s="20"/>
      <c r="K6773" s="20"/>
      <c r="L6773" s="20"/>
      <c r="R6773" s="20"/>
      <c r="S6773" s="20"/>
      <c r="T6773" s="20"/>
      <c r="Y6773" s="20"/>
      <c r="Z6773" s="20"/>
      <c r="AA6773" s="20"/>
    </row>
    <row r="6774" spans="2:27" x14ac:dyDescent="0.3">
      <c r="B6774" s="20"/>
      <c r="C6774" s="20"/>
      <c r="D6774" s="20"/>
      <c r="E6774" s="20"/>
      <c r="F6774" s="20"/>
      <c r="G6774" s="20"/>
      <c r="H6774" s="20"/>
      <c r="J6774" s="20"/>
      <c r="K6774" s="20"/>
      <c r="L6774" s="20"/>
      <c r="R6774" s="20"/>
      <c r="S6774" s="20"/>
      <c r="T6774" s="20"/>
      <c r="Y6774" s="20"/>
      <c r="Z6774" s="20"/>
      <c r="AA6774" s="20"/>
    </row>
    <row r="6775" spans="2:27" x14ac:dyDescent="0.3">
      <c r="B6775" s="20"/>
      <c r="C6775" s="20"/>
      <c r="D6775" s="20"/>
      <c r="E6775" s="20"/>
      <c r="F6775" s="20"/>
      <c r="G6775" s="20"/>
      <c r="H6775" s="20"/>
      <c r="J6775" s="20"/>
      <c r="K6775" s="20"/>
      <c r="L6775" s="20"/>
      <c r="R6775" s="20"/>
      <c r="S6775" s="20"/>
      <c r="T6775" s="20"/>
      <c r="Y6775" s="20"/>
      <c r="Z6775" s="20"/>
      <c r="AA6775" s="20"/>
    </row>
    <row r="6776" spans="2:27" x14ac:dyDescent="0.3">
      <c r="B6776" s="20"/>
      <c r="C6776" s="20"/>
      <c r="D6776" s="20"/>
      <c r="E6776" s="20"/>
      <c r="F6776" s="20"/>
      <c r="G6776" s="20"/>
      <c r="H6776" s="20"/>
      <c r="J6776" s="20"/>
      <c r="K6776" s="20"/>
      <c r="L6776" s="20"/>
      <c r="R6776" s="20"/>
      <c r="S6776" s="20"/>
      <c r="T6776" s="20"/>
      <c r="Y6776" s="20"/>
      <c r="Z6776" s="20"/>
      <c r="AA6776" s="20"/>
    </row>
    <row r="6777" spans="2:27" x14ac:dyDescent="0.3">
      <c r="B6777" s="20"/>
      <c r="C6777" s="20"/>
      <c r="D6777" s="20"/>
      <c r="E6777" s="20"/>
      <c r="F6777" s="20"/>
      <c r="G6777" s="20"/>
      <c r="H6777" s="20"/>
      <c r="J6777" s="20"/>
      <c r="K6777" s="20"/>
      <c r="L6777" s="20"/>
      <c r="R6777" s="20"/>
      <c r="S6777" s="20"/>
      <c r="T6777" s="20"/>
      <c r="Y6777" s="20"/>
      <c r="Z6777" s="20"/>
      <c r="AA6777" s="20"/>
    </row>
    <row r="6778" spans="2:27" x14ac:dyDescent="0.3">
      <c r="B6778" s="20"/>
      <c r="C6778" s="20"/>
      <c r="D6778" s="20"/>
      <c r="E6778" s="20"/>
      <c r="F6778" s="20"/>
      <c r="G6778" s="20"/>
      <c r="H6778" s="20"/>
      <c r="J6778" s="20"/>
      <c r="K6778" s="20"/>
      <c r="L6778" s="20"/>
      <c r="R6778" s="20"/>
      <c r="S6778" s="20"/>
      <c r="T6778" s="20"/>
      <c r="Y6778" s="20"/>
      <c r="Z6778" s="20"/>
      <c r="AA6778" s="20"/>
    </row>
    <row r="6779" spans="2:27" x14ac:dyDescent="0.3">
      <c r="B6779" s="20"/>
      <c r="C6779" s="20"/>
      <c r="D6779" s="20"/>
      <c r="E6779" s="20"/>
      <c r="F6779" s="20"/>
      <c r="G6779" s="20"/>
      <c r="H6779" s="20"/>
      <c r="J6779" s="20"/>
      <c r="K6779" s="20"/>
      <c r="L6779" s="20"/>
      <c r="R6779" s="20"/>
      <c r="S6779" s="20"/>
      <c r="T6779" s="20"/>
      <c r="Y6779" s="20"/>
      <c r="Z6779" s="20"/>
      <c r="AA6779" s="20"/>
    </row>
    <row r="6780" spans="2:27" x14ac:dyDescent="0.3">
      <c r="B6780" s="20"/>
      <c r="C6780" s="20"/>
      <c r="D6780" s="20"/>
      <c r="E6780" s="20"/>
      <c r="F6780" s="20"/>
      <c r="G6780" s="20"/>
      <c r="H6780" s="20"/>
      <c r="J6780" s="20"/>
      <c r="K6780" s="20"/>
      <c r="L6780" s="20"/>
      <c r="R6780" s="20"/>
      <c r="S6780" s="20"/>
      <c r="T6780" s="20"/>
      <c r="Y6780" s="20"/>
      <c r="Z6780" s="20"/>
      <c r="AA6780" s="20"/>
    </row>
    <row r="6781" spans="2:27" x14ac:dyDescent="0.3">
      <c r="B6781" s="20"/>
      <c r="C6781" s="20"/>
      <c r="D6781" s="20"/>
      <c r="E6781" s="20"/>
      <c r="F6781" s="20"/>
      <c r="G6781" s="20"/>
      <c r="H6781" s="20"/>
      <c r="J6781" s="20"/>
      <c r="K6781" s="20"/>
      <c r="L6781" s="20"/>
      <c r="R6781" s="20"/>
      <c r="S6781" s="20"/>
      <c r="T6781" s="20"/>
      <c r="Y6781" s="20"/>
      <c r="Z6781" s="20"/>
      <c r="AA6781" s="20"/>
    </row>
    <row r="6782" spans="2:27" x14ac:dyDescent="0.3">
      <c r="B6782" s="20"/>
      <c r="C6782" s="20"/>
      <c r="D6782" s="20"/>
      <c r="E6782" s="20"/>
      <c r="F6782" s="20"/>
      <c r="G6782" s="20"/>
      <c r="H6782" s="20"/>
      <c r="J6782" s="20"/>
      <c r="K6782" s="20"/>
      <c r="L6782" s="20"/>
      <c r="R6782" s="20"/>
      <c r="S6782" s="20"/>
      <c r="T6782" s="20"/>
      <c r="Y6782" s="20"/>
      <c r="Z6782" s="20"/>
      <c r="AA6782" s="20"/>
    </row>
    <row r="6783" spans="2:27" x14ac:dyDescent="0.3">
      <c r="B6783" s="20"/>
      <c r="C6783" s="20"/>
      <c r="D6783" s="20"/>
      <c r="E6783" s="20"/>
      <c r="F6783" s="20"/>
      <c r="G6783" s="20"/>
      <c r="H6783" s="20"/>
      <c r="J6783" s="20"/>
      <c r="K6783" s="20"/>
      <c r="L6783" s="20"/>
      <c r="R6783" s="20"/>
      <c r="S6783" s="20"/>
      <c r="T6783" s="20"/>
      <c r="Y6783" s="20"/>
      <c r="Z6783" s="20"/>
      <c r="AA6783" s="20"/>
    </row>
    <row r="6784" spans="2:27" x14ac:dyDescent="0.3">
      <c r="B6784" s="20"/>
      <c r="C6784" s="20"/>
      <c r="D6784" s="20"/>
      <c r="E6784" s="20"/>
      <c r="F6784" s="20"/>
      <c r="G6784" s="20"/>
      <c r="H6784" s="20"/>
      <c r="J6784" s="20"/>
      <c r="K6784" s="20"/>
      <c r="L6784" s="20"/>
      <c r="R6784" s="20"/>
      <c r="S6784" s="20"/>
      <c r="T6784" s="20"/>
      <c r="Y6784" s="20"/>
      <c r="Z6784" s="20"/>
      <c r="AA6784" s="20"/>
    </row>
    <row r="6785" spans="2:27" x14ac:dyDescent="0.3">
      <c r="B6785" s="20"/>
      <c r="C6785" s="20"/>
      <c r="D6785" s="20"/>
      <c r="E6785" s="20"/>
      <c r="F6785" s="20"/>
      <c r="G6785" s="20"/>
      <c r="H6785" s="20"/>
      <c r="J6785" s="20"/>
      <c r="K6785" s="20"/>
      <c r="L6785" s="20"/>
      <c r="R6785" s="20"/>
      <c r="S6785" s="20"/>
      <c r="T6785" s="20"/>
      <c r="Y6785" s="20"/>
      <c r="Z6785" s="20"/>
      <c r="AA6785" s="20"/>
    </row>
    <row r="6786" spans="2:27" x14ac:dyDescent="0.3">
      <c r="B6786" s="20"/>
      <c r="C6786" s="20"/>
      <c r="D6786" s="20"/>
      <c r="E6786" s="20"/>
      <c r="F6786" s="20"/>
      <c r="G6786" s="20"/>
      <c r="H6786" s="20"/>
      <c r="J6786" s="20"/>
      <c r="K6786" s="20"/>
      <c r="L6786" s="20"/>
      <c r="R6786" s="20"/>
      <c r="S6786" s="20"/>
      <c r="T6786" s="20"/>
      <c r="Y6786" s="20"/>
      <c r="Z6786" s="20"/>
      <c r="AA6786" s="20"/>
    </row>
    <row r="6787" spans="2:27" x14ac:dyDescent="0.3">
      <c r="B6787" s="20"/>
      <c r="C6787" s="20"/>
      <c r="D6787" s="20"/>
      <c r="E6787" s="20"/>
      <c r="F6787" s="20"/>
      <c r="G6787" s="20"/>
      <c r="H6787" s="20"/>
      <c r="J6787" s="20"/>
      <c r="K6787" s="20"/>
      <c r="L6787" s="20"/>
      <c r="R6787" s="20"/>
      <c r="S6787" s="20"/>
      <c r="T6787" s="20"/>
      <c r="Y6787" s="20"/>
      <c r="Z6787" s="20"/>
      <c r="AA6787" s="20"/>
    </row>
    <row r="6788" spans="2:27" x14ac:dyDescent="0.3">
      <c r="B6788" s="20"/>
      <c r="C6788" s="20"/>
      <c r="D6788" s="20"/>
      <c r="E6788" s="20"/>
      <c r="F6788" s="20"/>
      <c r="G6788" s="20"/>
      <c r="H6788" s="20"/>
      <c r="J6788" s="20"/>
      <c r="K6788" s="20"/>
      <c r="L6788" s="20"/>
      <c r="R6788" s="20"/>
      <c r="S6788" s="20"/>
      <c r="T6788" s="20"/>
      <c r="Y6788" s="20"/>
      <c r="Z6788" s="20"/>
      <c r="AA6788" s="20"/>
    </row>
    <row r="6789" spans="2:27" x14ac:dyDescent="0.3">
      <c r="B6789" s="20"/>
      <c r="C6789" s="20"/>
      <c r="D6789" s="20"/>
      <c r="E6789" s="20"/>
      <c r="F6789" s="20"/>
      <c r="G6789" s="20"/>
      <c r="H6789" s="20"/>
      <c r="J6789" s="20"/>
      <c r="K6789" s="20"/>
      <c r="L6789" s="20"/>
      <c r="R6789" s="20"/>
      <c r="S6789" s="20"/>
      <c r="T6789" s="20"/>
      <c r="Y6789" s="20"/>
      <c r="Z6789" s="20"/>
      <c r="AA6789" s="20"/>
    </row>
    <row r="6790" spans="2:27" x14ac:dyDescent="0.3">
      <c r="B6790" s="20"/>
      <c r="C6790" s="20"/>
      <c r="D6790" s="20"/>
      <c r="E6790" s="20"/>
      <c r="F6790" s="20"/>
      <c r="G6790" s="20"/>
      <c r="H6790" s="20"/>
      <c r="J6790" s="20"/>
      <c r="K6790" s="20"/>
      <c r="L6790" s="20"/>
      <c r="R6790" s="20"/>
      <c r="S6790" s="20"/>
      <c r="T6790" s="20"/>
      <c r="Y6790" s="20"/>
      <c r="Z6790" s="20"/>
      <c r="AA6790" s="20"/>
    </row>
    <row r="6791" spans="2:27" x14ac:dyDescent="0.3">
      <c r="B6791" s="20"/>
      <c r="C6791" s="20"/>
      <c r="D6791" s="20"/>
      <c r="E6791" s="20"/>
      <c r="F6791" s="20"/>
      <c r="G6791" s="20"/>
      <c r="H6791" s="20"/>
      <c r="J6791" s="20"/>
      <c r="K6791" s="20"/>
      <c r="L6791" s="20"/>
      <c r="R6791" s="20"/>
      <c r="S6791" s="20"/>
      <c r="T6791" s="20"/>
      <c r="Y6791" s="20"/>
      <c r="Z6791" s="20"/>
      <c r="AA6791" s="20"/>
    </row>
    <row r="6792" spans="2:27" x14ac:dyDescent="0.3">
      <c r="B6792" s="20"/>
      <c r="C6792" s="20"/>
      <c r="D6792" s="20"/>
      <c r="E6792" s="20"/>
      <c r="F6792" s="20"/>
      <c r="G6792" s="20"/>
      <c r="H6792" s="20"/>
      <c r="J6792" s="20"/>
      <c r="K6792" s="20"/>
      <c r="L6792" s="20"/>
      <c r="R6792" s="20"/>
      <c r="S6792" s="20"/>
      <c r="T6792" s="20"/>
      <c r="Y6792" s="20"/>
      <c r="Z6792" s="20"/>
      <c r="AA6792" s="20"/>
    </row>
    <row r="6793" spans="2:27" x14ac:dyDescent="0.3">
      <c r="B6793" s="20"/>
      <c r="C6793" s="20"/>
      <c r="D6793" s="20"/>
      <c r="E6793" s="20"/>
      <c r="F6793" s="20"/>
      <c r="G6793" s="20"/>
      <c r="H6793" s="20"/>
      <c r="J6793" s="20"/>
      <c r="K6793" s="20"/>
      <c r="L6793" s="20"/>
      <c r="R6793" s="20"/>
      <c r="S6793" s="20"/>
      <c r="T6793" s="20"/>
      <c r="Y6793" s="20"/>
      <c r="Z6793" s="20"/>
      <c r="AA6793" s="20"/>
    </row>
    <row r="6794" spans="2:27" x14ac:dyDescent="0.3">
      <c r="B6794" s="20"/>
      <c r="C6794" s="20"/>
      <c r="D6794" s="20"/>
      <c r="E6794" s="20"/>
      <c r="F6794" s="20"/>
      <c r="G6794" s="20"/>
      <c r="H6794" s="20"/>
      <c r="J6794" s="20"/>
      <c r="K6794" s="20"/>
      <c r="L6794" s="20"/>
      <c r="R6794" s="20"/>
      <c r="S6794" s="20"/>
      <c r="T6794" s="20"/>
      <c r="Y6794" s="20"/>
      <c r="Z6794" s="20"/>
      <c r="AA6794" s="20"/>
    </row>
    <row r="6795" spans="2:27" x14ac:dyDescent="0.3">
      <c r="B6795" s="20"/>
      <c r="C6795" s="20"/>
      <c r="D6795" s="20"/>
      <c r="E6795" s="20"/>
      <c r="F6795" s="20"/>
      <c r="G6795" s="20"/>
      <c r="H6795" s="20"/>
      <c r="J6795" s="20"/>
      <c r="K6795" s="20"/>
      <c r="L6795" s="20"/>
      <c r="R6795" s="20"/>
      <c r="S6795" s="20"/>
      <c r="T6795" s="20"/>
      <c r="Y6795" s="20"/>
      <c r="Z6795" s="20"/>
      <c r="AA6795" s="20"/>
    </row>
    <row r="6796" spans="2:27" x14ac:dyDescent="0.3">
      <c r="B6796" s="20"/>
      <c r="C6796" s="20"/>
      <c r="D6796" s="20"/>
      <c r="E6796" s="20"/>
      <c r="F6796" s="20"/>
      <c r="G6796" s="20"/>
      <c r="H6796" s="20"/>
      <c r="J6796" s="20"/>
      <c r="K6796" s="20"/>
      <c r="L6796" s="20"/>
      <c r="R6796" s="20"/>
      <c r="S6796" s="20"/>
      <c r="T6796" s="20"/>
      <c r="Y6796" s="20"/>
      <c r="Z6796" s="20"/>
      <c r="AA6796" s="20"/>
    </row>
    <row r="6797" spans="2:27" x14ac:dyDescent="0.3">
      <c r="B6797" s="20"/>
      <c r="C6797" s="20"/>
      <c r="D6797" s="20"/>
      <c r="E6797" s="20"/>
      <c r="F6797" s="20"/>
      <c r="G6797" s="20"/>
      <c r="H6797" s="20"/>
      <c r="J6797" s="20"/>
      <c r="K6797" s="20"/>
      <c r="L6797" s="20"/>
      <c r="R6797" s="20"/>
      <c r="S6797" s="20"/>
      <c r="T6797" s="20"/>
      <c r="Y6797" s="20"/>
      <c r="Z6797" s="20"/>
      <c r="AA6797" s="20"/>
    </row>
    <row r="6798" spans="2:27" x14ac:dyDescent="0.3">
      <c r="B6798" s="20"/>
      <c r="C6798" s="20"/>
      <c r="D6798" s="20"/>
      <c r="E6798" s="20"/>
      <c r="F6798" s="20"/>
      <c r="G6798" s="20"/>
      <c r="H6798" s="20"/>
      <c r="J6798" s="20"/>
      <c r="K6798" s="20"/>
      <c r="L6798" s="20"/>
      <c r="R6798" s="20"/>
      <c r="S6798" s="20"/>
      <c r="T6798" s="20"/>
      <c r="Y6798" s="20"/>
      <c r="Z6798" s="20"/>
      <c r="AA6798" s="20"/>
    </row>
    <row r="6799" spans="2:27" x14ac:dyDescent="0.3">
      <c r="B6799" s="20"/>
      <c r="C6799" s="20"/>
      <c r="D6799" s="20"/>
      <c r="E6799" s="20"/>
      <c r="F6799" s="20"/>
      <c r="G6799" s="20"/>
      <c r="H6799" s="20"/>
      <c r="J6799" s="20"/>
      <c r="K6799" s="20"/>
      <c r="L6799" s="20"/>
      <c r="R6799" s="20"/>
      <c r="S6799" s="20"/>
      <c r="T6799" s="20"/>
      <c r="Y6799" s="20"/>
      <c r="Z6799" s="20"/>
      <c r="AA6799" s="20"/>
    </row>
    <row r="6800" spans="2:27" x14ac:dyDescent="0.3">
      <c r="B6800" s="20"/>
      <c r="C6800" s="20"/>
      <c r="D6800" s="20"/>
      <c r="E6800" s="20"/>
      <c r="F6800" s="20"/>
      <c r="G6800" s="20"/>
      <c r="H6800" s="20"/>
      <c r="J6800" s="20"/>
      <c r="K6800" s="20"/>
      <c r="L6800" s="20"/>
      <c r="R6800" s="20"/>
      <c r="S6800" s="20"/>
      <c r="T6800" s="20"/>
      <c r="Y6800" s="20"/>
      <c r="Z6800" s="20"/>
      <c r="AA6800" s="20"/>
    </row>
    <row r="6801" spans="2:27" x14ac:dyDescent="0.3">
      <c r="B6801" s="20"/>
      <c r="C6801" s="20"/>
      <c r="D6801" s="20"/>
      <c r="E6801" s="20"/>
      <c r="F6801" s="20"/>
      <c r="G6801" s="20"/>
      <c r="H6801" s="20"/>
      <c r="J6801" s="20"/>
      <c r="K6801" s="20"/>
      <c r="L6801" s="20"/>
      <c r="R6801" s="20"/>
      <c r="S6801" s="20"/>
      <c r="T6801" s="20"/>
      <c r="Y6801" s="20"/>
      <c r="Z6801" s="20"/>
      <c r="AA6801" s="20"/>
    </row>
    <row r="6802" spans="2:27" x14ac:dyDescent="0.3">
      <c r="B6802" s="20"/>
      <c r="C6802" s="20"/>
      <c r="D6802" s="20"/>
      <c r="E6802" s="20"/>
      <c r="F6802" s="20"/>
      <c r="G6802" s="20"/>
      <c r="H6802" s="20"/>
      <c r="J6802" s="20"/>
      <c r="K6802" s="20"/>
      <c r="L6802" s="20"/>
      <c r="R6802" s="20"/>
      <c r="S6802" s="20"/>
      <c r="T6802" s="20"/>
      <c r="Y6802" s="20"/>
      <c r="Z6802" s="20"/>
      <c r="AA6802" s="20"/>
    </row>
    <row r="6803" spans="2:27" x14ac:dyDescent="0.3">
      <c r="B6803" s="20"/>
      <c r="C6803" s="20"/>
      <c r="D6803" s="20"/>
      <c r="E6803" s="20"/>
      <c r="F6803" s="20"/>
      <c r="G6803" s="20"/>
      <c r="H6803" s="20"/>
      <c r="J6803" s="20"/>
      <c r="K6803" s="20"/>
      <c r="L6803" s="20"/>
      <c r="R6803" s="20"/>
      <c r="S6803" s="20"/>
      <c r="T6803" s="20"/>
      <c r="Y6803" s="20"/>
      <c r="Z6803" s="20"/>
      <c r="AA6803" s="20"/>
    </row>
    <row r="6804" spans="2:27" x14ac:dyDescent="0.3">
      <c r="B6804" s="20"/>
      <c r="C6804" s="20"/>
      <c r="D6804" s="20"/>
      <c r="E6804" s="20"/>
      <c r="F6804" s="20"/>
      <c r="G6804" s="20"/>
      <c r="H6804" s="20"/>
      <c r="J6804" s="20"/>
      <c r="K6804" s="20"/>
      <c r="L6804" s="20"/>
      <c r="R6804" s="20"/>
      <c r="S6804" s="20"/>
      <c r="T6804" s="20"/>
      <c r="Y6804" s="20"/>
      <c r="Z6804" s="20"/>
      <c r="AA6804" s="20"/>
    </row>
    <row r="6805" spans="2:27" x14ac:dyDescent="0.3">
      <c r="B6805" s="20"/>
      <c r="C6805" s="20"/>
      <c r="D6805" s="20"/>
      <c r="E6805" s="20"/>
      <c r="F6805" s="20"/>
      <c r="G6805" s="20"/>
      <c r="H6805" s="20"/>
      <c r="J6805" s="20"/>
      <c r="K6805" s="20"/>
      <c r="L6805" s="20"/>
      <c r="R6805" s="20"/>
      <c r="S6805" s="20"/>
      <c r="T6805" s="20"/>
      <c r="Y6805" s="20"/>
      <c r="Z6805" s="20"/>
      <c r="AA6805" s="20"/>
    </row>
    <row r="6806" spans="2:27" x14ac:dyDescent="0.3">
      <c r="B6806" s="20"/>
      <c r="C6806" s="20"/>
      <c r="D6806" s="20"/>
      <c r="E6806" s="20"/>
      <c r="F6806" s="20"/>
      <c r="G6806" s="20"/>
      <c r="H6806" s="20"/>
      <c r="J6806" s="20"/>
      <c r="K6806" s="20"/>
      <c r="L6806" s="20"/>
      <c r="R6806" s="20"/>
      <c r="S6806" s="20"/>
      <c r="T6806" s="20"/>
      <c r="Y6806" s="20"/>
      <c r="Z6806" s="20"/>
      <c r="AA6806" s="20"/>
    </row>
    <row r="6807" spans="2:27" x14ac:dyDescent="0.3">
      <c r="B6807" s="20"/>
      <c r="C6807" s="20"/>
      <c r="D6807" s="20"/>
      <c r="E6807" s="20"/>
      <c r="F6807" s="20"/>
      <c r="G6807" s="20"/>
      <c r="H6807" s="20"/>
      <c r="J6807" s="20"/>
      <c r="K6807" s="20"/>
      <c r="L6807" s="20"/>
      <c r="R6807" s="20"/>
      <c r="S6807" s="20"/>
      <c r="T6807" s="20"/>
      <c r="Y6807" s="20"/>
      <c r="Z6807" s="20"/>
      <c r="AA6807" s="20"/>
    </row>
    <row r="6808" spans="2:27" x14ac:dyDescent="0.3">
      <c r="B6808" s="20"/>
      <c r="C6808" s="20"/>
      <c r="D6808" s="20"/>
      <c r="E6808" s="20"/>
      <c r="F6808" s="20"/>
      <c r="G6808" s="20"/>
      <c r="H6808" s="20"/>
      <c r="J6808" s="20"/>
      <c r="K6808" s="20"/>
      <c r="L6808" s="20"/>
      <c r="R6808" s="20"/>
      <c r="S6808" s="20"/>
      <c r="T6808" s="20"/>
      <c r="Y6808" s="20"/>
      <c r="Z6808" s="20"/>
      <c r="AA6808" s="20"/>
    </row>
    <row r="6809" spans="2:27" x14ac:dyDescent="0.3">
      <c r="B6809" s="20"/>
      <c r="C6809" s="20"/>
      <c r="D6809" s="20"/>
      <c r="E6809" s="20"/>
      <c r="F6809" s="20"/>
      <c r="G6809" s="20"/>
      <c r="H6809" s="20"/>
      <c r="J6809" s="20"/>
      <c r="K6809" s="20"/>
      <c r="L6809" s="20"/>
      <c r="R6809" s="20"/>
      <c r="S6809" s="20"/>
      <c r="T6809" s="20"/>
      <c r="Y6809" s="20"/>
      <c r="Z6809" s="20"/>
      <c r="AA6809" s="20"/>
    </row>
    <row r="6810" spans="2:27" x14ac:dyDescent="0.3">
      <c r="B6810" s="20"/>
      <c r="C6810" s="20"/>
      <c r="D6810" s="20"/>
      <c r="E6810" s="20"/>
      <c r="F6810" s="20"/>
      <c r="G6810" s="20"/>
      <c r="H6810" s="20"/>
      <c r="J6810" s="20"/>
      <c r="K6810" s="20"/>
      <c r="L6810" s="20"/>
      <c r="R6810" s="20"/>
      <c r="S6810" s="20"/>
      <c r="T6810" s="20"/>
      <c r="Y6810" s="20"/>
      <c r="Z6810" s="20"/>
      <c r="AA6810" s="20"/>
    </row>
    <row r="6811" spans="2:27" x14ac:dyDescent="0.3">
      <c r="B6811" s="20"/>
      <c r="C6811" s="20"/>
      <c r="D6811" s="20"/>
      <c r="E6811" s="20"/>
      <c r="F6811" s="20"/>
      <c r="G6811" s="20"/>
      <c r="H6811" s="20"/>
      <c r="J6811" s="20"/>
      <c r="K6811" s="20"/>
      <c r="L6811" s="20"/>
      <c r="R6811" s="20"/>
      <c r="S6811" s="20"/>
      <c r="T6811" s="20"/>
      <c r="Y6811" s="20"/>
      <c r="Z6811" s="20"/>
      <c r="AA6811" s="20"/>
    </row>
    <row r="6812" spans="2:27" x14ac:dyDescent="0.3">
      <c r="B6812" s="20"/>
      <c r="C6812" s="20"/>
      <c r="D6812" s="20"/>
      <c r="E6812" s="20"/>
      <c r="F6812" s="20"/>
      <c r="G6812" s="20"/>
      <c r="H6812" s="20"/>
      <c r="J6812" s="20"/>
      <c r="K6812" s="20"/>
      <c r="L6812" s="20"/>
      <c r="R6812" s="20"/>
      <c r="S6812" s="20"/>
      <c r="T6812" s="20"/>
      <c r="Y6812" s="20"/>
      <c r="Z6812" s="20"/>
      <c r="AA6812" s="20"/>
    </row>
    <row r="6813" spans="2:27" x14ac:dyDescent="0.3">
      <c r="B6813" s="20"/>
      <c r="C6813" s="20"/>
      <c r="D6813" s="20"/>
      <c r="E6813" s="20"/>
      <c r="F6813" s="20"/>
      <c r="G6813" s="20"/>
      <c r="H6813" s="20"/>
      <c r="J6813" s="20"/>
      <c r="K6813" s="20"/>
      <c r="L6813" s="20"/>
      <c r="R6813" s="20"/>
      <c r="S6813" s="20"/>
      <c r="T6813" s="20"/>
      <c r="Y6813" s="20"/>
      <c r="Z6813" s="20"/>
      <c r="AA6813" s="20"/>
    </row>
    <row r="6814" spans="2:27" x14ac:dyDescent="0.3">
      <c r="B6814" s="20"/>
      <c r="C6814" s="20"/>
      <c r="D6814" s="20"/>
      <c r="E6814" s="20"/>
      <c r="F6814" s="20"/>
      <c r="G6814" s="20"/>
      <c r="H6814" s="20"/>
      <c r="J6814" s="20"/>
      <c r="K6814" s="20"/>
      <c r="L6814" s="20"/>
      <c r="R6814" s="20"/>
      <c r="S6814" s="20"/>
      <c r="T6814" s="20"/>
      <c r="Y6814" s="20"/>
      <c r="Z6814" s="20"/>
      <c r="AA6814" s="20"/>
    </row>
    <row r="6815" spans="2:27" x14ac:dyDescent="0.3">
      <c r="B6815" s="20"/>
      <c r="C6815" s="20"/>
      <c r="D6815" s="20"/>
      <c r="E6815" s="20"/>
      <c r="F6815" s="20"/>
      <c r="G6815" s="20"/>
      <c r="H6815" s="20"/>
      <c r="J6815" s="20"/>
      <c r="K6815" s="20"/>
      <c r="L6815" s="20"/>
      <c r="R6815" s="20"/>
      <c r="S6815" s="20"/>
      <c r="T6815" s="20"/>
      <c r="Y6815" s="20"/>
      <c r="Z6815" s="20"/>
      <c r="AA6815" s="20"/>
    </row>
    <row r="6816" spans="2:27" x14ac:dyDescent="0.3">
      <c r="B6816" s="20"/>
      <c r="C6816" s="20"/>
      <c r="D6816" s="20"/>
      <c r="E6816" s="20"/>
      <c r="F6816" s="20"/>
      <c r="G6816" s="20"/>
      <c r="H6816" s="20"/>
      <c r="J6816" s="20"/>
      <c r="K6816" s="20"/>
      <c r="L6816" s="20"/>
      <c r="R6816" s="20"/>
      <c r="S6816" s="20"/>
      <c r="T6816" s="20"/>
      <c r="Y6816" s="20"/>
      <c r="Z6816" s="20"/>
      <c r="AA6816" s="20"/>
    </row>
    <row r="6817" spans="2:27" x14ac:dyDescent="0.3">
      <c r="B6817" s="20"/>
      <c r="C6817" s="20"/>
      <c r="D6817" s="20"/>
      <c r="E6817" s="20"/>
      <c r="F6817" s="20"/>
      <c r="G6817" s="20"/>
      <c r="H6817" s="20"/>
      <c r="J6817" s="20"/>
      <c r="K6817" s="20"/>
      <c r="L6817" s="20"/>
      <c r="R6817" s="20"/>
      <c r="S6817" s="20"/>
      <c r="T6817" s="20"/>
      <c r="Y6817" s="20"/>
      <c r="Z6817" s="20"/>
      <c r="AA6817" s="20"/>
    </row>
    <row r="6818" spans="2:27" x14ac:dyDescent="0.3">
      <c r="B6818" s="20"/>
      <c r="C6818" s="20"/>
      <c r="D6818" s="20"/>
      <c r="E6818" s="20"/>
      <c r="F6818" s="20"/>
      <c r="G6818" s="20"/>
      <c r="H6818" s="20"/>
      <c r="J6818" s="20"/>
      <c r="K6818" s="20"/>
      <c r="L6818" s="20"/>
      <c r="R6818" s="20"/>
      <c r="S6818" s="20"/>
      <c r="T6818" s="20"/>
      <c r="Y6818" s="20"/>
      <c r="Z6818" s="20"/>
      <c r="AA6818" s="20"/>
    </row>
    <row r="6819" spans="2:27" x14ac:dyDescent="0.3">
      <c r="B6819" s="20"/>
      <c r="C6819" s="20"/>
      <c r="D6819" s="20"/>
      <c r="E6819" s="20"/>
      <c r="F6819" s="20"/>
      <c r="G6819" s="20"/>
      <c r="H6819" s="20"/>
      <c r="J6819" s="20"/>
      <c r="K6819" s="20"/>
      <c r="L6819" s="20"/>
      <c r="R6819" s="20"/>
      <c r="S6819" s="20"/>
      <c r="T6819" s="20"/>
      <c r="Y6819" s="20"/>
      <c r="Z6819" s="20"/>
      <c r="AA6819" s="20"/>
    </row>
    <row r="6820" spans="2:27" x14ac:dyDescent="0.3">
      <c r="B6820" s="20"/>
      <c r="C6820" s="20"/>
      <c r="D6820" s="20"/>
      <c r="E6820" s="20"/>
      <c r="F6820" s="20"/>
      <c r="G6820" s="20"/>
      <c r="H6820" s="20"/>
      <c r="J6820" s="20"/>
      <c r="K6820" s="20"/>
      <c r="L6820" s="20"/>
      <c r="R6820" s="20"/>
      <c r="S6820" s="20"/>
      <c r="T6820" s="20"/>
      <c r="Y6820" s="20"/>
      <c r="Z6820" s="20"/>
      <c r="AA6820" s="20"/>
    </row>
    <row r="6821" spans="2:27" x14ac:dyDescent="0.3">
      <c r="B6821" s="20"/>
      <c r="C6821" s="20"/>
      <c r="D6821" s="20"/>
      <c r="E6821" s="20"/>
      <c r="F6821" s="20"/>
      <c r="G6821" s="20"/>
      <c r="H6821" s="20"/>
      <c r="J6821" s="20"/>
      <c r="K6821" s="20"/>
      <c r="L6821" s="20"/>
      <c r="R6821" s="20"/>
      <c r="S6821" s="20"/>
      <c r="T6821" s="20"/>
      <c r="Y6821" s="20"/>
      <c r="Z6821" s="20"/>
      <c r="AA6821" s="20"/>
    </row>
    <row r="6822" spans="2:27" x14ac:dyDescent="0.3">
      <c r="B6822" s="20"/>
      <c r="C6822" s="20"/>
      <c r="D6822" s="20"/>
      <c r="E6822" s="20"/>
      <c r="F6822" s="20"/>
      <c r="G6822" s="20"/>
      <c r="H6822" s="20"/>
      <c r="J6822" s="20"/>
      <c r="K6822" s="20"/>
      <c r="L6822" s="20"/>
      <c r="R6822" s="20"/>
      <c r="S6822" s="20"/>
      <c r="T6822" s="20"/>
      <c r="Y6822" s="20"/>
      <c r="Z6822" s="20"/>
      <c r="AA6822" s="20"/>
    </row>
    <row r="6823" spans="2:27" x14ac:dyDescent="0.3">
      <c r="B6823" s="20"/>
      <c r="C6823" s="20"/>
      <c r="D6823" s="20"/>
      <c r="E6823" s="20"/>
      <c r="F6823" s="20"/>
      <c r="G6823" s="20"/>
      <c r="H6823" s="20"/>
      <c r="J6823" s="20"/>
      <c r="K6823" s="20"/>
      <c r="L6823" s="20"/>
      <c r="R6823" s="20"/>
      <c r="S6823" s="20"/>
      <c r="T6823" s="20"/>
      <c r="Y6823" s="20"/>
      <c r="Z6823" s="20"/>
      <c r="AA6823" s="20"/>
    </row>
    <row r="6824" spans="2:27" x14ac:dyDescent="0.3">
      <c r="B6824" s="20"/>
      <c r="C6824" s="20"/>
      <c r="D6824" s="20"/>
      <c r="E6824" s="20"/>
      <c r="F6824" s="20"/>
      <c r="G6824" s="20"/>
      <c r="H6824" s="20"/>
      <c r="J6824" s="20"/>
      <c r="K6824" s="20"/>
      <c r="L6824" s="20"/>
      <c r="R6824" s="20"/>
      <c r="S6824" s="20"/>
      <c r="T6824" s="20"/>
      <c r="Y6824" s="20"/>
      <c r="Z6824" s="20"/>
      <c r="AA6824" s="20"/>
    </row>
    <row r="6825" spans="2:27" x14ac:dyDescent="0.3">
      <c r="B6825" s="20"/>
      <c r="C6825" s="20"/>
      <c r="D6825" s="20"/>
      <c r="E6825" s="20"/>
      <c r="F6825" s="20"/>
      <c r="G6825" s="20"/>
      <c r="H6825" s="20"/>
      <c r="J6825" s="20"/>
      <c r="K6825" s="20"/>
      <c r="L6825" s="20"/>
      <c r="R6825" s="20"/>
      <c r="S6825" s="20"/>
      <c r="T6825" s="20"/>
      <c r="Y6825" s="20"/>
      <c r="Z6825" s="20"/>
      <c r="AA6825" s="20"/>
    </row>
    <row r="6826" spans="2:27" x14ac:dyDescent="0.3">
      <c r="B6826" s="20"/>
      <c r="C6826" s="20"/>
      <c r="D6826" s="20"/>
      <c r="E6826" s="20"/>
      <c r="F6826" s="20"/>
      <c r="G6826" s="20"/>
      <c r="H6826" s="20"/>
      <c r="J6826" s="20"/>
      <c r="K6826" s="20"/>
      <c r="L6826" s="20"/>
      <c r="R6826" s="20"/>
      <c r="S6826" s="20"/>
      <c r="T6826" s="20"/>
      <c r="Y6826" s="20"/>
      <c r="Z6826" s="20"/>
      <c r="AA6826" s="20"/>
    </row>
    <row r="6827" spans="2:27" x14ac:dyDescent="0.3">
      <c r="B6827" s="20"/>
      <c r="C6827" s="20"/>
      <c r="D6827" s="20"/>
      <c r="E6827" s="20"/>
      <c r="F6827" s="20"/>
      <c r="G6827" s="20"/>
      <c r="H6827" s="20"/>
      <c r="J6827" s="20"/>
      <c r="K6827" s="20"/>
      <c r="L6827" s="20"/>
      <c r="R6827" s="20"/>
      <c r="S6827" s="20"/>
      <c r="T6827" s="20"/>
      <c r="Y6827" s="20"/>
      <c r="Z6827" s="20"/>
      <c r="AA6827" s="20"/>
    </row>
    <row r="6828" spans="2:27" x14ac:dyDescent="0.3">
      <c r="B6828" s="20"/>
      <c r="C6828" s="20"/>
      <c r="D6828" s="20"/>
      <c r="E6828" s="20"/>
      <c r="F6828" s="20"/>
      <c r="G6828" s="20"/>
      <c r="H6828" s="20"/>
      <c r="J6828" s="20"/>
      <c r="K6828" s="20"/>
      <c r="L6828" s="20"/>
      <c r="R6828" s="20"/>
      <c r="S6828" s="20"/>
      <c r="T6828" s="20"/>
      <c r="Y6828" s="20"/>
      <c r="Z6828" s="20"/>
      <c r="AA6828" s="20"/>
    </row>
    <row r="6829" spans="2:27" x14ac:dyDescent="0.3">
      <c r="B6829" s="20"/>
      <c r="C6829" s="20"/>
      <c r="D6829" s="20"/>
      <c r="E6829" s="20"/>
      <c r="F6829" s="20"/>
      <c r="G6829" s="20"/>
      <c r="H6829" s="20"/>
      <c r="J6829" s="20"/>
      <c r="K6829" s="20"/>
      <c r="L6829" s="20"/>
      <c r="R6829" s="20"/>
      <c r="S6829" s="20"/>
      <c r="T6829" s="20"/>
      <c r="Y6829" s="20"/>
      <c r="Z6829" s="20"/>
      <c r="AA6829" s="20"/>
    </row>
    <row r="6830" spans="2:27" x14ac:dyDescent="0.3">
      <c r="B6830" s="20"/>
      <c r="C6830" s="20"/>
      <c r="D6830" s="20"/>
      <c r="E6830" s="20"/>
      <c r="F6830" s="20"/>
      <c r="G6830" s="20"/>
      <c r="H6830" s="20"/>
      <c r="J6830" s="20"/>
      <c r="K6830" s="20"/>
      <c r="L6830" s="20"/>
      <c r="R6830" s="20"/>
      <c r="S6830" s="20"/>
      <c r="T6830" s="20"/>
      <c r="Y6830" s="20"/>
      <c r="Z6830" s="20"/>
      <c r="AA6830" s="20"/>
    </row>
    <row r="6831" spans="2:27" x14ac:dyDescent="0.3">
      <c r="B6831" s="20"/>
      <c r="C6831" s="20"/>
      <c r="D6831" s="20"/>
      <c r="E6831" s="20"/>
      <c r="F6831" s="20"/>
      <c r="G6831" s="20"/>
      <c r="H6831" s="20"/>
      <c r="J6831" s="20"/>
      <c r="K6831" s="20"/>
      <c r="L6831" s="20"/>
      <c r="R6831" s="20"/>
      <c r="S6831" s="20"/>
      <c r="T6831" s="20"/>
      <c r="Y6831" s="20"/>
      <c r="Z6831" s="20"/>
      <c r="AA6831" s="20"/>
    </row>
    <row r="6832" spans="2:27" x14ac:dyDescent="0.3">
      <c r="B6832" s="20"/>
      <c r="C6832" s="20"/>
      <c r="D6832" s="20"/>
      <c r="E6832" s="20"/>
      <c r="F6832" s="20"/>
      <c r="G6832" s="20"/>
      <c r="H6832" s="20"/>
      <c r="J6832" s="20"/>
      <c r="K6832" s="20"/>
      <c r="L6832" s="20"/>
      <c r="R6832" s="20"/>
      <c r="S6832" s="20"/>
      <c r="T6832" s="20"/>
      <c r="Y6832" s="20"/>
      <c r="Z6832" s="20"/>
      <c r="AA6832" s="20"/>
    </row>
    <row r="6833" spans="2:27" x14ac:dyDescent="0.3">
      <c r="B6833" s="20"/>
      <c r="C6833" s="20"/>
      <c r="D6833" s="20"/>
      <c r="E6833" s="20"/>
      <c r="F6833" s="20"/>
      <c r="G6833" s="20"/>
      <c r="H6833" s="20"/>
      <c r="J6833" s="20"/>
      <c r="K6833" s="20"/>
      <c r="L6833" s="20"/>
      <c r="R6833" s="20"/>
      <c r="S6833" s="20"/>
      <c r="T6833" s="20"/>
      <c r="Y6833" s="20"/>
      <c r="Z6833" s="20"/>
      <c r="AA6833" s="20"/>
    </row>
    <row r="6834" spans="2:27" x14ac:dyDescent="0.3">
      <c r="B6834" s="20"/>
      <c r="C6834" s="20"/>
      <c r="D6834" s="20"/>
      <c r="E6834" s="20"/>
      <c r="F6834" s="20"/>
      <c r="G6834" s="20"/>
      <c r="H6834" s="20"/>
      <c r="J6834" s="20"/>
      <c r="K6834" s="20"/>
      <c r="L6834" s="20"/>
      <c r="R6834" s="20"/>
      <c r="S6834" s="20"/>
      <c r="T6834" s="20"/>
      <c r="Y6834" s="20"/>
      <c r="Z6834" s="20"/>
      <c r="AA6834" s="20"/>
    </row>
    <row r="6835" spans="2:27" x14ac:dyDescent="0.3">
      <c r="B6835" s="20"/>
      <c r="C6835" s="20"/>
      <c r="D6835" s="20"/>
      <c r="E6835" s="20"/>
      <c r="F6835" s="20"/>
      <c r="G6835" s="20"/>
      <c r="H6835" s="20"/>
      <c r="J6835" s="20"/>
      <c r="K6835" s="20"/>
      <c r="L6835" s="20"/>
      <c r="R6835" s="20"/>
      <c r="S6835" s="20"/>
      <c r="T6835" s="20"/>
      <c r="Y6835" s="20"/>
      <c r="Z6835" s="20"/>
      <c r="AA6835" s="20"/>
    </row>
    <row r="6836" spans="2:27" x14ac:dyDescent="0.3">
      <c r="B6836" s="20"/>
      <c r="C6836" s="20"/>
      <c r="D6836" s="20"/>
      <c r="E6836" s="20"/>
      <c r="F6836" s="20"/>
      <c r="G6836" s="20"/>
      <c r="H6836" s="20"/>
      <c r="J6836" s="20"/>
      <c r="K6836" s="20"/>
      <c r="L6836" s="20"/>
      <c r="R6836" s="20"/>
      <c r="S6836" s="20"/>
      <c r="T6836" s="20"/>
      <c r="Y6836" s="20"/>
      <c r="Z6836" s="20"/>
      <c r="AA6836" s="20"/>
    </row>
    <row r="6837" spans="2:27" x14ac:dyDescent="0.3">
      <c r="B6837" s="20"/>
      <c r="C6837" s="20"/>
      <c r="D6837" s="20"/>
      <c r="E6837" s="20"/>
      <c r="F6837" s="20"/>
      <c r="G6837" s="20"/>
      <c r="H6837" s="20"/>
      <c r="J6837" s="20"/>
      <c r="K6837" s="20"/>
      <c r="L6837" s="20"/>
      <c r="R6837" s="20"/>
      <c r="S6837" s="20"/>
      <c r="T6837" s="20"/>
      <c r="Y6837" s="20"/>
      <c r="Z6837" s="20"/>
      <c r="AA6837" s="20"/>
    </row>
    <row r="6838" spans="2:27" x14ac:dyDescent="0.3">
      <c r="B6838" s="20"/>
      <c r="C6838" s="20"/>
      <c r="D6838" s="20"/>
      <c r="E6838" s="20"/>
      <c r="F6838" s="20"/>
      <c r="G6838" s="20"/>
      <c r="H6838" s="20"/>
      <c r="J6838" s="20"/>
      <c r="K6838" s="20"/>
      <c r="L6838" s="20"/>
      <c r="R6838" s="20"/>
      <c r="S6838" s="20"/>
      <c r="T6838" s="20"/>
      <c r="Y6838" s="20"/>
      <c r="Z6838" s="20"/>
      <c r="AA6838" s="20"/>
    </row>
    <row r="6839" spans="2:27" x14ac:dyDescent="0.3">
      <c r="B6839" s="20"/>
      <c r="C6839" s="20"/>
      <c r="D6839" s="20"/>
      <c r="E6839" s="20"/>
      <c r="F6839" s="20"/>
      <c r="G6839" s="20"/>
      <c r="H6839" s="20"/>
      <c r="J6839" s="20"/>
      <c r="K6839" s="20"/>
      <c r="L6839" s="20"/>
      <c r="R6839" s="20"/>
      <c r="S6839" s="20"/>
      <c r="T6839" s="20"/>
      <c r="Y6839" s="20"/>
      <c r="Z6839" s="20"/>
      <c r="AA6839" s="20"/>
    </row>
    <row r="6840" spans="2:27" x14ac:dyDescent="0.3">
      <c r="B6840" s="20"/>
      <c r="C6840" s="20"/>
      <c r="D6840" s="20"/>
      <c r="E6840" s="20"/>
      <c r="F6840" s="20"/>
      <c r="G6840" s="20"/>
      <c r="H6840" s="20"/>
      <c r="J6840" s="20"/>
      <c r="K6840" s="20"/>
      <c r="L6840" s="20"/>
      <c r="R6840" s="20"/>
      <c r="S6840" s="20"/>
      <c r="T6840" s="20"/>
      <c r="Y6840" s="20"/>
      <c r="Z6840" s="20"/>
      <c r="AA6840" s="20"/>
    </row>
    <row r="6841" spans="2:27" x14ac:dyDescent="0.3">
      <c r="B6841" s="20"/>
      <c r="C6841" s="20"/>
      <c r="D6841" s="20"/>
      <c r="E6841" s="20"/>
      <c r="F6841" s="20"/>
      <c r="G6841" s="20"/>
      <c r="H6841" s="20"/>
      <c r="J6841" s="20"/>
      <c r="K6841" s="20"/>
      <c r="L6841" s="20"/>
      <c r="R6841" s="20"/>
      <c r="S6841" s="20"/>
      <c r="T6841" s="20"/>
      <c r="Y6841" s="20"/>
      <c r="Z6841" s="20"/>
      <c r="AA6841" s="20"/>
    </row>
    <row r="6842" spans="2:27" x14ac:dyDescent="0.3">
      <c r="B6842" s="20"/>
      <c r="C6842" s="20"/>
      <c r="D6842" s="20"/>
      <c r="E6842" s="20"/>
      <c r="F6842" s="20"/>
      <c r="G6842" s="20"/>
      <c r="H6842" s="20"/>
      <c r="J6842" s="20"/>
      <c r="K6842" s="20"/>
      <c r="L6842" s="20"/>
      <c r="R6842" s="20"/>
      <c r="S6842" s="20"/>
      <c r="T6842" s="20"/>
      <c r="Y6842" s="20"/>
      <c r="Z6842" s="20"/>
      <c r="AA6842" s="20"/>
    </row>
    <row r="6843" spans="2:27" x14ac:dyDescent="0.3">
      <c r="B6843" s="20"/>
      <c r="C6843" s="20"/>
      <c r="D6843" s="20"/>
      <c r="E6843" s="20"/>
      <c r="F6843" s="20"/>
      <c r="G6843" s="20"/>
      <c r="H6843" s="20"/>
      <c r="J6843" s="20"/>
      <c r="K6843" s="20"/>
      <c r="L6843" s="20"/>
      <c r="R6843" s="20"/>
      <c r="S6843" s="20"/>
      <c r="T6843" s="20"/>
      <c r="Y6843" s="20"/>
      <c r="Z6843" s="20"/>
      <c r="AA6843" s="20"/>
    </row>
    <row r="6844" spans="2:27" x14ac:dyDescent="0.3">
      <c r="B6844" s="20"/>
      <c r="C6844" s="20"/>
      <c r="D6844" s="20"/>
      <c r="E6844" s="20"/>
      <c r="F6844" s="20"/>
      <c r="G6844" s="20"/>
      <c r="H6844" s="20"/>
      <c r="J6844" s="20"/>
      <c r="K6844" s="20"/>
      <c r="L6844" s="20"/>
      <c r="R6844" s="20"/>
      <c r="S6844" s="20"/>
      <c r="T6844" s="20"/>
      <c r="Y6844" s="20"/>
      <c r="Z6844" s="20"/>
      <c r="AA6844" s="20"/>
    </row>
    <row r="6845" spans="2:27" x14ac:dyDescent="0.3">
      <c r="B6845" s="20"/>
      <c r="C6845" s="20"/>
      <c r="D6845" s="20"/>
      <c r="E6845" s="20"/>
      <c r="F6845" s="20"/>
      <c r="G6845" s="20"/>
      <c r="H6845" s="20"/>
      <c r="J6845" s="20"/>
      <c r="K6845" s="20"/>
      <c r="L6845" s="20"/>
      <c r="R6845" s="20"/>
      <c r="S6845" s="20"/>
      <c r="T6845" s="20"/>
      <c r="Y6845" s="20"/>
      <c r="Z6845" s="20"/>
      <c r="AA6845" s="20"/>
    </row>
    <row r="6846" spans="2:27" x14ac:dyDescent="0.3">
      <c r="B6846" s="20"/>
      <c r="C6846" s="20"/>
      <c r="D6846" s="20"/>
      <c r="E6846" s="20"/>
      <c r="F6846" s="20"/>
      <c r="G6846" s="20"/>
      <c r="H6846" s="20"/>
      <c r="J6846" s="20"/>
      <c r="K6846" s="20"/>
      <c r="L6846" s="20"/>
      <c r="R6846" s="20"/>
      <c r="S6846" s="20"/>
      <c r="T6846" s="20"/>
      <c r="Y6846" s="20"/>
      <c r="Z6846" s="20"/>
      <c r="AA6846" s="20"/>
    </row>
    <row r="6847" spans="2:27" x14ac:dyDescent="0.3">
      <c r="B6847" s="20"/>
      <c r="C6847" s="20"/>
      <c r="D6847" s="20"/>
      <c r="E6847" s="20"/>
      <c r="F6847" s="20"/>
      <c r="G6847" s="20"/>
      <c r="H6847" s="20"/>
      <c r="J6847" s="20"/>
      <c r="K6847" s="20"/>
      <c r="L6847" s="20"/>
      <c r="R6847" s="20"/>
      <c r="S6847" s="20"/>
      <c r="T6847" s="20"/>
      <c r="Y6847" s="20"/>
      <c r="Z6847" s="20"/>
      <c r="AA6847" s="20"/>
    </row>
    <row r="6848" spans="2:27" x14ac:dyDescent="0.3">
      <c r="B6848" s="20"/>
      <c r="C6848" s="20"/>
      <c r="D6848" s="20"/>
      <c r="E6848" s="20"/>
      <c r="F6848" s="20"/>
      <c r="G6848" s="20"/>
      <c r="H6848" s="20"/>
      <c r="J6848" s="20"/>
      <c r="K6848" s="20"/>
      <c r="L6848" s="20"/>
      <c r="R6848" s="20"/>
      <c r="S6848" s="20"/>
      <c r="T6848" s="20"/>
      <c r="Y6848" s="20"/>
      <c r="Z6848" s="20"/>
      <c r="AA6848" s="20"/>
    </row>
    <row r="6849" spans="2:27" x14ac:dyDescent="0.3">
      <c r="B6849" s="20"/>
      <c r="C6849" s="20"/>
      <c r="D6849" s="20"/>
      <c r="E6849" s="20"/>
      <c r="F6849" s="20"/>
      <c r="G6849" s="20"/>
      <c r="H6849" s="20"/>
      <c r="J6849" s="20"/>
      <c r="K6849" s="20"/>
      <c r="L6849" s="20"/>
      <c r="R6849" s="20"/>
      <c r="S6849" s="20"/>
      <c r="T6849" s="20"/>
      <c r="Y6849" s="20"/>
      <c r="Z6849" s="20"/>
      <c r="AA6849" s="20"/>
    </row>
    <row r="6850" spans="2:27" x14ac:dyDescent="0.3">
      <c r="B6850" s="20"/>
      <c r="C6850" s="20"/>
      <c r="D6850" s="20"/>
      <c r="E6850" s="20"/>
      <c r="F6850" s="20"/>
      <c r="G6850" s="20"/>
      <c r="H6850" s="20"/>
      <c r="J6850" s="20"/>
      <c r="K6850" s="20"/>
      <c r="L6850" s="20"/>
      <c r="R6850" s="20"/>
      <c r="S6850" s="20"/>
      <c r="T6850" s="20"/>
      <c r="Y6850" s="20"/>
      <c r="Z6850" s="20"/>
      <c r="AA6850" s="20"/>
    </row>
    <row r="6851" spans="2:27" x14ac:dyDescent="0.3">
      <c r="B6851" s="20"/>
      <c r="C6851" s="20"/>
      <c r="D6851" s="20"/>
      <c r="E6851" s="20"/>
      <c r="F6851" s="20"/>
      <c r="G6851" s="20"/>
      <c r="H6851" s="20"/>
      <c r="J6851" s="20"/>
      <c r="K6851" s="20"/>
      <c r="L6851" s="20"/>
      <c r="R6851" s="20"/>
      <c r="S6851" s="20"/>
      <c r="T6851" s="20"/>
      <c r="Y6851" s="20"/>
      <c r="Z6851" s="20"/>
      <c r="AA6851" s="20"/>
    </row>
    <row r="6852" spans="2:27" x14ac:dyDescent="0.3">
      <c r="B6852" s="20"/>
      <c r="C6852" s="20"/>
      <c r="D6852" s="20"/>
      <c r="E6852" s="20"/>
      <c r="F6852" s="20"/>
      <c r="G6852" s="20"/>
      <c r="H6852" s="20"/>
      <c r="J6852" s="20"/>
      <c r="K6852" s="20"/>
      <c r="L6852" s="20"/>
      <c r="R6852" s="20"/>
      <c r="S6852" s="20"/>
      <c r="T6852" s="20"/>
      <c r="Y6852" s="20"/>
      <c r="Z6852" s="20"/>
      <c r="AA6852" s="20"/>
    </row>
    <row r="6853" spans="2:27" x14ac:dyDescent="0.3">
      <c r="B6853" s="20"/>
      <c r="C6853" s="20"/>
      <c r="D6853" s="20"/>
      <c r="E6853" s="20"/>
      <c r="F6853" s="20"/>
      <c r="G6853" s="20"/>
      <c r="H6853" s="20"/>
      <c r="J6853" s="20"/>
      <c r="K6853" s="20"/>
      <c r="L6853" s="20"/>
      <c r="R6853" s="20"/>
      <c r="S6853" s="20"/>
      <c r="T6853" s="20"/>
      <c r="Y6853" s="20"/>
      <c r="Z6853" s="20"/>
      <c r="AA6853" s="20"/>
    </row>
    <row r="6854" spans="2:27" x14ac:dyDescent="0.3">
      <c r="B6854" s="20"/>
      <c r="C6854" s="20"/>
      <c r="D6854" s="20"/>
      <c r="E6854" s="20"/>
      <c r="F6854" s="20"/>
      <c r="G6854" s="20"/>
      <c r="H6854" s="20"/>
      <c r="J6854" s="20"/>
      <c r="K6854" s="20"/>
      <c r="L6854" s="20"/>
      <c r="R6854" s="20"/>
      <c r="S6854" s="20"/>
      <c r="T6854" s="20"/>
      <c r="Y6854" s="20"/>
      <c r="Z6854" s="20"/>
      <c r="AA6854" s="20"/>
    </row>
    <row r="6855" spans="2:27" x14ac:dyDescent="0.3">
      <c r="B6855" s="20"/>
      <c r="C6855" s="20"/>
      <c r="D6855" s="20"/>
      <c r="E6855" s="20"/>
      <c r="F6855" s="20"/>
      <c r="G6855" s="20"/>
      <c r="H6855" s="20"/>
      <c r="J6855" s="20"/>
      <c r="K6855" s="20"/>
      <c r="L6855" s="20"/>
      <c r="R6855" s="20"/>
      <c r="S6855" s="20"/>
      <c r="T6855" s="20"/>
      <c r="Y6855" s="20"/>
      <c r="Z6855" s="20"/>
      <c r="AA6855" s="20"/>
    </row>
    <row r="6856" spans="2:27" x14ac:dyDescent="0.3">
      <c r="B6856" s="20"/>
      <c r="C6856" s="20"/>
      <c r="D6856" s="20"/>
      <c r="E6856" s="20"/>
      <c r="F6856" s="20"/>
      <c r="G6856" s="20"/>
      <c r="H6856" s="20"/>
      <c r="J6856" s="20"/>
      <c r="K6856" s="20"/>
      <c r="L6856" s="20"/>
      <c r="R6856" s="20"/>
      <c r="S6856" s="20"/>
      <c r="T6856" s="20"/>
      <c r="Y6856" s="20"/>
      <c r="Z6856" s="20"/>
      <c r="AA6856" s="20"/>
    </row>
    <row r="6857" spans="2:27" x14ac:dyDescent="0.3">
      <c r="B6857" s="20"/>
      <c r="C6857" s="20"/>
      <c r="D6857" s="20"/>
      <c r="E6857" s="20"/>
      <c r="F6857" s="20"/>
      <c r="G6857" s="20"/>
      <c r="H6857" s="20"/>
      <c r="J6857" s="20"/>
      <c r="K6857" s="20"/>
      <c r="L6857" s="20"/>
      <c r="R6857" s="20"/>
      <c r="S6857" s="20"/>
      <c r="T6857" s="20"/>
      <c r="Y6857" s="20"/>
      <c r="Z6857" s="20"/>
      <c r="AA6857" s="20"/>
    </row>
    <row r="6858" spans="2:27" x14ac:dyDescent="0.3">
      <c r="B6858" s="20"/>
      <c r="C6858" s="20"/>
      <c r="D6858" s="20"/>
      <c r="E6858" s="20"/>
      <c r="F6858" s="20"/>
      <c r="G6858" s="20"/>
      <c r="H6858" s="20"/>
      <c r="J6858" s="20"/>
      <c r="K6858" s="20"/>
      <c r="L6858" s="20"/>
      <c r="R6858" s="20"/>
      <c r="S6858" s="20"/>
      <c r="T6858" s="20"/>
      <c r="Y6858" s="20"/>
      <c r="Z6858" s="20"/>
      <c r="AA6858" s="20"/>
    </row>
    <row r="6859" spans="2:27" x14ac:dyDescent="0.3">
      <c r="B6859" s="20"/>
      <c r="C6859" s="20"/>
      <c r="D6859" s="20"/>
      <c r="E6859" s="20"/>
      <c r="F6859" s="20"/>
      <c r="G6859" s="20"/>
      <c r="H6859" s="20"/>
      <c r="J6859" s="20"/>
      <c r="K6859" s="20"/>
      <c r="L6859" s="20"/>
      <c r="R6859" s="20"/>
      <c r="S6859" s="20"/>
      <c r="T6859" s="20"/>
      <c r="Y6859" s="20"/>
      <c r="Z6859" s="20"/>
      <c r="AA6859" s="20"/>
    </row>
    <row r="6860" spans="2:27" x14ac:dyDescent="0.3">
      <c r="B6860" s="20"/>
      <c r="C6860" s="20"/>
      <c r="D6860" s="20"/>
      <c r="E6860" s="20"/>
      <c r="F6860" s="20"/>
      <c r="G6860" s="20"/>
      <c r="H6860" s="20"/>
      <c r="J6860" s="20"/>
      <c r="K6860" s="20"/>
      <c r="L6860" s="20"/>
      <c r="R6860" s="20"/>
      <c r="S6860" s="20"/>
      <c r="T6860" s="20"/>
      <c r="Y6860" s="20"/>
      <c r="Z6860" s="20"/>
      <c r="AA6860" s="20"/>
    </row>
    <row r="6861" spans="2:27" x14ac:dyDescent="0.3">
      <c r="B6861" s="20"/>
      <c r="C6861" s="20"/>
      <c r="D6861" s="20"/>
      <c r="E6861" s="20"/>
      <c r="F6861" s="20"/>
      <c r="G6861" s="20"/>
      <c r="H6861" s="20"/>
      <c r="J6861" s="20"/>
      <c r="K6861" s="20"/>
      <c r="L6861" s="20"/>
      <c r="R6861" s="20"/>
      <c r="S6861" s="20"/>
      <c r="T6861" s="20"/>
      <c r="Y6861" s="20"/>
      <c r="Z6861" s="20"/>
      <c r="AA6861" s="20"/>
    </row>
    <row r="6862" spans="2:27" x14ac:dyDescent="0.3">
      <c r="B6862" s="20"/>
      <c r="C6862" s="20"/>
      <c r="D6862" s="20"/>
      <c r="E6862" s="20"/>
      <c r="F6862" s="20"/>
      <c r="G6862" s="20"/>
      <c r="H6862" s="20"/>
      <c r="J6862" s="20"/>
      <c r="K6862" s="20"/>
      <c r="L6862" s="20"/>
      <c r="R6862" s="20"/>
      <c r="S6862" s="20"/>
      <c r="T6862" s="20"/>
      <c r="Y6862" s="20"/>
      <c r="Z6862" s="20"/>
      <c r="AA6862" s="20"/>
    </row>
    <row r="6863" spans="2:27" x14ac:dyDescent="0.3">
      <c r="B6863" s="20"/>
      <c r="C6863" s="20"/>
      <c r="D6863" s="20"/>
      <c r="E6863" s="20"/>
      <c r="F6863" s="20"/>
      <c r="G6863" s="20"/>
      <c r="H6863" s="20"/>
      <c r="J6863" s="20"/>
      <c r="K6863" s="20"/>
      <c r="L6863" s="20"/>
      <c r="R6863" s="20"/>
      <c r="S6863" s="20"/>
      <c r="T6863" s="20"/>
      <c r="Y6863" s="20"/>
      <c r="Z6863" s="20"/>
      <c r="AA6863" s="20"/>
    </row>
    <row r="6864" spans="2:27" x14ac:dyDescent="0.3">
      <c r="B6864" s="20"/>
      <c r="C6864" s="20"/>
      <c r="D6864" s="20"/>
      <c r="E6864" s="20"/>
      <c r="F6864" s="20"/>
      <c r="G6864" s="20"/>
      <c r="H6864" s="20"/>
      <c r="J6864" s="20"/>
      <c r="K6864" s="20"/>
      <c r="L6864" s="20"/>
      <c r="R6864" s="20"/>
      <c r="S6864" s="20"/>
      <c r="T6864" s="20"/>
      <c r="Y6864" s="20"/>
      <c r="Z6864" s="20"/>
      <c r="AA6864" s="20"/>
    </row>
    <row r="6865" spans="2:27" x14ac:dyDescent="0.3">
      <c r="B6865" s="20"/>
      <c r="C6865" s="20"/>
      <c r="D6865" s="20"/>
      <c r="E6865" s="20"/>
      <c r="F6865" s="20"/>
      <c r="G6865" s="20"/>
      <c r="H6865" s="20"/>
      <c r="J6865" s="20"/>
      <c r="K6865" s="20"/>
      <c r="L6865" s="20"/>
      <c r="R6865" s="20"/>
      <c r="S6865" s="20"/>
      <c r="T6865" s="20"/>
      <c r="Y6865" s="20"/>
      <c r="Z6865" s="20"/>
      <c r="AA6865" s="20"/>
    </row>
    <row r="6866" spans="2:27" x14ac:dyDescent="0.3">
      <c r="B6866" s="20"/>
      <c r="C6866" s="20"/>
      <c r="D6866" s="20"/>
      <c r="E6866" s="20"/>
      <c r="F6866" s="20"/>
      <c r="G6866" s="20"/>
      <c r="H6866" s="20"/>
      <c r="J6866" s="20"/>
      <c r="K6866" s="20"/>
      <c r="L6866" s="20"/>
      <c r="R6866" s="20"/>
      <c r="S6866" s="20"/>
      <c r="T6866" s="20"/>
      <c r="Y6866" s="20"/>
      <c r="Z6866" s="20"/>
      <c r="AA6866" s="20"/>
    </row>
    <row r="6867" spans="2:27" x14ac:dyDescent="0.3">
      <c r="B6867" s="20"/>
      <c r="C6867" s="20"/>
      <c r="D6867" s="20"/>
      <c r="E6867" s="20"/>
      <c r="F6867" s="20"/>
      <c r="G6867" s="20"/>
      <c r="H6867" s="20"/>
      <c r="J6867" s="20"/>
      <c r="K6867" s="20"/>
      <c r="L6867" s="20"/>
      <c r="R6867" s="20"/>
      <c r="S6867" s="20"/>
      <c r="T6867" s="20"/>
      <c r="Y6867" s="20"/>
      <c r="Z6867" s="20"/>
      <c r="AA6867" s="20"/>
    </row>
    <row r="6868" spans="2:27" x14ac:dyDescent="0.3">
      <c r="B6868" s="20"/>
      <c r="C6868" s="20"/>
      <c r="D6868" s="20"/>
      <c r="E6868" s="20"/>
      <c r="F6868" s="20"/>
      <c r="G6868" s="20"/>
      <c r="H6868" s="20"/>
      <c r="J6868" s="20"/>
      <c r="K6868" s="20"/>
      <c r="L6868" s="20"/>
      <c r="R6868" s="20"/>
      <c r="S6868" s="20"/>
      <c r="T6868" s="20"/>
      <c r="Y6868" s="20"/>
      <c r="Z6868" s="20"/>
      <c r="AA6868" s="20"/>
    </row>
    <row r="6869" spans="2:27" x14ac:dyDescent="0.3">
      <c r="B6869" s="20"/>
      <c r="C6869" s="20"/>
      <c r="D6869" s="20"/>
      <c r="E6869" s="20"/>
      <c r="F6869" s="20"/>
      <c r="G6869" s="20"/>
      <c r="H6869" s="20"/>
      <c r="J6869" s="20"/>
      <c r="K6869" s="20"/>
      <c r="L6869" s="20"/>
      <c r="R6869" s="20"/>
      <c r="S6869" s="20"/>
      <c r="T6869" s="20"/>
      <c r="Y6869" s="20"/>
      <c r="Z6869" s="20"/>
      <c r="AA6869" s="20"/>
    </row>
    <row r="6870" spans="2:27" x14ac:dyDescent="0.3">
      <c r="B6870" s="20"/>
      <c r="C6870" s="20"/>
      <c r="D6870" s="20"/>
      <c r="E6870" s="20"/>
      <c r="F6870" s="20"/>
      <c r="G6870" s="20"/>
      <c r="H6870" s="20"/>
      <c r="J6870" s="20"/>
      <c r="K6870" s="20"/>
      <c r="L6870" s="20"/>
      <c r="R6870" s="20"/>
      <c r="S6870" s="20"/>
      <c r="T6870" s="20"/>
      <c r="Y6870" s="20"/>
      <c r="Z6870" s="20"/>
      <c r="AA6870" s="20"/>
    </row>
    <row r="6871" spans="2:27" x14ac:dyDescent="0.3">
      <c r="B6871" s="20"/>
      <c r="C6871" s="20"/>
      <c r="D6871" s="20"/>
      <c r="E6871" s="20"/>
      <c r="F6871" s="20"/>
      <c r="G6871" s="20"/>
      <c r="H6871" s="20"/>
      <c r="J6871" s="20"/>
      <c r="K6871" s="20"/>
      <c r="L6871" s="20"/>
      <c r="R6871" s="20"/>
      <c r="S6871" s="20"/>
      <c r="T6871" s="20"/>
      <c r="Y6871" s="20"/>
      <c r="Z6871" s="20"/>
      <c r="AA6871" s="20"/>
    </row>
    <row r="6872" spans="2:27" x14ac:dyDescent="0.3">
      <c r="B6872" s="20"/>
      <c r="C6872" s="20"/>
      <c r="D6872" s="20"/>
      <c r="E6872" s="20"/>
      <c r="F6872" s="20"/>
      <c r="G6872" s="20"/>
      <c r="H6872" s="20"/>
      <c r="J6872" s="20"/>
      <c r="K6872" s="20"/>
      <c r="L6872" s="20"/>
      <c r="R6872" s="20"/>
      <c r="S6872" s="20"/>
      <c r="T6872" s="20"/>
      <c r="Y6872" s="20"/>
      <c r="Z6872" s="20"/>
      <c r="AA6872" s="20"/>
    </row>
    <row r="6873" spans="2:27" x14ac:dyDescent="0.3">
      <c r="B6873" s="20"/>
      <c r="C6873" s="20"/>
      <c r="D6873" s="20"/>
      <c r="E6873" s="20"/>
      <c r="F6873" s="20"/>
      <c r="G6873" s="20"/>
      <c r="H6873" s="20"/>
      <c r="J6873" s="20"/>
      <c r="K6873" s="20"/>
      <c r="L6873" s="20"/>
      <c r="R6873" s="20"/>
      <c r="S6873" s="20"/>
      <c r="T6873" s="20"/>
      <c r="Y6873" s="20"/>
      <c r="Z6873" s="20"/>
      <c r="AA6873" s="20"/>
    </row>
    <row r="6874" spans="2:27" x14ac:dyDescent="0.3">
      <c r="B6874" s="20"/>
      <c r="C6874" s="20"/>
      <c r="D6874" s="20"/>
      <c r="E6874" s="20"/>
      <c r="F6874" s="20"/>
      <c r="G6874" s="20"/>
      <c r="H6874" s="20"/>
      <c r="J6874" s="20"/>
      <c r="K6874" s="20"/>
      <c r="L6874" s="20"/>
      <c r="R6874" s="20"/>
      <c r="S6874" s="20"/>
      <c r="T6874" s="20"/>
      <c r="Y6874" s="20"/>
      <c r="Z6874" s="20"/>
      <c r="AA6874" s="20"/>
    </row>
    <row r="6875" spans="2:27" x14ac:dyDescent="0.3">
      <c r="B6875" s="20"/>
      <c r="C6875" s="20"/>
      <c r="D6875" s="20"/>
      <c r="E6875" s="20"/>
      <c r="F6875" s="20"/>
      <c r="G6875" s="20"/>
      <c r="H6875" s="20"/>
      <c r="J6875" s="20"/>
      <c r="K6875" s="20"/>
      <c r="L6875" s="20"/>
      <c r="R6875" s="20"/>
      <c r="S6875" s="20"/>
      <c r="T6875" s="20"/>
      <c r="Y6875" s="20"/>
      <c r="Z6875" s="20"/>
      <c r="AA6875" s="20"/>
    </row>
    <row r="6876" spans="2:27" x14ac:dyDescent="0.3">
      <c r="B6876" s="20"/>
      <c r="C6876" s="20"/>
      <c r="D6876" s="20"/>
      <c r="E6876" s="20"/>
      <c r="F6876" s="20"/>
      <c r="G6876" s="20"/>
      <c r="H6876" s="20"/>
      <c r="J6876" s="20"/>
      <c r="K6876" s="20"/>
      <c r="L6876" s="20"/>
      <c r="R6876" s="20"/>
      <c r="S6876" s="20"/>
      <c r="T6876" s="20"/>
      <c r="Y6876" s="20"/>
      <c r="Z6876" s="20"/>
      <c r="AA6876" s="20"/>
    </row>
    <row r="6877" spans="2:27" x14ac:dyDescent="0.3">
      <c r="B6877" s="20"/>
      <c r="C6877" s="20"/>
      <c r="D6877" s="20"/>
      <c r="E6877" s="20"/>
      <c r="F6877" s="20"/>
      <c r="G6877" s="20"/>
      <c r="H6877" s="20"/>
      <c r="J6877" s="20"/>
      <c r="K6877" s="20"/>
      <c r="L6877" s="20"/>
      <c r="R6877" s="20"/>
      <c r="S6877" s="20"/>
      <c r="T6877" s="20"/>
      <c r="Y6877" s="20"/>
      <c r="Z6877" s="20"/>
      <c r="AA6877" s="20"/>
    </row>
    <row r="6878" spans="2:27" x14ac:dyDescent="0.3">
      <c r="B6878" s="20"/>
      <c r="C6878" s="20"/>
      <c r="D6878" s="20"/>
      <c r="E6878" s="20"/>
      <c r="F6878" s="20"/>
      <c r="G6878" s="20"/>
      <c r="H6878" s="20"/>
      <c r="J6878" s="20"/>
      <c r="K6878" s="20"/>
      <c r="L6878" s="20"/>
      <c r="R6878" s="20"/>
      <c r="S6878" s="20"/>
      <c r="T6878" s="20"/>
      <c r="Y6878" s="20"/>
      <c r="Z6878" s="20"/>
      <c r="AA6878" s="20"/>
    </row>
    <row r="6879" spans="2:27" x14ac:dyDescent="0.3">
      <c r="B6879" s="20"/>
      <c r="C6879" s="20"/>
      <c r="D6879" s="20"/>
      <c r="E6879" s="20"/>
      <c r="F6879" s="20"/>
      <c r="G6879" s="20"/>
      <c r="H6879" s="20"/>
      <c r="J6879" s="20"/>
      <c r="K6879" s="20"/>
      <c r="L6879" s="20"/>
      <c r="R6879" s="20"/>
      <c r="S6879" s="20"/>
      <c r="T6879" s="20"/>
      <c r="Y6879" s="20"/>
      <c r="Z6879" s="20"/>
      <c r="AA6879" s="20"/>
    </row>
    <row r="6880" spans="2:27" x14ac:dyDescent="0.3">
      <c r="B6880" s="20"/>
      <c r="C6880" s="20"/>
      <c r="D6880" s="20"/>
      <c r="E6880" s="20"/>
      <c r="F6880" s="20"/>
      <c r="G6880" s="20"/>
      <c r="H6880" s="20"/>
      <c r="J6880" s="20"/>
      <c r="K6880" s="20"/>
      <c r="L6880" s="20"/>
      <c r="R6880" s="20"/>
      <c r="S6880" s="20"/>
      <c r="T6880" s="20"/>
      <c r="Y6880" s="20"/>
      <c r="Z6880" s="20"/>
      <c r="AA6880" s="20"/>
    </row>
    <row r="6881" spans="2:27" x14ac:dyDescent="0.3">
      <c r="B6881" s="20"/>
      <c r="C6881" s="20"/>
      <c r="D6881" s="20"/>
      <c r="E6881" s="20"/>
      <c r="F6881" s="20"/>
      <c r="G6881" s="20"/>
      <c r="H6881" s="20"/>
      <c r="J6881" s="20"/>
      <c r="K6881" s="20"/>
      <c r="L6881" s="20"/>
      <c r="R6881" s="20"/>
      <c r="S6881" s="20"/>
      <c r="T6881" s="20"/>
      <c r="Y6881" s="20"/>
      <c r="Z6881" s="20"/>
      <c r="AA6881" s="20"/>
    </row>
    <row r="6882" spans="2:27" x14ac:dyDescent="0.3">
      <c r="B6882" s="20"/>
      <c r="C6882" s="20"/>
      <c r="D6882" s="20"/>
      <c r="E6882" s="20"/>
      <c r="F6882" s="20"/>
      <c r="G6882" s="20"/>
      <c r="H6882" s="20"/>
      <c r="J6882" s="20"/>
      <c r="K6882" s="20"/>
      <c r="L6882" s="20"/>
      <c r="R6882" s="20"/>
      <c r="S6882" s="20"/>
      <c r="T6882" s="20"/>
      <c r="Y6882" s="20"/>
      <c r="Z6882" s="20"/>
      <c r="AA6882" s="20"/>
    </row>
    <row r="6883" spans="2:27" x14ac:dyDescent="0.3">
      <c r="B6883" s="20"/>
      <c r="C6883" s="20"/>
      <c r="D6883" s="20"/>
      <c r="E6883" s="20"/>
      <c r="F6883" s="20"/>
      <c r="G6883" s="20"/>
      <c r="H6883" s="20"/>
      <c r="J6883" s="20"/>
      <c r="K6883" s="20"/>
      <c r="L6883" s="20"/>
      <c r="R6883" s="20"/>
      <c r="S6883" s="20"/>
      <c r="T6883" s="20"/>
      <c r="Y6883" s="20"/>
      <c r="Z6883" s="20"/>
      <c r="AA6883" s="20"/>
    </row>
    <row r="6884" spans="2:27" x14ac:dyDescent="0.3">
      <c r="B6884" s="20"/>
      <c r="C6884" s="20"/>
      <c r="D6884" s="20"/>
      <c r="E6884" s="20"/>
      <c r="F6884" s="20"/>
      <c r="G6884" s="20"/>
      <c r="H6884" s="20"/>
      <c r="J6884" s="20"/>
      <c r="K6884" s="20"/>
      <c r="L6884" s="20"/>
      <c r="R6884" s="20"/>
      <c r="S6884" s="20"/>
      <c r="T6884" s="20"/>
      <c r="Y6884" s="20"/>
      <c r="Z6884" s="20"/>
      <c r="AA6884" s="20"/>
    </row>
    <row r="6885" spans="2:27" x14ac:dyDescent="0.3">
      <c r="B6885" s="20"/>
      <c r="C6885" s="20"/>
      <c r="D6885" s="20"/>
      <c r="E6885" s="20"/>
      <c r="F6885" s="20"/>
      <c r="G6885" s="20"/>
      <c r="H6885" s="20"/>
      <c r="J6885" s="20"/>
      <c r="K6885" s="20"/>
      <c r="L6885" s="20"/>
      <c r="R6885" s="20"/>
      <c r="S6885" s="20"/>
      <c r="T6885" s="20"/>
      <c r="Y6885" s="20"/>
      <c r="Z6885" s="20"/>
      <c r="AA6885" s="20"/>
    </row>
    <row r="6886" spans="2:27" x14ac:dyDescent="0.3">
      <c r="B6886" s="20"/>
      <c r="C6886" s="20"/>
      <c r="D6886" s="20"/>
      <c r="E6886" s="20"/>
      <c r="F6886" s="20"/>
      <c r="G6886" s="20"/>
      <c r="H6886" s="20"/>
      <c r="J6886" s="20"/>
      <c r="K6886" s="20"/>
      <c r="L6886" s="20"/>
      <c r="R6886" s="20"/>
      <c r="S6886" s="20"/>
      <c r="T6886" s="20"/>
      <c r="Y6886" s="20"/>
      <c r="Z6886" s="20"/>
      <c r="AA6886" s="20"/>
    </row>
    <row r="6887" spans="2:27" x14ac:dyDescent="0.3">
      <c r="B6887" s="20"/>
      <c r="C6887" s="20"/>
      <c r="D6887" s="20"/>
      <c r="E6887" s="20"/>
      <c r="F6887" s="20"/>
      <c r="G6887" s="20"/>
      <c r="H6887" s="20"/>
      <c r="J6887" s="20"/>
      <c r="K6887" s="20"/>
      <c r="L6887" s="20"/>
      <c r="R6887" s="20"/>
      <c r="S6887" s="20"/>
      <c r="T6887" s="20"/>
      <c r="Y6887" s="20"/>
      <c r="Z6887" s="20"/>
      <c r="AA6887" s="20"/>
    </row>
    <row r="6888" spans="2:27" x14ac:dyDescent="0.3">
      <c r="B6888" s="20"/>
      <c r="C6888" s="20"/>
      <c r="D6888" s="20"/>
      <c r="E6888" s="20"/>
      <c r="F6888" s="20"/>
      <c r="G6888" s="20"/>
      <c r="H6888" s="20"/>
      <c r="J6888" s="20"/>
      <c r="K6888" s="20"/>
      <c r="L6888" s="20"/>
      <c r="R6888" s="20"/>
      <c r="S6888" s="20"/>
      <c r="T6888" s="20"/>
      <c r="Y6888" s="20"/>
      <c r="Z6888" s="20"/>
      <c r="AA6888" s="20"/>
    </row>
    <row r="6889" spans="2:27" x14ac:dyDescent="0.3">
      <c r="B6889" s="20"/>
      <c r="C6889" s="20"/>
      <c r="D6889" s="20"/>
      <c r="E6889" s="20"/>
      <c r="F6889" s="20"/>
      <c r="G6889" s="20"/>
      <c r="H6889" s="20"/>
      <c r="J6889" s="20"/>
      <c r="K6889" s="20"/>
      <c r="L6889" s="20"/>
      <c r="R6889" s="20"/>
      <c r="S6889" s="20"/>
      <c r="T6889" s="20"/>
      <c r="Y6889" s="20"/>
      <c r="Z6889" s="20"/>
      <c r="AA6889" s="20"/>
    </row>
    <row r="6890" spans="2:27" x14ac:dyDescent="0.3">
      <c r="B6890" s="20"/>
      <c r="C6890" s="20"/>
      <c r="D6890" s="20"/>
      <c r="E6890" s="20"/>
      <c r="F6890" s="20"/>
      <c r="G6890" s="20"/>
      <c r="H6890" s="20"/>
      <c r="J6890" s="20"/>
      <c r="K6890" s="20"/>
      <c r="L6890" s="20"/>
      <c r="R6890" s="20"/>
      <c r="S6890" s="20"/>
      <c r="T6890" s="20"/>
      <c r="Y6890" s="20"/>
      <c r="Z6890" s="20"/>
      <c r="AA6890" s="20"/>
    </row>
    <row r="6891" spans="2:27" x14ac:dyDescent="0.3">
      <c r="B6891" s="20"/>
      <c r="C6891" s="20"/>
      <c r="D6891" s="20"/>
      <c r="E6891" s="20"/>
      <c r="F6891" s="20"/>
      <c r="G6891" s="20"/>
      <c r="H6891" s="20"/>
      <c r="J6891" s="20"/>
      <c r="K6891" s="20"/>
      <c r="L6891" s="20"/>
      <c r="R6891" s="20"/>
      <c r="S6891" s="20"/>
      <c r="T6891" s="20"/>
      <c r="Y6891" s="20"/>
      <c r="Z6891" s="20"/>
      <c r="AA6891" s="20"/>
    </row>
    <row r="6892" spans="2:27" x14ac:dyDescent="0.3">
      <c r="B6892" s="20"/>
      <c r="C6892" s="20"/>
      <c r="D6892" s="20"/>
      <c r="E6892" s="20"/>
      <c r="F6892" s="20"/>
      <c r="G6892" s="20"/>
      <c r="H6892" s="20"/>
      <c r="J6892" s="20"/>
      <c r="K6892" s="20"/>
      <c r="L6892" s="20"/>
      <c r="R6892" s="20"/>
      <c r="S6892" s="20"/>
      <c r="T6892" s="20"/>
      <c r="Y6892" s="20"/>
      <c r="Z6892" s="20"/>
      <c r="AA6892" s="20"/>
    </row>
    <row r="6893" spans="2:27" x14ac:dyDescent="0.3">
      <c r="B6893" s="20"/>
      <c r="C6893" s="20"/>
      <c r="D6893" s="20"/>
      <c r="E6893" s="20"/>
      <c r="F6893" s="20"/>
      <c r="G6893" s="20"/>
      <c r="H6893" s="20"/>
      <c r="J6893" s="20"/>
      <c r="K6893" s="20"/>
      <c r="L6893" s="20"/>
      <c r="R6893" s="20"/>
      <c r="S6893" s="20"/>
      <c r="T6893" s="20"/>
      <c r="Y6893" s="20"/>
      <c r="Z6893" s="20"/>
      <c r="AA6893" s="20"/>
    </row>
    <row r="6894" spans="2:27" x14ac:dyDescent="0.3">
      <c r="B6894" s="20"/>
      <c r="C6894" s="20"/>
      <c r="D6894" s="20"/>
      <c r="E6894" s="20"/>
      <c r="F6894" s="20"/>
      <c r="G6894" s="20"/>
      <c r="H6894" s="20"/>
      <c r="J6894" s="20"/>
      <c r="K6894" s="20"/>
      <c r="L6894" s="20"/>
      <c r="R6894" s="20"/>
      <c r="S6894" s="20"/>
      <c r="T6894" s="20"/>
      <c r="Y6894" s="20"/>
      <c r="Z6894" s="20"/>
      <c r="AA6894" s="20"/>
    </row>
    <row r="6895" spans="2:27" x14ac:dyDescent="0.3">
      <c r="B6895" s="20"/>
      <c r="C6895" s="20"/>
      <c r="D6895" s="20"/>
      <c r="E6895" s="20"/>
      <c r="F6895" s="20"/>
      <c r="G6895" s="20"/>
      <c r="H6895" s="20"/>
      <c r="J6895" s="20"/>
      <c r="K6895" s="20"/>
      <c r="L6895" s="20"/>
      <c r="R6895" s="20"/>
      <c r="S6895" s="20"/>
      <c r="T6895" s="20"/>
      <c r="Y6895" s="20"/>
      <c r="Z6895" s="20"/>
      <c r="AA6895" s="20"/>
    </row>
    <row r="6896" spans="2:27" x14ac:dyDescent="0.3">
      <c r="B6896" s="20"/>
      <c r="C6896" s="20"/>
      <c r="D6896" s="20"/>
      <c r="E6896" s="20"/>
      <c r="F6896" s="20"/>
      <c r="G6896" s="20"/>
      <c r="H6896" s="20"/>
      <c r="J6896" s="20"/>
      <c r="K6896" s="20"/>
      <c r="L6896" s="20"/>
      <c r="R6896" s="20"/>
      <c r="S6896" s="20"/>
      <c r="T6896" s="20"/>
      <c r="Y6896" s="20"/>
      <c r="Z6896" s="20"/>
      <c r="AA6896" s="20"/>
    </row>
    <row r="6897" spans="2:27" x14ac:dyDescent="0.3">
      <c r="B6897" s="20"/>
      <c r="C6897" s="20"/>
      <c r="D6897" s="20"/>
      <c r="E6897" s="20"/>
      <c r="F6897" s="20"/>
      <c r="G6897" s="20"/>
      <c r="H6897" s="20"/>
      <c r="J6897" s="20"/>
      <c r="K6897" s="20"/>
      <c r="L6897" s="20"/>
      <c r="R6897" s="20"/>
      <c r="S6897" s="20"/>
      <c r="T6897" s="20"/>
      <c r="Y6897" s="20"/>
      <c r="Z6897" s="20"/>
      <c r="AA6897" s="20"/>
    </row>
    <row r="6898" spans="2:27" x14ac:dyDescent="0.3">
      <c r="B6898" s="20"/>
      <c r="C6898" s="20"/>
      <c r="D6898" s="20"/>
      <c r="E6898" s="20"/>
      <c r="F6898" s="20"/>
      <c r="G6898" s="20"/>
      <c r="H6898" s="20"/>
      <c r="J6898" s="20"/>
      <c r="K6898" s="20"/>
      <c r="L6898" s="20"/>
      <c r="R6898" s="20"/>
      <c r="S6898" s="20"/>
      <c r="T6898" s="20"/>
      <c r="Y6898" s="20"/>
      <c r="Z6898" s="20"/>
      <c r="AA6898" s="20"/>
    </row>
    <row r="6899" spans="2:27" x14ac:dyDescent="0.3">
      <c r="B6899" s="20"/>
      <c r="C6899" s="20"/>
      <c r="D6899" s="20"/>
      <c r="E6899" s="20"/>
      <c r="F6899" s="20"/>
      <c r="G6899" s="20"/>
      <c r="H6899" s="20"/>
      <c r="J6899" s="20"/>
      <c r="K6899" s="20"/>
      <c r="L6899" s="20"/>
      <c r="R6899" s="20"/>
      <c r="S6899" s="20"/>
      <c r="T6899" s="20"/>
      <c r="Y6899" s="20"/>
      <c r="Z6899" s="20"/>
      <c r="AA6899" s="20"/>
    </row>
    <row r="6900" spans="2:27" x14ac:dyDescent="0.3">
      <c r="B6900" s="20"/>
      <c r="C6900" s="20"/>
      <c r="D6900" s="20"/>
      <c r="E6900" s="20"/>
      <c r="F6900" s="20"/>
      <c r="G6900" s="20"/>
      <c r="H6900" s="20"/>
      <c r="J6900" s="20"/>
      <c r="K6900" s="20"/>
      <c r="L6900" s="20"/>
      <c r="R6900" s="20"/>
      <c r="S6900" s="20"/>
      <c r="T6900" s="20"/>
      <c r="Y6900" s="20"/>
      <c r="Z6900" s="20"/>
      <c r="AA6900" s="20"/>
    </row>
    <row r="6901" spans="2:27" x14ac:dyDescent="0.3">
      <c r="B6901" s="20"/>
      <c r="C6901" s="20"/>
      <c r="D6901" s="20"/>
      <c r="E6901" s="20"/>
      <c r="F6901" s="20"/>
      <c r="G6901" s="20"/>
      <c r="H6901" s="20"/>
      <c r="J6901" s="20"/>
      <c r="K6901" s="20"/>
      <c r="L6901" s="20"/>
      <c r="R6901" s="20"/>
      <c r="S6901" s="20"/>
      <c r="T6901" s="20"/>
      <c r="Y6901" s="20"/>
      <c r="Z6901" s="20"/>
      <c r="AA6901" s="20"/>
    </row>
    <row r="6902" spans="2:27" x14ac:dyDescent="0.3">
      <c r="B6902" s="20"/>
      <c r="C6902" s="20"/>
      <c r="D6902" s="20"/>
      <c r="E6902" s="20"/>
      <c r="F6902" s="20"/>
      <c r="G6902" s="20"/>
      <c r="H6902" s="20"/>
      <c r="J6902" s="20"/>
      <c r="K6902" s="20"/>
      <c r="L6902" s="20"/>
      <c r="R6902" s="20"/>
      <c r="S6902" s="20"/>
      <c r="T6902" s="20"/>
      <c r="Y6902" s="20"/>
      <c r="Z6902" s="20"/>
      <c r="AA6902" s="20"/>
    </row>
    <row r="6903" spans="2:27" x14ac:dyDescent="0.3">
      <c r="B6903" s="20"/>
      <c r="C6903" s="20"/>
      <c r="D6903" s="20"/>
      <c r="E6903" s="20"/>
      <c r="F6903" s="20"/>
      <c r="G6903" s="20"/>
      <c r="H6903" s="20"/>
      <c r="J6903" s="20"/>
      <c r="K6903" s="20"/>
      <c r="L6903" s="20"/>
      <c r="R6903" s="20"/>
      <c r="S6903" s="20"/>
      <c r="T6903" s="20"/>
      <c r="Y6903" s="20"/>
      <c r="Z6903" s="20"/>
      <c r="AA6903" s="20"/>
    </row>
    <row r="6904" spans="2:27" x14ac:dyDescent="0.3">
      <c r="B6904" s="20"/>
      <c r="C6904" s="20"/>
      <c r="D6904" s="20"/>
      <c r="E6904" s="20"/>
      <c r="F6904" s="20"/>
      <c r="G6904" s="20"/>
      <c r="H6904" s="20"/>
      <c r="J6904" s="20"/>
      <c r="K6904" s="20"/>
      <c r="L6904" s="20"/>
      <c r="R6904" s="20"/>
      <c r="S6904" s="20"/>
      <c r="T6904" s="20"/>
      <c r="Y6904" s="20"/>
      <c r="Z6904" s="20"/>
      <c r="AA6904" s="20"/>
    </row>
    <row r="6905" spans="2:27" x14ac:dyDescent="0.3">
      <c r="B6905" s="20"/>
      <c r="C6905" s="20"/>
      <c r="D6905" s="20"/>
      <c r="E6905" s="20"/>
      <c r="F6905" s="20"/>
      <c r="G6905" s="20"/>
      <c r="H6905" s="20"/>
      <c r="J6905" s="20"/>
      <c r="K6905" s="20"/>
      <c r="L6905" s="20"/>
      <c r="R6905" s="20"/>
      <c r="S6905" s="20"/>
      <c r="T6905" s="20"/>
      <c r="Y6905" s="20"/>
      <c r="Z6905" s="20"/>
      <c r="AA6905" s="20"/>
    </row>
    <row r="6906" spans="2:27" x14ac:dyDescent="0.3">
      <c r="B6906" s="20"/>
      <c r="C6906" s="20"/>
      <c r="D6906" s="20"/>
      <c r="E6906" s="20"/>
      <c r="F6906" s="20"/>
      <c r="G6906" s="20"/>
      <c r="H6906" s="20"/>
      <c r="J6906" s="20"/>
      <c r="K6906" s="20"/>
      <c r="L6906" s="20"/>
      <c r="R6906" s="20"/>
      <c r="S6906" s="20"/>
      <c r="T6906" s="20"/>
      <c r="Y6906" s="20"/>
      <c r="Z6906" s="20"/>
      <c r="AA6906" s="20"/>
    </row>
    <row r="6907" spans="2:27" x14ac:dyDescent="0.3">
      <c r="B6907" s="20"/>
      <c r="C6907" s="20"/>
      <c r="D6907" s="20"/>
      <c r="E6907" s="20"/>
      <c r="F6907" s="20"/>
      <c r="G6907" s="20"/>
      <c r="H6907" s="20"/>
      <c r="J6907" s="20"/>
      <c r="K6907" s="20"/>
      <c r="L6907" s="20"/>
      <c r="R6907" s="20"/>
      <c r="S6907" s="20"/>
      <c r="T6907" s="20"/>
      <c r="Y6907" s="20"/>
      <c r="Z6907" s="20"/>
      <c r="AA6907" s="20"/>
    </row>
    <row r="6908" spans="2:27" x14ac:dyDescent="0.3">
      <c r="B6908" s="20"/>
      <c r="C6908" s="20"/>
      <c r="D6908" s="20"/>
      <c r="E6908" s="20"/>
      <c r="F6908" s="20"/>
      <c r="G6908" s="20"/>
      <c r="H6908" s="20"/>
      <c r="J6908" s="20"/>
      <c r="K6908" s="20"/>
      <c r="L6908" s="20"/>
      <c r="R6908" s="20"/>
      <c r="S6908" s="20"/>
      <c r="T6908" s="20"/>
      <c r="Y6908" s="20"/>
      <c r="Z6908" s="20"/>
      <c r="AA6908" s="20"/>
    </row>
    <row r="6909" spans="2:27" x14ac:dyDescent="0.3">
      <c r="B6909" s="20"/>
      <c r="C6909" s="20"/>
      <c r="D6909" s="20"/>
      <c r="E6909" s="20"/>
      <c r="F6909" s="20"/>
      <c r="G6909" s="20"/>
      <c r="H6909" s="20"/>
      <c r="J6909" s="20"/>
      <c r="K6909" s="20"/>
      <c r="L6909" s="20"/>
      <c r="R6909" s="20"/>
      <c r="S6909" s="20"/>
      <c r="T6909" s="20"/>
      <c r="Y6909" s="20"/>
      <c r="Z6909" s="20"/>
      <c r="AA6909" s="20"/>
    </row>
    <row r="6910" spans="2:27" x14ac:dyDescent="0.3">
      <c r="B6910" s="20"/>
      <c r="C6910" s="20"/>
      <c r="D6910" s="20"/>
      <c r="E6910" s="20"/>
      <c r="F6910" s="20"/>
      <c r="G6910" s="20"/>
      <c r="H6910" s="20"/>
      <c r="J6910" s="20"/>
      <c r="K6910" s="20"/>
      <c r="L6910" s="20"/>
      <c r="R6910" s="20"/>
      <c r="S6910" s="20"/>
      <c r="T6910" s="20"/>
      <c r="Y6910" s="20"/>
      <c r="Z6910" s="20"/>
      <c r="AA6910" s="20"/>
    </row>
    <row r="6911" spans="2:27" x14ac:dyDescent="0.3">
      <c r="B6911" s="20"/>
      <c r="C6911" s="20"/>
      <c r="D6911" s="20"/>
      <c r="E6911" s="20"/>
      <c r="F6911" s="20"/>
      <c r="G6911" s="20"/>
      <c r="H6911" s="20"/>
      <c r="J6911" s="20"/>
      <c r="K6911" s="20"/>
      <c r="L6911" s="20"/>
      <c r="R6911" s="20"/>
      <c r="S6911" s="20"/>
      <c r="T6911" s="20"/>
      <c r="Y6911" s="20"/>
      <c r="Z6911" s="20"/>
      <c r="AA6911" s="20"/>
    </row>
    <row r="6912" spans="2:27" x14ac:dyDescent="0.3">
      <c r="B6912" s="20"/>
      <c r="C6912" s="20"/>
      <c r="D6912" s="20"/>
      <c r="E6912" s="20"/>
      <c r="F6912" s="20"/>
      <c r="G6912" s="20"/>
      <c r="H6912" s="20"/>
      <c r="J6912" s="20"/>
      <c r="K6912" s="20"/>
      <c r="L6912" s="20"/>
      <c r="R6912" s="20"/>
      <c r="S6912" s="20"/>
      <c r="T6912" s="20"/>
      <c r="Y6912" s="20"/>
      <c r="Z6912" s="20"/>
      <c r="AA6912" s="20"/>
    </row>
    <row r="6913" spans="2:27" x14ac:dyDescent="0.3">
      <c r="B6913" s="20"/>
      <c r="C6913" s="20"/>
      <c r="D6913" s="20"/>
      <c r="E6913" s="20"/>
      <c r="F6913" s="20"/>
      <c r="G6913" s="20"/>
      <c r="H6913" s="20"/>
      <c r="J6913" s="20"/>
      <c r="K6913" s="20"/>
      <c r="L6913" s="20"/>
      <c r="R6913" s="20"/>
      <c r="S6913" s="20"/>
      <c r="T6913" s="20"/>
      <c r="Y6913" s="20"/>
      <c r="Z6913" s="20"/>
      <c r="AA6913" s="20"/>
    </row>
    <row r="6914" spans="2:27" x14ac:dyDescent="0.3">
      <c r="B6914" s="20"/>
      <c r="C6914" s="20"/>
      <c r="D6914" s="20"/>
      <c r="E6914" s="20"/>
      <c r="F6914" s="20"/>
      <c r="G6914" s="20"/>
      <c r="H6914" s="20"/>
      <c r="J6914" s="20"/>
      <c r="K6914" s="20"/>
      <c r="L6914" s="20"/>
      <c r="R6914" s="20"/>
      <c r="S6914" s="20"/>
      <c r="T6914" s="20"/>
      <c r="Y6914" s="20"/>
      <c r="Z6914" s="20"/>
      <c r="AA6914" s="20"/>
    </row>
    <row r="6915" spans="2:27" x14ac:dyDescent="0.3">
      <c r="B6915" s="20"/>
      <c r="C6915" s="20"/>
      <c r="D6915" s="20"/>
      <c r="E6915" s="20"/>
      <c r="F6915" s="20"/>
      <c r="G6915" s="20"/>
      <c r="H6915" s="20"/>
      <c r="J6915" s="20"/>
      <c r="K6915" s="20"/>
      <c r="L6915" s="20"/>
      <c r="R6915" s="20"/>
      <c r="S6915" s="20"/>
      <c r="T6915" s="20"/>
      <c r="Y6915" s="20"/>
      <c r="Z6915" s="20"/>
      <c r="AA6915" s="20"/>
    </row>
    <row r="6916" spans="2:27" x14ac:dyDescent="0.3">
      <c r="B6916" s="20"/>
      <c r="C6916" s="20"/>
      <c r="D6916" s="20"/>
      <c r="E6916" s="20"/>
      <c r="F6916" s="20"/>
      <c r="G6916" s="20"/>
      <c r="H6916" s="20"/>
      <c r="J6916" s="20"/>
      <c r="K6916" s="20"/>
      <c r="L6916" s="20"/>
      <c r="R6916" s="20"/>
      <c r="S6916" s="20"/>
      <c r="T6916" s="20"/>
      <c r="Y6916" s="20"/>
      <c r="Z6916" s="20"/>
      <c r="AA6916" s="20"/>
    </row>
    <row r="6917" spans="2:27" x14ac:dyDescent="0.3">
      <c r="B6917" s="20"/>
      <c r="C6917" s="20"/>
      <c r="D6917" s="20"/>
      <c r="E6917" s="20"/>
      <c r="F6917" s="20"/>
      <c r="G6917" s="20"/>
      <c r="H6917" s="20"/>
      <c r="J6917" s="20"/>
      <c r="K6917" s="20"/>
      <c r="L6917" s="20"/>
      <c r="R6917" s="20"/>
      <c r="S6917" s="20"/>
      <c r="T6917" s="20"/>
      <c r="Y6917" s="20"/>
      <c r="Z6917" s="20"/>
      <c r="AA6917" s="20"/>
    </row>
    <row r="6918" spans="2:27" x14ac:dyDescent="0.3">
      <c r="B6918" s="20"/>
      <c r="C6918" s="20"/>
      <c r="D6918" s="20"/>
      <c r="E6918" s="20"/>
      <c r="F6918" s="20"/>
      <c r="G6918" s="20"/>
      <c r="H6918" s="20"/>
      <c r="J6918" s="20"/>
      <c r="K6918" s="20"/>
      <c r="L6918" s="20"/>
      <c r="R6918" s="20"/>
      <c r="S6918" s="20"/>
      <c r="T6918" s="20"/>
      <c r="Y6918" s="20"/>
      <c r="Z6918" s="20"/>
      <c r="AA6918" s="20"/>
    </row>
    <row r="6919" spans="2:27" x14ac:dyDescent="0.3">
      <c r="B6919" s="20"/>
      <c r="C6919" s="20"/>
      <c r="D6919" s="20"/>
      <c r="E6919" s="20"/>
      <c r="F6919" s="20"/>
      <c r="G6919" s="20"/>
      <c r="H6919" s="20"/>
      <c r="J6919" s="20"/>
      <c r="K6919" s="20"/>
      <c r="L6919" s="20"/>
      <c r="R6919" s="20"/>
      <c r="S6919" s="20"/>
      <c r="T6919" s="20"/>
      <c r="Y6919" s="20"/>
      <c r="Z6919" s="20"/>
      <c r="AA6919" s="20"/>
    </row>
    <row r="6920" spans="2:27" x14ac:dyDescent="0.3">
      <c r="B6920" s="20"/>
      <c r="C6920" s="20"/>
      <c r="D6920" s="20"/>
      <c r="E6920" s="20"/>
      <c r="F6920" s="20"/>
      <c r="G6920" s="20"/>
      <c r="H6920" s="20"/>
      <c r="J6920" s="20"/>
      <c r="K6920" s="20"/>
      <c r="L6920" s="20"/>
      <c r="R6920" s="20"/>
      <c r="S6920" s="20"/>
      <c r="T6920" s="20"/>
      <c r="Y6920" s="20"/>
      <c r="Z6920" s="20"/>
      <c r="AA6920" s="20"/>
    </row>
    <row r="6921" spans="2:27" x14ac:dyDescent="0.3">
      <c r="B6921" s="20"/>
      <c r="C6921" s="20"/>
      <c r="D6921" s="20"/>
      <c r="E6921" s="20"/>
      <c r="F6921" s="20"/>
      <c r="G6921" s="20"/>
      <c r="H6921" s="20"/>
      <c r="J6921" s="20"/>
      <c r="K6921" s="20"/>
      <c r="L6921" s="20"/>
      <c r="R6921" s="20"/>
      <c r="S6921" s="20"/>
      <c r="T6921" s="20"/>
      <c r="Y6921" s="20"/>
      <c r="Z6921" s="20"/>
      <c r="AA6921" s="20"/>
    </row>
    <row r="6922" spans="2:27" x14ac:dyDescent="0.3">
      <c r="B6922" s="20"/>
      <c r="C6922" s="20"/>
      <c r="D6922" s="20"/>
      <c r="E6922" s="20"/>
      <c r="F6922" s="20"/>
      <c r="G6922" s="20"/>
      <c r="H6922" s="20"/>
      <c r="J6922" s="20"/>
      <c r="K6922" s="20"/>
      <c r="L6922" s="20"/>
      <c r="R6922" s="20"/>
      <c r="S6922" s="20"/>
      <c r="T6922" s="20"/>
      <c r="Y6922" s="20"/>
      <c r="Z6922" s="20"/>
      <c r="AA6922" s="20"/>
    </row>
    <row r="6923" spans="2:27" x14ac:dyDescent="0.3">
      <c r="B6923" s="20"/>
      <c r="C6923" s="20"/>
      <c r="D6923" s="20"/>
      <c r="E6923" s="20"/>
      <c r="F6923" s="20"/>
      <c r="G6923" s="20"/>
      <c r="H6923" s="20"/>
      <c r="J6923" s="20"/>
      <c r="K6923" s="20"/>
      <c r="L6923" s="20"/>
      <c r="R6923" s="20"/>
      <c r="S6923" s="20"/>
      <c r="T6923" s="20"/>
      <c r="Y6923" s="20"/>
      <c r="Z6923" s="20"/>
      <c r="AA6923" s="20"/>
    </row>
    <row r="6924" spans="2:27" x14ac:dyDescent="0.3">
      <c r="B6924" s="20"/>
      <c r="C6924" s="20"/>
      <c r="D6924" s="20"/>
      <c r="E6924" s="20"/>
      <c r="F6924" s="20"/>
      <c r="G6924" s="20"/>
      <c r="H6924" s="20"/>
      <c r="J6924" s="20"/>
      <c r="K6924" s="20"/>
      <c r="L6924" s="20"/>
      <c r="R6924" s="20"/>
      <c r="S6924" s="20"/>
      <c r="T6924" s="20"/>
      <c r="Y6924" s="20"/>
      <c r="Z6924" s="20"/>
      <c r="AA6924" s="20"/>
    </row>
    <row r="6925" spans="2:27" x14ac:dyDescent="0.3">
      <c r="B6925" s="20"/>
      <c r="C6925" s="20"/>
      <c r="D6925" s="20"/>
      <c r="E6925" s="20"/>
      <c r="F6925" s="20"/>
      <c r="G6925" s="20"/>
      <c r="H6925" s="20"/>
      <c r="J6925" s="20"/>
      <c r="K6925" s="20"/>
      <c r="L6925" s="20"/>
      <c r="R6925" s="20"/>
      <c r="S6925" s="20"/>
      <c r="T6925" s="20"/>
      <c r="Y6925" s="20"/>
      <c r="Z6925" s="20"/>
      <c r="AA6925" s="20"/>
    </row>
    <row r="6926" spans="2:27" x14ac:dyDescent="0.3">
      <c r="B6926" s="20"/>
      <c r="C6926" s="20"/>
      <c r="D6926" s="20"/>
      <c r="E6926" s="20"/>
      <c r="F6926" s="20"/>
      <c r="G6926" s="20"/>
      <c r="H6926" s="20"/>
      <c r="J6926" s="20"/>
      <c r="K6926" s="20"/>
      <c r="L6926" s="20"/>
      <c r="R6926" s="20"/>
      <c r="S6926" s="20"/>
      <c r="T6926" s="20"/>
      <c r="Y6926" s="20"/>
      <c r="Z6926" s="20"/>
      <c r="AA6926" s="20"/>
    </row>
    <row r="6927" spans="2:27" x14ac:dyDescent="0.3">
      <c r="B6927" s="20"/>
      <c r="C6927" s="20"/>
      <c r="D6927" s="20"/>
      <c r="E6927" s="20"/>
      <c r="F6927" s="20"/>
      <c r="G6927" s="20"/>
      <c r="H6927" s="20"/>
      <c r="J6927" s="20"/>
      <c r="K6927" s="20"/>
      <c r="L6927" s="20"/>
      <c r="R6927" s="20"/>
      <c r="S6927" s="20"/>
      <c r="T6927" s="20"/>
      <c r="Y6927" s="20"/>
      <c r="Z6927" s="20"/>
      <c r="AA6927" s="20"/>
    </row>
    <row r="6928" spans="2:27" x14ac:dyDescent="0.3">
      <c r="B6928" s="20"/>
      <c r="C6928" s="20"/>
      <c r="D6928" s="20"/>
      <c r="E6928" s="20"/>
      <c r="F6928" s="20"/>
      <c r="G6928" s="20"/>
      <c r="H6928" s="20"/>
      <c r="J6928" s="20"/>
      <c r="K6928" s="20"/>
      <c r="L6928" s="20"/>
      <c r="R6928" s="20"/>
      <c r="S6928" s="20"/>
      <c r="T6928" s="20"/>
      <c r="Y6928" s="20"/>
      <c r="Z6928" s="20"/>
      <c r="AA6928" s="20"/>
    </row>
    <row r="6929" spans="2:27" x14ac:dyDescent="0.3">
      <c r="B6929" s="20"/>
      <c r="C6929" s="20"/>
      <c r="D6929" s="20"/>
      <c r="E6929" s="20"/>
      <c r="F6929" s="20"/>
      <c r="G6929" s="20"/>
      <c r="H6929" s="20"/>
      <c r="J6929" s="20"/>
      <c r="K6929" s="20"/>
      <c r="L6929" s="20"/>
      <c r="R6929" s="20"/>
      <c r="S6929" s="20"/>
      <c r="T6929" s="20"/>
      <c r="Y6929" s="20"/>
      <c r="Z6929" s="20"/>
      <c r="AA6929" s="20"/>
    </row>
    <row r="6930" spans="2:27" x14ac:dyDescent="0.3">
      <c r="B6930" s="20"/>
      <c r="C6930" s="20"/>
      <c r="D6930" s="20"/>
      <c r="E6930" s="20"/>
      <c r="F6930" s="20"/>
      <c r="G6930" s="20"/>
      <c r="H6930" s="20"/>
      <c r="J6930" s="20"/>
      <c r="K6930" s="20"/>
      <c r="L6930" s="20"/>
      <c r="R6930" s="20"/>
      <c r="S6930" s="20"/>
      <c r="T6930" s="20"/>
      <c r="Y6930" s="20"/>
      <c r="Z6930" s="20"/>
      <c r="AA6930" s="20"/>
    </row>
    <row r="6931" spans="2:27" x14ac:dyDescent="0.3">
      <c r="B6931" s="20"/>
      <c r="C6931" s="20"/>
      <c r="D6931" s="20"/>
      <c r="E6931" s="20"/>
      <c r="F6931" s="20"/>
      <c r="G6931" s="20"/>
      <c r="H6931" s="20"/>
      <c r="J6931" s="20"/>
      <c r="K6931" s="20"/>
      <c r="L6931" s="20"/>
      <c r="R6931" s="20"/>
      <c r="S6931" s="20"/>
      <c r="T6931" s="20"/>
      <c r="Y6931" s="20"/>
      <c r="Z6931" s="20"/>
      <c r="AA6931" s="20"/>
    </row>
    <row r="6932" spans="2:27" x14ac:dyDescent="0.3">
      <c r="B6932" s="20"/>
      <c r="C6932" s="20"/>
      <c r="D6932" s="20"/>
      <c r="E6932" s="20"/>
      <c r="F6932" s="20"/>
      <c r="G6932" s="20"/>
      <c r="H6932" s="20"/>
      <c r="J6932" s="20"/>
      <c r="K6932" s="20"/>
      <c r="L6932" s="20"/>
      <c r="R6932" s="20"/>
      <c r="S6932" s="20"/>
      <c r="T6932" s="20"/>
      <c r="Y6932" s="20"/>
      <c r="Z6932" s="20"/>
      <c r="AA6932" s="20"/>
    </row>
    <row r="6933" spans="2:27" x14ac:dyDescent="0.3">
      <c r="B6933" s="20"/>
      <c r="C6933" s="20"/>
      <c r="D6933" s="20"/>
      <c r="E6933" s="20"/>
      <c r="F6933" s="20"/>
      <c r="G6933" s="20"/>
      <c r="H6933" s="20"/>
      <c r="J6933" s="20"/>
      <c r="K6933" s="20"/>
      <c r="L6933" s="20"/>
      <c r="R6933" s="20"/>
      <c r="S6933" s="20"/>
      <c r="T6933" s="20"/>
      <c r="Y6933" s="20"/>
      <c r="Z6933" s="20"/>
      <c r="AA6933" s="20"/>
    </row>
    <row r="6934" spans="2:27" x14ac:dyDescent="0.3">
      <c r="B6934" s="20"/>
      <c r="C6934" s="20"/>
      <c r="D6934" s="20"/>
      <c r="E6934" s="20"/>
      <c r="F6934" s="20"/>
      <c r="G6934" s="20"/>
      <c r="H6934" s="20"/>
      <c r="J6934" s="20"/>
      <c r="K6934" s="20"/>
      <c r="L6934" s="20"/>
      <c r="R6934" s="20"/>
      <c r="S6934" s="20"/>
      <c r="T6934" s="20"/>
      <c r="Y6934" s="20"/>
      <c r="Z6934" s="20"/>
      <c r="AA6934" s="20"/>
    </row>
    <row r="6935" spans="2:27" x14ac:dyDescent="0.3">
      <c r="B6935" s="20"/>
      <c r="C6935" s="20"/>
      <c r="D6935" s="20"/>
      <c r="E6935" s="20"/>
      <c r="F6935" s="20"/>
      <c r="G6935" s="20"/>
      <c r="H6935" s="20"/>
      <c r="J6935" s="20"/>
      <c r="K6935" s="20"/>
      <c r="L6935" s="20"/>
      <c r="R6935" s="20"/>
      <c r="S6935" s="20"/>
      <c r="T6935" s="20"/>
      <c r="Y6935" s="20"/>
      <c r="Z6935" s="20"/>
      <c r="AA6935" s="20"/>
    </row>
    <row r="6936" spans="2:27" x14ac:dyDescent="0.3">
      <c r="B6936" s="20"/>
      <c r="C6936" s="20"/>
      <c r="D6936" s="20"/>
      <c r="E6936" s="20"/>
      <c r="F6936" s="20"/>
      <c r="G6936" s="20"/>
      <c r="H6936" s="20"/>
      <c r="J6936" s="20"/>
      <c r="K6936" s="20"/>
      <c r="L6936" s="20"/>
      <c r="R6936" s="20"/>
      <c r="S6936" s="20"/>
      <c r="T6936" s="20"/>
      <c r="Y6936" s="20"/>
      <c r="Z6936" s="20"/>
      <c r="AA6936" s="20"/>
    </row>
    <row r="6937" spans="2:27" x14ac:dyDescent="0.3">
      <c r="B6937" s="20"/>
      <c r="C6937" s="20"/>
      <c r="D6937" s="20"/>
      <c r="E6937" s="20"/>
      <c r="F6937" s="20"/>
      <c r="G6937" s="20"/>
      <c r="H6937" s="20"/>
      <c r="J6937" s="20"/>
      <c r="K6937" s="20"/>
      <c r="L6937" s="20"/>
      <c r="R6937" s="20"/>
      <c r="S6937" s="20"/>
      <c r="T6937" s="20"/>
      <c r="Y6937" s="20"/>
      <c r="Z6937" s="20"/>
      <c r="AA6937" s="20"/>
    </row>
    <row r="6938" spans="2:27" x14ac:dyDescent="0.3">
      <c r="B6938" s="20"/>
      <c r="C6938" s="20"/>
      <c r="D6938" s="20"/>
      <c r="E6938" s="20"/>
      <c r="F6938" s="20"/>
      <c r="G6938" s="20"/>
      <c r="H6938" s="20"/>
      <c r="J6938" s="20"/>
      <c r="K6938" s="20"/>
      <c r="L6938" s="20"/>
      <c r="R6938" s="20"/>
      <c r="S6938" s="20"/>
      <c r="T6938" s="20"/>
      <c r="Y6938" s="20"/>
      <c r="Z6938" s="20"/>
      <c r="AA6938" s="20"/>
    </row>
    <row r="6939" spans="2:27" x14ac:dyDescent="0.3">
      <c r="B6939" s="20"/>
      <c r="C6939" s="20"/>
      <c r="D6939" s="20"/>
      <c r="E6939" s="20"/>
      <c r="F6939" s="20"/>
      <c r="G6939" s="20"/>
      <c r="H6939" s="20"/>
      <c r="J6939" s="20"/>
      <c r="K6939" s="20"/>
      <c r="L6939" s="20"/>
      <c r="R6939" s="20"/>
      <c r="S6939" s="20"/>
      <c r="T6939" s="20"/>
      <c r="Y6939" s="20"/>
      <c r="Z6939" s="20"/>
      <c r="AA6939" s="20"/>
    </row>
    <row r="6940" spans="2:27" x14ac:dyDescent="0.3">
      <c r="B6940" s="20"/>
      <c r="C6940" s="20"/>
      <c r="D6940" s="20"/>
      <c r="E6940" s="20"/>
      <c r="F6940" s="20"/>
      <c r="G6940" s="20"/>
      <c r="H6940" s="20"/>
      <c r="J6940" s="20"/>
      <c r="K6940" s="20"/>
      <c r="L6940" s="20"/>
      <c r="R6940" s="20"/>
      <c r="S6940" s="20"/>
      <c r="T6940" s="20"/>
      <c r="Y6940" s="20"/>
      <c r="Z6940" s="20"/>
      <c r="AA6940" s="20"/>
    </row>
    <row r="6941" spans="2:27" x14ac:dyDescent="0.3">
      <c r="B6941" s="20"/>
      <c r="C6941" s="20"/>
      <c r="D6941" s="20"/>
      <c r="E6941" s="20"/>
      <c r="F6941" s="20"/>
      <c r="G6941" s="20"/>
      <c r="H6941" s="20"/>
      <c r="J6941" s="20"/>
      <c r="K6941" s="20"/>
      <c r="L6941" s="20"/>
      <c r="R6941" s="20"/>
      <c r="S6941" s="20"/>
      <c r="T6941" s="20"/>
      <c r="Y6941" s="20"/>
      <c r="Z6941" s="20"/>
      <c r="AA6941" s="20"/>
    </row>
    <row r="6942" spans="2:27" x14ac:dyDescent="0.3">
      <c r="B6942" s="20"/>
      <c r="C6942" s="20"/>
      <c r="D6942" s="20"/>
      <c r="E6942" s="20"/>
      <c r="F6942" s="20"/>
      <c r="G6942" s="20"/>
      <c r="H6942" s="20"/>
      <c r="J6942" s="20"/>
      <c r="K6942" s="20"/>
      <c r="L6942" s="20"/>
      <c r="R6942" s="20"/>
      <c r="S6942" s="20"/>
      <c r="T6942" s="20"/>
      <c r="Y6942" s="20"/>
      <c r="Z6942" s="20"/>
      <c r="AA6942" s="20"/>
    </row>
    <row r="6943" spans="2:27" x14ac:dyDescent="0.3">
      <c r="B6943" s="20"/>
      <c r="C6943" s="20"/>
      <c r="D6943" s="20"/>
      <c r="E6943" s="20"/>
      <c r="F6943" s="20"/>
      <c r="G6943" s="20"/>
      <c r="H6943" s="20"/>
      <c r="J6943" s="20"/>
      <c r="K6943" s="20"/>
      <c r="L6943" s="20"/>
      <c r="R6943" s="20"/>
      <c r="S6943" s="20"/>
      <c r="T6943" s="20"/>
      <c r="Y6943" s="20"/>
      <c r="Z6943" s="20"/>
      <c r="AA6943" s="20"/>
    </row>
    <row r="6944" spans="2:27" x14ac:dyDescent="0.3">
      <c r="B6944" s="20"/>
      <c r="C6944" s="20"/>
      <c r="D6944" s="20"/>
      <c r="E6944" s="20"/>
      <c r="F6944" s="20"/>
      <c r="G6944" s="20"/>
      <c r="H6944" s="20"/>
      <c r="J6944" s="20"/>
      <c r="K6944" s="20"/>
      <c r="L6944" s="20"/>
      <c r="R6944" s="20"/>
      <c r="S6944" s="20"/>
      <c r="T6944" s="20"/>
      <c r="Y6944" s="20"/>
      <c r="Z6944" s="20"/>
      <c r="AA6944" s="20"/>
    </row>
    <row r="6945" spans="2:27" x14ac:dyDescent="0.3">
      <c r="B6945" s="20"/>
      <c r="C6945" s="20"/>
      <c r="D6945" s="20"/>
      <c r="E6945" s="20"/>
      <c r="F6945" s="20"/>
      <c r="G6945" s="20"/>
      <c r="H6945" s="20"/>
      <c r="J6945" s="20"/>
      <c r="K6945" s="20"/>
      <c r="L6945" s="20"/>
      <c r="R6945" s="20"/>
      <c r="S6945" s="20"/>
      <c r="T6945" s="20"/>
      <c r="Y6945" s="20"/>
      <c r="Z6945" s="20"/>
      <c r="AA6945" s="20"/>
    </row>
    <row r="6946" spans="2:27" x14ac:dyDescent="0.3">
      <c r="B6946" s="20"/>
      <c r="C6946" s="20"/>
      <c r="D6946" s="20"/>
      <c r="E6946" s="20"/>
      <c r="F6946" s="20"/>
      <c r="G6946" s="20"/>
      <c r="H6946" s="20"/>
      <c r="J6946" s="20"/>
      <c r="K6946" s="20"/>
      <c r="L6946" s="20"/>
      <c r="R6946" s="20"/>
      <c r="S6946" s="20"/>
      <c r="T6946" s="20"/>
      <c r="Y6946" s="20"/>
      <c r="Z6946" s="20"/>
      <c r="AA6946" s="20"/>
    </row>
    <row r="6947" spans="2:27" x14ac:dyDescent="0.3">
      <c r="B6947" s="20"/>
      <c r="C6947" s="20"/>
      <c r="D6947" s="20"/>
      <c r="E6947" s="20"/>
      <c r="F6947" s="20"/>
      <c r="G6947" s="20"/>
      <c r="H6947" s="20"/>
      <c r="J6947" s="20"/>
      <c r="K6947" s="20"/>
      <c r="L6947" s="20"/>
      <c r="R6947" s="20"/>
      <c r="S6947" s="20"/>
      <c r="T6947" s="20"/>
      <c r="Y6947" s="20"/>
      <c r="Z6947" s="20"/>
      <c r="AA6947" s="20"/>
    </row>
    <row r="6948" spans="2:27" x14ac:dyDescent="0.3">
      <c r="B6948" s="20"/>
      <c r="C6948" s="20"/>
      <c r="D6948" s="20"/>
      <c r="E6948" s="20"/>
      <c r="F6948" s="20"/>
      <c r="G6948" s="20"/>
      <c r="H6948" s="20"/>
      <c r="J6948" s="20"/>
      <c r="K6948" s="20"/>
      <c r="L6948" s="20"/>
      <c r="R6948" s="20"/>
      <c r="S6948" s="20"/>
      <c r="T6948" s="20"/>
      <c r="Y6948" s="20"/>
      <c r="Z6948" s="20"/>
      <c r="AA6948" s="20"/>
    </row>
    <row r="6949" spans="2:27" x14ac:dyDescent="0.3">
      <c r="B6949" s="20"/>
      <c r="C6949" s="20"/>
      <c r="D6949" s="20"/>
      <c r="E6949" s="20"/>
      <c r="F6949" s="20"/>
      <c r="G6949" s="20"/>
      <c r="H6949" s="20"/>
      <c r="J6949" s="20"/>
      <c r="K6949" s="20"/>
      <c r="L6949" s="20"/>
      <c r="R6949" s="20"/>
      <c r="S6949" s="20"/>
      <c r="T6949" s="20"/>
      <c r="Y6949" s="20"/>
      <c r="Z6949" s="20"/>
      <c r="AA6949" s="20"/>
    </row>
    <row r="6950" spans="2:27" x14ac:dyDescent="0.3">
      <c r="B6950" s="20"/>
      <c r="C6950" s="20"/>
      <c r="D6950" s="20"/>
      <c r="E6950" s="20"/>
      <c r="F6950" s="20"/>
      <c r="G6950" s="20"/>
      <c r="H6950" s="20"/>
      <c r="J6950" s="20"/>
      <c r="K6950" s="20"/>
      <c r="L6950" s="20"/>
      <c r="R6950" s="20"/>
      <c r="S6950" s="20"/>
      <c r="T6950" s="20"/>
      <c r="Y6950" s="20"/>
      <c r="Z6950" s="20"/>
      <c r="AA6950" s="20"/>
    </row>
    <row r="6951" spans="2:27" x14ac:dyDescent="0.3">
      <c r="B6951" s="20"/>
      <c r="C6951" s="20"/>
      <c r="D6951" s="20"/>
      <c r="E6951" s="20"/>
      <c r="F6951" s="20"/>
      <c r="G6951" s="20"/>
      <c r="H6951" s="20"/>
      <c r="J6951" s="20"/>
      <c r="K6951" s="20"/>
      <c r="L6951" s="20"/>
      <c r="R6951" s="20"/>
      <c r="S6951" s="20"/>
      <c r="T6951" s="20"/>
      <c r="Y6951" s="20"/>
      <c r="Z6951" s="20"/>
      <c r="AA6951" s="20"/>
    </row>
    <row r="6952" spans="2:27" x14ac:dyDescent="0.3">
      <c r="B6952" s="20"/>
      <c r="C6952" s="20"/>
      <c r="D6952" s="20"/>
      <c r="E6952" s="20"/>
      <c r="F6952" s="20"/>
      <c r="G6952" s="20"/>
      <c r="H6952" s="20"/>
      <c r="J6952" s="20"/>
      <c r="K6952" s="20"/>
      <c r="L6952" s="20"/>
      <c r="R6952" s="20"/>
      <c r="S6952" s="20"/>
      <c r="T6952" s="20"/>
      <c r="Y6952" s="20"/>
      <c r="Z6952" s="20"/>
      <c r="AA6952" s="20"/>
    </row>
    <row r="6953" spans="2:27" x14ac:dyDescent="0.3">
      <c r="B6953" s="20"/>
      <c r="C6953" s="20"/>
      <c r="D6953" s="20"/>
      <c r="E6953" s="20"/>
      <c r="F6953" s="20"/>
      <c r="G6953" s="20"/>
      <c r="H6953" s="20"/>
      <c r="J6953" s="20"/>
      <c r="K6953" s="20"/>
      <c r="L6953" s="20"/>
      <c r="R6953" s="20"/>
      <c r="S6953" s="20"/>
      <c r="T6953" s="20"/>
      <c r="Y6953" s="20"/>
      <c r="Z6953" s="20"/>
      <c r="AA6953" s="20"/>
    </row>
    <row r="6954" spans="2:27" x14ac:dyDescent="0.3">
      <c r="B6954" s="20"/>
      <c r="C6954" s="20"/>
      <c r="D6954" s="20"/>
      <c r="E6954" s="20"/>
      <c r="F6954" s="20"/>
      <c r="G6954" s="20"/>
      <c r="H6954" s="20"/>
      <c r="J6954" s="20"/>
      <c r="K6954" s="20"/>
      <c r="L6954" s="20"/>
      <c r="R6954" s="20"/>
      <c r="S6954" s="20"/>
      <c r="T6954" s="20"/>
      <c r="Y6954" s="20"/>
      <c r="Z6954" s="20"/>
      <c r="AA6954" s="20"/>
    </row>
    <row r="6955" spans="2:27" x14ac:dyDescent="0.3">
      <c r="B6955" s="20"/>
      <c r="C6955" s="20"/>
      <c r="D6955" s="20"/>
      <c r="E6955" s="20"/>
      <c r="F6955" s="20"/>
      <c r="G6955" s="20"/>
      <c r="H6955" s="20"/>
      <c r="J6955" s="20"/>
      <c r="K6955" s="20"/>
      <c r="L6955" s="20"/>
      <c r="R6955" s="20"/>
      <c r="S6955" s="20"/>
      <c r="T6955" s="20"/>
      <c r="Y6955" s="20"/>
      <c r="Z6955" s="20"/>
      <c r="AA6955" s="20"/>
    </row>
    <row r="6956" spans="2:27" x14ac:dyDescent="0.3">
      <c r="B6956" s="20"/>
      <c r="C6956" s="20"/>
      <c r="D6956" s="20"/>
      <c r="E6956" s="20"/>
      <c r="F6956" s="20"/>
      <c r="G6956" s="20"/>
      <c r="H6956" s="20"/>
      <c r="J6956" s="20"/>
      <c r="K6956" s="20"/>
      <c r="L6956" s="20"/>
      <c r="R6956" s="20"/>
      <c r="S6956" s="20"/>
      <c r="T6956" s="20"/>
      <c r="Y6956" s="20"/>
      <c r="Z6956" s="20"/>
      <c r="AA6956" s="20"/>
    </row>
    <row r="6957" spans="2:27" x14ac:dyDescent="0.3">
      <c r="B6957" s="20"/>
      <c r="C6957" s="20"/>
      <c r="D6957" s="20"/>
      <c r="E6957" s="20"/>
      <c r="F6957" s="20"/>
      <c r="G6957" s="20"/>
      <c r="H6957" s="20"/>
      <c r="J6957" s="20"/>
      <c r="K6957" s="20"/>
      <c r="L6957" s="20"/>
      <c r="R6957" s="20"/>
      <c r="S6957" s="20"/>
      <c r="T6957" s="20"/>
      <c r="Y6957" s="20"/>
      <c r="Z6957" s="20"/>
      <c r="AA6957" s="20"/>
    </row>
    <row r="6958" spans="2:27" x14ac:dyDescent="0.3">
      <c r="B6958" s="20"/>
      <c r="C6958" s="20"/>
      <c r="D6958" s="20"/>
      <c r="E6958" s="20"/>
      <c r="F6958" s="20"/>
      <c r="G6958" s="20"/>
      <c r="H6958" s="20"/>
      <c r="J6958" s="20"/>
      <c r="K6958" s="20"/>
      <c r="L6958" s="20"/>
      <c r="R6958" s="20"/>
      <c r="S6958" s="20"/>
      <c r="T6958" s="20"/>
      <c r="Y6958" s="20"/>
      <c r="Z6958" s="20"/>
      <c r="AA6958" s="20"/>
    </row>
    <row r="6959" spans="2:27" x14ac:dyDescent="0.3">
      <c r="B6959" s="20"/>
      <c r="C6959" s="20"/>
      <c r="D6959" s="20"/>
      <c r="E6959" s="20"/>
      <c r="F6959" s="20"/>
      <c r="G6959" s="20"/>
      <c r="H6959" s="20"/>
      <c r="J6959" s="20"/>
      <c r="K6959" s="20"/>
      <c r="L6959" s="20"/>
      <c r="R6959" s="20"/>
      <c r="S6959" s="20"/>
      <c r="T6959" s="20"/>
      <c r="Y6959" s="20"/>
      <c r="Z6959" s="20"/>
      <c r="AA6959" s="20"/>
    </row>
    <row r="6960" spans="2:27" x14ac:dyDescent="0.3">
      <c r="B6960" s="20"/>
      <c r="C6960" s="20"/>
      <c r="D6960" s="20"/>
      <c r="E6960" s="20"/>
      <c r="F6960" s="20"/>
      <c r="G6960" s="20"/>
      <c r="H6960" s="20"/>
      <c r="J6960" s="20"/>
      <c r="K6960" s="20"/>
      <c r="L6960" s="20"/>
      <c r="R6960" s="20"/>
      <c r="S6960" s="20"/>
      <c r="T6960" s="20"/>
      <c r="Y6960" s="20"/>
      <c r="Z6960" s="20"/>
      <c r="AA6960" s="20"/>
    </row>
    <row r="6961" spans="2:27" x14ac:dyDescent="0.3">
      <c r="B6961" s="20"/>
      <c r="C6961" s="20"/>
      <c r="D6961" s="20"/>
      <c r="E6961" s="20"/>
      <c r="F6961" s="20"/>
      <c r="G6961" s="20"/>
      <c r="H6961" s="20"/>
      <c r="J6961" s="20"/>
      <c r="K6961" s="20"/>
      <c r="L6961" s="20"/>
      <c r="R6961" s="20"/>
      <c r="S6961" s="20"/>
      <c r="T6961" s="20"/>
      <c r="Y6961" s="20"/>
      <c r="Z6961" s="20"/>
      <c r="AA6961" s="20"/>
    </row>
    <row r="6962" spans="2:27" x14ac:dyDescent="0.3">
      <c r="B6962" s="20"/>
      <c r="C6962" s="20"/>
      <c r="D6962" s="20"/>
      <c r="E6962" s="20"/>
      <c r="F6962" s="20"/>
      <c r="G6962" s="20"/>
      <c r="H6962" s="20"/>
      <c r="J6962" s="20"/>
      <c r="K6962" s="20"/>
      <c r="L6962" s="20"/>
      <c r="R6962" s="20"/>
      <c r="S6962" s="20"/>
      <c r="T6962" s="20"/>
      <c r="Y6962" s="20"/>
      <c r="Z6962" s="20"/>
      <c r="AA6962" s="20"/>
    </row>
    <row r="6963" spans="2:27" x14ac:dyDescent="0.3">
      <c r="B6963" s="20"/>
      <c r="C6963" s="20"/>
      <c r="D6963" s="20"/>
      <c r="E6963" s="20"/>
      <c r="F6963" s="20"/>
      <c r="G6963" s="20"/>
      <c r="H6963" s="20"/>
      <c r="J6963" s="20"/>
      <c r="K6963" s="20"/>
      <c r="L6963" s="20"/>
      <c r="R6963" s="20"/>
      <c r="S6963" s="20"/>
      <c r="T6963" s="20"/>
      <c r="Y6963" s="20"/>
      <c r="Z6963" s="20"/>
      <c r="AA6963" s="20"/>
    </row>
    <row r="6964" spans="2:27" x14ac:dyDescent="0.3">
      <c r="B6964" s="20"/>
      <c r="C6964" s="20"/>
      <c r="D6964" s="20"/>
      <c r="E6964" s="20"/>
      <c r="F6964" s="20"/>
      <c r="G6964" s="20"/>
      <c r="H6964" s="20"/>
      <c r="J6964" s="20"/>
      <c r="K6964" s="20"/>
      <c r="L6964" s="20"/>
      <c r="R6964" s="20"/>
      <c r="S6964" s="20"/>
      <c r="T6964" s="20"/>
      <c r="Y6964" s="20"/>
      <c r="Z6964" s="20"/>
      <c r="AA6964" s="20"/>
    </row>
    <row r="6965" spans="2:27" x14ac:dyDescent="0.3">
      <c r="B6965" s="20"/>
      <c r="C6965" s="20"/>
      <c r="D6965" s="20"/>
      <c r="E6965" s="20"/>
      <c r="F6965" s="20"/>
      <c r="G6965" s="20"/>
      <c r="H6965" s="20"/>
      <c r="J6965" s="20"/>
      <c r="K6965" s="20"/>
      <c r="L6965" s="20"/>
      <c r="R6965" s="20"/>
      <c r="S6965" s="20"/>
      <c r="T6965" s="20"/>
      <c r="Y6965" s="20"/>
      <c r="Z6965" s="20"/>
      <c r="AA6965" s="20"/>
    </row>
    <row r="6966" spans="2:27" x14ac:dyDescent="0.3">
      <c r="B6966" s="20"/>
      <c r="C6966" s="20"/>
      <c r="D6966" s="20"/>
      <c r="E6966" s="20"/>
      <c r="F6966" s="20"/>
      <c r="G6966" s="20"/>
      <c r="H6966" s="20"/>
      <c r="J6966" s="20"/>
      <c r="K6966" s="20"/>
      <c r="L6966" s="20"/>
      <c r="R6966" s="20"/>
      <c r="S6966" s="20"/>
      <c r="T6966" s="20"/>
      <c r="Y6966" s="20"/>
      <c r="Z6966" s="20"/>
      <c r="AA6966" s="20"/>
    </row>
    <row r="6967" spans="2:27" x14ac:dyDescent="0.3">
      <c r="B6967" s="20"/>
      <c r="C6967" s="20"/>
      <c r="D6967" s="20"/>
      <c r="E6967" s="20"/>
      <c r="F6967" s="20"/>
      <c r="G6967" s="20"/>
      <c r="H6967" s="20"/>
      <c r="J6967" s="20"/>
      <c r="K6967" s="20"/>
      <c r="L6967" s="20"/>
      <c r="R6967" s="20"/>
      <c r="S6967" s="20"/>
      <c r="T6967" s="20"/>
      <c r="Y6967" s="20"/>
      <c r="Z6967" s="20"/>
      <c r="AA6967" s="20"/>
    </row>
    <row r="6968" spans="2:27" x14ac:dyDescent="0.3">
      <c r="B6968" s="20"/>
      <c r="C6968" s="20"/>
      <c r="D6968" s="20"/>
      <c r="E6968" s="20"/>
      <c r="F6968" s="20"/>
      <c r="G6968" s="20"/>
      <c r="H6968" s="20"/>
      <c r="J6968" s="20"/>
      <c r="K6968" s="20"/>
      <c r="L6968" s="20"/>
      <c r="R6968" s="20"/>
      <c r="S6968" s="20"/>
      <c r="T6968" s="20"/>
      <c r="Y6968" s="20"/>
      <c r="Z6968" s="20"/>
      <c r="AA6968" s="20"/>
    </row>
    <row r="6969" spans="2:27" x14ac:dyDescent="0.3">
      <c r="B6969" s="20"/>
      <c r="C6969" s="20"/>
      <c r="D6969" s="20"/>
      <c r="E6969" s="20"/>
      <c r="F6969" s="20"/>
      <c r="G6969" s="20"/>
      <c r="H6969" s="20"/>
      <c r="J6969" s="20"/>
      <c r="K6969" s="20"/>
      <c r="L6969" s="20"/>
      <c r="R6969" s="20"/>
      <c r="S6969" s="20"/>
      <c r="T6969" s="20"/>
      <c r="Y6969" s="20"/>
      <c r="Z6969" s="20"/>
      <c r="AA6969" s="20"/>
    </row>
    <row r="6970" spans="2:27" x14ac:dyDescent="0.3">
      <c r="B6970" s="20"/>
      <c r="C6970" s="20"/>
      <c r="D6970" s="20"/>
      <c r="E6970" s="20"/>
      <c r="F6970" s="20"/>
      <c r="G6970" s="20"/>
      <c r="H6970" s="20"/>
      <c r="J6970" s="20"/>
      <c r="K6970" s="20"/>
      <c r="L6970" s="20"/>
      <c r="R6970" s="20"/>
      <c r="S6970" s="20"/>
      <c r="T6970" s="20"/>
      <c r="Y6970" s="20"/>
      <c r="Z6970" s="20"/>
      <c r="AA6970" s="20"/>
    </row>
    <row r="6971" spans="2:27" x14ac:dyDescent="0.3">
      <c r="B6971" s="20"/>
      <c r="C6971" s="20"/>
      <c r="D6971" s="20"/>
      <c r="E6971" s="20"/>
      <c r="F6971" s="20"/>
      <c r="G6971" s="20"/>
      <c r="H6971" s="20"/>
      <c r="J6971" s="20"/>
      <c r="K6971" s="20"/>
      <c r="L6971" s="20"/>
      <c r="R6971" s="20"/>
      <c r="S6971" s="20"/>
      <c r="T6971" s="20"/>
      <c r="Y6971" s="20"/>
      <c r="Z6971" s="20"/>
      <c r="AA6971" s="20"/>
    </row>
    <row r="6972" spans="2:27" x14ac:dyDescent="0.3">
      <c r="B6972" s="20"/>
      <c r="C6972" s="20"/>
      <c r="D6972" s="20"/>
      <c r="E6972" s="20"/>
      <c r="F6972" s="20"/>
      <c r="G6972" s="20"/>
      <c r="H6972" s="20"/>
      <c r="J6972" s="20"/>
      <c r="K6972" s="20"/>
      <c r="L6972" s="20"/>
      <c r="R6972" s="20"/>
      <c r="S6972" s="20"/>
      <c r="T6972" s="20"/>
      <c r="Y6972" s="20"/>
      <c r="Z6972" s="20"/>
      <c r="AA6972" s="20"/>
    </row>
    <row r="6973" spans="2:27" x14ac:dyDescent="0.3">
      <c r="B6973" s="20"/>
      <c r="C6973" s="20"/>
      <c r="D6973" s="20"/>
      <c r="E6973" s="20"/>
      <c r="F6973" s="20"/>
      <c r="G6973" s="20"/>
      <c r="H6973" s="20"/>
      <c r="J6973" s="20"/>
      <c r="K6973" s="20"/>
      <c r="L6973" s="20"/>
      <c r="R6973" s="20"/>
      <c r="S6973" s="20"/>
      <c r="T6973" s="20"/>
      <c r="Y6973" s="20"/>
      <c r="Z6973" s="20"/>
      <c r="AA6973" s="20"/>
    </row>
    <row r="6974" spans="2:27" x14ac:dyDescent="0.3">
      <c r="B6974" s="20"/>
      <c r="C6974" s="20"/>
      <c r="D6974" s="20"/>
      <c r="E6974" s="20"/>
      <c r="F6974" s="20"/>
      <c r="G6974" s="20"/>
      <c r="H6974" s="20"/>
      <c r="J6974" s="20"/>
      <c r="K6974" s="20"/>
      <c r="L6974" s="20"/>
      <c r="R6974" s="20"/>
      <c r="S6974" s="20"/>
      <c r="T6974" s="20"/>
      <c r="Y6974" s="20"/>
      <c r="Z6974" s="20"/>
      <c r="AA6974" s="20"/>
    </row>
    <row r="6975" spans="2:27" x14ac:dyDescent="0.3">
      <c r="B6975" s="20"/>
      <c r="C6975" s="20"/>
      <c r="D6975" s="20"/>
      <c r="E6975" s="20"/>
      <c r="F6975" s="20"/>
      <c r="G6975" s="20"/>
      <c r="H6975" s="20"/>
      <c r="J6975" s="20"/>
      <c r="K6975" s="20"/>
      <c r="L6975" s="20"/>
      <c r="R6975" s="20"/>
      <c r="S6975" s="20"/>
      <c r="T6975" s="20"/>
      <c r="Y6975" s="20"/>
      <c r="Z6975" s="20"/>
      <c r="AA6975" s="20"/>
    </row>
    <row r="6976" spans="2:27" x14ac:dyDescent="0.3">
      <c r="B6976" s="20"/>
      <c r="C6976" s="20"/>
      <c r="D6976" s="20"/>
      <c r="E6976" s="20"/>
      <c r="F6976" s="20"/>
      <c r="G6976" s="20"/>
      <c r="H6976" s="20"/>
      <c r="J6976" s="20"/>
      <c r="K6976" s="20"/>
      <c r="L6976" s="20"/>
      <c r="R6976" s="20"/>
      <c r="S6976" s="20"/>
      <c r="T6976" s="20"/>
      <c r="Y6976" s="20"/>
      <c r="Z6976" s="20"/>
      <c r="AA6976" s="20"/>
    </row>
    <row r="6977" spans="2:27" x14ac:dyDescent="0.3">
      <c r="B6977" s="20"/>
      <c r="C6977" s="20"/>
      <c r="D6977" s="20"/>
      <c r="E6977" s="20"/>
      <c r="F6977" s="20"/>
      <c r="G6977" s="20"/>
      <c r="H6977" s="20"/>
      <c r="J6977" s="20"/>
      <c r="K6977" s="20"/>
      <c r="L6977" s="20"/>
      <c r="R6977" s="20"/>
      <c r="S6977" s="20"/>
      <c r="T6977" s="20"/>
      <c r="Y6977" s="20"/>
      <c r="Z6977" s="20"/>
      <c r="AA6977" s="20"/>
    </row>
    <row r="6978" spans="2:27" x14ac:dyDescent="0.3">
      <c r="B6978" s="20"/>
      <c r="C6978" s="20"/>
      <c r="D6978" s="20"/>
      <c r="E6978" s="20"/>
      <c r="F6978" s="20"/>
      <c r="G6978" s="20"/>
      <c r="H6978" s="20"/>
      <c r="J6978" s="20"/>
      <c r="K6978" s="20"/>
      <c r="L6978" s="20"/>
      <c r="R6978" s="20"/>
      <c r="S6978" s="20"/>
      <c r="T6978" s="20"/>
      <c r="Y6978" s="20"/>
      <c r="Z6978" s="20"/>
      <c r="AA6978" s="20"/>
    </row>
    <row r="6979" spans="2:27" x14ac:dyDescent="0.3">
      <c r="B6979" s="20"/>
      <c r="C6979" s="20"/>
      <c r="D6979" s="20"/>
      <c r="E6979" s="20"/>
      <c r="F6979" s="20"/>
      <c r="G6979" s="20"/>
      <c r="H6979" s="20"/>
      <c r="J6979" s="20"/>
      <c r="K6979" s="20"/>
      <c r="L6979" s="20"/>
      <c r="R6979" s="20"/>
      <c r="S6979" s="20"/>
      <c r="T6979" s="20"/>
      <c r="Y6979" s="20"/>
      <c r="Z6979" s="20"/>
      <c r="AA6979" s="20"/>
    </row>
    <row r="6980" spans="2:27" x14ac:dyDescent="0.3">
      <c r="B6980" s="20"/>
      <c r="C6980" s="20"/>
      <c r="D6980" s="20"/>
      <c r="E6980" s="20"/>
      <c r="F6980" s="20"/>
      <c r="G6980" s="20"/>
      <c r="H6980" s="20"/>
      <c r="J6980" s="20"/>
      <c r="K6980" s="20"/>
      <c r="L6980" s="20"/>
      <c r="R6980" s="20"/>
      <c r="S6980" s="20"/>
      <c r="T6980" s="20"/>
      <c r="Y6980" s="20"/>
      <c r="Z6980" s="20"/>
      <c r="AA6980" s="20"/>
    </row>
    <row r="6981" spans="2:27" x14ac:dyDescent="0.3">
      <c r="B6981" s="20"/>
      <c r="C6981" s="20"/>
      <c r="D6981" s="20"/>
      <c r="E6981" s="20"/>
      <c r="F6981" s="20"/>
      <c r="G6981" s="20"/>
      <c r="H6981" s="20"/>
      <c r="J6981" s="20"/>
      <c r="K6981" s="20"/>
      <c r="L6981" s="20"/>
      <c r="R6981" s="20"/>
      <c r="S6981" s="20"/>
      <c r="T6981" s="20"/>
      <c r="Y6981" s="20"/>
      <c r="Z6981" s="20"/>
      <c r="AA6981" s="20"/>
    </row>
    <row r="6982" spans="2:27" x14ac:dyDescent="0.3">
      <c r="B6982" s="20"/>
      <c r="C6982" s="20"/>
      <c r="D6982" s="20"/>
      <c r="E6982" s="20"/>
      <c r="F6982" s="20"/>
      <c r="G6982" s="20"/>
      <c r="H6982" s="20"/>
      <c r="J6982" s="20"/>
      <c r="K6982" s="20"/>
      <c r="L6982" s="20"/>
      <c r="R6982" s="20"/>
      <c r="S6982" s="20"/>
      <c r="T6982" s="20"/>
      <c r="Y6982" s="20"/>
      <c r="Z6982" s="20"/>
      <c r="AA6982" s="20"/>
    </row>
    <row r="6983" spans="2:27" x14ac:dyDescent="0.3">
      <c r="B6983" s="20"/>
      <c r="C6983" s="20"/>
      <c r="D6983" s="20"/>
      <c r="E6983" s="20"/>
      <c r="F6983" s="20"/>
      <c r="G6983" s="20"/>
      <c r="H6983" s="20"/>
      <c r="J6983" s="20"/>
      <c r="K6983" s="20"/>
      <c r="L6983" s="20"/>
      <c r="R6983" s="20"/>
      <c r="S6983" s="20"/>
      <c r="T6983" s="20"/>
      <c r="Y6983" s="20"/>
      <c r="Z6983" s="20"/>
      <c r="AA6983" s="20"/>
    </row>
    <row r="6984" spans="2:27" x14ac:dyDescent="0.3">
      <c r="B6984" s="20"/>
      <c r="C6984" s="20"/>
      <c r="D6984" s="20"/>
      <c r="E6984" s="20"/>
      <c r="F6984" s="20"/>
      <c r="G6984" s="20"/>
      <c r="H6984" s="20"/>
      <c r="J6984" s="20"/>
      <c r="K6984" s="20"/>
      <c r="L6984" s="20"/>
      <c r="R6984" s="20"/>
      <c r="S6984" s="20"/>
      <c r="T6984" s="20"/>
      <c r="Y6984" s="20"/>
      <c r="Z6984" s="20"/>
      <c r="AA6984" s="20"/>
    </row>
    <row r="6985" spans="2:27" x14ac:dyDescent="0.3">
      <c r="B6985" s="20"/>
      <c r="C6985" s="20"/>
      <c r="D6985" s="20"/>
      <c r="E6985" s="20"/>
      <c r="F6985" s="20"/>
      <c r="G6985" s="20"/>
      <c r="H6985" s="20"/>
      <c r="J6985" s="20"/>
      <c r="K6985" s="20"/>
      <c r="L6985" s="20"/>
      <c r="R6985" s="20"/>
      <c r="S6985" s="20"/>
      <c r="T6985" s="20"/>
      <c r="Y6985" s="20"/>
      <c r="Z6985" s="20"/>
      <c r="AA6985" s="20"/>
    </row>
    <row r="6986" spans="2:27" x14ac:dyDescent="0.3">
      <c r="B6986" s="20"/>
      <c r="C6986" s="20"/>
      <c r="D6986" s="20"/>
      <c r="E6986" s="20"/>
      <c r="F6986" s="20"/>
      <c r="G6986" s="20"/>
      <c r="H6986" s="20"/>
      <c r="J6986" s="20"/>
      <c r="K6986" s="20"/>
      <c r="L6986" s="20"/>
      <c r="R6986" s="20"/>
      <c r="S6986" s="20"/>
      <c r="T6986" s="20"/>
      <c r="Y6986" s="20"/>
      <c r="Z6986" s="20"/>
      <c r="AA6986" s="20"/>
    </row>
    <row r="6987" spans="2:27" x14ac:dyDescent="0.3">
      <c r="B6987" s="20"/>
      <c r="C6987" s="20"/>
      <c r="D6987" s="20"/>
      <c r="E6987" s="20"/>
      <c r="F6987" s="20"/>
      <c r="G6987" s="20"/>
      <c r="H6987" s="20"/>
      <c r="J6987" s="20"/>
      <c r="K6987" s="20"/>
      <c r="L6987" s="20"/>
      <c r="R6987" s="20"/>
      <c r="S6987" s="20"/>
      <c r="T6987" s="20"/>
      <c r="Y6987" s="20"/>
      <c r="Z6987" s="20"/>
      <c r="AA6987" s="20"/>
    </row>
    <row r="6988" spans="2:27" x14ac:dyDescent="0.3">
      <c r="B6988" s="20"/>
      <c r="C6988" s="20"/>
      <c r="D6988" s="20"/>
      <c r="E6988" s="20"/>
      <c r="F6988" s="20"/>
      <c r="G6988" s="20"/>
      <c r="H6988" s="20"/>
      <c r="J6988" s="20"/>
      <c r="K6988" s="20"/>
      <c r="L6988" s="20"/>
      <c r="R6988" s="20"/>
      <c r="S6988" s="20"/>
      <c r="T6988" s="20"/>
      <c r="Y6988" s="20"/>
      <c r="Z6988" s="20"/>
      <c r="AA6988" s="20"/>
    </row>
    <row r="6989" spans="2:27" x14ac:dyDescent="0.3">
      <c r="B6989" s="20"/>
      <c r="C6989" s="20"/>
      <c r="D6989" s="20"/>
      <c r="E6989" s="20"/>
      <c r="F6989" s="20"/>
      <c r="G6989" s="20"/>
      <c r="H6989" s="20"/>
      <c r="J6989" s="20"/>
      <c r="K6989" s="20"/>
      <c r="L6989" s="20"/>
      <c r="R6989" s="20"/>
      <c r="S6989" s="20"/>
      <c r="T6989" s="20"/>
      <c r="Y6989" s="20"/>
      <c r="Z6989" s="20"/>
      <c r="AA6989" s="20"/>
    </row>
    <row r="6990" spans="2:27" x14ac:dyDescent="0.3">
      <c r="B6990" s="20"/>
      <c r="C6990" s="20"/>
      <c r="D6990" s="20"/>
      <c r="E6990" s="20"/>
      <c r="F6990" s="20"/>
      <c r="G6990" s="20"/>
      <c r="H6990" s="20"/>
      <c r="J6990" s="20"/>
      <c r="K6990" s="20"/>
      <c r="L6990" s="20"/>
      <c r="R6990" s="20"/>
      <c r="S6990" s="20"/>
      <c r="T6990" s="20"/>
      <c r="Y6990" s="20"/>
      <c r="Z6990" s="20"/>
      <c r="AA6990" s="20"/>
    </row>
    <row r="6991" spans="2:27" x14ac:dyDescent="0.3">
      <c r="B6991" s="20"/>
      <c r="C6991" s="20"/>
      <c r="D6991" s="20"/>
      <c r="E6991" s="20"/>
      <c r="F6991" s="20"/>
      <c r="G6991" s="20"/>
      <c r="H6991" s="20"/>
      <c r="J6991" s="20"/>
      <c r="K6991" s="20"/>
      <c r="L6991" s="20"/>
      <c r="R6991" s="20"/>
      <c r="S6991" s="20"/>
      <c r="T6991" s="20"/>
      <c r="Y6991" s="20"/>
      <c r="Z6991" s="20"/>
      <c r="AA6991" s="20"/>
    </row>
    <row r="6992" spans="2:27" x14ac:dyDescent="0.3">
      <c r="B6992" s="20"/>
      <c r="C6992" s="20"/>
      <c r="D6992" s="20"/>
      <c r="E6992" s="20"/>
      <c r="F6992" s="20"/>
      <c r="G6992" s="20"/>
      <c r="H6992" s="20"/>
      <c r="J6992" s="20"/>
      <c r="K6992" s="20"/>
      <c r="L6992" s="20"/>
      <c r="R6992" s="20"/>
      <c r="S6992" s="20"/>
      <c r="T6992" s="20"/>
      <c r="Y6992" s="20"/>
      <c r="Z6992" s="20"/>
      <c r="AA6992" s="20"/>
    </row>
    <row r="6993" spans="2:27" x14ac:dyDescent="0.3">
      <c r="B6993" s="20"/>
      <c r="C6993" s="20"/>
      <c r="D6993" s="20"/>
      <c r="E6993" s="20"/>
      <c r="F6993" s="20"/>
      <c r="G6993" s="20"/>
      <c r="H6993" s="20"/>
      <c r="J6993" s="20"/>
      <c r="K6993" s="20"/>
      <c r="L6993" s="20"/>
      <c r="R6993" s="20"/>
      <c r="S6993" s="20"/>
      <c r="T6993" s="20"/>
      <c r="Y6993" s="20"/>
      <c r="Z6993" s="20"/>
      <c r="AA6993" s="20"/>
    </row>
    <row r="6994" spans="2:27" x14ac:dyDescent="0.3">
      <c r="B6994" s="20"/>
      <c r="C6994" s="20"/>
      <c r="D6994" s="20"/>
      <c r="E6994" s="20"/>
      <c r="F6994" s="20"/>
      <c r="G6994" s="20"/>
      <c r="H6994" s="20"/>
      <c r="J6994" s="20"/>
      <c r="K6994" s="20"/>
      <c r="L6994" s="20"/>
      <c r="R6994" s="20"/>
      <c r="S6994" s="20"/>
      <c r="T6994" s="20"/>
      <c r="Y6994" s="20"/>
      <c r="Z6994" s="20"/>
      <c r="AA6994" s="20"/>
    </row>
    <row r="6995" spans="2:27" x14ac:dyDescent="0.3">
      <c r="B6995" s="20"/>
      <c r="C6995" s="20"/>
      <c r="D6995" s="20"/>
      <c r="E6995" s="20"/>
      <c r="F6995" s="20"/>
      <c r="G6995" s="20"/>
      <c r="H6995" s="20"/>
      <c r="J6995" s="20"/>
      <c r="K6995" s="20"/>
      <c r="L6995" s="20"/>
      <c r="R6995" s="20"/>
      <c r="S6995" s="20"/>
      <c r="T6995" s="20"/>
      <c r="Y6995" s="20"/>
      <c r="Z6995" s="20"/>
      <c r="AA6995" s="20"/>
    </row>
    <row r="6996" spans="2:27" x14ac:dyDescent="0.3">
      <c r="B6996" s="20"/>
      <c r="C6996" s="20"/>
      <c r="D6996" s="20"/>
      <c r="E6996" s="20"/>
      <c r="F6996" s="20"/>
      <c r="G6996" s="20"/>
      <c r="H6996" s="20"/>
      <c r="J6996" s="20"/>
      <c r="K6996" s="20"/>
      <c r="L6996" s="20"/>
      <c r="R6996" s="20"/>
      <c r="S6996" s="20"/>
      <c r="T6996" s="20"/>
      <c r="Y6996" s="20"/>
      <c r="Z6996" s="20"/>
      <c r="AA6996" s="20"/>
    </row>
    <row r="6997" spans="2:27" x14ac:dyDescent="0.3">
      <c r="B6997" s="20"/>
      <c r="C6997" s="20"/>
      <c r="D6997" s="20"/>
      <c r="E6997" s="20"/>
      <c r="F6997" s="20"/>
      <c r="G6997" s="20"/>
      <c r="H6997" s="20"/>
      <c r="J6997" s="20"/>
      <c r="K6997" s="20"/>
      <c r="L6997" s="20"/>
      <c r="R6997" s="20"/>
      <c r="S6997" s="20"/>
      <c r="T6997" s="20"/>
      <c r="Y6997" s="20"/>
      <c r="Z6997" s="20"/>
      <c r="AA6997" s="20"/>
    </row>
    <row r="6998" spans="2:27" x14ac:dyDescent="0.3">
      <c r="B6998" s="20"/>
      <c r="C6998" s="20"/>
      <c r="D6998" s="20"/>
      <c r="E6998" s="20"/>
      <c r="F6998" s="20"/>
      <c r="G6998" s="20"/>
      <c r="H6998" s="20"/>
      <c r="J6998" s="20"/>
      <c r="K6998" s="20"/>
      <c r="L6998" s="20"/>
      <c r="R6998" s="20"/>
      <c r="S6998" s="20"/>
      <c r="T6998" s="20"/>
      <c r="Y6998" s="20"/>
      <c r="Z6998" s="20"/>
      <c r="AA6998" s="20"/>
    </row>
    <row r="6999" spans="2:27" x14ac:dyDescent="0.3">
      <c r="B6999" s="20"/>
      <c r="C6999" s="20"/>
      <c r="D6999" s="20"/>
      <c r="E6999" s="20"/>
      <c r="F6999" s="20"/>
      <c r="G6999" s="20"/>
      <c r="H6999" s="20"/>
      <c r="J6999" s="20"/>
      <c r="K6999" s="20"/>
      <c r="L6999" s="20"/>
      <c r="R6999" s="20"/>
      <c r="S6999" s="20"/>
      <c r="T6999" s="20"/>
      <c r="Y6999" s="20"/>
      <c r="Z6999" s="20"/>
      <c r="AA6999" s="20"/>
    </row>
    <row r="7000" spans="2:27" x14ac:dyDescent="0.3">
      <c r="B7000" s="20"/>
      <c r="C7000" s="20"/>
      <c r="D7000" s="20"/>
      <c r="E7000" s="20"/>
      <c r="F7000" s="20"/>
      <c r="G7000" s="20"/>
      <c r="H7000" s="20"/>
      <c r="J7000" s="20"/>
      <c r="K7000" s="20"/>
      <c r="L7000" s="20"/>
      <c r="R7000" s="20"/>
      <c r="S7000" s="20"/>
      <c r="T7000" s="20"/>
      <c r="Y7000" s="20"/>
      <c r="Z7000" s="20"/>
      <c r="AA7000" s="20"/>
    </row>
    <row r="7001" spans="2:27" x14ac:dyDescent="0.3">
      <c r="B7001" s="20"/>
      <c r="C7001" s="20"/>
      <c r="D7001" s="20"/>
      <c r="E7001" s="20"/>
      <c r="F7001" s="20"/>
      <c r="G7001" s="20"/>
      <c r="H7001" s="20"/>
      <c r="J7001" s="20"/>
      <c r="K7001" s="20"/>
      <c r="L7001" s="20"/>
      <c r="R7001" s="20"/>
      <c r="S7001" s="20"/>
      <c r="T7001" s="20"/>
      <c r="Y7001" s="20"/>
      <c r="Z7001" s="20"/>
      <c r="AA7001" s="20"/>
    </row>
    <row r="7002" spans="2:27" x14ac:dyDescent="0.3">
      <c r="B7002" s="20"/>
      <c r="C7002" s="20"/>
      <c r="D7002" s="20"/>
      <c r="E7002" s="20"/>
      <c r="F7002" s="20"/>
      <c r="G7002" s="20"/>
      <c r="H7002" s="20"/>
      <c r="J7002" s="20"/>
      <c r="K7002" s="20"/>
      <c r="L7002" s="20"/>
      <c r="R7002" s="20"/>
      <c r="S7002" s="20"/>
      <c r="T7002" s="20"/>
      <c r="Y7002" s="20"/>
      <c r="Z7002" s="20"/>
      <c r="AA7002" s="20"/>
    </row>
    <row r="7003" spans="2:27" x14ac:dyDescent="0.3">
      <c r="B7003" s="20"/>
      <c r="C7003" s="20"/>
      <c r="D7003" s="20"/>
      <c r="E7003" s="20"/>
      <c r="F7003" s="20"/>
      <c r="G7003" s="20"/>
      <c r="H7003" s="20"/>
      <c r="J7003" s="20"/>
      <c r="K7003" s="20"/>
      <c r="L7003" s="20"/>
      <c r="R7003" s="20"/>
      <c r="S7003" s="20"/>
      <c r="T7003" s="20"/>
      <c r="Y7003" s="20"/>
      <c r="Z7003" s="20"/>
      <c r="AA7003" s="20"/>
    </row>
    <row r="7004" spans="2:27" x14ac:dyDescent="0.3">
      <c r="B7004" s="20"/>
      <c r="C7004" s="20"/>
      <c r="D7004" s="20"/>
      <c r="E7004" s="20"/>
      <c r="F7004" s="20"/>
      <c r="G7004" s="20"/>
      <c r="H7004" s="20"/>
      <c r="J7004" s="20"/>
      <c r="K7004" s="20"/>
      <c r="L7004" s="20"/>
      <c r="R7004" s="20"/>
      <c r="S7004" s="20"/>
      <c r="T7004" s="20"/>
      <c r="Y7004" s="20"/>
      <c r="Z7004" s="20"/>
      <c r="AA7004" s="20"/>
    </row>
    <row r="7005" spans="2:27" x14ac:dyDescent="0.3">
      <c r="B7005" s="20"/>
      <c r="C7005" s="20"/>
      <c r="D7005" s="20"/>
      <c r="E7005" s="20"/>
      <c r="F7005" s="20"/>
      <c r="G7005" s="20"/>
      <c r="H7005" s="20"/>
      <c r="J7005" s="20"/>
      <c r="K7005" s="20"/>
      <c r="L7005" s="20"/>
      <c r="R7005" s="20"/>
      <c r="S7005" s="20"/>
      <c r="T7005" s="20"/>
      <c r="Y7005" s="20"/>
      <c r="Z7005" s="20"/>
      <c r="AA7005" s="20"/>
    </row>
    <row r="7006" spans="2:27" x14ac:dyDescent="0.3">
      <c r="B7006" s="20"/>
      <c r="C7006" s="20"/>
      <c r="D7006" s="20"/>
      <c r="E7006" s="20"/>
      <c r="F7006" s="20"/>
      <c r="G7006" s="20"/>
      <c r="H7006" s="20"/>
      <c r="J7006" s="20"/>
      <c r="K7006" s="20"/>
      <c r="L7006" s="20"/>
      <c r="R7006" s="20"/>
      <c r="S7006" s="20"/>
      <c r="T7006" s="20"/>
      <c r="Y7006" s="20"/>
      <c r="Z7006" s="20"/>
      <c r="AA7006" s="20"/>
    </row>
    <row r="7007" spans="2:27" x14ac:dyDescent="0.3">
      <c r="B7007" s="20"/>
      <c r="C7007" s="20"/>
      <c r="D7007" s="20"/>
      <c r="E7007" s="20"/>
      <c r="F7007" s="20"/>
      <c r="G7007" s="20"/>
      <c r="H7007" s="20"/>
      <c r="J7007" s="20"/>
      <c r="K7007" s="20"/>
      <c r="L7007" s="20"/>
      <c r="R7007" s="20"/>
      <c r="S7007" s="20"/>
      <c r="T7007" s="20"/>
      <c r="Y7007" s="20"/>
      <c r="Z7007" s="20"/>
      <c r="AA7007" s="20"/>
    </row>
    <row r="7008" spans="2:27" x14ac:dyDescent="0.3">
      <c r="B7008" s="20"/>
      <c r="C7008" s="20"/>
      <c r="D7008" s="20"/>
      <c r="E7008" s="20"/>
      <c r="F7008" s="20"/>
      <c r="G7008" s="20"/>
      <c r="H7008" s="20"/>
      <c r="J7008" s="20"/>
      <c r="K7008" s="20"/>
      <c r="L7008" s="20"/>
      <c r="R7008" s="20"/>
      <c r="S7008" s="20"/>
      <c r="T7008" s="20"/>
      <c r="Y7008" s="20"/>
      <c r="Z7008" s="20"/>
      <c r="AA7008" s="20"/>
    </row>
    <row r="7009" spans="2:27" x14ac:dyDescent="0.3">
      <c r="B7009" s="20"/>
      <c r="C7009" s="20"/>
      <c r="D7009" s="20"/>
      <c r="E7009" s="20"/>
      <c r="F7009" s="20"/>
      <c r="G7009" s="20"/>
      <c r="H7009" s="20"/>
      <c r="J7009" s="20"/>
      <c r="K7009" s="20"/>
      <c r="L7009" s="20"/>
      <c r="R7009" s="20"/>
      <c r="S7009" s="20"/>
      <c r="T7009" s="20"/>
      <c r="Y7009" s="20"/>
      <c r="Z7009" s="20"/>
      <c r="AA7009" s="20"/>
    </row>
    <row r="7010" spans="2:27" x14ac:dyDescent="0.3">
      <c r="B7010" s="20"/>
      <c r="C7010" s="20"/>
      <c r="D7010" s="20"/>
      <c r="E7010" s="20"/>
      <c r="F7010" s="20"/>
      <c r="G7010" s="20"/>
      <c r="H7010" s="20"/>
      <c r="J7010" s="20"/>
      <c r="K7010" s="20"/>
      <c r="L7010" s="20"/>
      <c r="R7010" s="20"/>
      <c r="S7010" s="20"/>
      <c r="T7010" s="20"/>
      <c r="Y7010" s="20"/>
      <c r="Z7010" s="20"/>
      <c r="AA7010" s="20"/>
    </row>
    <row r="7011" spans="2:27" x14ac:dyDescent="0.3">
      <c r="B7011" s="20"/>
      <c r="C7011" s="20"/>
      <c r="D7011" s="20"/>
      <c r="E7011" s="20"/>
      <c r="F7011" s="20"/>
      <c r="G7011" s="20"/>
      <c r="H7011" s="20"/>
      <c r="J7011" s="20"/>
      <c r="K7011" s="20"/>
      <c r="L7011" s="20"/>
      <c r="R7011" s="20"/>
      <c r="S7011" s="20"/>
      <c r="T7011" s="20"/>
      <c r="Y7011" s="20"/>
      <c r="Z7011" s="20"/>
      <c r="AA7011" s="20"/>
    </row>
    <row r="7012" spans="2:27" x14ac:dyDescent="0.3">
      <c r="B7012" s="20"/>
      <c r="C7012" s="20"/>
      <c r="D7012" s="20"/>
      <c r="E7012" s="20"/>
      <c r="F7012" s="20"/>
      <c r="G7012" s="20"/>
      <c r="H7012" s="20"/>
      <c r="J7012" s="20"/>
      <c r="K7012" s="20"/>
      <c r="L7012" s="20"/>
      <c r="R7012" s="20"/>
      <c r="S7012" s="20"/>
      <c r="T7012" s="20"/>
      <c r="Y7012" s="20"/>
      <c r="Z7012" s="20"/>
      <c r="AA7012" s="20"/>
    </row>
    <row r="7013" spans="2:27" x14ac:dyDescent="0.3">
      <c r="B7013" s="20"/>
      <c r="C7013" s="20"/>
      <c r="D7013" s="20"/>
      <c r="E7013" s="20"/>
      <c r="F7013" s="20"/>
      <c r="G7013" s="20"/>
      <c r="H7013" s="20"/>
      <c r="J7013" s="20"/>
      <c r="K7013" s="20"/>
      <c r="L7013" s="20"/>
      <c r="R7013" s="20"/>
      <c r="S7013" s="20"/>
      <c r="T7013" s="20"/>
      <c r="Y7013" s="20"/>
      <c r="Z7013" s="20"/>
      <c r="AA7013" s="20"/>
    </row>
    <row r="7014" spans="2:27" x14ac:dyDescent="0.3">
      <c r="B7014" s="20"/>
      <c r="C7014" s="20"/>
      <c r="D7014" s="20"/>
      <c r="E7014" s="20"/>
      <c r="F7014" s="20"/>
      <c r="G7014" s="20"/>
      <c r="H7014" s="20"/>
      <c r="J7014" s="20"/>
      <c r="K7014" s="20"/>
      <c r="L7014" s="20"/>
      <c r="R7014" s="20"/>
      <c r="S7014" s="20"/>
      <c r="T7014" s="20"/>
      <c r="Y7014" s="20"/>
      <c r="Z7014" s="20"/>
      <c r="AA7014" s="20"/>
    </row>
    <row r="7015" spans="2:27" x14ac:dyDescent="0.3">
      <c r="B7015" s="20"/>
      <c r="C7015" s="20"/>
      <c r="D7015" s="20"/>
      <c r="E7015" s="20"/>
      <c r="F7015" s="20"/>
      <c r="G7015" s="20"/>
      <c r="H7015" s="20"/>
      <c r="J7015" s="20"/>
      <c r="K7015" s="20"/>
      <c r="L7015" s="20"/>
      <c r="R7015" s="20"/>
      <c r="S7015" s="20"/>
      <c r="T7015" s="20"/>
      <c r="Y7015" s="20"/>
      <c r="Z7015" s="20"/>
      <c r="AA7015" s="20"/>
    </row>
    <row r="7016" spans="2:27" x14ac:dyDescent="0.3">
      <c r="B7016" s="20"/>
      <c r="C7016" s="20"/>
      <c r="D7016" s="20"/>
      <c r="E7016" s="20"/>
      <c r="F7016" s="20"/>
      <c r="G7016" s="20"/>
      <c r="H7016" s="20"/>
      <c r="J7016" s="20"/>
      <c r="K7016" s="20"/>
      <c r="L7016" s="20"/>
      <c r="R7016" s="20"/>
      <c r="S7016" s="20"/>
      <c r="T7016" s="20"/>
      <c r="Y7016" s="20"/>
      <c r="Z7016" s="20"/>
      <c r="AA7016" s="20"/>
    </row>
    <row r="7017" spans="2:27" x14ac:dyDescent="0.3">
      <c r="B7017" s="20"/>
      <c r="C7017" s="20"/>
      <c r="D7017" s="20"/>
      <c r="E7017" s="20"/>
      <c r="F7017" s="20"/>
      <c r="G7017" s="20"/>
      <c r="H7017" s="20"/>
      <c r="J7017" s="20"/>
      <c r="K7017" s="20"/>
      <c r="L7017" s="20"/>
      <c r="R7017" s="20"/>
      <c r="S7017" s="20"/>
      <c r="T7017" s="20"/>
      <c r="Y7017" s="20"/>
      <c r="Z7017" s="20"/>
      <c r="AA7017" s="20"/>
    </row>
    <row r="7018" spans="2:27" x14ac:dyDescent="0.3">
      <c r="B7018" s="20"/>
      <c r="C7018" s="20"/>
      <c r="D7018" s="20"/>
      <c r="E7018" s="20"/>
      <c r="F7018" s="20"/>
      <c r="G7018" s="20"/>
      <c r="H7018" s="20"/>
      <c r="J7018" s="20"/>
      <c r="K7018" s="20"/>
      <c r="L7018" s="20"/>
      <c r="R7018" s="20"/>
      <c r="S7018" s="20"/>
      <c r="T7018" s="20"/>
      <c r="Y7018" s="20"/>
      <c r="Z7018" s="20"/>
      <c r="AA7018" s="20"/>
    </row>
    <row r="7019" spans="2:27" x14ac:dyDescent="0.3">
      <c r="B7019" s="20"/>
      <c r="C7019" s="20"/>
      <c r="D7019" s="20"/>
      <c r="E7019" s="20"/>
      <c r="F7019" s="20"/>
      <c r="G7019" s="20"/>
      <c r="H7019" s="20"/>
      <c r="J7019" s="20"/>
      <c r="K7019" s="20"/>
      <c r="L7019" s="20"/>
      <c r="R7019" s="20"/>
      <c r="S7019" s="20"/>
      <c r="T7019" s="20"/>
      <c r="Y7019" s="20"/>
      <c r="Z7019" s="20"/>
      <c r="AA7019" s="20"/>
    </row>
    <row r="7020" spans="2:27" x14ac:dyDescent="0.3">
      <c r="B7020" s="20"/>
      <c r="C7020" s="20"/>
      <c r="D7020" s="20"/>
      <c r="E7020" s="20"/>
      <c r="F7020" s="20"/>
      <c r="G7020" s="20"/>
      <c r="H7020" s="20"/>
      <c r="J7020" s="20"/>
      <c r="K7020" s="20"/>
      <c r="L7020" s="20"/>
      <c r="R7020" s="20"/>
      <c r="S7020" s="20"/>
      <c r="T7020" s="20"/>
      <c r="Y7020" s="20"/>
      <c r="Z7020" s="20"/>
      <c r="AA7020" s="20"/>
    </row>
    <row r="7021" spans="2:27" x14ac:dyDescent="0.3">
      <c r="B7021" s="20"/>
      <c r="C7021" s="20"/>
      <c r="D7021" s="20"/>
      <c r="E7021" s="20"/>
      <c r="F7021" s="20"/>
      <c r="G7021" s="20"/>
      <c r="H7021" s="20"/>
      <c r="J7021" s="20"/>
      <c r="K7021" s="20"/>
      <c r="L7021" s="20"/>
      <c r="R7021" s="20"/>
      <c r="S7021" s="20"/>
      <c r="T7021" s="20"/>
      <c r="Y7021" s="20"/>
      <c r="Z7021" s="20"/>
      <c r="AA7021" s="20"/>
    </row>
    <row r="7022" spans="2:27" x14ac:dyDescent="0.3">
      <c r="B7022" s="20"/>
      <c r="C7022" s="20"/>
      <c r="D7022" s="20"/>
      <c r="E7022" s="20"/>
      <c r="F7022" s="20"/>
      <c r="G7022" s="20"/>
      <c r="H7022" s="20"/>
      <c r="J7022" s="20"/>
      <c r="K7022" s="20"/>
      <c r="L7022" s="20"/>
      <c r="R7022" s="20"/>
      <c r="S7022" s="20"/>
      <c r="T7022" s="20"/>
      <c r="Y7022" s="20"/>
      <c r="Z7022" s="20"/>
      <c r="AA7022" s="20"/>
    </row>
    <row r="7023" spans="2:27" x14ac:dyDescent="0.3">
      <c r="B7023" s="20"/>
      <c r="C7023" s="20"/>
      <c r="D7023" s="20"/>
      <c r="E7023" s="20"/>
      <c r="F7023" s="20"/>
      <c r="G7023" s="20"/>
      <c r="H7023" s="20"/>
      <c r="J7023" s="20"/>
      <c r="K7023" s="20"/>
      <c r="L7023" s="20"/>
      <c r="R7023" s="20"/>
      <c r="S7023" s="20"/>
      <c r="T7023" s="20"/>
      <c r="Y7023" s="20"/>
      <c r="Z7023" s="20"/>
      <c r="AA7023" s="20"/>
    </row>
    <row r="7024" spans="2:27" x14ac:dyDescent="0.3">
      <c r="B7024" s="20"/>
      <c r="C7024" s="20"/>
      <c r="D7024" s="20"/>
      <c r="E7024" s="20"/>
      <c r="F7024" s="20"/>
      <c r="G7024" s="20"/>
      <c r="H7024" s="20"/>
      <c r="J7024" s="20"/>
      <c r="K7024" s="20"/>
      <c r="L7024" s="20"/>
      <c r="R7024" s="20"/>
      <c r="S7024" s="20"/>
      <c r="T7024" s="20"/>
      <c r="Y7024" s="20"/>
      <c r="Z7024" s="20"/>
      <c r="AA7024" s="20"/>
    </row>
    <row r="7025" spans="2:27" x14ac:dyDescent="0.3">
      <c r="B7025" s="20"/>
      <c r="C7025" s="20"/>
      <c r="D7025" s="20"/>
      <c r="E7025" s="20"/>
      <c r="F7025" s="20"/>
      <c r="G7025" s="20"/>
      <c r="H7025" s="20"/>
      <c r="J7025" s="20"/>
      <c r="K7025" s="20"/>
      <c r="L7025" s="20"/>
      <c r="R7025" s="20"/>
      <c r="S7025" s="20"/>
      <c r="T7025" s="20"/>
      <c r="Y7025" s="20"/>
      <c r="Z7025" s="20"/>
      <c r="AA7025" s="20"/>
    </row>
    <row r="7026" spans="2:27" x14ac:dyDescent="0.3">
      <c r="B7026" s="20"/>
      <c r="C7026" s="20"/>
      <c r="D7026" s="20"/>
      <c r="E7026" s="20"/>
      <c r="F7026" s="20"/>
      <c r="G7026" s="20"/>
      <c r="H7026" s="20"/>
      <c r="J7026" s="20"/>
      <c r="K7026" s="20"/>
      <c r="L7026" s="20"/>
      <c r="R7026" s="20"/>
      <c r="S7026" s="20"/>
      <c r="T7026" s="20"/>
      <c r="Y7026" s="20"/>
      <c r="Z7026" s="20"/>
      <c r="AA7026" s="20"/>
    </row>
    <row r="7027" spans="2:27" x14ac:dyDescent="0.3">
      <c r="B7027" s="20"/>
      <c r="C7027" s="20"/>
      <c r="D7027" s="20"/>
      <c r="E7027" s="20"/>
      <c r="F7027" s="20"/>
      <c r="G7027" s="20"/>
      <c r="H7027" s="20"/>
      <c r="J7027" s="20"/>
      <c r="K7027" s="20"/>
      <c r="L7027" s="20"/>
      <c r="R7027" s="20"/>
      <c r="S7027" s="20"/>
      <c r="T7027" s="20"/>
      <c r="Y7027" s="20"/>
      <c r="Z7027" s="20"/>
      <c r="AA7027" s="20"/>
    </row>
    <row r="7028" spans="2:27" x14ac:dyDescent="0.3">
      <c r="B7028" s="20"/>
      <c r="C7028" s="20"/>
      <c r="D7028" s="20"/>
      <c r="E7028" s="20"/>
      <c r="F7028" s="20"/>
      <c r="G7028" s="20"/>
      <c r="H7028" s="20"/>
      <c r="J7028" s="20"/>
      <c r="K7028" s="20"/>
      <c r="L7028" s="20"/>
      <c r="R7028" s="20"/>
      <c r="S7028" s="20"/>
      <c r="T7028" s="20"/>
      <c r="Y7028" s="20"/>
      <c r="Z7028" s="20"/>
      <c r="AA7028" s="20"/>
    </row>
    <row r="7029" spans="2:27" x14ac:dyDescent="0.3">
      <c r="B7029" s="20"/>
      <c r="C7029" s="20"/>
      <c r="D7029" s="20"/>
      <c r="E7029" s="20"/>
      <c r="F7029" s="20"/>
      <c r="G7029" s="20"/>
      <c r="H7029" s="20"/>
      <c r="J7029" s="20"/>
      <c r="K7029" s="20"/>
      <c r="L7029" s="20"/>
      <c r="R7029" s="20"/>
      <c r="S7029" s="20"/>
      <c r="T7029" s="20"/>
      <c r="Y7029" s="20"/>
      <c r="Z7029" s="20"/>
      <c r="AA7029" s="20"/>
    </row>
    <row r="7030" spans="2:27" x14ac:dyDescent="0.3">
      <c r="B7030" s="20"/>
      <c r="C7030" s="20"/>
      <c r="D7030" s="20"/>
      <c r="E7030" s="20"/>
      <c r="F7030" s="20"/>
      <c r="G7030" s="20"/>
      <c r="H7030" s="20"/>
      <c r="J7030" s="20"/>
      <c r="K7030" s="20"/>
      <c r="L7030" s="20"/>
      <c r="R7030" s="20"/>
      <c r="S7030" s="20"/>
      <c r="T7030" s="20"/>
      <c r="Y7030" s="20"/>
      <c r="Z7030" s="20"/>
      <c r="AA7030" s="20"/>
    </row>
    <row r="7031" spans="2:27" x14ac:dyDescent="0.3">
      <c r="B7031" s="20"/>
      <c r="C7031" s="20"/>
      <c r="D7031" s="20"/>
      <c r="E7031" s="20"/>
      <c r="F7031" s="20"/>
      <c r="G7031" s="20"/>
      <c r="H7031" s="20"/>
      <c r="J7031" s="20"/>
      <c r="K7031" s="20"/>
      <c r="L7031" s="20"/>
      <c r="R7031" s="20"/>
      <c r="S7031" s="20"/>
      <c r="T7031" s="20"/>
      <c r="Y7031" s="20"/>
      <c r="Z7031" s="20"/>
      <c r="AA7031" s="20"/>
    </row>
    <row r="7032" spans="2:27" x14ac:dyDescent="0.3">
      <c r="B7032" s="20"/>
      <c r="C7032" s="20"/>
      <c r="D7032" s="20"/>
      <c r="E7032" s="20"/>
      <c r="F7032" s="20"/>
      <c r="G7032" s="20"/>
      <c r="H7032" s="20"/>
      <c r="J7032" s="20"/>
      <c r="K7032" s="20"/>
      <c r="L7032" s="20"/>
      <c r="R7032" s="20"/>
      <c r="S7032" s="20"/>
      <c r="T7032" s="20"/>
      <c r="Y7032" s="20"/>
      <c r="Z7032" s="20"/>
      <c r="AA7032" s="20"/>
    </row>
    <row r="7033" spans="2:27" x14ac:dyDescent="0.3">
      <c r="B7033" s="20"/>
      <c r="C7033" s="20"/>
      <c r="D7033" s="20"/>
      <c r="E7033" s="20"/>
      <c r="F7033" s="20"/>
      <c r="G7033" s="20"/>
      <c r="H7033" s="20"/>
      <c r="J7033" s="20"/>
      <c r="K7033" s="20"/>
      <c r="L7033" s="20"/>
      <c r="R7033" s="20"/>
      <c r="S7033" s="20"/>
      <c r="T7033" s="20"/>
      <c r="Y7033" s="20"/>
      <c r="Z7033" s="20"/>
      <c r="AA7033" s="20"/>
    </row>
    <row r="7034" spans="2:27" x14ac:dyDescent="0.3">
      <c r="B7034" s="20"/>
      <c r="C7034" s="20"/>
      <c r="D7034" s="20"/>
      <c r="E7034" s="20"/>
      <c r="F7034" s="20"/>
      <c r="G7034" s="20"/>
      <c r="H7034" s="20"/>
      <c r="J7034" s="20"/>
      <c r="K7034" s="20"/>
      <c r="L7034" s="20"/>
      <c r="R7034" s="20"/>
      <c r="S7034" s="20"/>
      <c r="T7034" s="20"/>
      <c r="Y7034" s="20"/>
      <c r="Z7034" s="20"/>
      <c r="AA7034" s="20"/>
    </row>
    <row r="7035" spans="2:27" x14ac:dyDescent="0.3">
      <c r="B7035" s="20"/>
      <c r="C7035" s="20"/>
      <c r="D7035" s="20"/>
      <c r="E7035" s="20"/>
      <c r="F7035" s="20"/>
      <c r="G7035" s="20"/>
      <c r="H7035" s="20"/>
      <c r="J7035" s="20"/>
      <c r="K7035" s="20"/>
      <c r="L7035" s="20"/>
      <c r="R7035" s="20"/>
      <c r="S7035" s="20"/>
      <c r="T7035" s="20"/>
      <c r="Y7035" s="20"/>
      <c r="Z7035" s="20"/>
      <c r="AA7035" s="20"/>
    </row>
    <row r="7036" spans="2:27" x14ac:dyDescent="0.3">
      <c r="B7036" s="20"/>
      <c r="C7036" s="20"/>
      <c r="D7036" s="20"/>
      <c r="E7036" s="20"/>
      <c r="F7036" s="20"/>
      <c r="G7036" s="20"/>
      <c r="H7036" s="20"/>
      <c r="J7036" s="20"/>
      <c r="K7036" s="20"/>
      <c r="L7036" s="20"/>
      <c r="R7036" s="20"/>
      <c r="S7036" s="20"/>
      <c r="T7036" s="20"/>
      <c r="Y7036" s="20"/>
      <c r="Z7036" s="20"/>
      <c r="AA7036" s="20"/>
    </row>
    <row r="7037" spans="2:27" x14ac:dyDescent="0.3">
      <c r="B7037" s="20"/>
      <c r="C7037" s="20"/>
      <c r="D7037" s="20"/>
      <c r="E7037" s="20"/>
      <c r="F7037" s="20"/>
      <c r="G7037" s="20"/>
      <c r="H7037" s="20"/>
      <c r="J7037" s="20"/>
      <c r="K7037" s="20"/>
      <c r="L7037" s="20"/>
      <c r="R7037" s="20"/>
      <c r="S7037" s="20"/>
      <c r="T7037" s="20"/>
      <c r="Y7037" s="20"/>
      <c r="Z7037" s="20"/>
      <c r="AA7037" s="20"/>
    </row>
    <row r="7038" spans="2:27" x14ac:dyDescent="0.3">
      <c r="B7038" s="20"/>
      <c r="C7038" s="20"/>
      <c r="D7038" s="20"/>
      <c r="E7038" s="20"/>
      <c r="F7038" s="20"/>
      <c r="G7038" s="20"/>
      <c r="H7038" s="20"/>
      <c r="J7038" s="20"/>
      <c r="K7038" s="20"/>
      <c r="L7038" s="20"/>
      <c r="R7038" s="20"/>
      <c r="S7038" s="20"/>
      <c r="T7038" s="20"/>
      <c r="Y7038" s="20"/>
      <c r="Z7038" s="20"/>
      <c r="AA7038" s="20"/>
    </row>
    <row r="7039" spans="2:27" x14ac:dyDescent="0.3">
      <c r="B7039" s="20"/>
      <c r="C7039" s="20"/>
      <c r="D7039" s="20"/>
      <c r="E7039" s="20"/>
      <c r="F7039" s="20"/>
      <c r="G7039" s="20"/>
      <c r="H7039" s="20"/>
      <c r="J7039" s="20"/>
      <c r="K7039" s="20"/>
      <c r="L7039" s="20"/>
      <c r="R7039" s="20"/>
      <c r="S7039" s="20"/>
      <c r="T7039" s="20"/>
      <c r="Y7039" s="20"/>
      <c r="Z7039" s="20"/>
      <c r="AA7039" s="20"/>
    </row>
    <row r="7040" spans="2:27" x14ac:dyDescent="0.3">
      <c r="B7040" s="20"/>
      <c r="C7040" s="20"/>
      <c r="D7040" s="20"/>
      <c r="E7040" s="20"/>
      <c r="F7040" s="20"/>
      <c r="G7040" s="20"/>
      <c r="H7040" s="20"/>
      <c r="J7040" s="20"/>
      <c r="K7040" s="20"/>
      <c r="L7040" s="20"/>
      <c r="R7040" s="20"/>
      <c r="S7040" s="20"/>
      <c r="T7040" s="20"/>
      <c r="Y7040" s="20"/>
      <c r="Z7040" s="20"/>
      <c r="AA7040" s="20"/>
    </row>
    <row r="7041" spans="2:27" x14ac:dyDescent="0.3">
      <c r="B7041" s="20"/>
      <c r="C7041" s="20"/>
      <c r="D7041" s="20"/>
      <c r="E7041" s="20"/>
      <c r="F7041" s="20"/>
      <c r="G7041" s="20"/>
      <c r="H7041" s="20"/>
      <c r="J7041" s="20"/>
      <c r="K7041" s="20"/>
      <c r="L7041" s="20"/>
      <c r="R7041" s="20"/>
      <c r="S7041" s="20"/>
      <c r="T7041" s="20"/>
      <c r="Y7041" s="20"/>
      <c r="Z7041" s="20"/>
      <c r="AA7041" s="20"/>
    </row>
    <row r="7042" spans="2:27" x14ac:dyDescent="0.3">
      <c r="B7042" s="20"/>
      <c r="C7042" s="20"/>
      <c r="D7042" s="20"/>
      <c r="E7042" s="20"/>
      <c r="F7042" s="20"/>
      <c r="G7042" s="20"/>
      <c r="H7042" s="20"/>
      <c r="J7042" s="20"/>
      <c r="K7042" s="20"/>
      <c r="L7042" s="20"/>
      <c r="R7042" s="20"/>
      <c r="S7042" s="20"/>
      <c r="T7042" s="20"/>
      <c r="Y7042" s="20"/>
      <c r="Z7042" s="20"/>
      <c r="AA7042" s="20"/>
    </row>
    <row r="7043" spans="2:27" x14ac:dyDescent="0.3">
      <c r="B7043" s="20"/>
      <c r="C7043" s="20"/>
      <c r="D7043" s="20"/>
      <c r="E7043" s="20"/>
      <c r="F7043" s="20"/>
      <c r="G7043" s="20"/>
      <c r="H7043" s="20"/>
      <c r="J7043" s="20"/>
      <c r="K7043" s="20"/>
      <c r="L7043" s="20"/>
      <c r="R7043" s="20"/>
      <c r="S7043" s="20"/>
      <c r="T7043" s="20"/>
      <c r="Y7043" s="20"/>
      <c r="Z7043" s="20"/>
      <c r="AA7043" s="20"/>
    </row>
    <row r="7044" spans="2:27" x14ac:dyDescent="0.3">
      <c r="B7044" s="20"/>
      <c r="C7044" s="20"/>
      <c r="D7044" s="20"/>
      <c r="E7044" s="20"/>
      <c r="F7044" s="20"/>
      <c r="G7044" s="20"/>
      <c r="H7044" s="20"/>
      <c r="J7044" s="20"/>
      <c r="K7044" s="20"/>
      <c r="L7044" s="20"/>
      <c r="R7044" s="20"/>
      <c r="S7044" s="20"/>
      <c r="T7044" s="20"/>
      <c r="Y7044" s="20"/>
      <c r="Z7044" s="20"/>
      <c r="AA7044" s="20"/>
    </row>
    <row r="7045" spans="2:27" x14ac:dyDescent="0.3">
      <c r="B7045" s="20"/>
      <c r="C7045" s="20"/>
      <c r="D7045" s="20"/>
      <c r="E7045" s="20"/>
      <c r="F7045" s="20"/>
      <c r="G7045" s="20"/>
      <c r="H7045" s="20"/>
      <c r="J7045" s="20"/>
      <c r="K7045" s="20"/>
      <c r="L7045" s="20"/>
      <c r="R7045" s="20"/>
      <c r="S7045" s="20"/>
      <c r="T7045" s="20"/>
      <c r="Y7045" s="20"/>
      <c r="Z7045" s="20"/>
      <c r="AA7045" s="20"/>
    </row>
    <row r="7046" spans="2:27" x14ac:dyDescent="0.3">
      <c r="B7046" s="20"/>
      <c r="C7046" s="20"/>
      <c r="D7046" s="20"/>
      <c r="E7046" s="20"/>
      <c r="F7046" s="20"/>
      <c r="G7046" s="20"/>
      <c r="H7046" s="20"/>
      <c r="J7046" s="20"/>
      <c r="K7046" s="20"/>
      <c r="L7046" s="20"/>
      <c r="R7046" s="20"/>
      <c r="S7046" s="20"/>
      <c r="T7046" s="20"/>
      <c r="Y7046" s="20"/>
      <c r="Z7046" s="20"/>
      <c r="AA7046" s="20"/>
    </row>
    <row r="7047" spans="2:27" x14ac:dyDescent="0.3">
      <c r="B7047" s="20"/>
      <c r="C7047" s="20"/>
      <c r="D7047" s="20"/>
      <c r="E7047" s="20"/>
      <c r="F7047" s="20"/>
      <c r="G7047" s="20"/>
      <c r="H7047" s="20"/>
      <c r="J7047" s="20"/>
      <c r="K7047" s="20"/>
      <c r="L7047" s="20"/>
      <c r="R7047" s="20"/>
      <c r="S7047" s="20"/>
      <c r="T7047" s="20"/>
      <c r="Y7047" s="20"/>
      <c r="Z7047" s="20"/>
      <c r="AA7047" s="20"/>
    </row>
    <row r="7048" spans="2:27" x14ac:dyDescent="0.3">
      <c r="B7048" s="20"/>
      <c r="C7048" s="20"/>
      <c r="D7048" s="20"/>
      <c r="E7048" s="20"/>
      <c r="F7048" s="20"/>
      <c r="G7048" s="20"/>
      <c r="H7048" s="20"/>
      <c r="J7048" s="20"/>
      <c r="K7048" s="20"/>
      <c r="L7048" s="20"/>
      <c r="R7048" s="20"/>
      <c r="S7048" s="20"/>
      <c r="T7048" s="20"/>
      <c r="Y7048" s="20"/>
      <c r="Z7048" s="20"/>
      <c r="AA7048" s="20"/>
    </row>
    <row r="7049" spans="2:27" x14ac:dyDescent="0.3">
      <c r="B7049" s="20"/>
      <c r="C7049" s="20"/>
      <c r="D7049" s="20"/>
      <c r="E7049" s="20"/>
      <c r="F7049" s="20"/>
      <c r="G7049" s="20"/>
      <c r="H7049" s="20"/>
      <c r="J7049" s="20"/>
      <c r="K7049" s="20"/>
      <c r="L7049" s="20"/>
      <c r="R7049" s="20"/>
      <c r="S7049" s="20"/>
      <c r="T7049" s="20"/>
      <c r="Y7049" s="20"/>
      <c r="Z7049" s="20"/>
      <c r="AA7049" s="20"/>
    </row>
    <row r="7050" spans="2:27" x14ac:dyDescent="0.3">
      <c r="B7050" s="20"/>
      <c r="C7050" s="20"/>
      <c r="D7050" s="20"/>
      <c r="E7050" s="20"/>
      <c r="F7050" s="20"/>
      <c r="G7050" s="20"/>
      <c r="H7050" s="20"/>
      <c r="J7050" s="20"/>
      <c r="K7050" s="20"/>
      <c r="L7050" s="20"/>
      <c r="R7050" s="20"/>
      <c r="S7050" s="20"/>
      <c r="T7050" s="20"/>
      <c r="Y7050" s="20"/>
      <c r="Z7050" s="20"/>
      <c r="AA7050" s="20"/>
    </row>
    <row r="7051" spans="2:27" x14ac:dyDescent="0.3">
      <c r="B7051" s="20"/>
      <c r="C7051" s="20"/>
      <c r="D7051" s="20"/>
      <c r="E7051" s="20"/>
      <c r="F7051" s="20"/>
      <c r="G7051" s="20"/>
      <c r="H7051" s="20"/>
      <c r="J7051" s="20"/>
      <c r="K7051" s="20"/>
      <c r="L7051" s="20"/>
      <c r="R7051" s="20"/>
      <c r="S7051" s="20"/>
      <c r="T7051" s="20"/>
      <c r="Y7051" s="20"/>
      <c r="Z7051" s="20"/>
      <c r="AA7051" s="20"/>
    </row>
    <row r="7052" spans="2:27" x14ac:dyDescent="0.3">
      <c r="B7052" s="20"/>
      <c r="C7052" s="20"/>
      <c r="D7052" s="20"/>
      <c r="E7052" s="20"/>
      <c r="F7052" s="20"/>
      <c r="G7052" s="20"/>
      <c r="H7052" s="20"/>
      <c r="J7052" s="20"/>
      <c r="K7052" s="20"/>
      <c r="L7052" s="20"/>
      <c r="R7052" s="20"/>
      <c r="S7052" s="20"/>
      <c r="T7052" s="20"/>
      <c r="Y7052" s="20"/>
      <c r="Z7052" s="20"/>
      <c r="AA7052" s="20"/>
    </row>
    <row r="7053" spans="2:27" x14ac:dyDescent="0.3">
      <c r="B7053" s="20"/>
      <c r="C7053" s="20"/>
      <c r="D7053" s="20"/>
      <c r="E7053" s="20"/>
      <c r="F7053" s="20"/>
      <c r="G7053" s="20"/>
      <c r="H7053" s="20"/>
      <c r="J7053" s="20"/>
      <c r="K7053" s="20"/>
      <c r="L7053" s="20"/>
      <c r="R7053" s="20"/>
      <c r="S7053" s="20"/>
      <c r="T7053" s="20"/>
      <c r="Y7053" s="20"/>
      <c r="Z7053" s="20"/>
      <c r="AA7053" s="20"/>
    </row>
    <row r="7054" spans="2:27" x14ac:dyDescent="0.3">
      <c r="B7054" s="20"/>
      <c r="C7054" s="20"/>
      <c r="D7054" s="20"/>
      <c r="E7054" s="20"/>
      <c r="F7054" s="20"/>
      <c r="G7054" s="20"/>
      <c r="H7054" s="20"/>
      <c r="J7054" s="20"/>
      <c r="K7054" s="20"/>
      <c r="L7054" s="20"/>
      <c r="R7054" s="20"/>
      <c r="S7054" s="20"/>
      <c r="T7054" s="20"/>
      <c r="Y7054" s="20"/>
      <c r="Z7054" s="20"/>
      <c r="AA7054" s="20"/>
    </row>
    <row r="7055" spans="2:27" x14ac:dyDescent="0.3">
      <c r="B7055" s="20"/>
      <c r="C7055" s="20"/>
      <c r="D7055" s="20"/>
      <c r="E7055" s="20"/>
      <c r="F7055" s="20"/>
      <c r="G7055" s="20"/>
      <c r="H7055" s="20"/>
      <c r="J7055" s="20"/>
      <c r="K7055" s="20"/>
      <c r="L7055" s="20"/>
      <c r="R7055" s="20"/>
      <c r="S7055" s="20"/>
      <c r="T7055" s="20"/>
      <c r="Y7055" s="20"/>
      <c r="Z7055" s="20"/>
      <c r="AA7055" s="20"/>
    </row>
    <row r="7056" spans="2:27" x14ac:dyDescent="0.3">
      <c r="B7056" s="20"/>
      <c r="C7056" s="20"/>
      <c r="D7056" s="20"/>
      <c r="E7056" s="20"/>
      <c r="F7056" s="20"/>
      <c r="G7056" s="20"/>
      <c r="H7056" s="20"/>
      <c r="J7056" s="20"/>
      <c r="K7056" s="20"/>
      <c r="L7056" s="20"/>
      <c r="R7056" s="20"/>
      <c r="S7056" s="20"/>
      <c r="T7056" s="20"/>
      <c r="Y7056" s="20"/>
      <c r="Z7056" s="20"/>
      <c r="AA7056" s="20"/>
    </row>
    <row r="7057" spans="2:27" x14ac:dyDescent="0.3">
      <c r="B7057" s="20"/>
      <c r="C7057" s="20"/>
      <c r="D7057" s="20"/>
      <c r="E7057" s="20"/>
      <c r="F7057" s="20"/>
      <c r="G7057" s="20"/>
      <c r="H7057" s="20"/>
      <c r="J7057" s="20"/>
      <c r="K7057" s="20"/>
      <c r="L7057" s="20"/>
      <c r="R7057" s="20"/>
      <c r="S7057" s="20"/>
      <c r="T7057" s="20"/>
      <c r="Y7057" s="20"/>
      <c r="Z7057" s="20"/>
      <c r="AA7057" s="20"/>
    </row>
    <row r="7058" spans="2:27" x14ac:dyDescent="0.3">
      <c r="B7058" s="20"/>
      <c r="C7058" s="20"/>
      <c r="D7058" s="20"/>
      <c r="E7058" s="20"/>
      <c r="F7058" s="20"/>
      <c r="G7058" s="20"/>
      <c r="H7058" s="20"/>
      <c r="J7058" s="20"/>
      <c r="K7058" s="20"/>
      <c r="L7058" s="20"/>
      <c r="R7058" s="20"/>
      <c r="S7058" s="20"/>
      <c r="T7058" s="20"/>
      <c r="Y7058" s="20"/>
      <c r="Z7058" s="20"/>
      <c r="AA7058" s="20"/>
    </row>
    <row r="7059" spans="2:27" x14ac:dyDescent="0.3">
      <c r="B7059" s="20"/>
      <c r="C7059" s="20"/>
      <c r="D7059" s="20"/>
      <c r="E7059" s="20"/>
      <c r="F7059" s="20"/>
      <c r="G7059" s="20"/>
      <c r="H7059" s="20"/>
      <c r="J7059" s="20"/>
      <c r="K7059" s="20"/>
      <c r="L7059" s="20"/>
      <c r="R7059" s="20"/>
      <c r="S7059" s="20"/>
      <c r="T7059" s="20"/>
      <c r="Y7059" s="20"/>
      <c r="Z7059" s="20"/>
      <c r="AA7059" s="20"/>
    </row>
    <row r="7060" spans="2:27" x14ac:dyDescent="0.3">
      <c r="B7060" s="20"/>
      <c r="C7060" s="20"/>
      <c r="D7060" s="20"/>
      <c r="E7060" s="20"/>
      <c r="F7060" s="20"/>
      <c r="G7060" s="20"/>
      <c r="H7060" s="20"/>
      <c r="J7060" s="20"/>
      <c r="K7060" s="20"/>
      <c r="L7060" s="20"/>
      <c r="R7060" s="20"/>
      <c r="S7060" s="20"/>
      <c r="T7060" s="20"/>
      <c r="Y7060" s="20"/>
      <c r="Z7060" s="20"/>
      <c r="AA7060" s="20"/>
    </row>
    <row r="7061" spans="2:27" x14ac:dyDescent="0.3">
      <c r="B7061" s="20"/>
      <c r="C7061" s="20"/>
      <c r="D7061" s="20"/>
      <c r="E7061" s="20"/>
      <c r="F7061" s="20"/>
      <c r="G7061" s="20"/>
      <c r="H7061" s="20"/>
      <c r="J7061" s="20"/>
      <c r="K7061" s="20"/>
      <c r="L7061" s="20"/>
      <c r="R7061" s="20"/>
      <c r="S7061" s="20"/>
      <c r="T7061" s="20"/>
      <c r="Y7061" s="20"/>
      <c r="Z7061" s="20"/>
      <c r="AA7061" s="20"/>
    </row>
    <row r="7062" spans="2:27" x14ac:dyDescent="0.3">
      <c r="B7062" s="20"/>
      <c r="C7062" s="20"/>
      <c r="D7062" s="20"/>
      <c r="E7062" s="20"/>
      <c r="F7062" s="20"/>
      <c r="G7062" s="20"/>
      <c r="H7062" s="20"/>
      <c r="J7062" s="20"/>
      <c r="K7062" s="20"/>
      <c r="L7062" s="20"/>
      <c r="R7062" s="20"/>
      <c r="S7062" s="20"/>
      <c r="T7062" s="20"/>
      <c r="Y7062" s="20"/>
      <c r="Z7062" s="20"/>
      <c r="AA7062" s="20"/>
    </row>
    <row r="7063" spans="2:27" x14ac:dyDescent="0.3">
      <c r="B7063" s="20"/>
      <c r="C7063" s="20"/>
      <c r="D7063" s="20"/>
      <c r="E7063" s="20"/>
      <c r="F7063" s="20"/>
      <c r="G7063" s="20"/>
      <c r="H7063" s="20"/>
      <c r="J7063" s="20"/>
      <c r="K7063" s="20"/>
      <c r="L7063" s="20"/>
      <c r="R7063" s="20"/>
      <c r="S7063" s="20"/>
      <c r="T7063" s="20"/>
      <c r="Y7063" s="20"/>
      <c r="Z7063" s="20"/>
      <c r="AA7063" s="20"/>
    </row>
    <row r="7064" spans="2:27" x14ac:dyDescent="0.3">
      <c r="B7064" s="20"/>
      <c r="C7064" s="20"/>
      <c r="D7064" s="20"/>
      <c r="E7064" s="20"/>
      <c r="F7064" s="20"/>
      <c r="G7064" s="20"/>
      <c r="H7064" s="20"/>
      <c r="J7064" s="20"/>
      <c r="K7064" s="20"/>
      <c r="L7064" s="20"/>
      <c r="R7064" s="20"/>
      <c r="S7064" s="20"/>
      <c r="T7064" s="20"/>
      <c r="Y7064" s="20"/>
      <c r="Z7064" s="20"/>
      <c r="AA7064" s="20"/>
    </row>
    <row r="7065" spans="2:27" x14ac:dyDescent="0.3">
      <c r="B7065" s="20"/>
      <c r="C7065" s="20"/>
      <c r="D7065" s="20"/>
      <c r="E7065" s="20"/>
      <c r="F7065" s="20"/>
      <c r="G7065" s="20"/>
      <c r="H7065" s="20"/>
      <c r="J7065" s="20"/>
      <c r="K7065" s="20"/>
      <c r="L7065" s="20"/>
      <c r="R7065" s="20"/>
      <c r="S7065" s="20"/>
      <c r="T7065" s="20"/>
      <c r="Y7065" s="20"/>
      <c r="Z7065" s="20"/>
      <c r="AA7065" s="20"/>
    </row>
    <row r="7066" spans="2:27" x14ac:dyDescent="0.3">
      <c r="B7066" s="20"/>
      <c r="C7066" s="20"/>
      <c r="D7066" s="20"/>
      <c r="E7066" s="20"/>
      <c r="F7066" s="20"/>
      <c r="G7066" s="20"/>
      <c r="H7066" s="20"/>
      <c r="J7066" s="20"/>
      <c r="K7066" s="20"/>
      <c r="L7066" s="20"/>
      <c r="R7066" s="20"/>
      <c r="S7066" s="20"/>
      <c r="T7066" s="20"/>
      <c r="Y7066" s="20"/>
      <c r="Z7066" s="20"/>
      <c r="AA7066" s="20"/>
    </row>
    <row r="7067" spans="2:27" x14ac:dyDescent="0.3">
      <c r="B7067" s="20"/>
      <c r="C7067" s="20"/>
      <c r="D7067" s="20"/>
      <c r="E7067" s="20"/>
      <c r="F7067" s="20"/>
      <c r="G7067" s="20"/>
      <c r="H7067" s="20"/>
      <c r="J7067" s="20"/>
      <c r="K7067" s="20"/>
      <c r="L7067" s="20"/>
      <c r="R7067" s="20"/>
      <c r="S7067" s="20"/>
      <c r="T7067" s="20"/>
      <c r="Y7067" s="20"/>
      <c r="Z7067" s="20"/>
      <c r="AA7067" s="20"/>
    </row>
    <row r="7068" spans="2:27" x14ac:dyDescent="0.3">
      <c r="B7068" s="20"/>
      <c r="C7068" s="20"/>
      <c r="D7068" s="20"/>
      <c r="E7068" s="20"/>
      <c r="F7068" s="20"/>
      <c r="G7068" s="20"/>
      <c r="H7068" s="20"/>
      <c r="J7068" s="20"/>
      <c r="K7068" s="20"/>
      <c r="L7068" s="20"/>
      <c r="R7068" s="20"/>
      <c r="S7068" s="20"/>
      <c r="T7068" s="20"/>
      <c r="Y7068" s="20"/>
      <c r="Z7068" s="20"/>
      <c r="AA7068" s="20"/>
    </row>
    <row r="7069" spans="2:27" x14ac:dyDescent="0.3">
      <c r="B7069" s="20"/>
      <c r="C7069" s="20"/>
      <c r="D7069" s="20"/>
      <c r="E7069" s="20"/>
      <c r="F7069" s="20"/>
      <c r="G7069" s="20"/>
      <c r="H7069" s="20"/>
      <c r="J7069" s="20"/>
      <c r="K7069" s="20"/>
      <c r="L7069" s="20"/>
      <c r="R7069" s="20"/>
      <c r="S7069" s="20"/>
      <c r="T7069" s="20"/>
      <c r="Y7069" s="20"/>
      <c r="Z7069" s="20"/>
      <c r="AA7069" s="20"/>
    </row>
    <row r="7070" spans="2:27" x14ac:dyDescent="0.3">
      <c r="B7070" s="20"/>
      <c r="C7070" s="20"/>
      <c r="D7070" s="20"/>
      <c r="E7070" s="20"/>
      <c r="F7070" s="20"/>
      <c r="G7070" s="20"/>
      <c r="H7070" s="20"/>
      <c r="J7070" s="20"/>
      <c r="K7070" s="20"/>
      <c r="L7070" s="20"/>
      <c r="R7070" s="20"/>
      <c r="S7070" s="20"/>
      <c r="T7070" s="20"/>
      <c r="Y7070" s="20"/>
      <c r="Z7070" s="20"/>
      <c r="AA7070" s="20"/>
    </row>
    <row r="7071" spans="2:27" x14ac:dyDescent="0.3">
      <c r="B7071" s="20"/>
      <c r="C7071" s="20"/>
      <c r="D7071" s="20"/>
      <c r="E7071" s="20"/>
      <c r="F7071" s="20"/>
      <c r="G7071" s="20"/>
      <c r="H7071" s="20"/>
      <c r="J7071" s="20"/>
      <c r="K7071" s="20"/>
      <c r="L7071" s="20"/>
      <c r="R7071" s="20"/>
      <c r="S7071" s="20"/>
      <c r="T7071" s="20"/>
      <c r="Y7071" s="20"/>
      <c r="Z7071" s="20"/>
      <c r="AA7071" s="20"/>
    </row>
    <row r="7072" spans="2:27" x14ac:dyDescent="0.3">
      <c r="B7072" s="20"/>
      <c r="C7072" s="20"/>
      <c r="D7072" s="20"/>
      <c r="E7072" s="20"/>
      <c r="F7072" s="20"/>
      <c r="G7072" s="20"/>
      <c r="H7072" s="20"/>
      <c r="J7072" s="20"/>
      <c r="K7072" s="20"/>
      <c r="L7072" s="20"/>
      <c r="R7072" s="20"/>
      <c r="S7072" s="20"/>
      <c r="T7072" s="20"/>
      <c r="Y7072" s="20"/>
      <c r="Z7072" s="20"/>
      <c r="AA7072" s="20"/>
    </row>
    <row r="7073" spans="2:27" x14ac:dyDescent="0.3">
      <c r="B7073" s="20"/>
      <c r="C7073" s="20"/>
      <c r="D7073" s="20"/>
      <c r="E7073" s="20"/>
      <c r="F7073" s="20"/>
      <c r="G7073" s="20"/>
      <c r="H7073" s="20"/>
      <c r="J7073" s="20"/>
      <c r="K7073" s="20"/>
      <c r="L7073" s="20"/>
      <c r="R7073" s="20"/>
      <c r="S7073" s="20"/>
      <c r="T7073" s="20"/>
      <c r="Y7073" s="20"/>
      <c r="Z7073" s="20"/>
      <c r="AA7073" s="20"/>
    </row>
    <row r="7074" spans="2:27" x14ac:dyDescent="0.3">
      <c r="B7074" s="20"/>
      <c r="C7074" s="20"/>
      <c r="D7074" s="20"/>
      <c r="E7074" s="20"/>
      <c r="F7074" s="20"/>
      <c r="G7074" s="20"/>
      <c r="H7074" s="20"/>
      <c r="J7074" s="20"/>
      <c r="K7074" s="20"/>
      <c r="L7074" s="20"/>
      <c r="R7074" s="20"/>
      <c r="S7074" s="20"/>
      <c r="T7074" s="20"/>
      <c r="Y7074" s="20"/>
      <c r="Z7074" s="20"/>
      <c r="AA7074" s="20"/>
    </row>
    <row r="7075" spans="2:27" x14ac:dyDescent="0.3">
      <c r="B7075" s="20"/>
      <c r="C7075" s="20"/>
      <c r="D7075" s="20"/>
      <c r="E7075" s="20"/>
      <c r="F7075" s="20"/>
      <c r="G7075" s="20"/>
      <c r="H7075" s="20"/>
      <c r="J7075" s="20"/>
      <c r="K7075" s="20"/>
      <c r="L7075" s="20"/>
      <c r="R7075" s="20"/>
      <c r="S7075" s="20"/>
      <c r="T7075" s="20"/>
      <c r="Y7075" s="20"/>
      <c r="Z7075" s="20"/>
      <c r="AA7075" s="20"/>
    </row>
    <row r="7076" spans="2:27" x14ac:dyDescent="0.3">
      <c r="B7076" s="20"/>
      <c r="C7076" s="20"/>
      <c r="D7076" s="20"/>
      <c r="E7076" s="20"/>
      <c r="F7076" s="20"/>
      <c r="G7076" s="20"/>
      <c r="H7076" s="20"/>
      <c r="J7076" s="20"/>
      <c r="K7076" s="20"/>
      <c r="L7076" s="20"/>
      <c r="R7076" s="20"/>
      <c r="S7076" s="20"/>
      <c r="T7076" s="20"/>
      <c r="Y7076" s="20"/>
      <c r="Z7076" s="20"/>
      <c r="AA7076" s="20"/>
    </row>
    <row r="7077" spans="2:27" x14ac:dyDescent="0.3">
      <c r="B7077" s="20"/>
      <c r="C7077" s="20"/>
      <c r="D7077" s="20"/>
      <c r="E7077" s="20"/>
      <c r="F7077" s="20"/>
      <c r="G7077" s="20"/>
      <c r="H7077" s="20"/>
      <c r="J7077" s="20"/>
      <c r="K7077" s="20"/>
      <c r="L7077" s="20"/>
      <c r="R7077" s="20"/>
      <c r="S7077" s="20"/>
      <c r="T7077" s="20"/>
      <c r="Y7077" s="20"/>
      <c r="Z7077" s="20"/>
      <c r="AA7077" s="20"/>
    </row>
    <row r="7078" spans="2:27" x14ac:dyDescent="0.3">
      <c r="B7078" s="20"/>
      <c r="C7078" s="20"/>
      <c r="D7078" s="20"/>
      <c r="E7078" s="20"/>
      <c r="F7078" s="20"/>
      <c r="G7078" s="20"/>
      <c r="H7078" s="20"/>
      <c r="J7078" s="20"/>
      <c r="K7078" s="20"/>
      <c r="L7078" s="20"/>
      <c r="R7078" s="20"/>
      <c r="S7078" s="20"/>
      <c r="T7078" s="20"/>
      <c r="Y7078" s="20"/>
      <c r="Z7078" s="20"/>
      <c r="AA7078" s="20"/>
    </row>
    <row r="7079" spans="2:27" x14ac:dyDescent="0.3">
      <c r="B7079" s="20"/>
      <c r="C7079" s="20"/>
      <c r="D7079" s="20"/>
      <c r="E7079" s="20"/>
      <c r="F7079" s="20"/>
      <c r="G7079" s="20"/>
      <c r="H7079" s="20"/>
      <c r="J7079" s="20"/>
      <c r="K7079" s="20"/>
      <c r="L7079" s="20"/>
      <c r="R7079" s="20"/>
      <c r="S7079" s="20"/>
      <c r="T7079" s="20"/>
      <c r="Y7079" s="20"/>
      <c r="Z7079" s="20"/>
      <c r="AA7079" s="20"/>
    </row>
    <row r="7080" spans="2:27" x14ac:dyDescent="0.3">
      <c r="B7080" s="20"/>
      <c r="C7080" s="20"/>
      <c r="D7080" s="20"/>
      <c r="E7080" s="20"/>
      <c r="F7080" s="20"/>
      <c r="G7080" s="20"/>
      <c r="H7080" s="20"/>
      <c r="J7080" s="20"/>
      <c r="K7080" s="20"/>
      <c r="L7080" s="20"/>
      <c r="R7080" s="20"/>
      <c r="S7080" s="20"/>
      <c r="T7080" s="20"/>
      <c r="Y7080" s="20"/>
      <c r="Z7080" s="20"/>
      <c r="AA7080" s="20"/>
    </row>
    <row r="7081" spans="2:27" x14ac:dyDescent="0.3">
      <c r="B7081" s="20"/>
      <c r="C7081" s="20"/>
      <c r="D7081" s="20"/>
      <c r="E7081" s="20"/>
      <c r="F7081" s="20"/>
      <c r="G7081" s="20"/>
      <c r="H7081" s="20"/>
      <c r="J7081" s="20"/>
      <c r="K7081" s="20"/>
      <c r="L7081" s="20"/>
      <c r="R7081" s="20"/>
      <c r="S7081" s="20"/>
      <c r="T7081" s="20"/>
      <c r="Y7081" s="20"/>
      <c r="Z7081" s="20"/>
      <c r="AA7081" s="20"/>
    </row>
    <row r="7082" spans="2:27" x14ac:dyDescent="0.3">
      <c r="B7082" s="20"/>
      <c r="C7082" s="20"/>
      <c r="D7082" s="20"/>
      <c r="E7082" s="20"/>
      <c r="F7082" s="20"/>
      <c r="G7082" s="20"/>
      <c r="H7082" s="20"/>
      <c r="J7082" s="20"/>
      <c r="K7082" s="20"/>
      <c r="L7082" s="20"/>
      <c r="R7082" s="20"/>
      <c r="S7082" s="20"/>
      <c r="T7082" s="20"/>
      <c r="Y7082" s="20"/>
      <c r="Z7082" s="20"/>
      <c r="AA7082" s="20"/>
    </row>
    <row r="7083" spans="2:27" x14ac:dyDescent="0.3">
      <c r="B7083" s="20"/>
      <c r="C7083" s="20"/>
      <c r="D7083" s="20"/>
      <c r="E7083" s="20"/>
      <c r="F7083" s="20"/>
      <c r="G7083" s="20"/>
      <c r="H7083" s="20"/>
      <c r="J7083" s="20"/>
      <c r="K7083" s="20"/>
      <c r="L7083" s="20"/>
      <c r="R7083" s="20"/>
      <c r="S7083" s="20"/>
      <c r="T7083" s="20"/>
      <c r="Y7083" s="20"/>
      <c r="Z7083" s="20"/>
      <c r="AA7083" s="20"/>
    </row>
    <row r="7084" spans="2:27" x14ac:dyDescent="0.3">
      <c r="B7084" s="20"/>
      <c r="C7084" s="20"/>
      <c r="D7084" s="20"/>
      <c r="E7084" s="20"/>
      <c r="F7084" s="20"/>
      <c r="G7084" s="20"/>
      <c r="H7084" s="20"/>
      <c r="J7084" s="20"/>
      <c r="K7084" s="20"/>
      <c r="L7084" s="20"/>
      <c r="R7084" s="20"/>
      <c r="S7084" s="20"/>
      <c r="T7084" s="20"/>
      <c r="Y7084" s="20"/>
      <c r="Z7084" s="20"/>
      <c r="AA7084" s="20"/>
    </row>
    <row r="7085" spans="2:27" x14ac:dyDescent="0.3">
      <c r="B7085" s="20"/>
      <c r="C7085" s="20"/>
      <c r="D7085" s="20"/>
      <c r="E7085" s="20"/>
      <c r="F7085" s="20"/>
      <c r="G7085" s="20"/>
      <c r="H7085" s="20"/>
      <c r="J7085" s="20"/>
      <c r="K7085" s="20"/>
      <c r="L7085" s="20"/>
      <c r="R7085" s="20"/>
      <c r="S7085" s="20"/>
      <c r="T7085" s="20"/>
      <c r="Y7085" s="20"/>
      <c r="Z7085" s="20"/>
      <c r="AA7085" s="20"/>
    </row>
    <row r="7086" spans="2:27" x14ac:dyDescent="0.3">
      <c r="B7086" s="20"/>
      <c r="C7086" s="20"/>
      <c r="D7086" s="20"/>
      <c r="E7086" s="20"/>
      <c r="F7086" s="20"/>
      <c r="G7086" s="20"/>
      <c r="H7086" s="20"/>
      <c r="J7086" s="20"/>
      <c r="K7086" s="20"/>
      <c r="L7086" s="20"/>
      <c r="R7086" s="20"/>
      <c r="S7086" s="20"/>
      <c r="T7086" s="20"/>
      <c r="Y7086" s="20"/>
      <c r="Z7086" s="20"/>
      <c r="AA7086" s="20"/>
    </row>
    <row r="7087" spans="2:27" x14ac:dyDescent="0.3">
      <c r="B7087" s="20"/>
      <c r="C7087" s="20"/>
      <c r="D7087" s="20"/>
      <c r="E7087" s="20"/>
      <c r="F7087" s="20"/>
      <c r="G7087" s="20"/>
      <c r="H7087" s="20"/>
      <c r="J7087" s="20"/>
      <c r="K7087" s="20"/>
      <c r="L7087" s="20"/>
      <c r="R7087" s="20"/>
      <c r="S7087" s="20"/>
      <c r="T7087" s="20"/>
      <c r="Y7087" s="20"/>
      <c r="Z7087" s="20"/>
      <c r="AA7087" s="20"/>
    </row>
    <row r="7088" spans="2:27" x14ac:dyDescent="0.3">
      <c r="B7088" s="20"/>
      <c r="C7088" s="20"/>
      <c r="D7088" s="20"/>
      <c r="E7088" s="20"/>
      <c r="F7088" s="20"/>
      <c r="G7088" s="20"/>
      <c r="H7088" s="20"/>
      <c r="J7088" s="20"/>
      <c r="K7088" s="20"/>
      <c r="L7088" s="20"/>
      <c r="R7088" s="20"/>
      <c r="S7088" s="20"/>
      <c r="T7088" s="20"/>
      <c r="Y7088" s="20"/>
      <c r="Z7088" s="20"/>
      <c r="AA7088" s="20"/>
    </row>
    <row r="7089" spans="2:27" x14ac:dyDescent="0.3">
      <c r="B7089" s="20"/>
      <c r="C7089" s="20"/>
      <c r="D7089" s="20"/>
      <c r="E7089" s="20"/>
      <c r="F7089" s="20"/>
      <c r="G7089" s="20"/>
      <c r="H7089" s="20"/>
      <c r="J7089" s="20"/>
      <c r="K7089" s="20"/>
      <c r="L7089" s="20"/>
      <c r="R7089" s="20"/>
      <c r="S7089" s="20"/>
      <c r="T7089" s="20"/>
      <c r="Y7089" s="20"/>
      <c r="Z7089" s="20"/>
      <c r="AA7089" s="20"/>
    </row>
    <row r="7090" spans="2:27" x14ac:dyDescent="0.3">
      <c r="B7090" s="20"/>
      <c r="C7090" s="20"/>
      <c r="D7090" s="20"/>
      <c r="E7090" s="20"/>
      <c r="F7090" s="20"/>
      <c r="G7090" s="20"/>
      <c r="H7090" s="20"/>
      <c r="J7090" s="20"/>
      <c r="K7090" s="20"/>
      <c r="L7090" s="20"/>
      <c r="R7090" s="20"/>
      <c r="S7090" s="20"/>
      <c r="T7090" s="20"/>
      <c r="Y7090" s="20"/>
      <c r="Z7090" s="20"/>
      <c r="AA7090" s="20"/>
    </row>
    <row r="7091" spans="2:27" x14ac:dyDescent="0.3">
      <c r="B7091" s="20"/>
      <c r="C7091" s="20"/>
      <c r="D7091" s="20"/>
      <c r="E7091" s="20"/>
      <c r="F7091" s="20"/>
      <c r="G7091" s="20"/>
      <c r="H7091" s="20"/>
      <c r="J7091" s="20"/>
      <c r="K7091" s="20"/>
      <c r="L7091" s="20"/>
      <c r="R7091" s="20"/>
      <c r="S7091" s="20"/>
      <c r="T7091" s="20"/>
      <c r="Y7091" s="20"/>
      <c r="Z7091" s="20"/>
      <c r="AA7091" s="20"/>
    </row>
    <row r="7092" spans="2:27" x14ac:dyDescent="0.3">
      <c r="B7092" s="20"/>
      <c r="C7092" s="20"/>
      <c r="D7092" s="20"/>
      <c r="E7092" s="20"/>
      <c r="F7092" s="20"/>
      <c r="G7092" s="20"/>
      <c r="H7092" s="20"/>
      <c r="J7092" s="20"/>
      <c r="K7092" s="20"/>
      <c r="L7092" s="20"/>
      <c r="R7092" s="20"/>
      <c r="S7092" s="20"/>
      <c r="T7092" s="20"/>
      <c r="Y7092" s="20"/>
      <c r="Z7092" s="20"/>
      <c r="AA7092" s="20"/>
    </row>
    <row r="7093" spans="2:27" x14ac:dyDescent="0.3">
      <c r="B7093" s="20"/>
      <c r="C7093" s="20"/>
      <c r="D7093" s="20"/>
      <c r="E7093" s="20"/>
      <c r="F7093" s="20"/>
      <c r="G7093" s="20"/>
      <c r="H7093" s="20"/>
      <c r="J7093" s="20"/>
      <c r="K7093" s="20"/>
      <c r="L7093" s="20"/>
      <c r="R7093" s="20"/>
      <c r="S7093" s="20"/>
      <c r="T7093" s="20"/>
      <c r="Y7093" s="20"/>
      <c r="Z7093" s="20"/>
      <c r="AA7093" s="20"/>
    </row>
    <row r="7094" spans="2:27" x14ac:dyDescent="0.3">
      <c r="B7094" s="20"/>
      <c r="C7094" s="20"/>
      <c r="D7094" s="20"/>
      <c r="E7094" s="20"/>
      <c r="F7094" s="20"/>
      <c r="G7094" s="20"/>
      <c r="H7094" s="20"/>
      <c r="J7094" s="20"/>
      <c r="K7094" s="20"/>
      <c r="L7094" s="20"/>
      <c r="R7094" s="20"/>
      <c r="S7094" s="20"/>
      <c r="T7094" s="20"/>
      <c r="Y7094" s="20"/>
      <c r="Z7094" s="20"/>
      <c r="AA7094" s="20"/>
    </row>
    <row r="7095" spans="2:27" x14ac:dyDescent="0.3">
      <c r="B7095" s="20"/>
      <c r="C7095" s="20"/>
      <c r="D7095" s="20"/>
      <c r="E7095" s="20"/>
      <c r="F7095" s="20"/>
      <c r="G7095" s="20"/>
      <c r="H7095" s="20"/>
      <c r="J7095" s="20"/>
      <c r="K7095" s="20"/>
      <c r="L7095" s="20"/>
      <c r="R7095" s="20"/>
      <c r="S7095" s="20"/>
      <c r="T7095" s="20"/>
      <c r="Y7095" s="20"/>
      <c r="Z7095" s="20"/>
      <c r="AA7095" s="20"/>
    </row>
    <row r="7096" spans="2:27" x14ac:dyDescent="0.3">
      <c r="B7096" s="20"/>
      <c r="C7096" s="20"/>
      <c r="D7096" s="20"/>
      <c r="E7096" s="20"/>
      <c r="F7096" s="20"/>
      <c r="G7096" s="20"/>
      <c r="H7096" s="20"/>
      <c r="J7096" s="20"/>
      <c r="K7096" s="20"/>
      <c r="L7096" s="20"/>
      <c r="R7096" s="20"/>
      <c r="S7096" s="20"/>
      <c r="T7096" s="20"/>
      <c r="Y7096" s="20"/>
      <c r="Z7096" s="20"/>
      <c r="AA7096" s="20"/>
    </row>
    <row r="7097" spans="2:27" x14ac:dyDescent="0.3">
      <c r="B7097" s="20"/>
      <c r="C7097" s="20"/>
      <c r="D7097" s="20"/>
      <c r="E7097" s="20"/>
      <c r="F7097" s="20"/>
      <c r="G7097" s="20"/>
      <c r="H7097" s="20"/>
      <c r="J7097" s="20"/>
      <c r="K7097" s="20"/>
      <c r="L7097" s="20"/>
      <c r="R7097" s="20"/>
      <c r="S7097" s="20"/>
      <c r="T7097" s="20"/>
      <c r="Y7097" s="20"/>
      <c r="Z7097" s="20"/>
      <c r="AA7097" s="20"/>
    </row>
    <row r="7098" spans="2:27" x14ac:dyDescent="0.3">
      <c r="B7098" s="20"/>
      <c r="C7098" s="20"/>
      <c r="D7098" s="20"/>
      <c r="E7098" s="20"/>
      <c r="F7098" s="20"/>
      <c r="G7098" s="20"/>
      <c r="H7098" s="20"/>
      <c r="J7098" s="20"/>
      <c r="K7098" s="20"/>
      <c r="L7098" s="20"/>
      <c r="R7098" s="20"/>
      <c r="S7098" s="20"/>
      <c r="T7098" s="20"/>
      <c r="Y7098" s="20"/>
      <c r="Z7098" s="20"/>
      <c r="AA7098" s="20"/>
    </row>
    <row r="7099" spans="2:27" x14ac:dyDescent="0.3">
      <c r="B7099" s="20"/>
      <c r="C7099" s="20"/>
      <c r="D7099" s="20"/>
      <c r="E7099" s="20"/>
      <c r="F7099" s="20"/>
      <c r="G7099" s="20"/>
      <c r="H7099" s="20"/>
      <c r="J7099" s="20"/>
      <c r="K7099" s="20"/>
      <c r="L7099" s="20"/>
      <c r="R7099" s="20"/>
      <c r="S7099" s="20"/>
      <c r="T7099" s="20"/>
      <c r="Y7099" s="20"/>
      <c r="Z7099" s="20"/>
      <c r="AA7099" s="20"/>
    </row>
    <row r="7100" spans="2:27" x14ac:dyDescent="0.3">
      <c r="B7100" s="20"/>
      <c r="C7100" s="20"/>
      <c r="D7100" s="20"/>
      <c r="E7100" s="20"/>
      <c r="F7100" s="20"/>
      <c r="G7100" s="20"/>
      <c r="H7100" s="20"/>
      <c r="J7100" s="20"/>
      <c r="K7100" s="20"/>
      <c r="L7100" s="20"/>
      <c r="R7100" s="20"/>
      <c r="S7100" s="20"/>
      <c r="T7100" s="20"/>
      <c r="Y7100" s="20"/>
      <c r="Z7100" s="20"/>
      <c r="AA7100" s="20"/>
    </row>
    <row r="7101" spans="2:27" x14ac:dyDescent="0.3">
      <c r="B7101" s="20"/>
      <c r="C7101" s="20"/>
      <c r="D7101" s="20"/>
      <c r="E7101" s="20"/>
      <c r="F7101" s="20"/>
      <c r="G7101" s="20"/>
      <c r="H7101" s="20"/>
      <c r="J7101" s="20"/>
      <c r="K7101" s="20"/>
      <c r="L7101" s="20"/>
      <c r="R7101" s="20"/>
      <c r="S7101" s="20"/>
      <c r="T7101" s="20"/>
      <c r="Y7101" s="20"/>
      <c r="Z7101" s="20"/>
      <c r="AA7101" s="20"/>
    </row>
    <row r="7102" spans="2:27" x14ac:dyDescent="0.3">
      <c r="B7102" s="20"/>
      <c r="C7102" s="20"/>
      <c r="D7102" s="20"/>
      <c r="E7102" s="20"/>
      <c r="F7102" s="20"/>
      <c r="G7102" s="20"/>
      <c r="H7102" s="20"/>
      <c r="J7102" s="20"/>
      <c r="K7102" s="20"/>
      <c r="L7102" s="20"/>
      <c r="R7102" s="20"/>
      <c r="S7102" s="20"/>
      <c r="T7102" s="20"/>
      <c r="Y7102" s="20"/>
      <c r="Z7102" s="20"/>
      <c r="AA7102" s="20"/>
    </row>
    <row r="7103" spans="2:27" x14ac:dyDescent="0.3">
      <c r="B7103" s="20"/>
      <c r="C7103" s="20"/>
      <c r="D7103" s="20"/>
      <c r="E7103" s="20"/>
      <c r="F7103" s="20"/>
      <c r="G7103" s="20"/>
      <c r="H7103" s="20"/>
      <c r="J7103" s="20"/>
      <c r="K7103" s="20"/>
      <c r="L7103" s="20"/>
      <c r="R7103" s="20"/>
      <c r="S7103" s="20"/>
      <c r="T7103" s="20"/>
      <c r="Y7103" s="20"/>
      <c r="Z7103" s="20"/>
      <c r="AA7103" s="20"/>
    </row>
    <row r="7104" spans="2:27" x14ac:dyDescent="0.3">
      <c r="B7104" s="20"/>
      <c r="C7104" s="20"/>
      <c r="D7104" s="20"/>
      <c r="E7104" s="20"/>
      <c r="F7104" s="20"/>
      <c r="G7104" s="20"/>
      <c r="H7104" s="20"/>
      <c r="J7104" s="20"/>
      <c r="K7104" s="20"/>
      <c r="L7104" s="20"/>
      <c r="R7104" s="20"/>
      <c r="S7104" s="20"/>
      <c r="T7104" s="20"/>
      <c r="Y7104" s="20"/>
      <c r="Z7104" s="20"/>
      <c r="AA7104" s="20"/>
    </row>
    <row r="7105" spans="2:27" x14ac:dyDescent="0.3">
      <c r="B7105" s="20"/>
      <c r="C7105" s="20"/>
      <c r="D7105" s="20"/>
      <c r="E7105" s="20"/>
      <c r="F7105" s="20"/>
      <c r="G7105" s="20"/>
      <c r="H7105" s="20"/>
      <c r="J7105" s="20"/>
      <c r="K7105" s="20"/>
      <c r="L7105" s="20"/>
      <c r="R7105" s="20"/>
      <c r="S7105" s="20"/>
      <c r="T7105" s="20"/>
      <c r="Y7105" s="20"/>
      <c r="Z7105" s="20"/>
      <c r="AA7105" s="20"/>
    </row>
    <row r="7106" spans="2:27" x14ac:dyDescent="0.3">
      <c r="B7106" s="20"/>
      <c r="C7106" s="20"/>
      <c r="D7106" s="20"/>
      <c r="E7106" s="20"/>
      <c r="F7106" s="20"/>
      <c r="G7106" s="20"/>
      <c r="H7106" s="20"/>
      <c r="J7106" s="20"/>
      <c r="K7106" s="20"/>
      <c r="L7106" s="20"/>
      <c r="R7106" s="20"/>
      <c r="S7106" s="20"/>
      <c r="T7106" s="20"/>
      <c r="Y7106" s="20"/>
      <c r="Z7106" s="20"/>
      <c r="AA7106" s="20"/>
    </row>
    <row r="7107" spans="2:27" x14ac:dyDescent="0.3">
      <c r="B7107" s="20"/>
      <c r="C7107" s="20"/>
      <c r="D7107" s="20"/>
      <c r="E7107" s="20"/>
      <c r="F7107" s="20"/>
      <c r="G7107" s="20"/>
      <c r="H7107" s="20"/>
      <c r="J7107" s="20"/>
      <c r="K7107" s="20"/>
      <c r="L7107" s="20"/>
      <c r="R7107" s="20"/>
      <c r="S7107" s="20"/>
      <c r="T7107" s="20"/>
      <c r="Y7107" s="20"/>
      <c r="Z7107" s="20"/>
      <c r="AA7107" s="20"/>
    </row>
    <row r="7108" spans="2:27" x14ac:dyDescent="0.3">
      <c r="B7108" s="20"/>
      <c r="C7108" s="20"/>
      <c r="D7108" s="20"/>
      <c r="E7108" s="20"/>
      <c r="F7108" s="20"/>
      <c r="G7108" s="20"/>
      <c r="H7108" s="20"/>
      <c r="J7108" s="20"/>
      <c r="K7108" s="20"/>
      <c r="L7108" s="20"/>
      <c r="R7108" s="20"/>
      <c r="S7108" s="20"/>
      <c r="T7108" s="20"/>
      <c r="Y7108" s="20"/>
      <c r="Z7108" s="20"/>
      <c r="AA7108" s="20"/>
    </row>
    <row r="7109" spans="2:27" x14ac:dyDescent="0.3">
      <c r="B7109" s="20"/>
      <c r="C7109" s="20"/>
      <c r="D7109" s="20"/>
      <c r="E7109" s="20"/>
      <c r="F7109" s="20"/>
      <c r="G7109" s="20"/>
      <c r="H7109" s="20"/>
      <c r="J7109" s="20"/>
      <c r="K7109" s="20"/>
      <c r="L7109" s="20"/>
      <c r="R7109" s="20"/>
      <c r="S7109" s="20"/>
      <c r="T7109" s="20"/>
      <c r="Y7109" s="20"/>
      <c r="Z7109" s="20"/>
      <c r="AA7109" s="20"/>
    </row>
    <row r="7110" spans="2:27" x14ac:dyDescent="0.3">
      <c r="B7110" s="20"/>
      <c r="C7110" s="20"/>
      <c r="D7110" s="20"/>
      <c r="E7110" s="20"/>
      <c r="F7110" s="20"/>
      <c r="G7110" s="20"/>
      <c r="H7110" s="20"/>
      <c r="J7110" s="20"/>
      <c r="K7110" s="20"/>
      <c r="L7110" s="20"/>
      <c r="R7110" s="20"/>
      <c r="S7110" s="20"/>
      <c r="T7110" s="20"/>
      <c r="Y7110" s="20"/>
      <c r="Z7110" s="20"/>
      <c r="AA7110" s="20"/>
    </row>
    <row r="7111" spans="2:27" x14ac:dyDescent="0.3">
      <c r="B7111" s="20"/>
      <c r="C7111" s="20"/>
      <c r="D7111" s="20"/>
      <c r="E7111" s="20"/>
      <c r="F7111" s="20"/>
      <c r="G7111" s="20"/>
      <c r="H7111" s="20"/>
      <c r="J7111" s="20"/>
      <c r="K7111" s="20"/>
      <c r="L7111" s="20"/>
      <c r="R7111" s="20"/>
      <c r="S7111" s="20"/>
      <c r="T7111" s="20"/>
      <c r="Y7111" s="20"/>
      <c r="Z7111" s="20"/>
      <c r="AA7111" s="20"/>
    </row>
    <row r="7112" spans="2:27" x14ac:dyDescent="0.3">
      <c r="B7112" s="20"/>
      <c r="C7112" s="20"/>
      <c r="D7112" s="20"/>
      <c r="E7112" s="20"/>
      <c r="F7112" s="20"/>
      <c r="G7112" s="20"/>
      <c r="H7112" s="20"/>
      <c r="J7112" s="20"/>
      <c r="K7112" s="20"/>
      <c r="L7112" s="20"/>
      <c r="R7112" s="20"/>
      <c r="S7112" s="20"/>
      <c r="T7112" s="20"/>
      <c r="Y7112" s="20"/>
      <c r="Z7112" s="20"/>
      <c r="AA7112" s="20"/>
    </row>
    <row r="7113" spans="2:27" x14ac:dyDescent="0.3">
      <c r="B7113" s="20"/>
      <c r="C7113" s="20"/>
      <c r="D7113" s="20"/>
      <c r="E7113" s="20"/>
      <c r="F7113" s="20"/>
      <c r="G7113" s="20"/>
      <c r="H7113" s="20"/>
      <c r="J7113" s="20"/>
      <c r="K7113" s="20"/>
      <c r="L7113" s="20"/>
      <c r="R7113" s="20"/>
      <c r="S7113" s="20"/>
      <c r="T7113" s="20"/>
      <c r="Y7113" s="20"/>
      <c r="Z7113" s="20"/>
      <c r="AA7113" s="20"/>
    </row>
    <row r="7114" spans="2:27" x14ac:dyDescent="0.3">
      <c r="B7114" s="20"/>
      <c r="C7114" s="20"/>
      <c r="D7114" s="20"/>
      <c r="E7114" s="20"/>
      <c r="F7114" s="20"/>
      <c r="G7114" s="20"/>
      <c r="H7114" s="20"/>
      <c r="J7114" s="20"/>
      <c r="K7114" s="20"/>
      <c r="L7114" s="20"/>
      <c r="R7114" s="20"/>
      <c r="S7114" s="20"/>
      <c r="T7114" s="20"/>
      <c r="Y7114" s="20"/>
      <c r="Z7114" s="20"/>
      <c r="AA7114" s="20"/>
    </row>
    <row r="7115" spans="2:27" x14ac:dyDescent="0.3">
      <c r="B7115" s="20"/>
      <c r="C7115" s="20"/>
      <c r="D7115" s="20"/>
      <c r="E7115" s="20"/>
      <c r="F7115" s="20"/>
      <c r="G7115" s="20"/>
      <c r="H7115" s="20"/>
      <c r="J7115" s="20"/>
      <c r="K7115" s="20"/>
      <c r="L7115" s="20"/>
      <c r="R7115" s="20"/>
      <c r="S7115" s="20"/>
      <c r="T7115" s="20"/>
      <c r="Y7115" s="20"/>
      <c r="Z7115" s="20"/>
      <c r="AA7115" s="20"/>
    </row>
    <row r="7116" spans="2:27" x14ac:dyDescent="0.3">
      <c r="B7116" s="20"/>
      <c r="C7116" s="20"/>
      <c r="D7116" s="20"/>
      <c r="E7116" s="20"/>
      <c r="F7116" s="20"/>
      <c r="G7116" s="20"/>
      <c r="H7116" s="20"/>
      <c r="J7116" s="20"/>
      <c r="K7116" s="20"/>
      <c r="L7116" s="20"/>
      <c r="R7116" s="20"/>
      <c r="S7116" s="20"/>
      <c r="T7116" s="20"/>
      <c r="Y7116" s="20"/>
      <c r="Z7116" s="20"/>
      <c r="AA7116" s="20"/>
    </row>
    <row r="7117" spans="2:27" x14ac:dyDescent="0.3">
      <c r="B7117" s="20"/>
      <c r="C7117" s="20"/>
      <c r="D7117" s="20"/>
      <c r="E7117" s="20"/>
      <c r="F7117" s="20"/>
      <c r="G7117" s="20"/>
      <c r="H7117" s="20"/>
      <c r="J7117" s="20"/>
      <c r="K7117" s="20"/>
      <c r="L7117" s="20"/>
      <c r="R7117" s="20"/>
      <c r="S7117" s="20"/>
      <c r="T7117" s="20"/>
      <c r="Y7117" s="20"/>
      <c r="Z7117" s="20"/>
      <c r="AA7117" s="20"/>
    </row>
    <row r="7118" spans="2:27" x14ac:dyDescent="0.3">
      <c r="B7118" s="20"/>
      <c r="C7118" s="20"/>
      <c r="D7118" s="20"/>
      <c r="E7118" s="20"/>
      <c r="F7118" s="20"/>
      <c r="G7118" s="20"/>
      <c r="H7118" s="20"/>
      <c r="J7118" s="20"/>
      <c r="K7118" s="20"/>
      <c r="L7118" s="20"/>
      <c r="R7118" s="20"/>
      <c r="S7118" s="20"/>
      <c r="T7118" s="20"/>
      <c r="Y7118" s="20"/>
      <c r="Z7118" s="20"/>
      <c r="AA7118" s="20"/>
    </row>
    <row r="7119" spans="2:27" x14ac:dyDescent="0.3">
      <c r="B7119" s="20"/>
      <c r="C7119" s="20"/>
      <c r="D7119" s="20"/>
      <c r="E7119" s="20"/>
      <c r="F7119" s="20"/>
      <c r="G7119" s="20"/>
      <c r="H7119" s="20"/>
      <c r="J7119" s="20"/>
      <c r="K7119" s="20"/>
      <c r="L7119" s="20"/>
      <c r="R7119" s="20"/>
      <c r="S7119" s="20"/>
      <c r="T7119" s="20"/>
      <c r="Y7119" s="20"/>
      <c r="Z7119" s="20"/>
      <c r="AA7119" s="20"/>
    </row>
    <row r="7120" spans="2:27" x14ac:dyDescent="0.3">
      <c r="B7120" s="20"/>
      <c r="C7120" s="20"/>
      <c r="D7120" s="20"/>
      <c r="E7120" s="20"/>
      <c r="F7120" s="20"/>
      <c r="G7120" s="20"/>
      <c r="H7120" s="20"/>
      <c r="J7120" s="20"/>
      <c r="K7120" s="20"/>
      <c r="L7120" s="20"/>
      <c r="R7120" s="20"/>
      <c r="S7120" s="20"/>
      <c r="T7120" s="20"/>
      <c r="Y7120" s="20"/>
      <c r="Z7120" s="20"/>
      <c r="AA7120" s="20"/>
    </row>
    <row r="7121" spans="2:27" x14ac:dyDescent="0.3">
      <c r="B7121" s="20"/>
      <c r="C7121" s="20"/>
      <c r="D7121" s="20"/>
      <c r="E7121" s="20"/>
      <c r="F7121" s="20"/>
      <c r="G7121" s="20"/>
      <c r="H7121" s="20"/>
      <c r="J7121" s="20"/>
      <c r="K7121" s="20"/>
      <c r="L7121" s="20"/>
      <c r="R7121" s="20"/>
      <c r="S7121" s="20"/>
      <c r="T7121" s="20"/>
      <c r="Y7121" s="20"/>
      <c r="Z7121" s="20"/>
      <c r="AA7121" s="20"/>
    </row>
    <row r="7122" spans="2:27" x14ac:dyDescent="0.3">
      <c r="B7122" s="20"/>
      <c r="C7122" s="20"/>
      <c r="D7122" s="20"/>
      <c r="E7122" s="20"/>
      <c r="F7122" s="20"/>
      <c r="G7122" s="20"/>
      <c r="H7122" s="20"/>
      <c r="J7122" s="20"/>
      <c r="K7122" s="20"/>
      <c r="L7122" s="20"/>
      <c r="R7122" s="20"/>
      <c r="S7122" s="20"/>
      <c r="T7122" s="20"/>
      <c r="Y7122" s="20"/>
      <c r="Z7122" s="20"/>
      <c r="AA7122" s="20"/>
    </row>
    <row r="7123" spans="2:27" x14ac:dyDescent="0.3">
      <c r="B7123" s="20"/>
      <c r="C7123" s="20"/>
      <c r="D7123" s="20"/>
      <c r="E7123" s="20"/>
      <c r="F7123" s="20"/>
      <c r="G7123" s="20"/>
      <c r="H7123" s="20"/>
      <c r="J7123" s="20"/>
      <c r="K7123" s="20"/>
      <c r="L7123" s="20"/>
      <c r="R7123" s="20"/>
      <c r="S7123" s="20"/>
      <c r="T7123" s="20"/>
      <c r="Y7123" s="20"/>
      <c r="Z7123" s="20"/>
      <c r="AA7123" s="20"/>
    </row>
    <row r="7124" spans="2:27" x14ac:dyDescent="0.3">
      <c r="B7124" s="20"/>
      <c r="C7124" s="20"/>
      <c r="D7124" s="20"/>
      <c r="E7124" s="20"/>
      <c r="F7124" s="20"/>
      <c r="G7124" s="20"/>
      <c r="H7124" s="20"/>
      <c r="J7124" s="20"/>
      <c r="K7124" s="20"/>
      <c r="L7124" s="20"/>
      <c r="R7124" s="20"/>
      <c r="S7124" s="20"/>
      <c r="T7124" s="20"/>
      <c r="Y7124" s="20"/>
      <c r="Z7124" s="20"/>
      <c r="AA7124" s="20"/>
    </row>
    <row r="7125" spans="2:27" x14ac:dyDescent="0.3">
      <c r="B7125" s="20"/>
      <c r="C7125" s="20"/>
      <c r="D7125" s="20"/>
      <c r="E7125" s="20"/>
      <c r="F7125" s="20"/>
      <c r="G7125" s="20"/>
      <c r="H7125" s="20"/>
      <c r="J7125" s="20"/>
      <c r="K7125" s="20"/>
      <c r="L7125" s="20"/>
      <c r="R7125" s="20"/>
      <c r="S7125" s="20"/>
      <c r="T7125" s="20"/>
      <c r="Y7125" s="20"/>
      <c r="Z7125" s="20"/>
      <c r="AA7125" s="20"/>
    </row>
    <row r="7126" spans="2:27" x14ac:dyDescent="0.3">
      <c r="B7126" s="20"/>
      <c r="C7126" s="20"/>
      <c r="D7126" s="20"/>
      <c r="E7126" s="20"/>
      <c r="F7126" s="20"/>
      <c r="G7126" s="20"/>
      <c r="H7126" s="20"/>
      <c r="J7126" s="20"/>
      <c r="K7126" s="20"/>
      <c r="L7126" s="20"/>
      <c r="R7126" s="20"/>
      <c r="S7126" s="20"/>
      <c r="T7126" s="20"/>
      <c r="Y7126" s="20"/>
      <c r="Z7126" s="20"/>
      <c r="AA7126" s="20"/>
    </row>
    <row r="7127" spans="2:27" x14ac:dyDescent="0.3">
      <c r="B7127" s="20"/>
      <c r="C7127" s="20"/>
      <c r="D7127" s="20"/>
      <c r="E7127" s="20"/>
      <c r="F7127" s="20"/>
      <c r="G7127" s="20"/>
      <c r="H7127" s="20"/>
      <c r="J7127" s="20"/>
      <c r="K7127" s="20"/>
      <c r="L7127" s="20"/>
      <c r="R7127" s="20"/>
      <c r="S7127" s="20"/>
      <c r="T7127" s="20"/>
      <c r="Y7127" s="20"/>
      <c r="Z7127" s="20"/>
      <c r="AA7127" s="20"/>
    </row>
    <row r="7128" spans="2:27" x14ac:dyDescent="0.3">
      <c r="B7128" s="20"/>
      <c r="C7128" s="20"/>
      <c r="D7128" s="20"/>
      <c r="E7128" s="20"/>
      <c r="F7128" s="20"/>
      <c r="G7128" s="20"/>
      <c r="H7128" s="20"/>
      <c r="J7128" s="20"/>
      <c r="K7128" s="20"/>
      <c r="L7128" s="20"/>
      <c r="R7128" s="20"/>
      <c r="S7128" s="20"/>
      <c r="T7128" s="20"/>
      <c r="Y7128" s="20"/>
      <c r="Z7128" s="20"/>
      <c r="AA7128" s="20"/>
    </row>
    <row r="7129" spans="2:27" x14ac:dyDescent="0.3">
      <c r="B7129" s="20"/>
      <c r="C7129" s="20"/>
      <c r="D7129" s="20"/>
      <c r="E7129" s="20"/>
      <c r="F7129" s="20"/>
      <c r="G7129" s="20"/>
      <c r="H7129" s="20"/>
      <c r="J7129" s="20"/>
      <c r="K7129" s="20"/>
      <c r="L7129" s="20"/>
      <c r="R7129" s="20"/>
      <c r="S7129" s="20"/>
      <c r="T7129" s="20"/>
      <c r="Y7129" s="20"/>
      <c r="Z7129" s="20"/>
      <c r="AA7129" s="20"/>
    </row>
    <row r="7130" spans="2:27" x14ac:dyDescent="0.3">
      <c r="B7130" s="20"/>
      <c r="C7130" s="20"/>
      <c r="D7130" s="20"/>
      <c r="E7130" s="20"/>
      <c r="F7130" s="20"/>
      <c r="G7130" s="20"/>
      <c r="H7130" s="20"/>
      <c r="J7130" s="20"/>
      <c r="K7130" s="20"/>
      <c r="L7130" s="20"/>
      <c r="R7130" s="20"/>
      <c r="S7130" s="20"/>
      <c r="T7130" s="20"/>
      <c r="Y7130" s="20"/>
      <c r="Z7130" s="20"/>
      <c r="AA7130" s="20"/>
    </row>
    <row r="7131" spans="2:27" x14ac:dyDescent="0.3">
      <c r="B7131" s="20"/>
      <c r="C7131" s="20"/>
      <c r="D7131" s="20"/>
      <c r="E7131" s="20"/>
      <c r="F7131" s="20"/>
      <c r="G7131" s="20"/>
      <c r="H7131" s="20"/>
      <c r="J7131" s="20"/>
      <c r="K7131" s="20"/>
      <c r="L7131" s="20"/>
      <c r="R7131" s="20"/>
      <c r="S7131" s="20"/>
      <c r="T7131" s="20"/>
      <c r="Y7131" s="20"/>
      <c r="Z7131" s="20"/>
      <c r="AA7131" s="20"/>
    </row>
    <row r="7132" spans="2:27" x14ac:dyDescent="0.3">
      <c r="B7132" s="20"/>
      <c r="C7132" s="20"/>
      <c r="D7132" s="20"/>
      <c r="E7132" s="20"/>
      <c r="F7132" s="20"/>
      <c r="G7132" s="20"/>
      <c r="H7132" s="20"/>
      <c r="J7132" s="20"/>
      <c r="K7132" s="20"/>
      <c r="L7132" s="20"/>
      <c r="R7132" s="20"/>
      <c r="S7132" s="20"/>
      <c r="T7132" s="20"/>
      <c r="Y7132" s="20"/>
      <c r="Z7132" s="20"/>
      <c r="AA7132" s="20"/>
    </row>
    <row r="7133" spans="2:27" x14ac:dyDescent="0.3">
      <c r="B7133" s="20"/>
      <c r="C7133" s="20"/>
      <c r="D7133" s="20"/>
      <c r="E7133" s="20"/>
      <c r="F7133" s="20"/>
      <c r="G7133" s="20"/>
      <c r="H7133" s="20"/>
      <c r="J7133" s="20"/>
      <c r="K7133" s="20"/>
      <c r="L7133" s="20"/>
      <c r="R7133" s="20"/>
      <c r="S7133" s="20"/>
      <c r="T7133" s="20"/>
      <c r="Y7133" s="20"/>
      <c r="Z7133" s="20"/>
      <c r="AA7133" s="20"/>
    </row>
    <row r="7134" spans="2:27" x14ac:dyDescent="0.3">
      <c r="B7134" s="20"/>
      <c r="C7134" s="20"/>
      <c r="D7134" s="20"/>
      <c r="E7134" s="20"/>
      <c r="F7134" s="20"/>
      <c r="G7134" s="20"/>
      <c r="H7134" s="20"/>
      <c r="J7134" s="20"/>
      <c r="K7134" s="20"/>
      <c r="L7134" s="20"/>
      <c r="R7134" s="20"/>
      <c r="S7134" s="20"/>
      <c r="T7134" s="20"/>
      <c r="Y7134" s="20"/>
      <c r="Z7134" s="20"/>
      <c r="AA7134" s="20"/>
    </row>
    <row r="7135" spans="2:27" x14ac:dyDescent="0.3">
      <c r="B7135" s="20"/>
      <c r="C7135" s="20"/>
      <c r="D7135" s="20"/>
      <c r="E7135" s="20"/>
      <c r="F7135" s="20"/>
      <c r="G7135" s="20"/>
      <c r="H7135" s="20"/>
      <c r="J7135" s="20"/>
      <c r="K7135" s="20"/>
      <c r="L7135" s="20"/>
      <c r="R7135" s="20"/>
      <c r="S7135" s="20"/>
      <c r="T7135" s="20"/>
      <c r="Y7135" s="20"/>
      <c r="Z7135" s="20"/>
      <c r="AA7135" s="20"/>
    </row>
    <row r="7136" spans="2:27" x14ac:dyDescent="0.3">
      <c r="B7136" s="20"/>
      <c r="C7136" s="20"/>
      <c r="D7136" s="20"/>
      <c r="E7136" s="20"/>
      <c r="F7136" s="20"/>
      <c r="G7136" s="20"/>
      <c r="H7136" s="20"/>
      <c r="J7136" s="20"/>
      <c r="K7136" s="20"/>
      <c r="L7136" s="20"/>
      <c r="R7136" s="20"/>
      <c r="S7136" s="20"/>
      <c r="T7136" s="20"/>
      <c r="Y7136" s="20"/>
      <c r="Z7136" s="20"/>
      <c r="AA7136" s="20"/>
    </row>
    <row r="7137" spans="2:27" x14ac:dyDescent="0.3">
      <c r="B7137" s="20"/>
      <c r="C7137" s="20"/>
      <c r="D7137" s="20"/>
      <c r="E7137" s="20"/>
      <c r="F7137" s="20"/>
      <c r="G7137" s="20"/>
      <c r="H7137" s="20"/>
      <c r="J7137" s="20"/>
      <c r="K7137" s="20"/>
      <c r="L7137" s="20"/>
      <c r="R7137" s="20"/>
      <c r="S7137" s="20"/>
      <c r="T7137" s="20"/>
      <c r="Y7137" s="20"/>
      <c r="Z7137" s="20"/>
      <c r="AA7137" s="20"/>
    </row>
    <row r="7138" spans="2:27" x14ac:dyDescent="0.3">
      <c r="B7138" s="20"/>
      <c r="C7138" s="20"/>
      <c r="D7138" s="20"/>
      <c r="E7138" s="20"/>
      <c r="F7138" s="20"/>
      <c r="G7138" s="20"/>
      <c r="H7138" s="20"/>
      <c r="J7138" s="20"/>
      <c r="K7138" s="20"/>
      <c r="L7138" s="20"/>
      <c r="R7138" s="20"/>
      <c r="S7138" s="20"/>
      <c r="T7138" s="20"/>
      <c r="Y7138" s="20"/>
      <c r="Z7138" s="20"/>
      <c r="AA7138" s="20"/>
    </row>
    <row r="7139" spans="2:27" x14ac:dyDescent="0.3">
      <c r="B7139" s="20"/>
      <c r="C7139" s="20"/>
      <c r="D7139" s="20"/>
      <c r="E7139" s="20"/>
      <c r="F7139" s="20"/>
      <c r="G7139" s="20"/>
      <c r="H7139" s="20"/>
      <c r="J7139" s="20"/>
      <c r="K7139" s="20"/>
      <c r="L7139" s="20"/>
      <c r="R7139" s="20"/>
      <c r="S7139" s="20"/>
      <c r="T7139" s="20"/>
      <c r="Y7139" s="20"/>
      <c r="Z7139" s="20"/>
      <c r="AA7139" s="20"/>
    </row>
    <row r="7140" spans="2:27" x14ac:dyDescent="0.3">
      <c r="B7140" s="20"/>
      <c r="C7140" s="20"/>
      <c r="D7140" s="20"/>
      <c r="E7140" s="20"/>
      <c r="F7140" s="20"/>
      <c r="G7140" s="20"/>
      <c r="H7140" s="20"/>
      <c r="J7140" s="20"/>
      <c r="K7140" s="20"/>
      <c r="L7140" s="20"/>
      <c r="R7140" s="20"/>
      <c r="S7140" s="20"/>
      <c r="T7140" s="20"/>
      <c r="Y7140" s="20"/>
      <c r="Z7140" s="20"/>
      <c r="AA7140" s="20"/>
    </row>
    <row r="7141" spans="2:27" x14ac:dyDescent="0.3">
      <c r="B7141" s="20"/>
      <c r="C7141" s="20"/>
      <c r="D7141" s="20"/>
      <c r="E7141" s="20"/>
      <c r="F7141" s="20"/>
      <c r="G7141" s="20"/>
      <c r="H7141" s="20"/>
      <c r="J7141" s="20"/>
      <c r="K7141" s="20"/>
      <c r="L7141" s="20"/>
      <c r="R7141" s="20"/>
      <c r="S7141" s="20"/>
      <c r="T7141" s="20"/>
      <c r="Y7141" s="20"/>
      <c r="Z7141" s="20"/>
      <c r="AA7141" s="20"/>
    </row>
    <row r="7142" spans="2:27" x14ac:dyDescent="0.3">
      <c r="B7142" s="20"/>
      <c r="C7142" s="20"/>
      <c r="D7142" s="20"/>
      <c r="E7142" s="20"/>
      <c r="F7142" s="20"/>
      <c r="G7142" s="20"/>
      <c r="H7142" s="20"/>
      <c r="J7142" s="20"/>
      <c r="K7142" s="20"/>
      <c r="L7142" s="20"/>
      <c r="R7142" s="20"/>
      <c r="S7142" s="20"/>
      <c r="T7142" s="20"/>
      <c r="Y7142" s="20"/>
      <c r="Z7142" s="20"/>
      <c r="AA7142" s="20"/>
    </row>
    <row r="7143" spans="2:27" x14ac:dyDescent="0.3">
      <c r="B7143" s="20"/>
      <c r="C7143" s="20"/>
      <c r="D7143" s="20"/>
      <c r="E7143" s="20"/>
      <c r="F7143" s="20"/>
      <c r="G7143" s="20"/>
      <c r="H7143" s="20"/>
      <c r="J7143" s="20"/>
      <c r="K7143" s="20"/>
      <c r="L7143" s="20"/>
      <c r="R7143" s="20"/>
      <c r="S7143" s="20"/>
      <c r="T7143" s="20"/>
      <c r="Y7143" s="20"/>
      <c r="Z7143" s="20"/>
      <c r="AA7143" s="20"/>
    </row>
    <row r="7144" spans="2:27" x14ac:dyDescent="0.3">
      <c r="B7144" s="20"/>
      <c r="C7144" s="20"/>
      <c r="D7144" s="20"/>
      <c r="E7144" s="20"/>
      <c r="F7144" s="20"/>
      <c r="G7144" s="20"/>
      <c r="H7144" s="20"/>
      <c r="J7144" s="20"/>
      <c r="K7144" s="20"/>
      <c r="L7144" s="20"/>
      <c r="R7144" s="20"/>
      <c r="S7144" s="20"/>
      <c r="T7144" s="20"/>
      <c r="Y7144" s="20"/>
      <c r="Z7144" s="20"/>
      <c r="AA7144" s="20"/>
    </row>
    <row r="7145" spans="2:27" x14ac:dyDescent="0.3">
      <c r="B7145" s="20"/>
      <c r="C7145" s="20"/>
      <c r="D7145" s="20"/>
      <c r="E7145" s="20"/>
      <c r="F7145" s="20"/>
      <c r="G7145" s="20"/>
      <c r="H7145" s="20"/>
      <c r="J7145" s="20"/>
      <c r="K7145" s="20"/>
      <c r="L7145" s="20"/>
      <c r="R7145" s="20"/>
      <c r="S7145" s="20"/>
      <c r="T7145" s="20"/>
      <c r="Y7145" s="20"/>
      <c r="Z7145" s="20"/>
      <c r="AA7145" s="20"/>
    </row>
    <row r="7146" spans="2:27" x14ac:dyDescent="0.3">
      <c r="B7146" s="20"/>
      <c r="C7146" s="20"/>
      <c r="D7146" s="20"/>
      <c r="E7146" s="20"/>
      <c r="F7146" s="20"/>
      <c r="G7146" s="20"/>
      <c r="H7146" s="20"/>
      <c r="J7146" s="20"/>
      <c r="K7146" s="20"/>
      <c r="L7146" s="20"/>
      <c r="R7146" s="20"/>
      <c r="S7146" s="20"/>
      <c r="T7146" s="20"/>
      <c r="Y7146" s="20"/>
      <c r="Z7146" s="20"/>
      <c r="AA7146" s="20"/>
    </row>
    <row r="7147" spans="2:27" x14ac:dyDescent="0.3">
      <c r="B7147" s="20"/>
      <c r="C7147" s="20"/>
      <c r="D7147" s="20"/>
      <c r="E7147" s="20"/>
      <c r="F7147" s="20"/>
      <c r="G7147" s="20"/>
      <c r="H7147" s="20"/>
      <c r="J7147" s="20"/>
      <c r="K7147" s="20"/>
      <c r="L7147" s="20"/>
      <c r="R7147" s="20"/>
      <c r="S7147" s="20"/>
      <c r="T7147" s="20"/>
      <c r="Y7147" s="20"/>
      <c r="Z7147" s="20"/>
      <c r="AA7147" s="20"/>
    </row>
    <row r="7148" spans="2:27" x14ac:dyDescent="0.3">
      <c r="B7148" s="20"/>
      <c r="C7148" s="20"/>
      <c r="D7148" s="20"/>
      <c r="E7148" s="20"/>
      <c r="F7148" s="20"/>
      <c r="G7148" s="20"/>
      <c r="H7148" s="20"/>
      <c r="J7148" s="20"/>
      <c r="K7148" s="20"/>
      <c r="L7148" s="20"/>
      <c r="R7148" s="20"/>
      <c r="S7148" s="20"/>
      <c r="T7148" s="20"/>
      <c r="Y7148" s="20"/>
      <c r="Z7148" s="20"/>
      <c r="AA7148" s="20"/>
    </row>
    <row r="7149" spans="2:27" x14ac:dyDescent="0.3">
      <c r="B7149" s="20"/>
      <c r="C7149" s="20"/>
      <c r="D7149" s="20"/>
      <c r="E7149" s="20"/>
      <c r="F7149" s="20"/>
      <c r="G7149" s="20"/>
      <c r="H7149" s="20"/>
      <c r="J7149" s="20"/>
      <c r="K7149" s="20"/>
      <c r="L7149" s="20"/>
      <c r="R7149" s="20"/>
      <c r="S7149" s="20"/>
      <c r="T7149" s="20"/>
      <c r="Y7149" s="20"/>
      <c r="Z7149" s="20"/>
      <c r="AA7149" s="20"/>
    </row>
    <row r="7150" spans="2:27" x14ac:dyDescent="0.3">
      <c r="B7150" s="20"/>
      <c r="C7150" s="20"/>
      <c r="D7150" s="20"/>
      <c r="E7150" s="20"/>
      <c r="F7150" s="20"/>
      <c r="G7150" s="20"/>
      <c r="H7150" s="20"/>
      <c r="J7150" s="20"/>
      <c r="K7150" s="20"/>
      <c r="L7150" s="20"/>
      <c r="R7150" s="20"/>
      <c r="S7150" s="20"/>
      <c r="T7150" s="20"/>
      <c r="Y7150" s="20"/>
      <c r="Z7150" s="20"/>
      <c r="AA7150" s="20"/>
    </row>
    <row r="7151" spans="2:27" x14ac:dyDescent="0.3">
      <c r="B7151" s="20"/>
      <c r="C7151" s="20"/>
      <c r="D7151" s="20"/>
      <c r="E7151" s="20"/>
      <c r="F7151" s="20"/>
      <c r="G7151" s="20"/>
      <c r="H7151" s="20"/>
      <c r="J7151" s="20"/>
      <c r="K7151" s="20"/>
      <c r="L7151" s="20"/>
      <c r="R7151" s="20"/>
      <c r="S7151" s="20"/>
      <c r="T7151" s="20"/>
      <c r="Y7151" s="20"/>
      <c r="Z7151" s="20"/>
      <c r="AA7151" s="20"/>
    </row>
    <row r="7152" spans="2:27" x14ac:dyDescent="0.3">
      <c r="B7152" s="20"/>
      <c r="C7152" s="20"/>
      <c r="D7152" s="20"/>
      <c r="E7152" s="20"/>
      <c r="F7152" s="20"/>
      <c r="G7152" s="20"/>
      <c r="H7152" s="20"/>
      <c r="J7152" s="20"/>
      <c r="K7152" s="20"/>
      <c r="L7152" s="20"/>
      <c r="R7152" s="20"/>
      <c r="S7152" s="20"/>
      <c r="T7152" s="20"/>
      <c r="Y7152" s="20"/>
      <c r="Z7152" s="20"/>
      <c r="AA7152" s="20"/>
    </row>
    <row r="7153" spans="2:27" x14ac:dyDescent="0.3">
      <c r="B7153" s="20"/>
      <c r="C7153" s="20"/>
      <c r="D7153" s="20"/>
      <c r="E7153" s="20"/>
      <c r="F7153" s="20"/>
      <c r="G7153" s="20"/>
      <c r="H7153" s="20"/>
      <c r="J7153" s="20"/>
      <c r="K7153" s="20"/>
      <c r="L7153" s="20"/>
      <c r="R7153" s="20"/>
      <c r="S7153" s="20"/>
      <c r="T7153" s="20"/>
      <c r="Y7153" s="20"/>
      <c r="Z7153" s="20"/>
      <c r="AA7153" s="20"/>
    </row>
    <row r="7154" spans="2:27" x14ac:dyDescent="0.3">
      <c r="B7154" s="20"/>
      <c r="C7154" s="20"/>
      <c r="D7154" s="20"/>
      <c r="E7154" s="20"/>
      <c r="F7154" s="20"/>
      <c r="G7154" s="20"/>
      <c r="H7154" s="20"/>
      <c r="J7154" s="20"/>
      <c r="K7154" s="20"/>
      <c r="L7154" s="20"/>
      <c r="R7154" s="20"/>
      <c r="S7154" s="20"/>
      <c r="T7154" s="20"/>
      <c r="Y7154" s="20"/>
      <c r="Z7154" s="20"/>
      <c r="AA7154" s="20"/>
    </row>
    <row r="7155" spans="2:27" x14ac:dyDescent="0.3">
      <c r="B7155" s="20"/>
      <c r="C7155" s="20"/>
      <c r="D7155" s="20"/>
      <c r="E7155" s="20"/>
      <c r="F7155" s="20"/>
      <c r="G7155" s="20"/>
      <c r="H7155" s="20"/>
      <c r="J7155" s="20"/>
      <c r="K7155" s="20"/>
      <c r="L7155" s="20"/>
      <c r="R7155" s="20"/>
      <c r="S7155" s="20"/>
      <c r="T7155" s="20"/>
      <c r="Y7155" s="20"/>
      <c r="Z7155" s="20"/>
      <c r="AA7155" s="20"/>
    </row>
    <row r="7156" spans="2:27" x14ac:dyDescent="0.3">
      <c r="B7156" s="20"/>
      <c r="C7156" s="20"/>
      <c r="D7156" s="20"/>
      <c r="E7156" s="20"/>
      <c r="F7156" s="20"/>
      <c r="G7156" s="20"/>
      <c r="H7156" s="20"/>
      <c r="J7156" s="20"/>
      <c r="K7156" s="20"/>
      <c r="L7156" s="20"/>
      <c r="R7156" s="20"/>
      <c r="S7156" s="20"/>
      <c r="T7156" s="20"/>
      <c r="Y7156" s="20"/>
      <c r="Z7156" s="20"/>
      <c r="AA7156" s="20"/>
    </row>
    <row r="7157" spans="2:27" x14ac:dyDescent="0.3">
      <c r="B7157" s="20"/>
      <c r="C7157" s="20"/>
      <c r="D7157" s="20"/>
      <c r="E7157" s="20"/>
      <c r="F7157" s="20"/>
      <c r="G7157" s="20"/>
      <c r="H7157" s="20"/>
      <c r="J7157" s="20"/>
      <c r="K7157" s="20"/>
      <c r="L7157" s="20"/>
      <c r="R7157" s="20"/>
      <c r="S7157" s="20"/>
      <c r="T7157" s="20"/>
      <c r="Y7157" s="20"/>
      <c r="Z7157" s="20"/>
      <c r="AA7157" s="20"/>
    </row>
    <row r="7158" spans="2:27" x14ac:dyDescent="0.3">
      <c r="B7158" s="20"/>
      <c r="C7158" s="20"/>
      <c r="D7158" s="20"/>
      <c r="E7158" s="20"/>
      <c r="F7158" s="20"/>
      <c r="G7158" s="20"/>
      <c r="H7158" s="20"/>
      <c r="J7158" s="20"/>
      <c r="K7158" s="20"/>
      <c r="L7158" s="20"/>
      <c r="R7158" s="20"/>
      <c r="S7158" s="20"/>
      <c r="T7158" s="20"/>
      <c r="Y7158" s="20"/>
      <c r="Z7158" s="20"/>
      <c r="AA7158" s="20"/>
    </row>
    <row r="7159" spans="2:27" x14ac:dyDescent="0.3">
      <c r="B7159" s="20"/>
      <c r="C7159" s="20"/>
      <c r="D7159" s="20"/>
      <c r="E7159" s="20"/>
      <c r="F7159" s="20"/>
      <c r="G7159" s="20"/>
      <c r="H7159" s="20"/>
      <c r="J7159" s="20"/>
      <c r="K7159" s="20"/>
      <c r="L7159" s="20"/>
      <c r="R7159" s="20"/>
      <c r="S7159" s="20"/>
      <c r="T7159" s="20"/>
      <c r="Y7159" s="20"/>
      <c r="Z7159" s="20"/>
      <c r="AA7159" s="20"/>
    </row>
    <row r="7160" spans="2:27" x14ac:dyDescent="0.3">
      <c r="B7160" s="20"/>
      <c r="C7160" s="20"/>
      <c r="D7160" s="20"/>
      <c r="E7160" s="20"/>
      <c r="F7160" s="20"/>
      <c r="G7160" s="20"/>
      <c r="H7160" s="20"/>
      <c r="J7160" s="20"/>
      <c r="K7160" s="20"/>
      <c r="L7160" s="20"/>
      <c r="R7160" s="20"/>
      <c r="S7160" s="20"/>
      <c r="T7160" s="20"/>
      <c r="Y7160" s="20"/>
      <c r="Z7160" s="20"/>
      <c r="AA7160" s="20"/>
    </row>
    <row r="7161" spans="2:27" x14ac:dyDescent="0.3">
      <c r="B7161" s="20"/>
      <c r="C7161" s="20"/>
      <c r="D7161" s="20"/>
      <c r="E7161" s="20"/>
      <c r="F7161" s="20"/>
      <c r="G7161" s="20"/>
      <c r="H7161" s="20"/>
      <c r="J7161" s="20"/>
      <c r="K7161" s="20"/>
      <c r="L7161" s="20"/>
      <c r="R7161" s="20"/>
      <c r="S7161" s="20"/>
      <c r="T7161" s="20"/>
      <c r="Y7161" s="20"/>
      <c r="Z7161" s="20"/>
      <c r="AA7161" s="20"/>
    </row>
    <row r="7162" spans="2:27" x14ac:dyDescent="0.3">
      <c r="B7162" s="20"/>
      <c r="C7162" s="20"/>
      <c r="D7162" s="20"/>
      <c r="E7162" s="20"/>
      <c r="F7162" s="20"/>
      <c r="G7162" s="20"/>
      <c r="H7162" s="20"/>
      <c r="J7162" s="20"/>
      <c r="K7162" s="20"/>
      <c r="L7162" s="20"/>
      <c r="R7162" s="20"/>
      <c r="S7162" s="20"/>
      <c r="T7162" s="20"/>
      <c r="Y7162" s="20"/>
      <c r="Z7162" s="20"/>
      <c r="AA7162" s="20"/>
    </row>
    <row r="7163" spans="2:27" x14ac:dyDescent="0.3">
      <c r="B7163" s="20"/>
      <c r="C7163" s="20"/>
      <c r="D7163" s="20"/>
      <c r="E7163" s="20"/>
      <c r="F7163" s="20"/>
      <c r="G7163" s="20"/>
      <c r="H7163" s="20"/>
      <c r="J7163" s="20"/>
      <c r="K7163" s="20"/>
      <c r="L7163" s="20"/>
      <c r="R7163" s="20"/>
      <c r="S7163" s="20"/>
      <c r="T7163" s="20"/>
      <c r="Y7163" s="20"/>
      <c r="Z7163" s="20"/>
      <c r="AA7163" s="20"/>
    </row>
    <row r="7164" spans="2:27" x14ac:dyDescent="0.3">
      <c r="B7164" s="20"/>
      <c r="C7164" s="20"/>
      <c r="D7164" s="20"/>
      <c r="E7164" s="20"/>
      <c r="F7164" s="20"/>
      <c r="G7164" s="20"/>
      <c r="H7164" s="20"/>
      <c r="J7164" s="20"/>
      <c r="K7164" s="20"/>
      <c r="L7164" s="20"/>
      <c r="R7164" s="20"/>
      <c r="S7164" s="20"/>
      <c r="T7164" s="20"/>
      <c r="Y7164" s="20"/>
      <c r="Z7164" s="20"/>
      <c r="AA7164" s="20"/>
    </row>
    <row r="7165" spans="2:27" x14ac:dyDescent="0.3">
      <c r="B7165" s="20"/>
      <c r="C7165" s="20"/>
      <c r="D7165" s="20"/>
      <c r="E7165" s="20"/>
      <c r="F7165" s="20"/>
      <c r="G7165" s="20"/>
      <c r="H7165" s="20"/>
      <c r="J7165" s="20"/>
      <c r="K7165" s="20"/>
      <c r="L7165" s="20"/>
      <c r="R7165" s="20"/>
      <c r="S7165" s="20"/>
      <c r="T7165" s="20"/>
      <c r="Y7165" s="20"/>
      <c r="Z7165" s="20"/>
      <c r="AA7165" s="20"/>
    </row>
    <row r="7166" spans="2:27" x14ac:dyDescent="0.3">
      <c r="B7166" s="20"/>
      <c r="C7166" s="20"/>
      <c r="D7166" s="20"/>
      <c r="E7166" s="20"/>
      <c r="F7166" s="20"/>
      <c r="G7166" s="20"/>
      <c r="H7166" s="20"/>
      <c r="J7166" s="20"/>
      <c r="K7166" s="20"/>
      <c r="L7166" s="20"/>
      <c r="R7166" s="20"/>
      <c r="S7166" s="20"/>
      <c r="T7166" s="20"/>
      <c r="Y7166" s="20"/>
      <c r="Z7166" s="20"/>
      <c r="AA7166" s="20"/>
    </row>
    <row r="7167" spans="2:27" x14ac:dyDescent="0.3">
      <c r="B7167" s="20"/>
      <c r="C7167" s="20"/>
      <c r="D7167" s="20"/>
      <c r="E7167" s="20"/>
      <c r="F7167" s="20"/>
      <c r="G7167" s="20"/>
      <c r="H7167" s="20"/>
      <c r="J7167" s="20"/>
      <c r="K7167" s="20"/>
      <c r="L7167" s="20"/>
      <c r="R7167" s="20"/>
      <c r="S7167" s="20"/>
      <c r="T7167" s="20"/>
      <c r="Y7167" s="20"/>
      <c r="Z7167" s="20"/>
      <c r="AA7167" s="20"/>
    </row>
    <row r="7168" spans="2:27" x14ac:dyDescent="0.3">
      <c r="B7168" s="20"/>
      <c r="C7168" s="20"/>
      <c r="D7168" s="20"/>
      <c r="E7168" s="20"/>
      <c r="F7168" s="20"/>
      <c r="G7168" s="20"/>
      <c r="H7168" s="20"/>
      <c r="J7168" s="20"/>
      <c r="K7168" s="20"/>
      <c r="L7168" s="20"/>
      <c r="R7168" s="20"/>
      <c r="S7168" s="20"/>
      <c r="T7168" s="20"/>
      <c r="Y7168" s="20"/>
      <c r="Z7168" s="20"/>
      <c r="AA7168" s="20"/>
    </row>
    <row r="7169" spans="2:27" x14ac:dyDescent="0.3">
      <c r="B7169" s="20"/>
      <c r="C7169" s="20"/>
      <c r="D7169" s="20"/>
      <c r="E7169" s="20"/>
      <c r="F7169" s="20"/>
      <c r="G7169" s="20"/>
      <c r="H7169" s="20"/>
      <c r="J7169" s="20"/>
      <c r="K7169" s="20"/>
      <c r="L7169" s="20"/>
      <c r="R7169" s="20"/>
      <c r="S7169" s="20"/>
      <c r="T7169" s="20"/>
      <c r="Y7169" s="20"/>
      <c r="Z7169" s="20"/>
      <c r="AA7169" s="20"/>
    </row>
    <row r="7170" spans="2:27" x14ac:dyDescent="0.3">
      <c r="B7170" s="20"/>
      <c r="C7170" s="20"/>
      <c r="D7170" s="20"/>
      <c r="E7170" s="20"/>
      <c r="F7170" s="20"/>
      <c r="G7170" s="20"/>
      <c r="H7170" s="20"/>
      <c r="J7170" s="20"/>
      <c r="K7170" s="20"/>
      <c r="L7170" s="20"/>
      <c r="R7170" s="20"/>
      <c r="S7170" s="20"/>
      <c r="T7170" s="20"/>
      <c r="Y7170" s="20"/>
      <c r="Z7170" s="20"/>
      <c r="AA7170" s="20"/>
    </row>
    <row r="7171" spans="2:27" x14ac:dyDescent="0.3">
      <c r="B7171" s="20"/>
      <c r="C7171" s="20"/>
      <c r="D7171" s="20"/>
      <c r="E7171" s="20"/>
      <c r="F7171" s="20"/>
      <c r="G7171" s="20"/>
      <c r="H7171" s="20"/>
      <c r="J7171" s="20"/>
      <c r="K7171" s="20"/>
      <c r="L7171" s="20"/>
      <c r="R7171" s="20"/>
      <c r="S7171" s="20"/>
      <c r="T7171" s="20"/>
      <c r="Y7171" s="20"/>
      <c r="Z7171" s="20"/>
      <c r="AA7171" s="20"/>
    </row>
    <row r="7172" spans="2:27" x14ac:dyDescent="0.3">
      <c r="B7172" s="20"/>
      <c r="C7172" s="20"/>
      <c r="D7172" s="20"/>
      <c r="E7172" s="20"/>
      <c r="F7172" s="20"/>
      <c r="G7172" s="20"/>
      <c r="H7172" s="20"/>
      <c r="J7172" s="20"/>
      <c r="K7172" s="20"/>
      <c r="L7172" s="20"/>
      <c r="R7172" s="20"/>
      <c r="S7172" s="20"/>
      <c r="T7172" s="20"/>
      <c r="Y7172" s="20"/>
      <c r="Z7172" s="20"/>
      <c r="AA7172" s="20"/>
    </row>
    <row r="7173" spans="2:27" x14ac:dyDescent="0.3">
      <c r="B7173" s="20"/>
      <c r="C7173" s="20"/>
      <c r="D7173" s="20"/>
      <c r="E7173" s="20"/>
      <c r="F7173" s="20"/>
      <c r="G7173" s="20"/>
      <c r="H7173" s="20"/>
      <c r="J7173" s="20"/>
      <c r="K7173" s="20"/>
      <c r="L7173" s="20"/>
      <c r="R7173" s="20"/>
      <c r="S7173" s="20"/>
      <c r="T7173" s="20"/>
      <c r="Y7173" s="20"/>
      <c r="Z7173" s="20"/>
      <c r="AA7173" s="20"/>
    </row>
    <row r="7174" spans="2:27" x14ac:dyDescent="0.3">
      <c r="B7174" s="20"/>
      <c r="C7174" s="20"/>
      <c r="D7174" s="20"/>
      <c r="E7174" s="20"/>
      <c r="F7174" s="20"/>
      <c r="G7174" s="20"/>
      <c r="H7174" s="20"/>
      <c r="J7174" s="20"/>
      <c r="K7174" s="20"/>
      <c r="L7174" s="20"/>
      <c r="R7174" s="20"/>
      <c r="S7174" s="20"/>
      <c r="T7174" s="20"/>
      <c r="Y7174" s="20"/>
      <c r="Z7174" s="20"/>
      <c r="AA7174" s="20"/>
    </row>
    <row r="7175" spans="2:27" x14ac:dyDescent="0.3">
      <c r="B7175" s="20"/>
      <c r="C7175" s="20"/>
      <c r="D7175" s="20"/>
      <c r="E7175" s="20"/>
      <c r="F7175" s="20"/>
      <c r="G7175" s="20"/>
      <c r="H7175" s="20"/>
      <c r="J7175" s="20"/>
      <c r="K7175" s="20"/>
      <c r="L7175" s="20"/>
      <c r="R7175" s="20"/>
      <c r="S7175" s="20"/>
      <c r="T7175" s="20"/>
      <c r="Y7175" s="20"/>
      <c r="Z7175" s="20"/>
      <c r="AA7175" s="20"/>
    </row>
    <row r="7176" spans="2:27" x14ac:dyDescent="0.3">
      <c r="B7176" s="20"/>
      <c r="C7176" s="20"/>
      <c r="D7176" s="20"/>
      <c r="E7176" s="20"/>
      <c r="F7176" s="20"/>
      <c r="G7176" s="20"/>
      <c r="H7176" s="20"/>
      <c r="J7176" s="20"/>
      <c r="K7176" s="20"/>
      <c r="L7176" s="20"/>
      <c r="R7176" s="20"/>
      <c r="S7176" s="20"/>
      <c r="T7176" s="20"/>
      <c r="Y7176" s="20"/>
      <c r="Z7176" s="20"/>
      <c r="AA7176" s="20"/>
    </row>
    <row r="7177" spans="2:27" x14ac:dyDescent="0.3">
      <c r="B7177" s="20"/>
      <c r="C7177" s="20"/>
      <c r="D7177" s="20"/>
      <c r="E7177" s="20"/>
      <c r="F7177" s="20"/>
      <c r="G7177" s="20"/>
      <c r="H7177" s="20"/>
      <c r="J7177" s="20"/>
      <c r="K7177" s="20"/>
      <c r="L7177" s="20"/>
      <c r="R7177" s="20"/>
      <c r="S7177" s="20"/>
      <c r="T7177" s="20"/>
      <c r="Y7177" s="20"/>
      <c r="Z7177" s="20"/>
      <c r="AA7177" s="20"/>
    </row>
    <row r="7178" spans="2:27" x14ac:dyDescent="0.3">
      <c r="B7178" s="20"/>
      <c r="C7178" s="20"/>
      <c r="D7178" s="20"/>
      <c r="E7178" s="20"/>
      <c r="F7178" s="20"/>
      <c r="G7178" s="20"/>
      <c r="H7178" s="20"/>
      <c r="J7178" s="20"/>
      <c r="K7178" s="20"/>
      <c r="L7178" s="20"/>
      <c r="R7178" s="20"/>
      <c r="S7178" s="20"/>
      <c r="T7178" s="20"/>
      <c r="Y7178" s="20"/>
      <c r="Z7178" s="20"/>
      <c r="AA7178" s="20"/>
    </row>
    <row r="7179" spans="2:27" x14ac:dyDescent="0.3">
      <c r="B7179" s="20"/>
      <c r="C7179" s="20"/>
      <c r="D7179" s="20"/>
      <c r="E7179" s="20"/>
      <c r="F7179" s="20"/>
      <c r="G7179" s="20"/>
      <c r="H7179" s="20"/>
      <c r="J7179" s="20"/>
      <c r="K7179" s="20"/>
      <c r="L7179" s="20"/>
      <c r="R7179" s="20"/>
      <c r="S7179" s="20"/>
      <c r="T7179" s="20"/>
      <c r="Y7179" s="20"/>
      <c r="Z7179" s="20"/>
      <c r="AA7179" s="20"/>
    </row>
    <row r="7180" spans="2:27" x14ac:dyDescent="0.3">
      <c r="B7180" s="20"/>
      <c r="C7180" s="20"/>
      <c r="D7180" s="20"/>
      <c r="E7180" s="20"/>
      <c r="F7180" s="20"/>
      <c r="G7180" s="20"/>
      <c r="H7180" s="20"/>
      <c r="J7180" s="20"/>
      <c r="K7180" s="20"/>
      <c r="L7180" s="20"/>
      <c r="R7180" s="20"/>
      <c r="S7180" s="20"/>
      <c r="T7180" s="20"/>
      <c r="Y7180" s="20"/>
      <c r="Z7180" s="20"/>
      <c r="AA7180" s="20"/>
    </row>
    <row r="7181" spans="2:27" x14ac:dyDescent="0.3">
      <c r="B7181" s="20"/>
      <c r="C7181" s="20"/>
      <c r="D7181" s="20"/>
      <c r="E7181" s="20"/>
      <c r="F7181" s="20"/>
      <c r="G7181" s="20"/>
      <c r="H7181" s="20"/>
      <c r="J7181" s="20"/>
      <c r="K7181" s="20"/>
      <c r="L7181" s="20"/>
      <c r="R7181" s="20"/>
      <c r="S7181" s="20"/>
      <c r="T7181" s="20"/>
      <c r="Y7181" s="20"/>
      <c r="Z7181" s="20"/>
      <c r="AA7181" s="20"/>
    </row>
    <row r="7182" spans="2:27" x14ac:dyDescent="0.3">
      <c r="B7182" s="20"/>
      <c r="C7182" s="20"/>
      <c r="D7182" s="20"/>
      <c r="E7182" s="20"/>
      <c r="F7182" s="20"/>
      <c r="G7182" s="20"/>
      <c r="H7182" s="20"/>
      <c r="J7182" s="20"/>
      <c r="K7182" s="20"/>
      <c r="L7182" s="20"/>
      <c r="R7182" s="20"/>
      <c r="S7182" s="20"/>
      <c r="T7182" s="20"/>
      <c r="Y7182" s="20"/>
      <c r="Z7182" s="20"/>
      <c r="AA7182" s="20"/>
    </row>
    <row r="7183" spans="2:27" x14ac:dyDescent="0.3">
      <c r="B7183" s="20"/>
      <c r="C7183" s="20"/>
      <c r="D7183" s="20"/>
      <c r="E7183" s="20"/>
      <c r="F7183" s="20"/>
      <c r="G7183" s="20"/>
      <c r="H7183" s="20"/>
      <c r="J7183" s="20"/>
      <c r="K7183" s="20"/>
      <c r="L7183" s="20"/>
      <c r="R7183" s="20"/>
      <c r="S7183" s="20"/>
      <c r="T7183" s="20"/>
      <c r="Y7183" s="20"/>
      <c r="Z7183" s="20"/>
      <c r="AA7183" s="20"/>
    </row>
    <row r="7184" spans="2:27" x14ac:dyDescent="0.3">
      <c r="B7184" s="20"/>
      <c r="C7184" s="20"/>
      <c r="D7184" s="20"/>
      <c r="E7184" s="20"/>
      <c r="F7184" s="20"/>
      <c r="G7184" s="20"/>
      <c r="H7184" s="20"/>
      <c r="J7184" s="20"/>
      <c r="K7184" s="20"/>
      <c r="L7184" s="20"/>
      <c r="R7184" s="20"/>
      <c r="S7184" s="20"/>
      <c r="T7184" s="20"/>
      <c r="Y7184" s="20"/>
      <c r="Z7184" s="20"/>
      <c r="AA7184" s="20"/>
    </row>
    <row r="7185" spans="2:27" x14ac:dyDescent="0.3">
      <c r="B7185" s="20"/>
      <c r="C7185" s="20"/>
      <c r="D7185" s="20"/>
      <c r="E7185" s="20"/>
      <c r="F7185" s="20"/>
      <c r="G7185" s="20"/>
      <c r="H7185" s="20"/>
      <c r="J7185" s="20"/>
      <c r="K7185" s="20"/>
      <c r="L7185" s="20"/>
      <c r="R7185" s="20"/>
      <c r="S7185" s="20"/>
      <c r="T7185" s="20"/>
      <c r="Y7185" s="20"/>
      <c r="Z7185" s="20"/>
      <c r="AA7185" s="20"/>
    </row>
    <row r="7186" spans="2:27" x14ac:dyDescent="0.3">
      <c r="B7186" s="20"/>
      <c r="C7186" s="20"/>
      <c r="D7186" s="20"/>
      <c r="E7186" s="20"/>
      <c r="F7186" s="20"/>
      <c r="G7186" s="20"/>
      <c r="H7186" s="20"/>
      <c r="J7186" s="20"/>
      <c r="K7186" s="20"/>
      <c r="L7186" s="20"/>
      <c r="R7186" s="20"/>
      <c r="S7186" s="20"/>
      <c r="T7186" s="20"/>
      <c r="Y7186" s="20"/>
      <c r="Z7186" s="20"/>
      <c r="AA7186" s="20"/>
    </row>
    <row r="7187" spans="2:27" x14ac:dyDescent="0.3">
      <c r="B7187" s="20"/>
      <c r="C7187" s="20"/>
      <c r="D7187" s="20"/>
      <c r="E7187" s="20"/>
      <c r="F7187" s="20"/>
      <c r="G7187" s="20"/>
      <c r="H7187" s="20"/>
      <c r="J7187" s="20"/>
      <c r="K7187" s="20"/>
      <c r="L7187" s="20"/>
      <c r="R7187" s="20"/>
      <c r="S7187" s="20"/>
      <c r="T7187" s="20"/>
      <c r="Y7187" s="20"/>
      <c r="Z7187" s="20"/>
      <c r="AA7187" s="20"/>
    </row>
    <row r="7188" spans="2:27" x14ac:dyDescent="0.3">
      <c r="B7188" s="20"/>
      <c r="C7188" s="20"/>
      <c r="D7188" s="20"/>
      <c r="E7188" s="20"/>
      <c r="F7188" s="20"/>
      <c r="G7188" s="20"/>
      <c r="H7188" s="20"/>
      <c r="J7188" s="20"/>
      <c r="K7188" s="20"/>
      <c r="L7188" s="20"/>
      <c r="R7188" s="20"/>
      <c r="S7188" s="20"/>
      <c r="T7188" s="20"/>
      <c r="Y7188" s="20"/>
      <c r="Z7188" s="20"/>
      <c r="AA7188" s="20"/>
    </row>
    <row r="7189" spans="2:27" x14ac:dyDescent="0.3">
      <c r="B7189" s="20"/>
      <c r="C7189" s="20"/>
      <c r="D7189" s="20"/>
      <c r="E7189" s="20"/>
      <c r="F7189" s="20"/>
      <c r="G7189" s="20"/>
      <c r="H7189" s="20"/>
      <c r="J7189" s="20"/>
      <c r="K7189" s="20"/>
      <c r="L7189" s="20"/>
      <c r="R7189" s="20"/>
      <c r="S7189" s="20"/>
      <c r="T7189" s="20"/>
      <c r="Y7189" s="20"/>
      <c r="Z7189" s="20"/>
      <c r="AA7189" s="20"/>
    </row>
    <row r="7190" spans="2:27" x14ac:dyDescent="0.3">
      <c r="B7190" s="20"/>
      <c r="C7190" s="20"/>
      <c r="D7190" s="20"/>
      <c r="E7190" s="20"/>
      <c r="F7190" s="20"/>
      <c r="G7190" s="20"/>
      <c r="H7190" s="20"/>
      <c r="J7190" s="20"/>
      <c r="K7190" s="20"/>
      <c r="L7190" s="20"/>
      <c r="R7190" s="20"/>
      <c r="S7190" s="20"/>
      <c r="T7190" s="20"/>
      <c r="Y7190" s="20"/>
      <c r="Z7190" s="20"/>
      <c r="AA7190" s="20"/>
    </row>
    <row r="7191" spans="2:27" x14ac:dyDescent="0.3">
      <c r="B7191" s="20"/>
      <c r="C7191" s="20"/>
      <c r="D7191" s="20"/>
      <c r="E7191" s="20"/>
      <c r="F7191" s="20"/>
      <c r="G7191" s="20"/>
      <c r="H7191" s="20"/>
      <c r="J7191" s="20"/>
      <c r="K7191" s="20"/>
      <c r="L7191" s="20"/>
      <c r="R7191" s="20"/>
      <c r="S7191" s="20"/>
      <c r="T7191" s="20"/>
      <c r="Y7191" s="20"/>
      <c r="Z7191" s="20"/>
      <c r="AA7191" s="20"/>
    </row>
    <row r="7192" spans="2:27" x14ac:dyDescent="0.3">
      <c r="B7192" s="20"/>
      <c r="C7192" s="20"/>
      <c r="D7192" s="20"/>
      <c r="E7192" s="20"/>
      <c r="F7192" s="20"/>
      <c r="G7192" s="20"/>
      <c r="H7192" s="20"/>
      <c r="J7192" s="20"/>
      <c r="K7192" s="20"/>
      <c r="L7192" s="20"/>
      <c r="R7192" s="20"/>
      <c r="S7192" s="20"/>
      <c r="T7192" s="20"/>
      <c r="Y7192" s="20"/>
      <c r="Z7192" s="20"/>
      <c r="AA7192" s="20"/>
    </row>
    <row r="7193" spans="2:27" x14ac:dyDescent="0.3">
      <c r="B7193" s="20"/>
      <c r="C7193" s="20"/>
      <c r="D7193" s="20"/>
      <c r="E7193" s="20"/>
      <c r="F7193" s="20"/>
      <c r="G7193" s="20"/>
      <c r="H7193" s="20"/>
      <c r="J7193" s="20"/>
      <c r="K7193" s="20"/>
      <c r="L7193" s="20"/>
      <c r="R7193" s="20"/>
      <c r="S7193" s="20"/>
      <c r="T7193" s="20"/>
      <c r="Y7193" s="20"/>
      <c r="Z7193" s="20"/>
      <c r="AA7193" s="20"/>
    </row>
    <row r="7194" spans="2:27" x14ac:dyDescent="0.3">
      <c r="B7194" s="20"/>
      <c r="C7194" s="20"/>
      <c r="D7194" s="20"/>
      <c r="E7194" s="20"/>
      <c r="F7194" s="20"/>
      <c r="G7194" s="20"/>
      <c r="H7194" s="20"/>
      <c r="J7194" s="20"/>
      <c r="K7194" s="20"/>
      <c r="L7194" s="20"/>
      <c r="R7194" s="20"/>
      <c r="S7194" s="20"/>
      <c r="T7194" s="20"/>
      <c r="Y7194" s="20"/>
      <c r="Z7194" s="20"/>
      <c r="AA7194" s="20"/>
    </row>
    <row r="7195" spans="2:27" x14ac:dyDescent="0.3">
      <c r="B7195" s="20"/>
      <c r="C7195" s="20"/>
      <c r="D7195" s="20"/>
      <c r="E7195" s="20"/>
      <c r="F7195" s="20"/>
      <c r="G7195" s="20"/>
      <c r="H7195" s="20"/>
      <c r="J7195" s="20"/>
      <c r="K7195" s="20"/>
      <c r="L7195" s="20"/>
      <c r="R7195" s="20"/>
      <c r="S7195" s="20"/>
      <c r="T7195" s="20"/>
      <c r="Y7195" s="20"/>
      <c r="Z7195" s="20"/>
      <c r="AA7195" s="20"/>
    </row>
    <row r="7196" spans="2:27" x14ac:dyDescent="0.3">
      <c r="B7196" s="20"/>
      <c r="C7196" s="20"/>
      <c r="D7196" s="20"/>
      <c r="E7196" s="20"/>
      <c r="F7196" s="20"/>
      <c r="G7196" s="20"/>
      <c r="H7196" s="20"/>
      <c r="J7196" s="20"/>
      <c r="K7196" s="20"/>
      <c r="L7196" s="20"/>
      <c r="R7196" s="20"/>
      <c r="S7196" s="20"/>
      <c r="T7196" s="20"/>
      <c r="Y7196" s="20"/>
      <c r="Z7196" s="20"/>
      <c r="AA7196" s="20"/>
    </row>
    <row r="7197" spans="2:27" x14ac:dyDescent="0.3">
      <c r="B7197" s="20"/>
      <c r="C7197" s="20"/>
      <c r="D7197" s="20"/>
      <c r="E7197" s="20"/>
      <c r="F7197" s="20"/>
      <c r="G7197" s="20"/>
      <c r="H7197" s="20"/>
      <c r="J7197" s="20"/>
      <c r="K7197" s="20"/>
      <c r="L7197" s="20"/>
      <c r="R7197" s="20"/>
      <c r="S7197" s="20"/>
      <c r="T7197" s="20"/>
      <c r="Y7197" s="20"/>
      <c r="Z7197" s="20"/>
      <c r="AA7197" s="20"/>
    </row>
    <row r="7198" spans="2:27" x14ac:dyDescent="0.3">
      <c r="B7198" s="20"/>
      <c r="C7198" s="20"/>
      <c r="D7198" s="20"/>
      <c r="E7198" s="20"/>
      <c r="F7198" s="20"/>
      <c r="G7198" s="20"/>
      <c r="H7198" s="20"/>
      <c r="J7198" s="20"/>
      <c r="K7198" s="20"/>
      <c r="L7198" s="20"/>
      <c r="R7198" s="20"/>
      <c r="S7198" s="20"/>
      <c r="T7198" s="20"/>
      <c r="Y7198" s="20"/>
      <c r="Z7198" s="20"/>
      <c r="AA7198" s="20"/>
    </row>
    <row r="7199" spans="2:27" x14ac:dyDescent="0.3">
      <c r="B7199" s="20"/>
      <c r="C7199" s="20"/>
      <c r="D7199" s="20"/>
      <c r="E7199" s="20"/>
      <c r="F7199" s="20"/>
      <c r="G7199" s="20"/>
      <c r="H7199" s="20"/>
      <c r="J7199" s="20"/>
      <c r="K7199" s="20"/>
      <c r="L7199" s="20"/>
      <c r="R7199" s="20"/>
      <c r="S7199" s="20"/>
      <c r="T7199" s="20"/>
      <c r="Y7199" s="20"/>
      <c r="Z7199" s="20"/>
      <c r="AA7199" s="20"/>
    </row>
    <row r="7200" spans="2:27" x14ac:dyDescent="0.3">
      <c r="B7200" s="20"/>
      <c r="C7200" s="20"/>
      <c r="D7200" s="20"/>
      <c r="E7200" s="20"/>
      <c r="F7200" s="20"/>
      <c r="G7200" s="20"/>
      <c r="H7200" s="20"/>
      <c r="J7200" s="20"/>
      <c r="K7200" s="20"/>
      <c r="L7200" s="20"/>
      <c r="R7200" s="20"/>
      <c r="S7200" s="20"/>
      <c r="T7200" s="20"/>
      <c r="Y7200" s="20"/>
      <c r="Z7200" s="20"/>
      <c r="AA7200" s="20"/>
    </row>
    <row r="7201" spans="2:27" x14ac:dyDescent="0.3">
      <c r="B7201" s="20"/>
      <c r="C7201" s="20"/>
      <c r="D7201" s="20"/>
      <c r="E7201" s="20"/>
      <c r="F7201" s="20"/>
      <c r="G7201" s="20"/>
      <c r="H7201" s="20"/>
      <c r="J7201" s="20"/>
      <c r="K7201" s="20"/>
      <c r="L7201" s="20"/>
      <c r="R7201" s="20"/>
      <c r="S7201" s="20"/>
      <c r="T7201" s="20"/>
      <c r="Y7201" s="20"/>
      <c r="Z7201" s="20"/>
      <c r="AA7201" s="20"/>
    </row>
    <row r="7202" spans="2:27" x14ac:dyDescent="0.3">
      <c r="B7202" s="20"/>
      <c r="C7202" s="20"/>
      <c r="D7202" s="20"/>
      <c r="E7202" s="20"/>
      <c r="F7202" s="20"/>
      <c r="G7202" s="20"/>
      <c r="H7202" s="20"/>
      <c r="J7202" s="20"/>
      <c r="K7202" s="20"/>
      <c r="L7202" s="20"/>
      <c r="R7202" s="20"/>
      <c r="S7202" s="20"/>
      <c r="T7202" s="20"/>
      <c r="Y7202" s="20"/>
      <c r="Z7202" s="20"/>
      <c r="AA7202" s="20"/>
    </row>
    <row r="7203" spans="2:27" x14ac:dyDescent="0.3">
      <c r="B7203" s="20"/>
      <c r="C7203" s="20"/>
      <c r="D7203" s="20"/>
      <c r="E7203" s="20"/>
      <c r="F7203" s="20"/>
      <c r="G7203" s="20"/>
      <c r="H7203" s="20"/>
      <c r="J7203" s="20"/>
      <c r="K7203" s="20"/>
      <c r="L7203" s="20"/>
      <c r="R7203" s="20"/>
      <c r="S7203" s="20"/>
      <c r="T7203" s="20"/>
      <c r="Y7203" s="20"/>
      <c r="Z7203" s="20"/>
      <c r="AA7203" s="20"/>
    </row>
    <row r="7204" spans="2:27" x14ac:dyDescent="0.3">
      <c r="B7204" s="20"/>
      <c r="C7204" s="20"/>
      <c r="D7204" s="20"/>
      <c r="E7204" s="20"/>
      <c r="F7204" s="20"/>
      <c r="G7204" s="20"/>
      <c r="H7204" s="20"/>
      <c r="J7204" s="20"/>
      <c r="K7204" s="20"/>
      <c r="L7204" s="20"/>
      <c r="R7204" s="20"/>
      <c r="S7204" s="20"/>
      <c r="T7204" s="20"/>
      <c r="Y7204" s="20"/>
      <c r="Z7204" s="20"/>
      <c r="AA7204" s="20"/>
    </row>
    <row r="7205" spans="2:27" x14ac:dyDescent="0.3">
      <c r="B7205" s="20"/>
      <c r="C7205" s="20"/>
      <c r="D7205" s="20"/>
      <c r="E7205" s="20"/>
      <c r="F7205" s="20"/>
      <c r="G7205" s="20"/>
      <c r="H7205" s="20"/>
      <c r="J7205" s="20"/>
      <c r="K7205" s="20"/>
      <c r="L7205" s="20"/>
      <c r="R7205" s="20"/>
      <c r="S7205" s="20"/>
      <c r="T7205" s="20"/>
      <c r="Y7205" s="20"/>
      <c r="Z7205" s="20"/>
      <c r="AA7205" s="20"/>
    </row>
    <row r="7206" spans="2:27" x14ac:dyDescent="0.3">
      <c r="B7206" s="20"/>
      <c r="C7206" s="20"/>
      <c r="D7206" s="20"/>
      <c r="E7206" s="20"/>
      <c r="F7206" s="20"/>
      <c r="G7206" s="20"/>
      <c r="H7206" s="20"/>
      <c r="J7206" s="20"/>
      <c r="K7206" s="20"/>
      <c r="L7206" s="20"/>
      <c r="R7206" s="20"/>
      <c r="S7206" s="20"/>
      <c r="T7206" s="20"/>
      <c r="Y7206" s="20"/>
      <c r="Z7206" s="20"/>
      <c r="AA7206" s="20"/>
    </row>
    <row r="7207" spans="2:27" x14ac:dyDescent="0.3">
      <c r="B7207" s="20"/>
      <c r="C7207" s="20"/>
      <c r="D7207" s="20"/>
      <c r="E7207" s="20"/>
      <c r="F7207" s="20"/>
      <c r="G7207" s="20"/>
      <c r="H7207" s="20"/>
      <c r="J7207" s="20"/>
      <c r="K7207" s="20"/>
      <c r="L7207" s="20"/>
      <c r="R7207" s="20"/>
      <c r="S7207" s="20"/>
      <c r="T7207" s="20"/>
      <c r="Y7207" s="20"/>
      <c r="Z7207" s="20"/>
      <c r="AA7207" s="20"/>
    </row>
    <row r="7208" spans="2:27" x14ac:dyDescent="0.3">
      <c r="B7208" s="20"/>
      <c r="C7208" s="20"/>
      <c r="D7208" s="20"/>
      <c r="E7208" s="20"/>
      <c r="F7208" s="20"/>
      <c r="G7208" s="20"/>
      <c r="H7208" s="20"/>
      <c r="J7208" s="20"/>
      <c r="K7208" s="20"/>
      <c r="L7208" s="20"/>
      <c r="R7208" s="20"/>
      <c r="S7208" s="20"/>
      <c r="T7208" s="20"/>
      <c r="Y7208" s="20"/>
      <c r="Z7208" s="20"/>
      <c r="AA7208" s="20"/>
    </row>
    <row r="7209" spans="2:27" x14ac:dyDescent="0.3">
      <c r="B7209" s="20"/>
      <c r="C7209" s="20"/>
      <c r="D7209" s="20"/>
      <c r="E7209" s="20"/>
      <c r="F7209" s="20"/>
      <c r="G7209" s="20"/>
      <c r="H7209" s="20"/>
      <c r="J7209" s="20"/>
      <c r="K7209" s="20"/>
      <c r="L7209" s="20"/>
      <c r="R7209" s="20"/>
      <c r="S7209" s="20"/>
      <c r="T7209" s="20"/>
      <c r="Y7209" s="20"/>
      <c r="Z7209" s="20"/>
      <c r="AA7209" s="20"/>
    </row>
    <row r="7210" spans="2:27" x14ac:dyDescent="0.3">
      <c r="B7210" s="20"/>
      <c r="C7210" s="20"/>
      <c r="D7210" s="20"/>
      <c r="E7210" s="20"/>
      <c r="F7210" s="20"/>
      <c r="G7210" s="20"/>
      <c r="H7210" s="20"/>
      <c r="J7210" s="20"/>
      <c r="K7210" s="20"/>
      <c r="L7210" s="20"/>
      <c r="R7210" s="20"/>
      <c r="S7210" s="20"/>
      <c r="T7210" s="20"/>
      <c r="Y7210" s="20"/>
      <c r="Z7210" s="20"/>
      <c r="AA7210" s="20"/>
    </row>
    <row r="7211" spans="2:27" x14ac:dyDescent="0.3">
      <c r="B7211" s="20"/>
      <c r="C7211" s="20"/>
      <c r="D7211" s="20"/>
      <c r="E7211" s="20"/>
      <c r="F7211" s="20"/>
      <c r="G7211" s="20"/>
      <c r="H7211" s="20"/>
      <c r="J7211" s="20"/>
      <c r="K7211" s="20"/>
      <c r="L7211" s="20"/>
      <c r="R7211" s="20"/>
      <c r="S7211" s="20"/>
      <c r="T7211" s="20"/>
      <c r="Y7211" s="20"/>
      <c r="Z7211" s="20"/>
      <c r="AA7211" s="20"/>
    </row>
    <row r="7212" spans="2:27" x14ac:dyDescent="0.3">
      <c r="B7212" s="20"/>
      <c r="C7212" s="20"/>
      <c r="D7212" s="20"/>
      <c r="E7212" s="20"/>
      <c r="F7212" s="20"/>
      <c r="G7212" s="20"/>
      <c r="H7212" s="20"/>
      <c r="J7212" s="20"/>
      <c r="K7212" s="20"/>
      <c r="L7212" s="20"/>
      <c r="R7212" s="20"/>
      <c r="S7212" s="20"/>
      <c r="T7212" s="20"/>
      <c r="Y7212" s="20"/>
      <c r="Z7212" s="20"/>
      <c r="AA7212" s="20"/>
    </row>
    <row r="7213" spans="2:27" x14ac:dyDescent="0.3">
      <c r="B7213" s="20"/>
      <c r="C7213" s="20"/>
      <c r="D7213" s="20"/>
      <c r="E7213" s="20"/>
      <c r="F7213" s="20"/>
      <c r="G7213" s="20"/>
      <c r="H7213" s="20"/>
      <c r="J7213" s="20"/>
      <c r="K7213" s="20"/>
      <c r="L7213" s="20"/>
      <c r="R7213" s="20"/>
      <c r="S7213" s="20"/>
      <c r="T7213" s="20"/>
      <c r="Y7213" s="20"/>
      <c r="Z7213" s="20"/>
      <c r="AA7213" s="20"/>
    </row>
    <row r="7214" spans="2:27" x14ac:dyDescent="0.3">
      <c r="B7214" s="20"/>
      <c r="C7214" s="20"/>
      <c r="D7214" s="20"/>
      <c r="E7214" s="20"/>
      <c r="F7214" s="20"/>
      <c r="G7214" s="20"/>
      <c r="H7214" s="20"/>
      <c r="J7214" s="20"/>
      <c r="K7214" s="20"/>
      <c r="L7214" s="20"/>
      <c r="R7214" s="20"/>
      <c r="S7214" s="20"/>
      <c r="T7214" s="20"/>
      <c r="Y7214" s="20"/>
      <c r="Z7214" s="20"/>
      <c r="AA7214" s="20"/>
    </row>
    <row r="7215" spans="2:27" x14ac:dyDescent="0.3">
      <c r="B7215" s="20"/>
      <c r="C7215" s="20"/>
      <c r="D7215" s="20"/>
      <c r="E7215" s="20"/>
      <c r="F7215" s="20"/>
      <c r="G7215" s="20"/>
      <c r="H7215" s="20"/>
      <c r="J7215" s="20"/>
      <c r="K7215" s="20"/>
      <c r="L7215" s="20"/>
      <c r="R7215" s="20"/>
      <c r="S7215" s="20"/>
      <c r="T7215" s="20"/>
      <c r="Y7215" s="20"/>
      <c r="Z7215" s="20"/>
      <c r="AA7215" s="20"/>
    </row>
    <row r="7216" spans="2:27" x14ac:dyDescent="0.3">
      <c r="B7216" s="20"/>
      <c r="C7216" s="20"/>
      <c r="D7216" s="20"/>
      <c r="E7216" s="20"/>
      <c r="F7216" s="20"/>
      <c r="G7216" s="20"/>
      <c r="H7216" s="20"/>
      <c r="J7216" s="20"/>
      <c r="K7216" s="20"/>
      <c r="L7216" s="20"/>
      <c r="R7216" s="20"/>
      <c r="S7216" s="20"/>
      <c r="T7216" s="20"/>
      <c r="Y7216" s="20"/>
      <c r="Z7216" s="20"/>
      <c r="AA7216" s="20"/>
    </row>
    <row r="7217" spans="2:27" x14ac:dyDescent="0.3">
      <c r="B7217" s="20"/>
      <c r="C7217" s="20"/>
      <c r="D7217" s="20"/>
      <c r="E7217" s="20"/>
      <c r="F7217" s="20"/>
      <c r="G7217" s="20"/>
      <c r="H7217" s="20"/>
      <c r="J7217" s="20"/>
      <c r="K7217" s="20"/>
      <c r="L7217" s="20"/>
      <c r="R7217" s="20"/>
      <c r="S7217" s="20"/>
      <c r="T7217" s="20"/>
      <c r="Y7217" s="20"/>
      <c r="Z7217" s="20"/>
      <c r="AA7217" s="20"/>
    </row>
    <row r="7218" spans="2:27" x14ac:dyDescent="0.3">
      <c r="B7218" s="20"/>
      <c r="C7218" s="20"/>
      <c r="D7218" s="20"/>
      <c r="E7218" s="20"/>
      <c r="F7218" s="20"/>
      <c r="G7218" s="20"/>
      <c r="H7218" s="20"/>
      <c r="J7218" s="20"/>
      <c r="K7218" s="20"/>
      <c r="L7218" s="20"/>
      <c r="R7218" s="20"/>
      <c r="S7218" s="20"/>
      <c r="T7218" s="20"/>
      <c r="Y7218" s="20"/>
      <c r="Z7218" s="20"/>
      <c r="AA7218" s="20"/>
    </row>
    <row r="7219" spans="2:27" x14ac:dyDescent="0.3">
      <c r="B7219" s="20"/>
      <c r="C7219" s="20"/>
      <c r="D7219" s="20"/>
      <c r="E7219" s="20"/>
      <c r="F7219" s="20"/>
      <c r="G7219" s="20"/>
      <c r="H7219" s="20"/>
      <c r="J7219" s="20"/>
      <c r="K7219" s="20"/>
      <c r="L7219" s="20"/>
      <c r="R7219" s="20"/>
      <c r="S7219" s="20"/>
      <c r="T7219" s="20"/>
      <c r="Y7219" s="20"/>
      <c r="Z7219" s="20"/>
      <c r="AA7219" s="20"/>
    </row>
    <row r="7220" spans="2:27" x14ac:dyDescent="0.3">
      <c r="B7220" s="20"/>
      <c r="C7220" s="20"/>
      <c r="D7220" s="20"/>
      <c r="E7220" s="20"/>
      <c r="F7220" s="20"/>
      <c r="G7220" s="20"/>
      <c r="H7220" s="20"/>
      <c r="J7220" s="20"/>
      <c r="K7220" s="20"/>
      <c r="L7220" s="20"/>
      <c r="R7220" s="20"/>
      <c r="S7220" s="20"/>
      <c r="T7220" s="20"/>
      <c r="Y7220" s="20"/>
      <c r="Z7220" s="20"/>
      <c r="AA7220" s="20"/>
    </row>
    <row r="7221" spans="2:27" x14ac:dyDescent="0.3">
      <c r="B7221" s="20"/>
      <c r="C7221" s="20"/>
      <c r="D7221" s="20"/>
      <c r="E7221" s="20"/>
      <c r="F7221" s="20"/>
      <c r="G7221" s="20"/>
      <c r="H7221" s="20"/>
      <c r="J7221" s="20"/>
      <c r="K7221" s="20"/>
      <c r="L7221" s="20"/>
      <c r="R7221" s="20"/>
      <c r="S7221" s="20"/>
      <c r="T7221" s="20"/>
      <c r="Y7221" s="20"/>
      <c r="Z7221" s="20"/>
      <c r="AA7221" s="20"/>
    </row>
    <row r="7222" spans="2:27" x14ac:dyDescent="0.3">
      <c r="B7222" s="20"/>
      <c r="C7222" s="20"/>
      <c r="D7222" s="20"/>
      <c r="E7222" s="20"/>
      <c r="F7222" s="20"/>
      <c r="G7222" s="20"/>
      <c r="H7222" s="20"/>
      <c r="J7222" s="20"/>
      <c r="K7222" s="20"/>
      <c r="L7222" s="20"/>
      <c r="R7222" s="20"/>
      <c r="S7222" s="20"/>
      <c r="T7222" s="20"/>
      <c r="Y7222" s="20"/>
      <c r="Z7222" s="20"/>
      <c r="AA7222" s="20"/>
    </row>
    <row r="7223" spans="2:27" x14ac:dyDescent="0.3">
      <c r="B7223" s="20"/>
      <c r="C7223" s="20"/>
      <c r="D7223" s="20"/>
      <c r="E7223" s="20"/>
      <c r="F7223" s="20"/>
      <c r="G7223" s="20"/>
      <c r="H7223" s="20"/>
      <c r="J7223" s="20"/>
      <c r="K7223" s="20"/>
      <c r="L7223" s="20"/>
      <c r="R7223" s="20"/>
      <c r="S7223" s="20"/>
      <c r="T7223" s="20"/>
      <c r="Y7223" s="20"/>
      <c r="Z7223" s="20"/>
      <c r="AA7223" s="20"/>
    </row>
    <row r="7224" spans="2:27" x14ac:dyDescent="0.3">
      <c r="B7224" s="20"/>
      <c r="C7224" s="20"/>
      <c r="D7224" s="20"/>
      <c r="E7224" s="20"/>
      <c r="F7224" s="20"/>
      <c r="G7224" s="20"/>
      <c r="H7224" s="20"/>
      <c r="J7224" s="20"/>
      <c r="K7224" s="20"/>
      <c r="L7224" s="20"/>
      <c r="R7224" s="20"/>
      <c r="S7224" s="20"/>
      <c r="T7224" s="20"/>
      <c r="Y7224" s="20"/>
      <c r="Z7224" s="20"/>
      <c r="AA7224" s="20"/>
    </row>
    <row r="7225" spans="2:27" x14ac:dyDescent="0.3">
      <c r="B7225" s="20"/>
      <c r="C7225" s="20"/>
      <c r="D7225" s="20"/>
      <c r="E7225" s="20"/>
      <c r="F7225" s="20"/>
      <c r="G7225" s="20"/>
      <c r="H7225" s="20"/>
      <c r="J7225" s="20"/>
      <c r="K7225" s="20"/>
      <c r="L7225" s="20"/>
      <c r="R7225" s="20"/>
      <c r="S7225" s="20"/>
      <c r="T7225" s="20"/>
      <c r="Y7225" s="20"/>
      <c r="Z7225" s="20"/>
      <c r="AA7225" s="20"/>
    </row>
    <row r="7226" spans="2:27" x14ac:dyDescent="0.3">
      <c r="B7226" s="20"/>
      <c r="C7226" s="20"/>
      <c r="D7226" s="20"/>
      <c r="E7226" s="20"/>
      <c r="F7226" s="20"/>
      <c r="G7226" s="20"/>
      <c r="H7226" s="20"/>
      <c r="J7226" s="20"/>
      <c r="K7226" s="20"/>
      <c r="L7226" s="20"/>
      <c r="R7226" s="20"/>
      <c r="S7226" s="20"/>
      <c r="T7226" s="20"/>
      <c r="Y7226" s="20"/>
      <c r="Z7226" s="20"/>
      <c r="AA7226" s="20"/>
    </row>
    <row r="7227" spans="2:27" x14ac:dyDescent="0.3">
      <c r="B7227" s="20"/>
      <c r="C7227" s="20"/>
      <c r="D7227" s="20"/>
      <c r="E7227" s="20"/>
      <c r="F7227" s="20"/>
      <c r="G7227" s="20"/>
      <c r="H7227" s="20"/>
      <c r="J7227" s="20"/>
      <c r="K7227" s="20"/>
      <c r="L7227" s="20"/>
      <c r="R7227" s="20"/>
      <c r="S7227" s="20"/>
      <c r="T7227" s="20"/>
      <c r="Y7227" s="20"/>
      <c r="Z7227" s="20"/>
      <c r="AA7227" s="20"/>
    </row>
    <row r="7228" spans="2:27" x14ac:dyDescent="0.3">
      <c r="B7228" s="20"/>
      <c r="C7228" s="20"/>
      <c r="D7228" s="20"/>
      <c r="E7228" s="20"/>
      <c r="F7228" s="20"/>
      <c r="G7228" s="20"/>
      <c r="H7228" s="20"/>
      <c r="J7228" s="20"/>
      <c r="K7228" s="20"/>
      <c r="L7228" s="20"/>
      <c r="R7228" s="20"/>
      <c r="S7228" s="20"/>
      <c r="T7228" s="20"/>
      <c r="Y7228" s="20"/>
      <c r="Z7228" s="20"/>
      <c r="AA7228" s="20"/>
    </row>
    <row r="7229" spans="2:27" x14ac:dyDescent="0.3">
      <c r="B7229" s="20"/>
      <c r="C7229" s="20"/>
      <c r="D7229" s="20"/>
      <c r="E7229" s="20"/>
      <c r="F7229" s="20"/>
      <c r="G7229" s="20"/>
      <c r="H7229" s="20"/>
      <c r="J7229" s="20"/>
      <c r="K7229" s="20"/>
      <c r="L7229" s="20"/>
      <c r="R7229" s="20"/>
      <c r="S7229" s="20"/>
      <c r="T7229" s="20"/>
      <c r="Y7229" s="20"/>
      <c r="Z7229" s="20"/>
      <c r="AA7229" s="20"/>
    </row>
    <row r="7230" spans="2:27" x14ac:dyDescent="0.3">
      <c r="B7230" s="20"/>
      <c r="C7230" s="20"/>
      <c r="D7230" s="20"/>
      <c r="E7230" s="20"/>
      <c r="F7230" s="20"/>
      <c r="G7230" s="20"/>
      <c r="H7230" s="20"/>
      <c r="J7230" s="20"/>
      <c r="K7230" s="20"/>
      <c r="L7230" s="20"/>
      <c r="R7230" s="20"/>
      <c r="S7230" s="20"/>
      <c r="T7230" s="20"/>
      <c r="Y7230" s="20"/>
      <c r="Z7230" s="20"/>
      <c r="AA7230" s="20"/>
    </row>
    <row r="7231" spans="2:27" x14ac:dyDescent="0.3">
      <c r="B7231" s="20"/>
      <c r="C7231" s="20"/>
      <c r="D7231" s="20"/>
      <c r="E7231" s="20"/>
      <c r="F7231" s="20"/>
      <c r="G7231" s="20"/>
      <c r="H7231" s="20"/>
      <c r="J7231" s="20"/>
      <c r="K7231" s="20"/>
      <c r="L7231" s="20"/>
      <c r="R7231" s="20"/>
      <c r="S7231" s="20"/>
      <c r="T7231" s="20"/>
      <c r="Y7231" s="20"/>
      <c r="Z7231" s="20"/>
      <c r="AA7231" s="20"/>
    </row>
    <row r="7232" spans="2:27" x14ac:dyDescent="0.3">
      <c r="B7232" s="20"/>
      <c r="C7232" s="20"/>
      <c r="D7232" s="20"/>
      <c r="E7232" s="20"/>
      <c r="F7232" s="20"/>
      <c r="G7232" s="20"/>
      <c r="H7232" s="20"/>
      <c r="J7232" s="20"/>
      <c r="K7232" s="20"/>
      <c r="L7232" s="20"/>
      <c r="R7232" s="20"/>
      <c r="S7232" s="20"/>
      <c r="T7232" s="20"/>
      <c r="Y7232" s="20"/>
      <c r="Z7232" s="20"/>
      <c r="AA7232" s="20"/>
    </row>
    <row r="7233" spans="2:27" x14ac:dyDescent="0.3">
      <c r="B7233" s="20"/>
      <c r="C7233" s="20"/>
      <c r="D7233" s="20"/>
      <c r="E7233" s="20"/>
      <c r="F7233" s="20"/>
      <c r="G7233" s="20"/>
      <c r="H7233" s="20"/>
      <c r="J7233" s="20"/>
      <c r="K7233" s="20"/>
      <c r="L7233" s="20"/>
      <c r="R7233" s="20"/>
      <c r="S7233" s="20"/>
      <c r="T7233" s="20"/>
      <c r="Y7233" s="20"/>
      <c r="Z7233" s="20"/>
      <c r="AA7233" s="20"/>
    </row>
    <row r="7234" spans="2:27" x14ac:dyDescent="0.3">
      <c r="B7234" s="20"/>
      <c r="C7234" s="20"/>
      <c r="D7234" s="20"/>
      <c r="E7234" s="20"/>
      <c r="F7234" s="20"/>
      <c r="G7234" s="20"/>
      <c r="H7234" s="20"/>
      <c r="J7234" s="20"/>
      <c r="K7234" s="20"/>
      <c r="L7234" s="20"/>
      <c r="R7234" s="20"/>
      <c r="S7234" s="20"/>
      <c r="T7234" s="20"/>
      <c r="Y7234" s="20"/>
      <c r="Z7234" s="20"/>
      <c r="AA7234" s="20"/>
    </row>
    <row r="7235" spans="2:27" x14ac:dyDescent="0.3">
      <c r="B7235" s="20"/>
      <c r="C7235" s="20"/>
      <c r="D7235" s="20"/>
      <c r="E7235" s="20"/>
      <c r="F7235" s="20"/>
      <c r="G7235" s="20"/>
      <c r="H7235" s="20"/>
      <c r="J7235" s="20"/>
      <c r="K7235" s="20"/>
      <c r="L7235" s="20"/>
      <c r="R7235" s="20"/>
      <c r="S7235" s="20"/>
      <c r="T7235" s="20"/>
      <c r="Y7235" s="20"/>
      <c r="Z7235" s="20"/>
      <c r="AA7235" s="20"/>
    </row>
    <row r="7236" spans="2:27" x14ac:dyDescent="0.3">
      <c r="B7236" s="20"/>
      <c r="C7236" s="20"/>
      <c r="D7236" s="20"/>
      <c r="E7236" s="20"/>
      <c r="F7236" s="20"/>
      <c r="G7236" s="20"/>
      <c r="H7236" s="20"/>
      <c r="J7236" s="20"/>
      <c r="K7236" s="20"/>
      <c r="L7236" s="20"/>
      <c r="R7236" s="20"/>
      <c r="S7236" s="20"/>
      <c r="T7236" s="20"/>
      <c r="Y7236" s="20"/>
      <c r="Z7236" s="20"/>
      <c r="AA7236" s="20"/>
    </row>
    <row r="7237" spans="2:27" x14ac:dyDescent="0.3">
      <c r="B7237" s="20"/>
      <c r="C7237" s="20"/>
      <c r="D7237" s="20"/>
      <c r="E7237" s="20"/>
      <c r="F7237" s="20"/>
      <c r="G7237" s="20"/>
      <c r="H7237" s="20"/>
      <c r="J7237" s="20"/>
      <c r="K7237" s="20"/>
      <c r="L7237" s="20"/>
      <c r="R7237" s="20"/>
      <c r="S7237" s="20"/>
      <c r="T7237" s="20"/>
      <c r="Y7237" s="20"/>
      <c r="Z7237" s="20"/>
      <c r="AA7237" s="20"/>
    </row>
    <row r="7238" spans="2:27" x14ac:dyDescent="0.3">
      <c r="B7238" s="20"/>
      <c r="C7238" s="20"/>
      <c r="D7238" s="20"/>
      <c r="E7238" s="20"/>
      <c r="F7238" s="20"/>
      <c r="G7238" s="20"/>
      <c r="H7238" s="20"/>
      <c r="J7238" s="20"/>
      <c r="K7238" s="20"/>
      <c r="L7238" s="20"/>
      <c r="R7238" s="20"/>
      <c r="S7238" s="20"/>
      <c r="T7238" s="20"/>
      <c r="Y7238" s="20"/>
      <c r="Z7238" s="20"/>
      <c r="AA7238" s="20"/>
    </row>
    <row r="7239" spans="2:27" x14ac:dyDescent="0.3">
      <c r="B7239" s="20"/>
      <c r="C7239" s="20"/>
      <c r="D7239" s="20"/>
      <c r="E7239" s="20"/>
      <c r="F7239" s="20"/>
      <c r="G7239" s="20"/>
      <c r="H7239" s="20"/>
      <c r="J7239" s="20"/>
      <c r="K7239" s="20"/>
      <c r="L7239" s="20"/>
      <c r="R7239" s="20"/>
      <c r="S7239" s="20"/>
      <c r="T7239" s="20"/>
      <c r="Y7239" s="20"/>
      <c r="Z7239" s="20"/>
      <c r="AA7239" s="20"/>
    </row>
    <row r="7240" spans="2:27" x14ac:dyDescent="0.3">
      <c r="B7240" s="20"/>
      <c r="C7240" s="20"/>
      <c r="D7240" s="20"/>
      <c r="E7240" s="20"/>
      <c r="F7240" s="20"/>
      <c r="G7240" s="20"/>
      <c r="H7240" s="20"/>
      <c r="J7240" s="20"/>
      <c r="K7240" s="20"/>
      <c r="L7240" s="20"/>
      <c r="R7240" s="20"/>
      <c r="S7240" s="20"/>
      <c r="T7240" s="20"/>
      <c r="Y7240" s="20"/>
      <c r="Z7240" s="20"/>
      <c r="AA7240" s="20"/>
    </row>
    <row r="7241" spans="2:27" x14ac:dyDescent="0.3">
      <c r="B7241" s="20"/>
      <c r="C7241" s="20"/>
      <c r="D7241" s="20"/>
      <c r="E7241" s="20"/>
      <c r="F7241" s="20"/>
      <c r="G7241" s="20"/>
      <c r="H7241" s="20"/>
      <c r="J7241" s="20"/>
      <c r="K7241" s="20"/>
      <c r="L7241" s="20"/>
      <c r="R7241" s="20"/>
      <c r="S7241" s="20"/>
      <c r="T7241" s="20"/>
      <c r="Y7241" s="20"/>
      <c r="Z7241" s="20"/>
      <c r="AA7241" s="20"/>
    </row>
    <row r="7242" spans="2:27" x14ac:dyDescent="0.3">
      <c r="B7242" s="20"/>
      <c r="C7242" s="20"/>
      <c r="D7242" s="20"/>
      <c r="E7242" s="20"/>
      <c r="F7242" s="20"/>
      <c r="G7242" s="20"/>
      <c r="H7242" s="20"/>
      <c r="J7242" s="20"/>
      <c r="K7242" s="20"/>
      <c r="L7242" s="20"/>
      <c r="R7242" s="20"/>
      <c r="S7242" s="20"/>
      <c r="T7242" s="20"/>
      <c r="Y7242" s="20"/>
      <c r="Z7242" s="20"/>
      <c r="AA7242" s="20"/>
    </row>
    <row r="7243" spans="2:27" x14ac:dyDescent="0.3">
      <c r="B7243" s="20"/>
      <c r="C7243" s="20"/>
      <c r="D7243" s="20"/>
      <c r="E7243" s="20"/>
      <c r="F7243" s="20"/>
      <c r="G7243" s="20"/>
      <c r="H7243" s="20"/>
      <c r="J7243" s="20"/>
      <c r="K7243" s="20"/>
      <c r="L7243" s="20"/>
      <c r="R7243" s="20"/>
      <c r="S7243" s="20"/>
      <c r="T7243" s="20"/>
      <c r="Y7243" s="20"/>
      <c r="Z7243" s="20"/>
      <c r="AA7243" s="20"/>
    </row>
    <row r="7244" spans="2:27" x14ac:dyDescent="0.3">
      <c r="B7244" s="20"/>
      <c r="C7244" s="20"/>
      <c r="D7244" s="20"/>
      <c r="E7244" s="20"/>
      <c r="F7244" s="20"/>
      <c r="G7244" s="20"/>
      <c r="H7244" s="20"/>
      <c r="J7244" s="20"/>
      <c r="K7244" s="20"/>
      <c r="L7244" s="20"/>
      <c r="R7244" s="20"/>
      <c r="S7244" s="20"/>
      <c r="T7244" s="20"/>
      <c r="Y7244" s="20"/>
      <c r="Z7244" s="20"/>
      <c r="AA7244" s="20"/>
    </row>
    <row r="7245" spans="2:27" x14ac:dyDescent="0.3">
      <c r="B7245" s="20"/>
      <c r="C7245" s="20"/>
      <c r="D7245" s="20"/>
      <c r="E7245" s="20"/>
      <c r="F7245" s="20"/>
      <c r="G7245" s="20"/>
      <c r="H7245" s="20"/>
      <c r="J7245" s="20"/>
      <c r="K7245" s="20"/>
      <c r="L7245" s="20"/>
      <c r="R7245" s="20"/>
      <c r="S7245" s="20"/>
      <c r="T7245" s="20"/>
      <c r="Y7245" s="20"/>
      <c r="Z7245" s="20"/>
      <c r="AA7245" s="20"/>
    </row>
    <row r="7246" spans="2:27" x14ac:dyDescent="0.3">
      <c r="B7246" s="20"/>
      <c r="C7246" s="20"/>
      <c r="D7246" s="20"/>
      <c r="E7246" s="20"/>
      <c r="F7246" s="20"/>
      <c r="G7246" s="20"/>
      <c r="H7246" s="20"/>
      <c r="J7246" s="20"/>
      <c r="K7246" s="20"/>
      <c r="L7246" s="20"/>
      <c r="R7246" s="20"/>
      <c r="S7246" s="20"/>
      <c r="T7246" s="20"/>
      <c r="Y7246" s="20"/>
      <c r="Z7246" s="20"/>
      <c r="AA7246" s="20"/>
    </row>
    <row r="7247" spans="2:27" x14ac:dyDescent="0.3">
      <c r="B7247" s="20"/>
      <c r="C7247" s="20"/>
      <c r="D7247" s="20"/>
      <c r="E7247" s="20"/>
      <c r="F7247" s="20"/>
      <c r="G7247" s="20"/>
      <c r="H7247" s="20"/>
      <c r="J7247" s="20"/>
      <c r="K7247" s="20"/>
      <c r="L7247" s="20"/>
      <c r="R7247" s="20"/>
      <c r="S7247" s="20"/>
      <c r="T7247" s="20"/>
      <c r="Y7247" s="20"/>
      <c r="Z7247" s="20"/>
      <c r="AA7247" s="20"/>
    </row>
    <row r="7248" spans="2:27" x14ac:dyDescent="0.3">
      <c r="B7248" s="20"/>
      <c r="C7248" s="20"/>
      <c r="D7248" s="20"/>
      <c r="E7248" s="20"/>
      <c r="F7248" s="20"/>
      <c r="G7248" s="20"/>
      <c r="H7248" s="20"/>
      <c r="J7248" s="20"/>
      <c r="K7248" s="20"/>
      <c r="L7248" s="20"/>
      <c r="R7248" s="20"/>
      <c r="S7248" s="20"/>
      <c r="T7248" s="20"/>
      <c r="Y7248" s="20"/>
      <c r="Z7248" s="20"/>
      <c r="AA7248" s="20"/>
    </row>
    <row r="7249" spans="2:27" x14ac:dyDescent="0.3">
      <c r="B7249" s="20"/>
      <c r="C7249" s="20"/>
      <c r="D7249" s="20"/>
      <c r="E7249" s="20"/>
      <c r="F7249" s="20"/>
      <c r="G7249" s="20"/>
      <c r="H7249" s="20"/>
      <c r="J7249" s="20"/>
      <c r="K7249" s="20"/>
      <c r="L7249" s="20"/>
      <c r="R7249" s="20"/>
      <c r="S7249" s="20"/>
      <c r="T7249" s="20"/>
      <c r="Y7249" s="20"/>
      <c r="Z7249" s="20"/>
      <c r="AA7249" s="20"/>
    </row>
    <row r="7250" spans="2:27" x14ac:dyDescent="0.3">
      <c r="B7250" s="20"/>
      <c r="C7250" s="20"/>
      <c r="D7250" s="20"/>
      <c r="E7250" s="20"/>
      <c r="F7250" s="20"/>
      <c r="G7250" s="20"/>
      <c r="H7250" s="20"/>
      <c r="J7250" s="20"/>
      <c r="K7250" s="20"/>
      <c r="L7250" s="20"/>
      <c r="R7250" s="20"/>
      <c r="S7250" s="20"/>
      <c r="T7250" s="20"/>
      <c r="Y7250" s="20"/>
      <c r="Z7250" s="20"/>
      <c r="AA7250" s="20"/>
    </row>
    <row r="7251" spans="2:27" x14ac:dyDescent="0.3">
      <c r="B7251" s="20"/>
      <c r="C7251" s="20"/>
      <c r="D7251" s="20"/>
      <c r="E7251" s="20"/>
      <c r="F7251" s="20"/>
      <c r="G7251" s="20"/>
      <c r="H7251" s="20"/>
      <c r="J7251" s="20"/>
      <c r="K7251" s="20"/>
      <c r="L7251" s="20"/>
      <c r="R7251" s="20"/>
      <c r="S7251" s="20"/>
      <c r="T7251" s="20"/>
      <c r="Y7251" s="20"/>
      <c r="Z7251" s="20"/>
      <c r="AA7251" s="20"/>
    </row>
    <row r="7252" spans="2:27" x14ac:dyDescent="0.3">
      <c r="B7252" s="20"/>
      <c r="C7252" s="20"/>
      <c r="D7252" s="20"/>
      <c r="E7252" s="20"/>
      <c r="F7252" s="20"/>
      <c r="G7252" s="20"/>
      <c r="H7252" s="20"/>
      <c r="J7252" s="20"/>
      <c r="K7252" s="20"/>
      <c r="L7252" s="20"/>
      <c r="R7252" s="20"/>
      <c r="S7252" s="20"/>
      <c r="T7252" s="20"/>
      <c r="Y7252" s="20"/>
      <c r="Z7252" s="20"/>
      <c r="AA7252" s="20"/>
    </row>
    <row r="7253" spans="2:27" x14ac:dyDescent="0.3">
      <c r="B7253" s="20"/>
      <c r="C7253" s="20"/>
      <c r="D7253" s="20"/>
      <c r="E7253" s="20"/>
      <c r="F7253" s="20"/>
      <c r="G7253" s="20"/>
      <c r="H7253" s="20"/>
      <c r="J7253" s="20"/>
      <c r="K7253" s="20"/>
      <c r="L7253" s="20"/>
      <c r="R7253" s="20"/>
      <c r="S7253" s="20"/>
      <c r="T7253" s="20"/>
      <c r="Y7253" s="20"/>
      <c r="Z7253" s="20"/>
      <c r="AA7253" s="20"/>
    </row>
    <row r="7254" spans="2:27" x14ac:dyDescent="0.3">
      <c r="B7254" s="20"/>
      <c r="C7254" s="20"/>
      <c r="D7254" s="20"/>
      <c r="E7254" s="20"/>
      <c r="F7254" s="20"/>
      <c r="G7254" s="20"/>
      <c r="H7254" s="20"/>
      <c r="J7254" s="20"/>
      <c r="K7254" s="20"/>
      <c r="L7254" s="20"/>
      <c r="R7254" s="20"/>
      <c r="S7254" s="20"/>
      <c r="T7254" s="20"/>
      <c r="Y7254" s="20"/>
      <c r="Z7254" s="20"/>
      <c r="AA7254" s="20"/>
    </row>
    <row r="7255" spans="2:27" x14ac:dyDescent="0.3">
      <c r="B7255" s="20"/>
      <c r="C7255" s="20"/>
      <c r="D7255" s="20"/>
      <c r="E7255" s="20"/>
      <c r="F7255" s="20"/>
      <c r="G7255" s="20"/>
      <c r="H7255" s="20"/>
      <c r="J7255" s="20"/>
      <c r="K7255" s="20"/>
      <c r="L7255" s="20"/>
      <c r="R7255" s="20"/>
      <c r="S7255" s="20"/>
      <c r="T7255" s="20"/>
      <c r="Y7255" s="20"/>
      <c r="Z7255" s="20"/>
      <c r="AA7255" s="20"/>
    </row>
    <row r="7256" spans="2:27" x14ac:dyDescent="0.3">
      <c r="B7256" s="20"/>
      <c r="C7256" s="20"/>
      <c r="D7256" s="20"/>
      <c r="E7256" s="20"/>
      <c r="F7256" s="20"/>
      <c r="G7256" s="20"/>
      <c r="H7256" s="20"/>
      <c r="J7256" s="20"/>
      <c r="K7256" s="20"/>
      <c r="L7256" s="20"/>
      <c r="R7256" s="20"/>
      <c r="S7256" s="20"/>
      <c r="T7256" s="20"/>
      <c r="Y7256" s="20"/>
      <c r="Z7256" s="20"/>
      <c r="AA7256" s="20"/>
    </row>
    <row r="7257" spans="2:27" x14ac:dyDescent="0.3">
      <c r="B7257" s="20"/>
      <c r="C7257" s="20"/>
      <c r="D7257" s="20"/>
      <c r="E7257" s="20"/>
      <c r="F7257" s="20"/>
      <c r="G7257" s="20"/>
      <c r="H7257" s="20"/>
      <c r="J7257" s="20"/>
      <c r="K7257" s="20"/>
      <c r="L7257" s="20"/>
      <c r="R7257" s="20"/>
      <c r="S7257" s="20"/>
      <c r="T7257" s="20"/>
      <c r="Y7257" s="20"/>
      <c r="Z7257" s="20"/>
      <c r="AA7257" s="20"/>
    </row>
    <row r="7258" spans="2:27" x14ac:dyDescent="0.3">
      <c r="B7258" s="20"/>
      <c r="C7258" s="20"/>
      <c r="D7258" s="20"/>
      <c r="E7258" s="20"/>
      <c r="F7258" s="20"/>
      <c r="G7258" s="20"/>
      <c r="H7258" s="20"/>
      <c r="J7258" s="20"/>
      <c r="K7258" s="20"/>
      <c r="L7258" s="20"/>
      <c r="R7258" s="20"/>
      <c r="S7258" s="20"/>
      <c r="T7258" s="20"/>
      <c r="Y7258" s="20"/>
      <c r="Z7258" s="20"/>
      <c r="AA7258" s="20"/>
    </row>
    <row r="7259" spans="2:27" x14ac:dyDescent="0.3">
      <c r="B7259" s="20"/>
      <c r="C7259" s="20"/>
      <c r="D7259" s="20"/>
      <c r="E7259" s="20"/>
      <c r="F7259" s="20"/>
      <c r="G7259" s="20"/>
      <c r="H7259" s="20"/>
      <c r="J7259" s="20"/>
      <c r="K7259" s="20"/>
      <c r="L7259" s="20"/>
      <c r="R7259" s="20"/>
      <c r="S7259" s="20"/>
      <c r="T7259" s="20"/>
      <c r="Y7259" s="20"/>
      <c r="Z7259" s="20"/>
      <c r="AA7259" s="20"/>
    </row>
    <row r="7260" spans="2:27" x14ac:dyDescent="0.3">
      <c r="B7260" s="20"/>
      <c r="C7260" s="20"/>
      <c r="D7260" s="20"/>
      <c r="E7260" s="20"/>
      <c r="F7260" s="20"/>
      <c r="G7260" s="20"/>
      <c r="H7260" s="20"/>
      <c r="J7260" s="20"/>
      <c r="K7260" s="20"/>
      <c r="L7260" s="20"/>
      <c r="R7260" s="20"/>
      <c r="S7260" s="20"/>
      <c r="T7260" s="20"/>
      <c r="Y7260" s="20"/>
      <c r="Z7260" s="20"/>
      <c r="AA7260" s="20"/>
    </row>
    <row r="7261" spans="2:27" x14ac:dyDescent="0.3">
      <c r="B7261" s="20"/>
      <c r="C7261" s="20"/>
      <c r="D7261" s="20"/>
      <c r="E7261" s="20"/>
      <c r="F7261" s="20"/>
      <c r="G7261" s="20"/>
      <c r="H7261" s="20"/>
      <c r="J7261" s="20"/>
      <c r="K7261" s="20"/>
      <c r="L7261" s="20"/>
      <c r="R7261" s="20"/>
      <c r="S7261" s="20"/>
      <c r="T7261" s="20"/>
      <c r="Y7261" s="20"/>
      <c r="Z7261" s="20"/>
      <c r="AA7261" s="20"/>
    </row>
    <row r="7262" spans="2:27" x14ac:dyDescent="0.3">
      <c r="B7262" s="20"/>
      <c r="C7262" s="20"/>
      <c r="D7262" s="20"/>
      <c r="E7262" s="20"/>
      <c r="F7262" s="20"/>
      <c r="G7262" s="20"/>
      <c r="H7262" s="20"/>
      <c r="J7262" s="20"/>
      <c r="K7262" s="20"/>
      <c r="L7262" s="20"/>
      <c r="R7262" s="20"/>
      <c r="S7262" s="20"/>
      <c r="T7262" s="20"/>
      <c r="Y7262" s="20"/>
      <c r="Z7262" s="20"/>
      <c r="AA7262" s="20"/>
    </row>
    <row r="7263" spans="2:27" x14ac:dyDescent="0.3">
      <c r="B7263" s="20"/>
      <c r="C7263" s="20"/>
      <c r="D7263" s="20"/>
      <c r="E7263" s="20"/>
      <c r="F7263" s="20"/>
      <c r="G7263" s="20"/>
      <c r="H7263" s="20"/>
      <c r="J7263" s="20"/>
      <c r="K7263" s="20"/>
      <c r="L7263" s="20"/>
      <c r="R7263" s="20"/>
      <c r="S7263" s="20"/>
      <c r="T7263" s="20"/>
      <c r="Y7263" s="20"/>
      <c r="Z7263" s="20"/>
      <c r="AA7263" s="20"/>
    </row>
    <row r="7264" spans="2:27" x14ac:dyDescent="0.3">
      <c r="B7264" s="20"/>
      <c r="C7264" s="20"/>
      <c r="D7264" s="20"/>
      <c r="E7264" s="20"/>
      <c r="F7264" s="20"/>
      <c r="G7264" s="20"/>
      <c r="H7264" s="20"/>
      <c r="J7264" s="20"/>
      <c r="K7264" s="20"/>
      <c r="L7264" s="20"/>
      <c r="R7264" s="20"/>
      <c r="S7264" s="20"/>
      <c r="T7264" s="20"/>
      <c r="Y7264" s="20"/>
      <c r="Z7264" s="20"/>
      <c r="AA7264" s="20"/>
    </row>
    <row r="7265" spans="2:27" x14ac:dyDescent="0.3">
      <c r="B7265" s="20"/>
      <c r="C7265" s="20"/>
      <c r="D7265" s="20"/>
      <c r="E7265" s="20"/>
      <c r="F7265" s="20"/>
      <c r="G7265" s="20"/>
      <c r="H7265" s="20"/>
      <c r="J7265" s="20"/>
      <c r="K7265" s="20"/>
      <c r="L7265" s="20"/>
      <c r="R7265" s="20"/>
      <c r="S7265" s="20"/>
      <c r="T7265" s="20"/>
      <c r="Y7265" s="20"/>
      <c r="Z7265" s="20"/>
      <c r="AA7265" s="20"/>
    </row>
    <row r="7266" spans="2:27" x14ac:dyDescent="0.3">
      <c r="B7266" s="20"/>
      <c r="C7266" s="20"/>
      <c r="D7266" s="20"/>
      <c r="E7266" s="20"/>
      <c r="F7266" s="20"/>
      <c r="G7266" s="20"/>
      <c r="H7266" s="20"/>
      <c r="J7266" s="20"/>
      <c r="K7266" s="20"/>
      <c r="L7266" s="20"/>
      <c r="R7266" s="20"/>
      <c r="S7266" s="20"/>
      <c r="T7266" s="20"/>
      <c r="Y7266" s="20"/>
      <c r="Z7266" s="20"/>
      <c r="AA7266" s="20"/>
    </row>
    <row r="7267" spans="2:27" x14ac:dyDescent="0.3">
      <c r="B7267" s="20"/>
      <c r="C7267" s="20"/>
      <c r="D7267" s="20"/>
      <c r="E7267" s="20"/>
      <c r="F7267" s="20"/>
      <c r="G7267" s="20"/>
      <c r="H7267" s="20"/>
      <c r="J7267" s="20"/>
      <c r="K7267" s="20"/>
      <c r="L7267" s="20"/>
      <c r="R7267" s="20"/>
      <c r="S7267" s="20"/>
      <c r="T7267" s="20"/>
      <c r="Y7267" s="20"/>
      <c r="Z7267" s="20"/>
      <c r="AA7267" s="20"/>
    </row>
    <row r="7268" spans="2:27" x14ac:dyDescent="0.3">
      <c r="B7268" s="20"/>
      <c r="C7268" s="20"/>
      <c r="D7268" s="20"/>
      <c r="E7268" s="20"/>
      <c r="F7268" s="20"/>
      <c r="G7268" s="20"/>
      <c r="H7268" s="20"/>
      <c r="J7268" s="20"/>
      <c r="K7268" s="20"/>
      <c r="L7268" s="20"/>
      <c r="R7268" s="20"/>
      <c r="S7268" s="20"/>
      <c r="T7268" s="20"/>
      <c r="Y7268" s="20"/>
      <c r="Z7268" s="20"/>
      <c r="AA7268" s="20"/>
    </row>
    <row r="7269" spans="2:27" x14ac:dyDescent="0.3">
      <c r="B7269" s="20"/>
      <c r="C7269" s="20"/>
      <c r="D7269" s="20"/>
      <c r="E7269" s="20"/>
      <c r="F7269" s="20"/>
      <c r="G7269" s="20"/>
      <c r="H7269" s="20"/>
      <c r="J7269" s="20"/>
      <c r="K7269" s="20"/>
      <c r="L7269" s="20"/>
      <c r="R7269" s="20"/>
      <c r="S7269" s="20"/>
      <c r="T7269" s="20"/>
      <c r="Y7269" s="20"/>
      <c r="Z7269" s="20"/>
      <c r="AA7269" s="20"/>
    </row>
    <row r="7270" spans="2:27" x14ac:dyDescent="0.3">
      <c r="B7270" s="20"/>
      <c r="C7270" s="20"/>
      <c r="D7270" s="20"/>
      <c r="E7270" s="20"/>
      <c r="F7270" s="20"/>
      <c r="G7270" s="20"/>
      <c r="H7270" s="20"/>
      <c r="J7270" s="20"/>
      <c r="K7270" s="20"/>
      <c r="L7270" s="20"/>
      <c r="R7270" s="20"/>
      <c r="S7270" s="20"/>
      <c r="T7270" s="20"/>
      <c r="Y7270" s="20"/>
      <c r="Z7270" s="20"/>
      <c r="AA7270" s="20"/>
    </row>
    <row r="7271" spans="2:27" x14ac:dyDescent="0.3">
      <c r="B7271" s="20"/>
      <c r="C7271" s="20"/>
      <c r="D7271" s="20"/>
      <c r="E7271" s="20"/>
      <c r="F7271" s="20"/>
      <c r="G7271" s="20"/>
      <c r="H7271" s="20"/>
      <c r="J7271" s="20"/>
      <c r="K7271" s="20"/>
      <c r="L7271" s="20"/>
      <c r="R7271" s="20"/>
      <c r="S7271" s="20"/>
      <c r="T7271" s="20"/>
      <c r="Y7271" s="20"/>
      <c r="Z7271" s="20"/>
      <c r="AA7271" s="20"/>
    </row>
    <row r="7272" spans="2:27" x14ac:dyDescent="0.3">
      <c r="B7272" s="20"/>
      <c r="C7272" s="20"/>
      <c r="D7272" s="20"/>
      <c r="E7272" s="20"/>
      <c r="F7272" s="20"/>
      <c r="G7272" s="20"/>
      <c r="H7272" s="20"/>
      <c r="J7272" s="20"/>
      <c r="K7272" s="20"/>
      <c r="L7272" s="20"/>
      <c r="R7272" s="20"/>
      <c r="S7272" s="20"/>
      <c r="T7272" s="20"/>
      <c r="Y7272" s="20"/>
      <c r="Z7272" s="20"/>
      <c r="AA7272" s="20"/>
    </row>
    <row r="7273" spans="2:27" x14ac:dyDescent="0.3">
      <c r="B7273" s="20"/>
      <c r="C7273" s="20"/>
      <c r="D7273" s="20"/>
      <c r="E7273" s="20"/>
      <c r="F7273" s="20"/>
      <c r="G7273" s="20"/>
      <c r="H7273" s="20"/>
      <c r="J7273" s="20"/>
      <c r="K7273" s="20"/>
      <c r="L7273" s="20"/>
      <c r="R7273" s="20"/>
      <c r="S7273" s="20"/>
      <c r="T7273" s="20"/>
      <c r="Y7273" s="20"/>
      <c r="Z7273" s="20"/>
      <c r="AA7273" s="20"/>
    </row>
    <row r="7274" spans="2:27" x14ac:dyDescent="0.3">
      <c r="B7274" s="20"/>
      <c r="C7274" s="20"/>
      <c r="D7274" s="20"/>
      <c r="E7274" s="20"/>
      <c r="F7274" s="20"/>
      <c r="G7274" s="20"/>
      <c r="H7274" s="20"/>
      <c r="J7274" s="20"/>
      <c r="K7274" s="20"/>
      <c r="L7274" s="20"/>
      <c r="R7274" s="20"/>
      <c r="S7274" s="20"/>
      <c r="T7274" s="20"/>
      <c r="Y7274" s="20"/>
      <c r="Z7274" s="20"/>
      <c r="AA7274" s="20"/>
    </row>
    <row r="7275" spans="2:27" x14ac:dyDescent="0.3">
      <c r="B7275" s="20"/>
      <c r="C7275" s="20"/>
      <c r="D7275" s="20"/>
      <c r="E7275" s="20"/>
      <c r="F7275" s="20"/>
      <c r="G7275" s="20"/>
      <c r="H7275" s="20"/>
      <c r="J7275" s="20"/>
      <c r="K7275" s="20"/>
      <c r="L7275" s="20"/>
      <c r="R7275" s="20"/>
      <c r="S7275" s="20"/>
      <c r="T7275" s="20"/>
      <c r="Y7275" s="20"/>
      <c r="Z7275" s="20"/>
      <c r="AA7275" s="20"/>
    </row>
    <row r="7276" spans="2:27" x14ac:dyDescent="0.3">
      <c r="B7276" s="20"/>
      <c r="C7276" s="20"/>
      <c r="D7276" s="20"/>
      <c r="E7276" s="20"/>
      <c r="F7276" s="20"/>
      <c r="G7276" s="20"/>
      <c r="H7276" s="20"/>
      <c r="J7276" s="20"/>
      <c r="K7276" s="20"/>
      <c r="L7276" s="20"/>
      <c r="R7276" s="20"/>
      <c r="S7276" s="20"/>
      <c r="T7276" s="20"/>
      <c r="Y7276" s="20"/>
      <c r="Z7276" s="20"/>
      <c r="AA7276" s="20"/>
    </row>
    <row r="7277" spans="2:27" x14ac:dyDescent="0.3">
      <c r="B7277" s="20"/>
      <c r="C7277" s="20"/>
      <c r="D7277" s="20"/>
      <c r="E7277" s="20"/>
      <c r="F7277" s="20"/>
      <c r="G7277" s="20"/>
      <c r="H7277" s="20"/>
      <c r="J7277" s="20"/>
      <c r="K7277" s="20"/>
      <c r="L7277" s="20"/>
      <c r="R7277" s="20"/>
      <c r="S7277" s="20"/>
      <c r="T7277" s="20"/>
      <c r="Y7277" s="20"/>
      <c r="Z7277" s="20"/>
      <c r="AA7277" s="20"/>
    </row>
    <row r="7278" spans="2:27" x14ac:dyDescent="0.3">
      <c r="B7278" s="20"/>
      <c r="C7278" s="20"/>
      <c r="D7278" s="20"/>
      <c r="E7278" s="20"/>
      <c r="F7278" s="20"/>
      <c r="G7278" s="20"/>
      <c r="H7278" s="20"/>
      <c r="J7278" s="20"/>
      <c r="K7278" s="20"/>
      <c r="L7278" s="20"/>
      <c r="R7278" s="20"/>
      <c r="S7278" s="20"/>
      <c r="T7278" s="20"/>
      <c r="Y7278" s="20"/>
      <c r="Z7278" s="20"/>
      <c r="AA7278" s="20"/>
    </row>
    <row r="7279" spans="2:27" x14ac:dyDescent="0.3">
      <c r="B7279" s="20"/>
      <c r="C7279" s="20"/>
      <c r="D7279" s="20"/>
      <c r="E7279" s="20"/>
      <c r="F7279" s="20"/>
      <c r="G7279" s="20"/>
      <c r="H7279" s="20"/>
      <c r="J7279" s="20"/>
      <c r="K7279" s="20"/>
      <c r="L7279" s="20"/>
      <c r="R7279" s="20"/>
      <c r="S7279" s="20"/>
      <c r="T7279" s="20"/>
      <c r="Y7279" s="20"/>
      <c r="Z7279" s="20"/>
      <c r="AA7279" s="20"/>
    </row>
    <row r="7280" spans="2:27" x14ac:dyDescent="0.3">
      <c r="B7280" s="20"/>
      <c r="C7280" s="20"/>
      <c r="D7280" s="20"/>
      <c r="E7280" s="20"/>
      <c r="F7280" s="20"/>
      <c r="G7280" s="20"/>
      <c r="H7280" s="20"/>
      <c r="J7280" s="20"/>
      <c r="K7280" s="20"/>
      <c r="L7280" s="20"/>
      <c r="R7280" s="20"/>
      <c r="S7280" s="20"/>
      <c r="T7280" s="20"/>
      <c r="Y7280" s="20"/>
      <c r="Z7280" s="20"/>
      <c r="AA7280" s="20"/>
    </row>
    <row r="7281" spans="2:27" x14ac:dyDescent="0.3">
      <c r="B7281" s="20"/>
      <c r="C7281" s="20"/>
      <c r="D7281" s="20"/>
      <c r="E7281" s="20"/>
      <c r="F7281" s="20"/>
      <c r="G7281" s="20"/>
      <c r="H7281" s="20"/>
      <c r="J7281" s="20"/>
      <c r="K7281" s="20"/>
      <c r="L7281" s="20"/>
      <c r="R7281" s="20"/>
      <c r="S7281" s="20"/>
      <c r="T7281" s="20"/>
      <c r="Y7281" s="20"/>
      <c r="Z7281" s="20"/>
      <c r="AA7281" s="20"/>
    </row>
    <row r="7282" spans="2:27" x14ac:dyDescent="0.3">
      <c r="B7282" s="20"/>
      <c r="C7282" s="20"/>
      <c r="D7282" s="20"/>
      <c r="E7282" s="20"/>
      <c r="F7282" s="20"/>
      <c r="G7282" s="20"/>
      <c r="H7282" s="20"/>
      <c r="J7282" s="20"/>
      <c r="K7282" s="20"/>
      <c r="L7282" s="20"/>
      <c r="R7282" s="20"/>
      <c r="S7282" s="20"/>
      <c r="T7282" s="20"/>
      <c r="Y7282" s="20"/>
      <c r="Z7282" s="20"/>
      <c r="AA7282" s="20"/>
    </row>
    <row r="7283" spans="2:27" x14ac:dyDescent="0.3">
      <c r="B7283" s="20"/>
      <c r="C7283" s="20"/>
      <c r="D7283" s="20"/>
      <c r="E7283" s="20"/>
      <c r="F7283" s="20"/>
      <c r="G7283" s="20"/>
      <c r="H7283" s="20"/>
      <c r="J7283" s="20"/>
      <c r="K7283" s="20"/>
      <c r="L7283" s="20"/>
      <c r="R7283" s="20"/>
      <c r="S7283" s="20"/>
      <c r="T7283" s="20"/>
      <c r="Y7283" s="20"/>
      <c r="Z7283" s="20"/>
      <c r="AA7283" s="20"/>
    </row>
    <row r="7284" spans="2:27" x14ac:dyDescent="0.3">
      <c r="B7284" s="20"/>
      <c r="C7284" s="20"/>
      <c r="D7284" s="20"/>
      <c r="E7284" s="20"/>
      <c r="F7284" s="20"/>
      <c r="G7284" s="20"/>
      <c r="H7284" s="20"/>
      <c r="J7284" s="20"/>
      <c r="K7284" s="20"/>
      <c r="L7284" s="20"/>
      <c r="R7284" s="20"/>
      <c r="S7284" s="20"/>
      <c r="T7284" s="20"/>
      <c r="Y7284" s="20"/>
      <c r="Z7284" s="20"/>
      <c r="AA7284" s="20"/>
    </row>
    <row r="7285" spans="2:27" x14ac:dyDescent="0.3">
      <c r="B7285" s="20"/>
      <c r="C7285" s="20"/>
      <c r="D7285" s="20"/>
      <c r="E7285" s="20"/>
      <c r="F7285" s="20"/>
      <c r="G7285" s="20"/>
      <c r="H7285" s="20"/>
      <c r="J7285" s="20"/>
      <c r="K7285" s="20"/>
      <c r="L7285" s="20"/>
      <c r="R7285" s="20"/>
      <c r="S7285" s="20"/>
      <c r="T7285" s="20"/>
      <c r="Y7285" s="20"/>
      <c r="Z7285" s="20"/>
      <c r="AA7285" s="20"/>
    </row>
    <row r="7286" spans="2:27" x14ac:dyDescent="0.3">
      <c r="B7286" s="20"/>
      <c r="C7286" s="20"/>
      <c r="D7286" s="20"/>
      <c r="E7286" s="20"/>
      <c r="F7286" s="20"/>
      <c r="G7286" s="20"/>
      <c r="H7286" s="20"/>
      <c r="J7286" s="20"/>
      <c r="K7286" s="20"/>
      <c r="L7286" s="20"/>
      <c r="R7286" s="20"/>
      <c r="S7286" s="20"/>
      <c r="T7286" s="20"/>
      <c r="Y7286" s="20"/>
      <c r="Z7286" s="20"/>
      <c r="AA7286" s="20"/>
    </row>
    <row r="7287" spans="2:27" x14ac:dyDescent="0.3">
      <c r="B7287" s="20"/>
      <c r="C7287" s="20"/>
      <c r="D7287" s="20"/>
      <c r="E7287" s="20"/>
      <c r="F7287" s="20"/>
      <c r="G7287" s="20"/>
      <c r="H7287" s="20"/>
      <c r="J7287" s="20"/>
      <c r="K7287" s="20"/>
      <c r="L7287" s="20"/>
      <c r="R7287" s="20"/>
      <c r="S7287" s="20"/>
      <c r="T7287" s="20"/>
      <c r="Y7287" s="20"/>
      <c r="Z7287" s="20"/>
      <c r="AA7287" s="20"/>
    </row>
    <row r="7288" spans="2:27" x14ac:dyDescent="0.3">
      <c r="B7288" s="20"/>
      <c r="C7288" s="20"/>
      <c r="D7288" s="20"/>
      <c r="E7288" s="20"/>
      <c r="F7288" s="20"/>
      <c r="G7288" s="20"/>
      <c r="H7288" s="20"/>
      <c r="J7288" s="20"/>
      <c r="K7288" s="20"/>
      <c r="L7288" s="20"/>
      <c r="R7288" s="20"/>
      <c r="S7288" s="20"/>
      <c r="T7288" s="20"/>
      <c r="Y7288" s="20"/>
      <c r="Z7288" s="20"/>
      <c r="AA7288" s="20"/>
    </row>
    <row r="7289" spans="2:27" x14ac:dyDescent="0.3">
      <c r="B7289" s="20"/>
      <c r="C7289" s="20"/>
      <c r="D7289" s="20"/>
      <c r="E7289" s="20"/>
      <c r="F7289" s="20"/>
      <c r="G7289" s="20"/>
      <c r="H7289" s="20"/>
      <c r="J7289" s="20"/>
      <c r="K7289" s="20"/>
      <c r="L7289" s="20"/>
      <c r="R7289" s="20"/>
      <c r="S7289" s="20"/>
      <c r="T7289" s="20"/>
      <c r="Y7289" s="20"/>
      <c r="Z7289" s="20"/>
      <c r="AA7289" s="20"/>
    </row>
    <row r="7290" spans="2:27" x14ac:dyDescent="0.3">
      <c r="B7290" s="20"/>
      <c r="C7290" s="20"/>
      <c r="D7290" s="20"/>
      <c r="E7290" s="20"/>
      <c r="F7290" s="20"/>
      <c r="G7290" s="20"/>
      <c r="H7290" s="20"/>
      <c r="J7290" s="20"/>
      <c r="K7290" s="20"/>
      <c r="L7290" s="20"/>
      <c r="R7290" s="20"/>
      <c r="S7290" s="20"/>
      <c r="T7290" s="20"/>
      <c r="Y7290" s="20"/>
      <c r="Z7290" s="20"/>
      <c r="AA7290" s="20"/>
    </row>
    <row r="7291" spans="2:27" x14ac:dyDescent="0.3">
      <c r="B7291" s="20"/>
      <c r="C7291" s="20"/>
      <c r="D7291" s="20"/>
      <c r="E7291" s="20"/>
      <c r="F7291" s="20"/>
      <c r="G7291" s="20"/>
      <c r="H7291" s="20"/>
      <c r="J7291" s="20"/>
      <c r="K7291" s="20"/>
      <c r="L7291" s="20"/>
      <c r="R7291" s="20"/>
      <c r="S7291" s="20"/>
      <c r="T7291" s="20"/>
      <c r="Y7291" s="20"/>
      <c r="Z7291" s="20"/>
      <c r="AA7291" s="20"/>
    </row>
    <row r="7292" spans="2:27" x14ac:dyDescent="0.3">
      <c r="B7292" s="20"/>
      <c r="C7292" s="20"/>
      <c r="D7292" s="20"/>
      <c r="E7292" s="20"/>
      <c r="F7292" s="20"/>
      <c r="G7292" s="20"/>
      <c r="H7292" s="20"/>
      <c r="J7292" s="20"/>
      <c r="K7292" s="20"/>
      <c r="L7292" s="20"/>
      <c r="R7292" s="20"/>
      <c r="S7292" s="20"/>
      <c r="T7292" s="20"/>
      <c r="Y7292" s="20"/>
      <c r="Z7292" s="20"/>
      <c r="AA7292" s="20"/>
    </row>
    <row r="7293" spans="2:27" x14ac:dyDescent="0.3">
      <c r="B7293" s="20"/>
      <c r="C7293" s="20"/>
      <c r="D7293" s="20"/>
      <c r="E7293" s="20"/>
      <c r="F7293" s="20"/>
      <c r="G7293" s="20"/>
      <c r="H7293" s="20"/>
      <c r="J7293" s="20"/>
      <c r="K7293" s="20"/>
      <c r="L7293" s="20"/>
      <c r="R7293" s="20"/>
      <c r="S7293" s="20"/>
      <c r="T7293" s="20"/>
      <c r="Y7293" s="20"/>
      <c r="Z7293" s="20"/>
      <c r="AA7293" s="20"/>
    </row>
    <row r="7294" spans="2:27" x14ac:dyDescent="0.3">
      <c r="B7294" s="20"/>
      <c r="C7294" s="20"/>
      <c r="D7294" s="20"/>
      <c r="E7294" s="20"/>
      <c r="F7294" s="20"/>
      <c r="G7294" s="20"/>
      <c r="H7294" s="20"/>
      <c r="J7294" s="20"/>
      <c r="K7294" s="20"/>
      <c r="L7294" s="20"/>
      <c r="R7294" s="20"/>
      <c r="S7294" s="20"/>
      <c r="T7294" s="20"/>
      <c r="Y7294" s="20"/>
      <c r="Z7294" s="20"/>
      <c r="AA7294" s="20"/>
    </row>
    <row r="7295" spans="2:27" x14ac:dyDescent="0.3">
      <c r="B7295" s="20"/>
      <c r="C7295" s="20"/>
      <c r="D7295" s="20"/>
      <c r="E7295" s="20"/>
      <c r="F7295" s="20"/>
      <c r="G7295" s="20"/>
      <c r="H7295" s="20"/>
      <c r="J7295" s="20"/>
      <c r="K7295" s="20"/>
      <c r="L7295" s="20"/>
      <c r="R7295" s="20"/>
      <c r="S7295" s="20"/>
      <c r="T7295" s="20"/>
      <c r="Y7295" s="20"/>
      <c r="Z7295" s="20"/>
      <c r="AA7295" s="20"/>
    </row>
    <row r="7296" spans="2:27" x14ac:dyDescent="0.3">
      <c r="B7296" s="20"/>
      <c r="C7296" s="20"/>
      <c r="D7296" s="20"/>
      <c r="E7296" s="20"/>
      <c r="F7296" s="20"/>
      <c r="G7296" s="20"/>
      <c r="H7296" s="20"/>
      <c r="J7296" s="20"/>
      <c r="K7296" s="20"/>
      <c r="L7296" s="20"/>
      <c r="R7296" s="20"/>
      <c r="S7296" s="20"/>
      <c r="T7296" s="20"/>
      <c r="Y7296" s="20"/>
      <c r="Z7296" s="20"/>
      <c r="AA7296" s="20"/>
    </row>
    <row r="7297" spans="2:27" x14ac:dyDescent="0.3">
      <c r="B7297" s="20"/>
      <c r="C7297" s="20"/>
      <c r="D7297" s="20"/>
      <c r="E7297" s="20"/>
      <c r="F7297" s="20"/>
      <c r="G7297" s="20"/>
      <c r="H7297" s="20"/>
      <c r="J7297" s="20"/>
      <c r="K7297" s="20"/>
      <c r="L7297" s="20"/>
      <c r="R7297" s="20"/>
      <c r="S7297" s="20"/>
      <c r="T7297" s="20"/>
      <c r="Y7297" s="20"/>
      <c r="Z7297" s="20"/>
      <c r="AA7297" s="20"/>
    </row>
    <row r="7298" spans="2:27" x14ac:dyDescent="0.3">
      <c r="B7298" s="20"/>
      <c r="C7298" s="20"/>
      <c r="D7298" s="20"/>
      <c r="E7298" s="20"/>
      <c r="F7298" s="20"/>
      <c r="G7298" s="20"/>
      <c r="H7298" s="20"/>
      <c r="J7298" s="20"/>
      <c r="K7298" s="20"/>
      <c r="L7298" s="20"/>
      <c r="R7298" s="20"/>
      <c r="S7298" s="20"/>
      <c r="T7298" s="20"/>
      <c r="Y7298" s="20"/>
      <c r="Z7298" s="20"/>
      <c r="AA7298" s="20"/>
    </row>
    <row r="7299" spans="2:27" x14ac:dyDescent="0.3">
      <c r="B7299" s="20"/>
      <c r="C7299" s="20"/>
      <c r="D7299" s="20"/>
      <c r="E7299" s="20"/>
      <c r="F7299" s="20"/>
      <c r="G7299" s="20"/>
      <c r="H7299" s="20"/>
      <c r="J7299" s="20"/>
      <c r="K7299" s="20"/>
      <c r="L7299" s="20"/>
      <c r="R7299" s="20"/>
      <c r="S7299" s="20"/>
      <c r="T7299" s="20"/>
      <c r="Y7299" s="20"/>
      <c r="Z7299" s="20"/>
      <c r="AA7299" s="20"/>
    </row>
    <row r="7300" spans="2:27" x14ac:dyDescent="0.3">
      <c r="B7300" s="20"/>
      <c r="C7300" s="20"/>
      <c r="D7300" s="20"/>
      <c r="E7300" s="20"/>
      <c r="F7300" s="20"/>
      <c r="G7300" s="20"/>
      <c r="H7300" s="20"/>
      <c r="J7300" s="20"/>
      <c r="K7300" s="20"/>
      <c r="L7300" s="20"/>
      <c r="R7300" s="20"/>
      <c r="S7300" s="20"/>
      <c r="T7300" s="20"/>
      <c r="Y7300" s="20"/>
      <c r="Z7300" s="20"/>
      <c r="AA7300" s="20"/>
    </row>
    <row r="7301" spans="2:27" x14ac:dyDescent="0.3">
      <c r="B7301" s="20"/>
      <c r="C7301" s="20"/>
      <c r="D7301" s="20"/>
      <c r="E7301" s="20"/>
      <c r="F7301" s="20"/>
      <c r="G7301" s="20"/>
      <c r="H7301" s="20"/>
      <c r="J7301" s="20"/>
      <c r="K7301" s="20"/>
      <c r="L7301" s="20"/>
      <c r="R7301" s="20"/>
      <c r="S7301" s="20"/>
      <c r="T7301" s="20"/>
      <c r="Y7301" s="20"/>
      <c r="Z7301" s="20"/>
      <c r="AA7301" s="20"/>
    </row>
    <row r="7302" spans="2:27" x14ac:dyDescent="0.3">
      <c r="B7302" s="20"/>
      <c r="C7302" s="20"/>
      <c r="D7302" s="20"/>
      <c r="E7302" s="20"/>
      <c r="F7302" s="20"/>
      <c r="G7302" s="20"/>
      <c r="H7302" s="20"/>
      <c r="J7302" s="20"/>
      <c r="K7302" s="20"/>
      <c r="L7302" s="20"/>
      <c r="R7302" s="20"/>
      <c r="S7302" s="20"/>
      <c r="T7302" s="20"/>
      <c r="Y7302" s="20"/>
      <c r="Z7302" s="20"/>
      <c r="AA7302" s="20"/>
    </row>
    <row r="7303" spans="2:27" x14ac:dyDescent="0.3">
      <c r="B7303" s="20"/>
      <c r="C7303" s="20"/>
      <c r="D7303" s="20"/>
      <c r="E7303" s="20"/>
      <c r="F7303" s="20"/>
      <c r="G7303" s="20"/>
      <c r="H7303" s="20"/>
      <c r="J7303" s="20"/>
      <c r="K7303" s="20"/>
      <c r="L7303" s="20"/>
      <c r="R7303" s="20"/>
      <c r="S7303" s="20"/>
      <c r="T7303" s="20"/>
      <c r="Y7303" s="20"/>
      <c r="Z7303" s="20"/>
      <c r="AA7303" s="20"/>
    </row>
    <row r="7304" spans="2:27" x14ac:dyDescent="0.3">
      <c r="B7304" s="20"/>
      <c r="C7304" s="20"/>
      <c r="D7304" s="20"/>
      <c r="E7304" s="20"/>
      <c r="F7304" s="20"/>
      <c r="G7304" s="20"/>
      <c r="H7304" s="20"/>
      <c r="J7304" s="20"/>
      <c r="K7304" s="20"/>
      <c r="L7304" s="20"/>
      <c r="R7304" s="20"/>
      <c r="S7304" s="20"/>
      <c r="T7304" s="20"/>
      <c r="Y7304" s="20"/>
      <c r="Z7304" s="20"/>
      <c r="AA7304" s="20"/>
    </row>
    <row r="7305" spans="2:27" x14ac:dyDescent="0.3">
      <c r="B7305" s="20"/>
      <c r="C7305" s="20"/>
      <c r="D7305" s="20"/>
      <c r="E7305" s="20"/>
      <c r="F7305" s="20"/>
      <c r="G7305" s="20"/>
      <c r="H7305" s="20"/>
      <c r="J7305" s="20"/>
      <c r="K7305" s="20"/>
      <c r="L7305" s="20"/>
      <c r="R7305" s="20"/>
      <c r="S7305" s="20"/>
      <c r="T7305" s="20"/>
      <c r="Y7305" s="20"/>
      <c r="Z7305" s="20"/>
      <c r="AA7305" s="20"/>
    </row>
    <row r="7306" spans="2:27" x14ac:dyDescent="0.3">
      <c r="B7306" s="20"/>
      <c r="C7306" s="20"/>
      <c r="D7306" s="20"/>
      <c r="E7306" s="20"/>
      <c r="F7306" s="20"/>
      <c r="G7306" s="20"/>
      <c r="H7306" s="20"/>
      <c r="J7306" s="20"/>
      <c r="K7306" s="20"/>
      <c r="L7306" s="20"/>
      <c r="R7306" s="20"/>
      <c r="S7306" s="20"/>
      <c r="T7306" s="20"/>
      <c r="Y7306" s="20"/>
      <c r="Z7306" s="20"/>
      <c r="AA7306" s="20"/>
    </row>
    <row r="7307" spans="2:27" x14ac:dyDescent="0.3">
      <c r="B7307" s="20"/>
      <c r="C7307" s="20"/>
      <c r="D7307" s="20"/>
      <c r="E7307" s="20"/>
      <c r="F7307" s="20"/>
      <c r="G7307" s="20"/>
      <c r="H7307" s="20"/>
      <c r="J7307" s="20"/>
      <c r="K7307" s="20"/>
      <c r="L7307" s="20"/>
      <c r="R7307" s="20"/>
      <c r="S7307" s="20"/>
      <c r="T7307" s="20"/>
      <c r="Y7307" s="20"/>
      <c r="Z7307" s="20"/>
      <c r="AA7307" s="20"/>
    </row>
    <row r="7308" spans="2:27" x14ac:dyDescent="0.3">
      <c r="B7308" s="20"/>
      <c r="C7308" s="20"/>
      <c r="D7308" s="20"/>
      <c r="E7308" s="20"/>
      <c r="F7308" s="20"/>
      <c r="G7308" s="20"/>
      <c r="H7308" s="20"/>
      <c r="J7308" s="20"/>
      <c r="K7308" s="20"/>
      <c r="L7308" s="20"/>
      <c r="R7308" s="20"/>
      <c r="S7308" s="20"/>
      <c r="T7308" s="20"/>
      <c r="Y7308" s="20"/>
      <c r="Z7308" s="20"/>
      <c r="AA7308" s="20"/>
    </row>
    <row r="7309" spans="2:27" x14ac:dyDescent="0.3">
      <c r="B7309" s="20"/>
      <c r="C7309" s="20"/>
      <c r="D7309" s="20"/>
      <c r="E7309" s="20"/>
      <c r="F7309" s="20"/>
      <c r="G7309" s="20"/>
      <c r="H7309" s="20"/>
      <c r="J7309" s="20"/>
      <c r="K7309" s="20"/>
      <c r="L7309" s="20"/>
      <c r="R7309" s="20"/>
      <c r="S7309" s="20"/>
      <c r="T7309" s="20"/>
      <c r="Y7309" s="20"/>
      <c r="Z7309" s="20"/>
      <c r="AA7309" s="20"/>
    </row>
    <row r="7310" spans="2:27" x14ac:dyDescent="0.3">
      <c r="B7310" s="20"/>
      <c r="C7310" s="20"/>
      <c r="D7310" s="20"/>
      <c r="E7310" s="20"/>
      <c r="F7310" s="20"/>
      <c r="G7310" s="20"/>
      <c r="H7310" s="20"/>
      <c r="J7310" s="20"/>
      <c r="K7310" s="20"/>
      <c r="L7310" s="20"/>
      <c r="R7310" s="20"/>
      <c r="S7310" s="20"/>
      <c r="T7310" s="20"/>
      <c r="Y7310" s="20"/>
      <c r="Z7310" s="20"/>
      <c r="AA7310" s="20"/>
    </row>
    <row r="7311" spans="2:27" x14ac:dyDescent="0.3">
      <c r="B7311" s="20"/>
      <c r="C7311" s="20"/>
      <c r="D7311" s="20"/>
      <c r="E7311" s="20"/>
      <c r="F7311" s="20"/>
      <c r="G7311" s="20"/>
      <c r="H7311" s="20"/>
      <c r="J7311" s="20"/>
      <c r="K7311" s="20"/>
      <c r="L7311" s="20"/>
      <c r="R7311" s="20"/>
      <c r="S7311" s="20"/>
      <c r="T7311" s="20"/>
      <c r="Y7311" s="20"/>
      <c r="Z7311" s="20"/>
      <c r="AA7311" s="20"/>
    </row>
    <row r="7312" spans="2:27" x14ac:dyDescent="0.3">
      <c r="B7312" s="20"/>
      <c r="C7312" s="20"/>
      <c r="D7312" s="20"/>
      <c r="E7312" s="20"/>
      <c r="F7312" s="20"/>
      <c r="G7312" s="20"/>
      <c r="H7312" s="20"/>
      <c r="J7312" s="20"/>
      <c r="K7312" s="20"/>
      <c r="L7312" s="20"/>
      <c r="R7312" s="20"/>
      <c r="S7312" s="20"/>
      <c r="T7312" s="20"/>
      <c r="Y7312" s="20"/>
      <c r="Z7312" s="20"/>
      <c r="AA7312" s="20"/>
    </row>
    <row r="7313" spans="2:27" x14ac:dyDescent="0.3">
      <c r="B7313" s="20"/>
      <c r="C7313" s="20"/>
      <c r="D7313" s="20"/>
      <c r="E7313" s="20"/>
      <c r="F7313" s="20"/>
      <c r="G7313" s="20"/>
      <c r="H7313" s="20"/>
      <c r="J7313" s="20"/>
      <c r="K7313" s="20"/>
      <c r="L7313" s="20"/>
      <c r="R7313" s="20"/>
      <c r="S7313" s="20"/>
      <c r="T7313" s="20"/>
      <c r="Y7313" s="20"/>
      <c r="Z7313" s="20"/>
      <c r="AA7313" s="20"/>
    </row>
    <row r="7314" spans="2:27" x14ac:dyDescent="0.3">
      <c r="B7314" s="20"/>
      <c r="C7314" s="20"/>
      <c r="D7314" s="20"/>
      <c r="E7314" s="20"/>
      <c r="F7314" s="20"/>
      <c r="G7314" s="20"/>
      <c r="H7314" s="20"/>
      <c r="J7314" s="20"/>
      <c r="K7314" s="20"/>
      <c r="L7314" s="20"/>
      <c r="R7314" s="20"/>
      <c r="S7314" s="20"/>
      <c r="T7314" s="20"/>
      <c r="Y7314" s="20"/>
      <c r="Z7314" s="20"/>
      <c r="AA7314" s="20"/>
    </row>
    <row r="7315" spans="2:27" x14ac:dyDescent="0.3">
      <c r="B7315" s="20"/>
      <c r="C7315" s="20"/>
      <c r="D7315" s="20"/>
      <c r="E7315" s="20"/>
      <c r="F7315" s="20"/>
      <c r="G7315" s="20"/>
      <c r="H7315" s="20"/>
      <c r="J7315" s="20"/>
      <c r="K7315" s="20"/>
      <c r="L7315" s="20"/>
      <c r="R7315" s="20"/>
      <c r="S7315" s="20"/>
      <c r="T7315" s="20"/>
      <c r="Y7315" s="20"/>
      <c r="Z7315" s="20"/>
      <c r="AA7315" s="20"/>
    </row>
    <row r="7316" spans="2:27" x14ac:dyDescent="0.3">
      <c r="B7316" s="20"/>
      <c r="C7316" s="20"/>
      <c r="D7316" s="20"/>
      <c r="E7316" s="20"/>
      <c r="F7316" s="20"/>
      <c r="G7316" s="20"/>
      <c r="H7316" s="20"/>
      <c r="J7316" s="20"/>
      <c r="K7316" s="20"/>
      <c r="L7316" s="20"/>
      <c r="R7316" s="20"/>
      <c r="S7316" s="20"/>
      <c r="T7316" s="20"/>
      <c r="Y7316" s="20"/>
      <c r="Z7316" s="20"/>
      <c r="AA7316" s="20"/>
    </row>
    <row r="7317" spans="2:27" x14ac:dyDescent="0.3">
      <c r="B7317" s="20"/>
      <c r="C7317" s="20"/>
      <c r="D7317" s="20"/>
      <c r="E7317" s="20"/>
      <c r="F7317" s="20"/>
      <c r="G7317" s="20"/>
      <c r="H7317" s="20"/>
      <c r="J7317" s="20"/>
      <c r="K7317" s="20"/>
      <c r="L7317" s="20"/>
      <c r="R7317" s="20"/>
      <c r="S7317" s="20"/>
      <c r="T7317" s="20"/>
      <c r="Y7317" s="20"/>
      <c r="Z7317" s="20"/>
      <c r="AA7317" s="20"/>
    </row>
    <row r="7318" spans="2:27" x14ac:dyDescent="0.3">
      <c r="B7318" s="20"/>
      <c r="C7318" s="20"/>
      <c r="D7318" s="20"/>
      <c r="E7318" s="20"/>
      <c r="F7318" s="20"/>
      <c r="G7318" s="20"/>
      <c r="H7318" s="20"/>
      <c r="J7318" s="20"/>
      <c r="K7318" s="20"/>
      <c r="L7318" s="20"/>
      <c r="R7318" s="20"/>
      <c r="S7318" s="20"/>
      <c r="T7318" s="20"/>
      <c r="Y7318" s="20"/>
      <c r="Z7318" s="20"/>
      <c r="AA7318" s="20"/>
    </row>
    <row r="7319" spans="2:27" x14ac:dyDescent="0.3">
      <c r="B7319" s="20"/>
      <c r="C7319" s="20"/>
      <c r="D7319" s="20"/>
      <c r="E7319" s="20"/>
      <c r="F7319" s="20"/>
      <c r="G7319" s="20"/>
      <c r="H7319" s="20"/>
      <c r="J7319" s="20"/>
      <c r="K7319" s="20"/>
      <c r="L7319" s="20"/>
      <c r="R7319" s="20"/>
      <c r="S7319" s="20"/>
      <c r="T7319" s="20"/>
      <c r="Y7319" s="20"/>
      <c r="Z7319" s="20"/>
      <c r="AA7319" s="20"/>
    </row>
    <row r="7320" spans="2:27" x14ac:dyDescent="0.3">
      <c r="B7320" s="20"/>
      <c r="C7320" s="20"/>
      <c r="D7320" s="20"/>
      <c r="E7320" s="20"/>
      <c r="F7320" s="20"/>
      <c r="G7320" s="20"/>
      <c r="H7320" s="20"/>
      <c r="J7320" s="20"/>
      <c r="K7320" s="20"/>
      <c r="L7320" s="20"/>
      <c r="R7320" s="20"/>
      <c r="S7320" s="20"/>
      <c r="T7320" s="20"/>
      <c r="Y7320" s="20"/>
      <c r="Z7320" s="20"/>
      <c r="AA7320" s="20"/>
    </row>
    <row r="7321" spans="2:27" x14ac:dyDescent="0.3">
      <c r="B7321" s="20"/>
      <c r="C7321" s="20"/>
      <c r="D7321" s="20"/>
      <c r="E7321" s="20"/>
      <c r="F7321" s="20"/>
      <c r="G7321" s="20"/>
      <c r="H7321" s="20"/>
      <c r="J7321" s="20"/>
      <c r="K7321" s="20"/>
      <c r="L7321" s="20"/>
      <c r="R7321" s="20"/>
      <c r="S7321" s="20"/>
      <c r="T7321" s="20"/>
      <c r="Y7321" s="20"/>
      <c r="Z7321" s="20"/>
      <c r="AA7321" s="20"/>
    </row>
    <row r="7322" spans="2:27" x14ac:dyDescent="0.3">
      <c r="B7322" s="20"/>
      <c r="C7322" s="20"/>
      <c r="D7322" s="20"/>
      <c r="E7322" s="20"/>
      <c r="F7322" s="20"/>
      <c r="G7322" s="20"/>
      <c r="H7322" s="20"/>
      <c r="J7322" s="20"/>
      <c r="K7322" s="20"/>
      <c r="L7322" s="20"/>
      <c r="R7322" s="20"/>
      <c r="S7322" s="20"/>
      <c r="T7322" s="20"/>
      <c r="Y7322" s="20"/>
      <c r="Z7322" s="20"/>
      <c r="AA7322" s="20"/>
    </row>
    <row r="7323" spans="2:27" x14ac:dyDescent="0.3">
      <c r="B7323" s="20"/>
      <c r="C7323" s="20"/>
      <c r="D7323" s="20"/>
      <c r="E7323" s="20"/>
      <c r="F7323" s="20"/>
      <c r="G7323" s="20"/>
      <c r="H7323" s="20"/>
      <c r="J7323" s="20"/>
      <c r="K7323" s="20"/>
      <c r="L7323" s="20"/>
      <c r="R7323" s="20"/>
      <c r="S7323" s="20"/>
      <c r="T7323" s="20"/>
      <c r="Y7323" s="20"/>
      <c r="Z7323" s="20"/>
      <c r="AA7323" s="20"/>
    </row>
    <row r="7324" spans="2:27" x14ac:dyDescent="0.3">
      <c r="B7324" s="20"/>
      <c r="C7324" s="20"/>
      <c r="D7324" s="20"/>
      <c r="E7324" s="20"/>
      <c r="F7324" s="20"/>
      <c r="G7324" s="20"/>
      <c r="H7324" s="20"/>
      <c r="J7324" s="20"/>
      <c r="K7324" s="20"/>
      <c r="L7324" s="20"/>
      <c r="R7324" s="20"/>
      <c r="S7324" s="20"/>
      <c r="T7324" s="20"/>
      <c r="Y7324" s="20"/>
      <c r="Z7324" s="20"/>
      <c r="AA7324" s="20"/>
    </row>
    <row r="7325" spans="2:27" x14ac:dyDescent="0.3">
      <c r="B7325" s="20"/>
      <c r="C7325" s="20"/>
      <c r="D7325" s="20"/>
      <c r="E7325" s="20"/>
      <c r="F7325" s="20"/>
      <c r="G7325" s="20"/>
      <c r="H7325" s="20"/>
      <c r="J7325" s="20"/>
      <c r="K7325" s="20"/>
      <c r="L7325" s="20"/>
      <c r="R7325" s="20"/>
      <c r="S7325" s="20"/>
      <c r="T7325" s="20"/>
      <c r="Y7325" s="20"/>
      <c r="Z7325" s="20"/>
      <c r="AA7325" s="20"/>
    </row>
    <row r="7326" spans="2:27" x14ac:dyDescent="0.3">
      <c r="B7326" s="20"/>
      <c r="C7326" s="20"/>
      <c r="D7326" s="20"/>
      <c r="E7326" s="20"/>
      <c r="F7326" s="20"/>
      <c r="G7326" s="20"/>
      <c r="H7326" s="20"/>
      <c r="J7326" s="20"/>
      <c r="K7326" s="20"/>
      <c r="L7326" s="20"/>
      <c r="R7326" s="20"/>
      <c r="S7326" s="20"/>
      <c r="T7326" s="20"/>
      <c r="Y7326" s="20"/>
      <c r="Z7326" s="20"/>
      <c r="AA7326" s="20"/>
    </row>
    <row r="7327" spans="2:27" x14ac:dyDescent="0.3">
      <c r="B7327" s="20"/>
      <c r="C7327" s="20"/>
      <c r="D7327" s="20"/>
      <c r="E7327" s="20"/>
      <c r="F7327" s="20"/>
      <c r="G7327" s="20"/>
      <c r="H7327" s="20"/>
      <c r="J7327" s="20"/>
      <c r="K7327" s="20"/>
      <c r="L7327" s="20"/>
      <c r="R7327" s="20"/>
      <c r="S7327" s="20"/>
      <c r="T7327" s="20"/>
      <c r="Y7327" s="20"/>
      <c r="Z7327" s="20"/>
      <c r="AA7327" s="20"/>
    </row>
    <row r="7328" spans="2:27" x14ac:dyDescent="0.3">
      <c r="B7328" s="20"/>
      <c r="C7328" s="20"/>
      <c r="D7328" s="20"/>
      <c r="E7328" s="20"/>
      <c r="F7328" s="20"/>
      <c r="G7328" s="20"/>
      <c r="H7328" s="20"/>
      <c r="J7328" s="20"/>
      <c r="K7328" s="20"/>
      <c r="L7328" s="20"/>
      <c r="R7328" s="20"/>
      <c r="S7328" s="20"/>
      <c r="T7328" s="20"/>
      <c r="Y7328" s="20"/>
      <c r="Z7328" s="20"/>
      <c r="AA7328" s="20"/>
    </row>
    <row r="7329" spans="2:27" x14ac:dyDescent="0.3">
      <c r="B7329" s="20"/>
      <c r="C7329" s="20"/>
      <c r="D7329" s="20"/>
      <c r="E7329" s="20"/>
      <c r="F7329" s="20"/>
      <c r="G7329" s="20"/>
      <c r="H7329" s="20"/>
      <c r="J7329" s="20"/>
      <c r="K7329" s="20"/>
      <c r="L7329" s="20"/>
      <c r="R7329" s="20"/>
      <c r="S7329" s="20"/>
      <c r="T7329" s="20"/>
      <c r="Y7329" s="20"/>
      <c r="Z7329" s="20"/>
      <c r="AA7329" s="20"/>
    </row>
    <row r="7330" spans="2:27" x14ac:dyDescent="0.3">
      <c r="B7330" s="20"/>
      <c r="C7330" s="20"/>
      <c r="D7330" s="20"/>
      <c r="E7330" s="20"/>
      <c r="F7330" s="20"/>
      <c r="G7330" s="20"/>
      <c r="H7330" s="20"/>
      <c r="J7330" s="20"/>
      <c r="K7330" s="20"/>
      <c r="L7330" s="20"/>
      <c r="R7330" s="20"/>
      <c r="S7330" s="20"/>
      <c r="T7330" s="20"/>
      <c r="Y7330" s="20"/>
      <c r="Z7330" s="20"/>
      <c r="AA7330" s="20"/>
    </row>
    <row r="7331" spans="2:27" x14ac:dyDescent="0.3">
      <c r="B7331" s="20"/>
      <c r="C7331" s="20"/>
      <c r="D7331" s="20"/>
      <c r="E7331" s="20"/>
      <c r="F7331" s="20"/>
      <c r="G7331" s="20"/>
      <c r="H7331" s="20"/>
      <c r="J7331" s="20"/>
      <c r="K7331" s="20"/>
      <c r="L7331" s="20"/>
      <c r="R7331" s="20"/>
      <c r="S7331" s="20"/>
      <c r="T7331" s="20"/>
      <c r="Y7331" s="20"/>
      <c r="Z7331" s="20"/>
      <c r="AA7331" s="20"/>
    </row>
    <row r="7332" spans="2:27" x14ac:dyDescent="0.3">
      <c r="B7332" s="20"/>
      <c r="C7332" s="20"/>
      <c r="D7332" s="20"/>
      <c r="E7332" s="20"/>
      <c r="F7332" s="20"/>
      <c r="G7332" s="20"/>
      <c r="H7332" s="20"/>
      <c r="J7332" s="20"/>
      <c r="K7332" s="20"/>
      <c r="L7332" s="20"/>
      <c r="R7332" s="20"/>
      <c r="S7332" s="20"/>
      <c r="T7332" s="20"/>
      <c r="Y7332" s="20"/>
      <c r="Z7332" s="20"/>
      <c r="AA7332" s="20"/>
    </row>
    <row r="7333" spans="2:27" x14ac:dyDescent="0.3">
      <c r="B7333" s="20"/>
      <c r="C7333" s="20"/>
      <c r="D7333" s="20"/>
      <c r="E7333" s="20"/>
      <c r="F7333" s="20"/>
      <c r="G7333" s="20"/>
      <c r="H7333" s="20"/>
      <c r="J7333" s="20"/>
      <c r="K7333" s="20"/>
      <c r="L7333" s="20"/>
      <c r="R7333" s="20"/>
      <c r="S7333" s="20"/>
      <c r="T7333" s="20"/>
      <c r="Y7333" s="20"/>
      <c r="Z7333" s="20"/>
      <c r="AA7333" s="20"/>
    </row>
    <row r="7334" spans="2:27" x14ac:dyDescent="0.3">
      <c r="B7334" s="20"/>
      <c r="C7334" s="20"/>
      <c r="D7334" s="20"/>
      <c r="E7334" s="20"/>
      <c r="F7334" s="20"/>
      <c r="G7334" s="20"/>
      <c r="H7334" s="20"/>
      <c r="J7334" s="20"/>
      <c r="K7334" s="20"/>
      <c r="L7334" s="20"/>
      <c r="R7334" s="20"/>
      <c r="S7334" s="20"/>
      <c r="T7334" s="20"/>
      <c r="Y7334" s="20"/>
      <c r="Z7334" s="20"/>
      <c r="AA7334" s="20"/>
    </row>
    <row r="7335" spans="2:27" x14ac:dyDescent="0.3">
      <c r="B7335" s="20"/>
      <c r="C7335" s="20"/>
      <c r="D7335" s="20"/>
      <c r="E7335" s="20"/>
      <c r="F7335" s="20"/>
      <c r="G7335" s="20"/>
      <c r="H7335" s="20"/>
      <c r="J7335" s="20"/>
      <c r="K7335" s="20"/>
      <c r="L7335" s="20"/>
      <c r="R7335" s="20"/>
      <c r="S7335" s="20"/>
      <c r="T7335" s="20"/>
      <c r="Y7335" s="20"/>
      <c r="Z7335" s="20"/>
      <c r="AA7335" s="20"/>
    </row>
    <row r="7336" spans="2:27" x14ac:dyDescent="0.3">
      <c r="B7336" s="20"/>
      <c r="C7336" s="20"/>
      <c r="D7336" s="20"/>
      <c r="E7336" s="20"/>
      <c r="F7336" s="20"/>
      <c r="G7336" s="20"/>
      <c r="H7336" s="20"/>
      <c r="J7336" s="20"/>
      <c r="K7336" s="20"/>
      <c r="L7336" s="20"/>
      <c r="R7336" s="20"/>
      <c r="S7336" s="20"/>
      <c r="T7336" s="20"/>
      <c r="Y7336" s="20"/>
      <c r="Z7336" s="20"/>
      <c r="AA7336" s="20"/>
    </row>
    <row r="7337" spans="2:27" x14ac:dyDescent="0.3">
      <c r="B7337" s="20"/>
      <c r="C7337" s="20"/>
      <c r="D7337" s="20"/>
      <c r="E7337" s="20"/>
      <c r="F7337" s="20"/>
      <c r="G7337" s="20"/>
      <c r="H7337" s="20"/>
      <c r="J7337" s="20"/>
      <c r="K7337" s="20"/>
      <c r="L7337" s="20"/>
      <c r="R7337" s="20"/>
      <c r="S7337" s="20"/>
      <c r="T7337" s="20"/>
      <c r="Y7337" s="20"/>
      <c r="Z7337" s="20"/>
      <c r="AA7337" s="20"/>
    </row>
    <row r="7338" spans="2:27" x14ac:dyDescent="0.3">
      <c r="B7338" s="20"/>
      <c r="C7338" s="20"/>
      <c r="D7338" s="20"/>
      <c r="E7338" s="20"/>
      <c r="F7338" s="20"/>
      <c r="G7338" s="20"/>
      <c r="H7338" s="20"/>
      <c r="J7338" s="20"/>
      <c r="K7338" s="20"/>
      <c r="L7338" s="20"/>
      <c r="R7338" s="20"/>
      <c r="S7338" s="20"/>
      <c r="T7338" s="20"/>
      <c r="Y7338" s="20"/>
      <c r="Z7338" s="20"/>
      <c r="AA7338" s="20"/>
    </row>
    <row r="7339" spans="2:27" x14ac:dyDescent="0.3">
      <c r="B7339" s="20"/>
      <c r="C7339" s="20"/>
      <c r="D7339" s="20"/>
      <c r="E7339" s="20"/>
      <c r="F7339" s="20"/>
      <c r="G7339" s="20"/>
      <c r="H7339" s="20"/>
      <c r="J7339" s="20"/>
      <c r="K7339" s="20"/>
      <c r="L7339" s="20"/>
      <c r="R7339" s="20"/>
      <c r="S7339" s="20"/>
      <c r="T7339" s="20"/>
      <c r="Y7339" s="20"/>
      <c r="Z7339" s="20"/>
      <c r="AA7339" s="20"/>
    </row>
    <row r="7340" spans="2:27" x14ac:dyDescent="0.3">
      <c r="B7340" s="20"/>
      <c r="C7340" s="20"/>
      <c r="D7340" s="20"/>
      <c r="E7340" s="20"/>
      <c r="F7340" s="20"/>
      <c r="G7340" s="20"/>
      <c r="H7340" s="20"/>
      <c r="J7340" s="20"/>
      <c r="K7340" s="20"/>
      <c r="L7340" s="20"/>
      <c r="R7340" s="20"/>
      <c r="S7340" s="20"/>
      <c r="T7340" s="20"/>
      <c r="Y7340" s="20"/>
      <c r="Z7340" s="20"/>
      <c r="AA7340" s="20"/>
    </row>
    <row r="7341" spans="2:27" x14ac:dyDescent="0.3">
      <c r="B7341" s="20"/>
      <c r="C7341" s="20"/>
      <c r="D7341" s="20"/>
      <c r="E7341" s="20"/>
      <c r="F7341" s="20"/>
      <c r="G7341" s="20"/>
      <c r="H7341" s="20"/>
      <c r="J7341" s="20"/>
      <c r="K7341" s="20"/>
      <c r="L7341" s="20"/>
      <c r="R7341" s="20"/>
      <c r="S7341" s="20"/>
      <c r="T7341" s="20"/>
      <c r="Y7341" s="20"/>
      <c r="Z7341" s="20"/>
      <c r="AA7341" s="20"/>
    </row>
    <row r="7342" spans="2:27" x14ac:dyDescent="0.3">
      <c r="B7342" s="20"/>
      <c r="C7342" s="20"/>
      <c r="D7342" s="20"/>
      <c r="E7342" s="20"/>
      <c r="F7342" s="20"/>
      <c r="G7342" s="20"/>
      <c r="H7342" s="20"/>
      <c r="J7342" s="20"/>
      <c r="K7342" s="20"/>
      <c r="L7342" s="20"/>
      <c r="R7342" s="20"/>
      <c r="S7342" s="20"/>
      <c r="T7342" s="20"/>
      <c r="Y7342" s="20"/>
      <c r="Z7342" s="20"/>
      <c r="AA7342" s="20"/>
    </row>
    <row r="7343" spans="2:27" x14ac:dyDescent="0.3">
      <c r="B7343" s="20"/>
      <c r="C7343" s="20"/>
      <c r="D7343" s="20"/>
      <c r="E7343" s="20"/>
      <c r="F7343" s="20"/>
      <c r="G7343" s="20"/>
      <c r="H7343" s="20"/>
      <c r="J7343" s="20"/>
      <c r="K7343" s="20"/>
      <c r="L7343" s="20"/>
      <c r="R7343" s="20"/>
      <c r="S7343" s="20"/>
      <c r="T7343" s="20"/>
      <c r="Y7343" s="20"/>
      <c r="Z7343" s="20"/>
      <c r="AA7343" s="20"/>
    </row>
    <row r="7344" spans="2:27" x14ac:dyDescent="0.3">
      <c r="B7344" s="20"/>
      <c r="C7344" s="20"/>
      <c r="D7344" s="20"/>
      <c r="E7344" s="20"/>
      <c r="F7344" s="20"/>
      <c r="G7344" s="20"/>
      <c r="H7344" s="20"/>
      <c r="J7344" s="20"/>
      <c r="K7344" s="20"/>
      <c r="L7344" s="20"/>
      <c r="R7344" s="20"/>
      <c r="S7344" s="20"/>
      <c r="T7344" s="20"/>
      <c r="Y7344" s="20"/>
      <c r="Z7344" s="20"/>
      <c r="AA7344" s="20"/>
    </row>
    <row r="7345" spans="2:27" x14ac:dyDescent="0.3">
      <c r="B7345" s="20"/>
      <c r="C7345" s="20"/>
      <c r="D7345" s="20"/>
      <c r="E7345" s="20"/>
      <c r="F7345" s="20"/>
      <c r="G7345" s="20"/>
      <c r="H7345" s="20"/>
      <c r="J7345" s="20"/>
      <c r="K7345" s="20"/>
      <c r="L7345" s="20"/>
      <c r="R7345" s="20"/>
      <c r="S7345" s="20"/>
      <c r="T7345" s="20"/>
      <c r="Y7345" s="20"/>
      <c r="Z7345" s="20"/>
      <c r="AA7345" s="20"/>
    </row>
    <row r="7346" spans="2:27" x14ac:dyDescent="0.3">
      <c r="B7346" s="20"/>
      <c r="C7346" s="20"/>
      <c r="D7346" s="20"/>
      <c r="E7346" s="20"/>
      <c r="F7346" s="20"/>
      <c r="G7346" s="20"/>
      <c r="H7346" s="20"/>
      <c r="J7346" s="20"/>
      <c r="K7346" s="20"/>
      <c r="L7346" s="20"/>
      <c r="R7346" s="20"/>
      <c r="S7346" s="20"/>
      <c r="T7346" s="20"/>
      <c r="Y7346" s="20"/>
      <c r="Z7346" s="20"/>
      <c r="AA7346" s="20"/>
    </row>
    <row r="7347" spans="2:27" x14ac:dyDescent="0.3">
      <c r="B7347" s="20"/>
      <c r="C7347" s="20"/>
      <c r="D7347" s="20"/>
      <c r="E7347" s="20"/>
      <c r="F7347" s="20"/>
      <c r="G7347" s="20"/>
      <c r="H7347" s="20"/>
      <c r="J7347" s="20"/>
      <c r="K7347" s="20"/>
      <c r="L7347" s="20"/>
      <c r="R7347" s="20"/>
      <c r="S7347" s="20"/>
      <c r="T7347" s="20"/>
      <c r="Y7347" s="20"/>
      <c r="Z7347" s="20"/>
      <c r="AA7347" s="20"/>
    </row>
    <row r="7348" spans="2:27" x14ac:dyDescent="0.3">
      <c r="B7348" s="20"/>
      <c r="C7348" s="20"/>
      <c r="D7348" s="20"/>
      <c r="E7348" s="20"/>
      <c r="F7348" s="20"/>
      <c r="G7348" s="20"/>
      <c r="H7348" s="20"/>
      <c r="J7348" s="20"/>
      <c r="K7348" s="20"/>
      <c r="L7348" s="20"/>
      <c r="R7348" s="20"/>
      <c r="S7348" s="20"/>
      <c r="T7348" s="20"/>
      <c r="Y7348" s="20"/>
      <c r="Z7348" s="20"/>
      <c r="AA7348" s="20"/>
    </row>
    <row r="7349" spans="2:27" x14ac:dyDescent="0.3">
      <c r="B7349" s="20"/>
      <c r="C7349" s="20"/>
      <c r="D7349" s="20"/>
      <c r="E7349" s="20"/>
      <c r="F7349" s="20"/>
      <c r="G7349" s="20"/>
      <c r="H7349" s="20"/>
      <c r="J7349" s="20"/>
      <c r="K7349" s="20"/>
      <c r="L7349" s="20"/>
      <c r="R7349" s="20"/>
      <c r="S7349" s="20"/>
      <c r="T7349" s="20"/>
      <c r="Y7349" s="20"/>
      <c r="Z7349" s="20"/>
      <c r="AA7349" s="20"/>
    </row>
    <row r="7350" spans="2:27" x14ac:dyDescent="0.3">
      <c r="B7350" s="20"/>
      <c r="C7350" s="20"/>
      <c r="D7350" s="20"/>
      <c r="E7350" s="20"/>
      <c r="F7350" s="20"/>
      <c r="G7350" s="20"/>
      <c r="H7350" s="20"/>
      <c r="J7350" s="20"/>
      <c r="K7350" s="20"/>
      <c r="L7350" s="20"/>
      <c r="R7350" s="20"/>
      <c r="S7350" s="20"/>
      <c r="T7350" s="20"/>
      <c r="Y7350" s="20"/>
      <c r="Z7350" s="20"/>
      <c r="AA7350" s="20"/>
    </row>
    <row r="7351" spans="2:27" x14ac:dyDescent="0.3">
      <c r="B7351" s="20"/>
      <c r="C7351" s="20"/>
      <c r="D7351" s="20"/>
      <c r="E7351" s="20"/>
      <c r="F7351" s="20"/>
      <c r="G7351" s="20"/>
      <c r="H7351" s="20"/>
      <c r="J7351" s="20"/>
      <c r="K7351" s="20"/>
      <c r="L7351" s="20"/>
      <c r="R7351" s="20"/>
      <c r="S7351" s="20"/>
      <c r="T7351" s="20"/>
      <c r="Y7351" s="20"/>
      <c r="Z7351" s="20"/>
      <c r="AA7351" s="20"/>
    </row>
    <row r="7352" spans="2:27" x14ac:dyDescent="0.3">
      <c r="B7352" s="20"/>
      <c r="C7352" s="20"/>
      <c r="D7352" s="20"/>
      <c r="E7352" s="20"/>
      <c r="F7352" s="20"/>
      <c r="G7352" s="20"/>
      <c r="H7352" s="20"/>
      <c r="J7352" s="20"/>
      <c r="K7352" s="20"/>
      <c r="L7352" s="20"/>
      <c r="R7352" s="20"/>
      <c r="S7352" s="20"/>
      <c r="T7352" s="20"/>
      <c r="Y7352" s="20"/>
      <c r="Z7352" s="20"/>
      <c r="AA7352" s="20"/>
    </row>
    <row r="7353" spans="2:27" x14ac:dyDescent="0.3">
      <c r="B7353" s="20"/>
      <c r="C7353" s="20"/>
      <c r="D7353" s="20"/>
      <c r="E7353" s="20"/>
      <c r="F7353" s="20"/>
      <c r="G7353" s="20"/>
      <c r="H7353" s="20"/>
      <c r="J7353" s="20"/>
      <c r="K7353" s="20"/>
      <c r="L7353" s="20"/>
      <c r="R7353" s="20"/>
      <c r="S7353" s="20"/>
      <c r="T7353" s="20"/>
      <c r="Y7353" s="20"/>
      <c r="Z7353" s="20"/>
      <c r="AA7353" s="20"/>
    </row>
    <row r="7354" spans="2:27" x14ac:dyDescent="0.3">
      <c r="B7354" s="20"/>
      <c r="C7354" s="20"/>
      <c r="D7354" s="20"/>
      <c r="E7354" s="20"/>
      <c r="F7354" s="20"/>
      <c r="G7354" s="20"/>
      <c r="H7354" s="20"/>
      <c r="J7354" s="20"/>
      <c r="K7354" s="20"/>
      <c r="L7354" s="20"/>
      <c r="R7354" s="20"/>
      <c r="S7354" s="20"/>
      <c r="T7354" s="20"/>
      <c r="Y7354" s="20"/>
      <c r="Z7354" s="20"/>
      <c r="AA7354" s="20"/>
    </row>
    <row r="7355" spans="2:27" x14ac:dyDescent="0.3">
      <c r="B7355" s="20"/>
      <c r="C7355" s="20"/>
      <c r="D7355" s="20"/>
      <c r="E7355" s="20"/>
      <c r="F7355" s="20"/>
      <c r="G7355" s="20"/>
      <c r="H7355" s="20"/>
      <c r="J7355" s="20"/>
      <c r="K7355" s="20"/>
      <c r="L7355" s="20"/>
      <c r="R7355" s="20"/>
      <c r="S7355" s="20"/>
      <c r="T7355" s="20"/>
      <c r="Y7355" s="20"/>
      <c r="Z7355" s="20"/>
      <c r="AA7355" s="20"/>
    </row>
    <row r="7356" spans="2:27" x14ac:dyDescent="0.3">
      <c r="B7356" s="20"/>
      <c r="C7356" s="20"/>
      <c r="D7356" s="20"/>
      <c r="E7356" s="20"/>
      <c r="F7356" s="20"/>
      <c r="G7356" s="20"/>
      <c r="H7356" s="20"/>
      <c r="J7356" s="20"/>
      <c r="K7356" s="20"/>
      <c r="L7356" s="20"/>
      <c r="R7356" s="20"/>
      <c r="S7356" s="20"/>
      <c r="T7356" s="20"/>
      <c r="Y7356" s="20"/>
      <c r="Z7356" s="20"/>
      <c r="AA7356" s="20"/>
    </row>
    <row r="7357" spans="2:27" x14ac:dyDescent="0.3">
      <c r="B7357" s="20"/>
      <c r="C7357" s="20"/>
      <c r="D7357" s="20"/>
      <c r="E7357" s="20"/>
      <c r="F7357" s="20"/>
      <c r="G7357" s="20"/>
      <c r="H7357" s="20"/>
      <c r="J7357" s="20"/>
      <c r="K7357" s="20"/>
      <c r="L7357" s="20"/>
      <c r="R7357" s="20"/>
      <c r="S7357" s="20"/>
      <c r="T7357" s="20"/>
      <c r="Y7357" s="20"/>
      <c r="Z7357" s="20"/>
      <c r="AA7357" s="20"/>
    </row>
    <row r="7358" spans="2:27" x14ac:dyDescent="0.3">
      <c r="B7358" s="20"/>
      <c r="C7358" s="20"/>
      <c r="D7358" s="20"/>
      <c r="E7358" s="20"/>
      <c r="F7358" s="20"/>
      <c r="G7358" s="20"/>
      <c r="H7358" s="20"/>
      <c r="J7358" s="20"/>
      <c r="K7358" s="20"/>
      <c r="L7358" s="20"/>
      <c r="R7358" s="20"/>
      <c r="S7358" s="20"/>
      <c r="T7358" s="20"/>
      <c r="Y7358" s="20"/>
      <c r="Z7358" s="20"/>
      <c r="AA7358" s="20"/>
    </row>
    <row r="7359" spans="2:27" x14ac:dyDescent="0.3">
      <c r="B7359" s="20"/>
      <c r="C7359" s="20"/>
      <c r="D7359" s="20"/>
      <c r="E7359" s="20"/>
      <c r="F7359" s="20"/>
      <c r="G7359" s="20"/>
      <c r="H7359" s="20"/>
      <c r="J7359" s="20"/>
      <c r="K7359" s="20"/>
      <c r="L7359" s="20"/>
      <c r="R7359" s="20"/>
      <c r="S7359" s="20"/>
      <c r="T7359" s="20"/>
      <c r="Y7359" s="20"/>
      <c r="Z7359" s="20"/>
      <c r="AA7359" s="20"/>
    </row>
    <row r="7360" spans="2:27" x14ac:dyDescent="0.3">
      <c r="B7360" s="20"/>
      <c r="C7360" s="20"/>
      <c r="D7360" s="20"/>
      <c r="E7360" s="20"/>
      <c r="F7360" s="20"/>
      <c r="G7360" s="20"/>
      <c r="H7360" s="20"/>
      <c r="J7360" s="20"/>
      <c r="K7360" s="20"/>
      <c r="L7360" s="20"/>
      <c r="R7360" s="20"/>
      <c r="S7360" s="20"/>
      <c r="T7360" s="20"/>
      <c r="Y7360" s="20"/>
      <c r="Z7360" s="20"/>
      <c r="AA7360" s="20"/>
    </row>
    <row r="7361" spans="2:27" x14ac:dyDescent="0.3">
      <c r="B7361" s="20"/>
      <c r="C7361" s="20"/>
      <c r="D7361" s="20"/>
      <c r="E7361" s="20"/>
      <c r="F7361" s="20"/>
      <c r="G7361" s="20"/>
      <c r="H7361" s="20"/>
      <c r="J7361" s="20"/>
      <c r="K7361" s="20"/>
      <c r="L7361" s="20"/>
      <c r="R7361" s="20"/>
      <c r="S7361" s="20"/>
      <c r="T7361" s="20"/>
      <c r="Y7361" s="20"/>
      <c r="Z7361" s="20"/>
      <c r="AA7361" s="20"/>
    </row>
    <row r="7362" spans="2:27" x14ac:dyDescent="0.3">
      <c r="B7362" s="20"/>
      <c r="C7362" s="20"/>
      <c r="D7362" s="20"/>
      <c r="E7362" s="20"/>
      <c r="F7362" s="20"/>
      <c r="G7362" s="20"/>
      <c r="H7362" s="20"/>
      <c r="J7362" s="20"/>
      <c r="K7362" s="20"/>
      <c r="L7362" s="20"/>
      <c r="R7362" s="20"/>
      <c r="S7362" s="20"/>
      <c r="T7362" s="20"/>
      <c r="Y7362" s="20"/>
      <c r="Z7362" s="20"/>
      <c r="AA7362" s="20"/>
    </row>
    <row r="7363" spans="2:27" x14ac:dyDescent="0.3">
      <c r="B7363" s="20"/>
      <c r="C7363" s="20"/>
      <c r="D7363" s="20"/>
      <c r="E7363" s="20"/>
      <c r="F7363" s="20"/>
      <c r="G7363" s="20"/>
      <c r="H7363" s="20"/>
      <c r="J7363" s="20"/>
      <c r="K7363" s="20"/>
      <c r="L7363" s="20"/>
      <c r="R7363" s="20"/>
      <c r="S7363" s="20"/>
      <c r="T7363" s="20"/>
      <c r="Y7363" s="20"/>
      <c r="Z7363" s="20"/>
      <c r="AA7363" s="20"/>
    </row>
    <row r="7364" spans="2:27" x14ac:dyDescent="0.3">
      <c r="B7364" s="20"/>
      <c r="C7364" s="20"/>
      <c r="D7364" s="20"/>
      <c r="E7364" s="20"/>
      <c r="F7364" s="20"/>
      <c r="G7364" s="20"/>
      <c r="H7364" s="20"/>
      <c r="J7364" s="20"/>
      <c r="K7364" s="20"/>
      <c r="L7364" s="20"/>
      <c r="R7364" s="20"/>
      <c r="S7364" s="20"/>
      <c r="T7364" s="20"/>
      <c r="Y7364" s="20"/>
      <c r="Z7364" s="20"/>
      <c r="AA7364" s="20"/>
    </row>
    <row r="7365" spans="2:27" x14ac:dyDescent="0.3">
      <c r="B7365" s="20"/>
      <c r="C7365" s="20"/>
      <c r="D7365" s="20"/>
      <c r="E7365" s="20"/>
      <c r="F7365" s="20"/>
      <c r="G7365" s="20"/>
      <c r="H7365" s="20"/>
      <c r="J7365" s="20"/>
      <c r="K7365" s="20"/>
      <c r="L7365" s="20"/>
      <c r="R7365" s="20"/>
      <c r="S7365" s="20"/>
      <c r="T7365" s="20"/>
      <c r="Y7365" s="20"/>
      <c r="Z7365" s="20"/>
      <c r="AA7365" s="20"/>
    </row>
    <row r="7366" spans="2:27" x14ac:dyDescent="0.3">
      <c r="B7366" s="20"/>
      <c r="C7366" s="20"/>
      <c r="D7366" s="20"/>
      <c r="E7366" s="20"/>
      <c r="F7366" s="20"/>
      <c r="G7366" s="20"/>
      <c r="H7366" s="20"/>
      <c r="J7366" s="20"/>
      <c r="K7366" s="20"/>
      <c r="L7366" s="20"/>
      <c r="R7366" s="20"/>
      <c r="S7366" s="20"/>
      <c r="T7366" s="20"/>
      <c r="Y7366" s="20"/>
      <c r="Z7366" s="20"/>
      <c r="AA7366" s="20"/>
    </row>
    <row r="7367" spans="2:27" x14ac:dyDescent="0.3">
      <c r="B7367" s="20"/>
      <c r="C7367" s="20"/>
      <c r="D7367" s="20"/>
      <c r="E7367" s="20"/>
      <c r="F7367" s="20"/>
      <c r="G7367" s="20"/>
      <c r="H7367" s="20"/>
      <c r="J7367" s="20"/>
      <c r="K7367" s="20"/>
      <c r="L7367" s="20"/>
      <c r="R7367" s="20"/>
      <c r="S7367" s="20"/>
      <c r="T7367" s="20"/>
      <c r="Y7367" s="20"/>
      <c r="Z7367" s="20"/>
      <c r="AA7367" s="20"/>
    </row>
    <row r="7368" spans="2:27" x14ac:dyDescent="0.3">
      <c r="B7368" s="20"/>
      <c r="C7368" s="20"/>
      <c r="D7368" s="20"/>
      <c r="E7368" s="20"/>
      <c r="F7368" s="20"/>
      <c r="G7368" s="20"/>
      <c r="H7368" s="20"/>
      <c r="J7368" s="20"/>
      <c r="K7368" s="20"/>
      <c r="L7368" s="20"/>
      <c r="R7368" s="20"/>
      <c r="S7368" s="20"/>
      <c r="T7368" s="20"/>
      <c r="Y7368" s="20"/>
      <c r="Z7368" s="20"/>
      <c r="AA7368" s="20"/>
    </row>
    <row r="7369" spans="2:27" x14ac:dyDescent="0.3">
      <c r="B7369" s="20"/>
      <c r="C7369" s="20"/>
      <c r="D7369" s="20"/>
      <c r="E7369" s="20"/>
      <c r="F7369" s="20"/>
      <c r="G7369" s="20"/>
      <c r="H7369" s="20"/>
      <c r="J7369" s="20"/>
      <c r="K7369" s="20"/>
      <c r="L7369" s="20"/>
      <c r="R7369" s="20"/>
      <c r="S7369" s="20"/>
      <c r="T7369" s="20"/>
      <c r="Y7369" s="20"/>
      <c r="Z7369" s="20"/>
      <c r="AA7369" s="20"/>
    </row>
    <row r="7370" spans="2:27" x14ac:dyDescent="0.3">
      <c r="B7370" s="20"/>
      <c r="C7370" s="20"/>
      <c r="D7370" s="20"/>
      <c r="E7370" s="20"/>
      <c r="F7370" s="20"/>
      <c r="G7370" s="20"/>
      <c r="H7370" s="20"/>
      <c r="J7370" s="20"/>
      <c r="K7370" s="20"/>
      <c r="L7370" s="20"/>
      <c r="R7370" s="20"/>
      <c r="S7370" s="20"/>
      <c r="T7370" s="20"/>
      <c r="Y7370" s="20"/>
      <c r="Z7370" s="20"/>
      <c r="AA7370" s="20"/>
    </row>
    <row r="7371" spans="2:27" x14ac:dyDescent="0.3">
      <c r="B7371" s="20"/>
      <c r="C7371" s="20"/>
      <c r="D7371" s="20"/>
      <c r="E7371" s="20"/>
      <c r="F7371" s="20"/>
      <c r="G7371" s="20"/>
      <c r="H7371" s="20"/>
      <c r="J7371" s="20"/>
      <c r="K7371" s="20"/>
      <c r="L7371" s="20"/>
      <c r="R7371" s="20"/>
      <c r="S7371" s="20"/>
      <c r="T7371" s="20"/>
      <c r="Y7371" s="20"/>
      <c r="Z7371" s="20"/>
      <c r="AA7371" s="20"/>
    </row>
    <row r="7372" spans="2:27" x14ac:dyDescent="0.3">
      <c r="B7372" s="20"/>
      <c r="C7372" s="20"/>
      <c r="D7372" s="20"/>
      <c r="E7372" s="20"/>
      <c r="F7372" s="20"/>
      <c r="G7372" s="20"/>
      <c r="H7372" s="20"/>
      <c r="J7372" s="20"/>
      <c r="K7372" s="20"/>
      <c r="L7372" s="20"/>
      <c r="R7372" s="20"/>
      <c r="S7372" s="20"/>
      <c r="T7372" s="20"/>
      <c r="Y7372" s="20"/>
      <c r="Z7372" s="20"/>
      <c r="AA7372" s="20"/>
    </row>
    <row r="7373" spans="2:27" x14ac:dyDescent="0.3">
      <c r="B7373" s="20"/>
      <c r="C7373" s="20"/>
      <c r="D7373" s="20"/>
      <c r="E7373" s="20"/>
      <c r="F7373" s="20"/>
      <c r="G7373" s="20"/>
      <c r="H7373" s="20"/>
      <c r="J7373" s="20"/>
      <c r="K7373" s="20"/>
      <c r="L7373" s="20"/>
      <c r="R7373" s="20"/>
      <c r="S7373" s="20"/>
      <c r="T7373" s="20"/>
      <c r="Y7373" s="20"/>
      <c r="Z7373" s="20"/>
      <c r="AA7373" s="20"/>
    </row>
    <row r="7374" spans="2:27" x14ac:dyDescent="0.3">
      <c r="B7374" s="20"/>
      <c r="C7374" s="20"/>
      <c r="D7374" s="20"/>
      <c r="E7374" s="20"/>
      <c r="F7374" s="20"/>
      <c r="G7374" s="20"/>
      <c r="H7374" s="20"/>
      <c r="J7374" s="20"/>
      <c r="K7374" s="20"/>
      <c r="L7374" s="20"/>
      <c r="R7374" s="20"/>
      <c r="S7374" s="20"/>
      <c r="T7374" s="20"/>
      <c r="Y7374" s="20"/>
      <c r="Z7374" s="20"/>
      <c r="AA7374" s="20"/>
    </row>
    <row r="7375" spans="2:27" x14ac:dyDescent="0.3">
      <c r="B7375" s="20"/>
      <c r="C7375" s="20"/>
      <c r="D7375" s="20"/>
      <c r="E7375" s="20"/>
      <c r="F7375" s="20"/>
      <c r="G7375" s="20"/>
      <c r="H7375" s="20"/>
      <c r="J7375" s="20"/>
      <c r="K7375" s="20"/>
      <c r="L7375" s="20"/>
      <c r="R7375" s="20"/>
      <c r="S7375" s="20"/>
      <c r="T7375" s="20"/>
      <c r="Y7375" s="20"/>
      <c r="Z7375" s="20"/>
      <c r="AA7375" s="20"/>
    </row>
    <row r="7376" spans="2:27" x14ac:dyDescent="0.3">
      <c r="B7376" s="20"/>
      <c r="C7376" s="20"/>
      <c r="D7376" s="20"/>
      <c r="E7376" s="20"/>
      <c r="F7376" s="20"/>
      <c r="G7376" s="20"/>
      <c r="H7376" s="20"/>
      <c r="J7376" s="20"/>
      <c r="K7376" s="20"/>
      <c r="L7376" s="20"/>
      <c r="R7376" s="20"/>
      <c r="S7376" s="20"/>
      <c r="T7376" s="20"/>
      <c r="Y7376" s="20"/>
      <c r="Z7376" s="20"/>
      <c r="AA7376" s="20"/>
    </row>
    <row r="7377" spans="2:27" x14ac:dyDescent="0.3">
      <c r="B7377" s="20"/>
      <c r="C7377" s="20"/>
      <c r="D7377" s="20"/>
      <c r="E7377" s="20"/>
      <c r="F7377" s="20"/>
      <c r="G7377" s="20"/>
      <c r="H7377" s="20"/>
      <c r="J7377" s="20"/>
      <c r="K7377" s="20"/>
      <c r="L7377" s="20"/>
      <c r="R7377" s="20"/>
      <c r="S7377" s="20"/>
      <c r="T7377" s="20"/>
      <c r="Y7377" s="20"/>
      <c r="Z7377" s="20"/>
      <c r="AA7377" s="20"/>
    </row>
    <row r="7378" spans="2:27" x14ac:dyDescent="0.3">
      <c r="B7378" s="20"/>
      <c r="C7378" s="20"/>
      <c r="D7378" s="20"/>
      <c r="E7378" s="20"/>
      <c r="F7378" s="20"/>
      <c r="G7378" s="20"/>
      <c r="H7378" s="20"/>
      <c r="J7378" s="20"/>
      <c r="K7378" s="20"/>
      <c r="L7378" s="20"/>
      <c r="R7378" s="20"/>
      <c r="S7378" s="20"/>
      <c r="T7378" s="20"/>
      <c r="Y7378" s="20"/>
      <c r="Z7378" s="20"/>
      <c r="AA7378" s="20"/>
    </row>
    <row r="7379" spans="2:27" x14ac:dyDescent="0.3">
      <c r="B7379" s="20"/>
      <c r="C7379" s="20"/>
      <c r="D7379" s="20"/>
      <c r="E7379" s="20"/>
      <c r="F7379" s="20"/>
      <c r="G7379" s="20"/>
      <c r="H7379" s="20"/>
      <c r="J7379" s="20"/>
      <c r="K7379" s="20"/>
      <c r="L7379" s="20"/>
      <c r="R7379" s="20"/>
      <c r="S7379" s="20"/>
      <c r="T7379" s="20"/>
      <c r="Y7379" s="20"/>
      <c r="Z7379" s="20"/>
      <c r="AA7379" s="20"/>
    </row>
    <row r="7380" spans="2:27" x14ac:dyDescent="0.3">
      <c r="B7380" s="20"/>
      <c r="C7380" s="20"/>
      <c r="D7380" s="20"/>
      <c r="E7380" s="20"/>
      <c r="F7380" s="20"/>
      <c r="G7380" s="20"/>
      <c r="H7380" s="20"/>
      <c r="J7380" s="20"/>
      <c r="K7380" s="20"/>
      <c r="L7380" s="20"/>
      <c r="R7380" s="20"/>
      <c r="S7380" s="20"/>
      <c r="T7380" s="20"/>
      <c r="Y7380" s="20"/>
      <c r="Z7380" s="20"/>
      <c r="AA7380" s="20"/>
    </row>
    <row r="7381" spans="2:27" x14ac:dyDescent="0.3">
      <c r="B7381" s="20"/>
      <c r="C7381" s="20"/>
      <c r="D7381" s="20"/>
      <c r="E7381" s="20"/>
      <c r="F7381" s="20"/>
      <c r="G7381" s="20"/>
      <c r="H7381" s="20"/>
      <c r="J7381" s="20"/>
      <c r="K7381" s="20"/>
      <c r="L7381" s="20"/>
      <c r="R7381" s="20"/>
      <c r="S7381" s="20"/>
      <c r="T7381" s="20"/>
      <c r="Y7381" s="20"/>
      <c r="Z7381" s="20"/>
      <c r="AA7381" s="20"/>
    </row>
    <row r="7382" spans="2:27" x14ac:dyDescent="0.3">
      <c r="B7382" s="20"/>
      <c r="C7382" s="20"/>
      <c r="D7382" s="20"/>
      <c r="E7382" s="20"/>
      <c r="F7382" s="20"/>
      <c r="G7382" s="20"/>
      <c r="H7382" s="20"/>
      <c r="J7382" s="20"/>
      <c r="K7382" s="20"/>
      <c r="L7382" s="20"/>
      <c r="R7382" s="20"/>
      <c r="S7382" s="20"/>
      <c r="T7382" s="20"/>
      <c r="Y7382" s="20"/>
      <c r="Z7382" s="20"/>
      <c r="AA7382" s="20"/>
    </row>
    <row r="7383" spans="2:27" x14ac:dyDescent="0.3">
      <c r="B7383" s="20"/>
      <c r="C7383" s="20"/>
      <c r="D7383" s="20"/>
      <c r="E7383" s="20"/>
      <c r="F7383" s="20"/>
      <c r="G7383" s="20"/>
      <c r="H7383" s="20"/>
      <c r="J7383" s="20"/>
      <c r="K7383" s="20"/>
      <c r="L7383" s="20"/>
      <c r="R7383" s="20"/>
      <c r="S7383" s="20"/>
      <c r="T7383" s="20"/>
      <c r="Y7383" s="20"/>
      <c r="Z7383" s="20"/>
      <c r="AA7383" s="20"/>
    </row>
    <row r="7384" spans="2:27" x14ac:dyDescent="0.3">
      <c r="B7384" s="20"/>
      <c r="C7384" s="20"/>
      <c r="D7384" s="20"/>
      <c r="E7384" s="20"/>
      <c r="F7384" s="20"/>
      <c r="G7384" s="20"/>
      <c r="H7384" s="20"/>
      <c r="J7384" s="20"/>
      <c r="K7384" s="20"/>
      <c r="L7384" s="20"/>
      <c r="R7384" s="20"/>
      <c r="S7384" s="20"/>
      <c r="T7384" s="20"/>
      <c r="Y7384" s="20"/>
      <c r="Z7384" s="20"/>
      <c r="AA7384" s="20"/>
    </row>
    <row r="7385" spans="2:27" x14ac:dyDescent="0.3">
      <c r="B7385" s="20"/>
      <c r="C7385" s="20"/>
      <c r="D7385" s="20"/>
      <c r="E7385" s="20"/>
      <c r="F7385" s="20"/>
      <c r="G7385" s="20"/>
      <c r="H7385" s="20"/>
      <c r="J7385" s="20"/>
      <c r="K7385" s="20"/>
      <c r="L7385" s="20"/>
      <c r="R7385" s="20"/>
      <c r="S7385" s="20"/>
      <c r="T7385" s="20"/>
      <c r="Y7385" s="20"/>
      <c r="Z7385" s="20"/>
      <c r="AA7385" s="20"/>
    </row>
    <row r="7386" spans="2:27" x14ac:dyDescent="0.3">
      <c r="B7386" s="20"/>
      <c r="C7386" s="20"/>
      <c r="D7386" s="20"/>
      <c r="E7386" s="20"/>
      <c r="F7386" s="20"/>
      <c r="G7386" s="20"/>
      <c r="H7386" s="20"/>
      <c r="J7386" s="20"/>
      <c r="K7386" s="20"/>
      <c r="L7386" s="20"/>
      <c r="R7386" s="20"/>
      <c r="S7386" s="20"/>
      <c r="T7386" s="20"/>
      <c r="Y7386" s="20"/>
      <c r="Z7386" s="20"/>
      <c r="AA7386" s="20"/>
    </row>
    <row r="7387" spans="2:27" x14ac:dyDescent="0.3">
      <c r="B7387" s="20"/>
      <c r="C7387" s="20"/>
      <c r="D7387" s="20"/>
      <c r="E7387" s="20"/>
      <c r="F7387" s="20"/>
      <c r="G7387" s="20"/>
      <c r="H7387" s="20"/>
      <c r="J7387" s="20"/>
      <c r="K7387" s="20"/>
      <c r="L7387" s="20"/>
      <c r="R7387" s="20"/>
      <c r="S7387" s="20"/>
      <c r="T7387" s="20"/>
      <c r="Y7387" s="20"/>
      <c r="Z7387" s="20"/>
      <c r="AA7387" s="20"/>
    </row>
    <row r="7388" spans="2:27" x14ac:dyDescent="0.3">
      <c r="B7388" s="20"/>
      <c r="C7388" s="20"/>
      <c r="D7388" s="20"/>
      <c r="E7388" s="20"/>
      <c r="F7388" s="20"/>
      <c r="G7388" s="20"/>
      <c r="H7388" s="20"/>
      <c r="J7388" s="20"/>
      <c r="K7388" s="20"/>
      <c r="L7388" s="20"/>
      <c r="R7388" s="20"/>
      <c r="S7388" s="20"/>
      <c r="T7388" s="20"/>
      <c r="Y7388" s="20"/>
      <c r="Z7388" s="20"/>
      <c r="AA7388" s="20"/>
    </row>
    <row r="7389" spans="2:27" x14ac:dyDescent="0.3">
      <c r="B7389" s="20"/>
      <c r="C7389" s="20"/>
      <c r="D7389" s="20"/>
      <c r="E7389" s="20"/>
      <c r="F7389" s="20"/>
      <c r="G7389" s="20"/>
      <c r="H7389" s="20"/>
      <c r="J7389" s="20"/>
      <c r="K7389" s="20"/>
      <c r="L7389" s="20"/>
      <c r="R7389" s="20"/>
      <c r="S7389" s="20"/>
      <c r="T7389" s="20"/>
      <c r="Y7389" s="20"/>
      <c r="Z7389" s="20"/>
      <c r="AA7389" s="20"/>
    </row>
    <row r="7390" spans="2:27" x14ac:dyDescent="0.3">
      <c r="B7390" s="20"/>
      <c r="C7390" s="20"/>
      <c r="D7390" s="20"/>
      <c r="E7390" s="20"/>
      <c r="F7390" s="20"/>
      <c r="G7390" s="20"/>
      <c r="H7390" s="20"/>
      <c r="J7390" s="20"/>
      <c r="K7390" s="20"/>
      <c r="L7390" s="20"/>
      <c r="R7390" s="20"/>
      <c r="S7390" s="20"/>
      <c r="T7390" s="20"/>
      <c r="Y7390" s="20"/>
      <c r="Z7390" s="20"/>
      <c r="AA7390" s="20"/>
    </row>
    <row r="7391" spans="2:27" x14ac:dyDescent="0.3">
      <c r="B7391" s="20"/>
      <c r="C7391" s="20"/>
      <c r="D7391" s="20"/>
      <c r="E7391" s="20"/>
      <c r="F7391" s="20"/>
      <c r="G7391" s="20"/>
      <c r="H7391" s="20"/>
      <c r="J7391" s="20"/>
      <c r="K7391" s="20"/>
      <c r="L7391" s="20"/>
      <c r="R7391" s="20"/>
      <c r="S7391" s="20"/>
      <c r="T7391" s="20"/>
      <c r="Y7391" s="20"/>
      <c r="Z7391" s="20"/>
      <c r="AA7391" s="20"/>
    </row>
    <row r="7392" spans="2:27" x14ac:dyDescent="0.3">
      <c r="B7392" s="20"/>
      <c r="C7392" s="20"/>
      <c r="D7392" s="20"/>
      <c r="E7392" s="20"/>
      <c r="F7392" s="20"/>
      <c r="G7392" s="20"/>
      <c r="H7392" s="20"/>
      <c r="J7392" s="20"/>
      <c r="K7392" s="20"/>
      <c r="L7392" s="20"/>
      <c r="R7392" s="20"/>
      <c r="S7392" s="20"/>
      <c r="T7392" s="20"/>
      <c r="Y7392" s="20"/>
      <c r="Z7392" s="20"/>
      <c r="AA7392" s="20"/>
    </row>
    <row r="7393" spans="2:27" x14ac:dyDescent="0.3">
      <c r="B7393" s="20"/>
      <c r="C7393" s="20"/>
      <c r="D7393" s="20"/>
      <c r="E7393" s="20"/>
      <c r="F7393" s="20"/>
      <c r="G7393" s="20"/>
      <c r="H7393" s="20"/>
      <c r="J7393" s="20"/>
      <c r="K7393" s="20"/>
      <c r="L7393" s="20"/>
      <c r="R7393" s="20"/>
      <c r="S7393" s="20"/>
      <c r="T7393" s="20"/>
      <c r="Y7393" s="20"/>
      <c r="Z7393" s="20"/>
      <c r="AA7393" s="20"/>
    </row>
    <row r="7394" spans="2:27" x14ac:dyDescent="0.3">
      <c r="B7394" s="20"/>
      <c r="C7394" s="20"/>
      <c r="D7394" s="20"/>
      <c r="E7394" s="20"/>
      <c r="F7394" s="20"/>
      <c r="G7394" s="20"/>
      <c r="H7394" s="20"/>
      <c r="J7394" s="20"/>
      <c r="K7394" s="20"/>
      <c r="L7394" s="20"/>
      <c r="R7394" s="20"/>
      <c r="S7394" s="20"/>
      <c r="T7394" s="20"/>
      <c r="Y7394" s="20"/>
      <c r="Z7394" s="20"/>
      <c r="AA7394" s="20"/>
    </row>
    <row r="7395" spans="2:27" x14ac:dyDescent="0.3">
      <c r="B7395" s="20"/>
      <c r="C7395" s="20"/>
      <c r="D7395" s="20"/>
      <c r="E7395" s="20"/>
      <c r="F7395" s="20"/>
      <c r="G7395" s="20"/>
      <c r="H7395" s="20"/>
      <c r="J7395" s="20"/>
      <c r="K7395" s="20"/>
      <c r="L7395" s="20"/>
      <c r="R7395" s="20"/>
      <c r="S7395" s="20"/>
      <c r="T7395" s="20"/>
      <c r="Y7395" s="20"/>
      <c r="Z7395" s="20"/>
      <c r="AA7395" s="20"/>
    </row>
    <row r="7396" spans="2:27" x14ac:dyDescent="0.3">
      <c r="B7396" s="20"/>
      <c r="C7396" s="20"/>
      <c r="D7396" s="20"/>
      <c r="E7396" s="20"/>
      <c r="F7396" s="20"/>
      <c r="G7396" s="20"/>
      <c r="H7396" s="20"/>
      <c r="J7396" s="20"/>
      <c r="K7396" s="20"/>
      <c r="L7396" s="20"/>
      <c r="R7396" s="20"/>
      <c r="S7396" s="20"/>
      <c r="T7396" s="20"/>
      <c r="Y7396" s="20"/>
      <c r="Z7396" s="20"/>
      <c r="AA7396" s="20"/>
    </row>
    <row r="7397" spans="2:27" x14ac:dyDescent="0.3">
      <c r="B7397" s="20"/>
      <c r="C7397" s="20"/>
      <c r="D7397" s="20"/>
      <c r="E7397" s="20"/>
      <c r="F7397" s="20"/>
      <c r="G7397" s="20"/>
      <c r="H7397" s="20"/>
      <c r="J7397" s="20"/>
      <c r="K7397" s="20"/>
      <c r="L7397" s="20"/>
      <c r="R7397" s="20"/>
      <c r="S7397" s="20"/>
      <c r="T7397" s="20"/>
      <c r="Y7397" s="20"/>
      <c r="Z7397" s="20"/>
      <c r="AA7397" s="20"/>
    </row>
    <row r="7398" spans="2:27" x14ac:dyDescent="0.3">
      <c r="B7398" s="20"/>
      <c r="C7398" s="20"/>
      <c r="D7398" s="20"/>
      <c r="E7398" s="20"/>
      <c r="F7398" s="20"/>
      <c r="G7398" s="20"/>
      <c r="H7398" s="20"/>
      <c r="J7398" s="20"/>
      <c r="K7398" s="20"/>
      <c r="L7398" s="20"/>
      <c r="R7398" s="20"/>
      <c r="S7398" s="20"/>
      <c r="T7398" s="20"/>
      <c r="Y7398" s="20"/>
      <c r="Z7398" s="20"/>
      <c r="AA7398" s="20"/>
    </row>
    <row r="7399" spans="2:27" x14ac:dyDescent="0.3">
      <c r="B7399" s="20"/>
      <c r="C7399" s="20"/>
      <c r="D7399" s="20"/>
      <c r="E7399" s="20"/>
      <c r="F7399" s="20"/>
      <c r="G7399" s="20"/>
      <c r="H7399" s="20"/>
      <c r="J7399" s="20"/>
      <c r="K7399" s="20"/>
      <c r="L7399" s="20"/>
      <c r="R7399" s="20"/>
      <c r="S7399" s="20"/>
      <c r="T7399" s="20"/>
      <c r="Y7399" s="20"/>
      <c r="Z7399" s="20"/>
      <c r="AA7399" s="20"/>
    </row>
    <row r="7400" spans="2:27" x14ac:dyDescent="0.3">
      <c r="B7400" s="20"/>
      <c r="C7400" s="20"/>
      <c r="D7400" s="20"/>
      <c r="E7400" s="20"/>
      <c r="F7400" s="20"/>
      <c r="G7400" s="20"/>
      <c r="H7400" s="20"/>
      <c r="J7400" s="20"/>
      <c r="K7400" s="20"/>
      <c r="L7400" s="20"/>
      <c r="R7400" s="20"/>
      <c r="S7400" s="20"/>
      <c r="T7400" s="20"/>
      <c r="Y7400" s="20"/>
      <c r="Z7400" s="20"/>
      <c r="AA7400" s="20"/>
    </row>
    <row r="7401" spans="2:27" x14ac:dyDescent="0.3">
      <c r="B7401" s="20"/>
      <c r="C7401" s="20"/>
      <c r="D7401" s="20"/>
      <c r="E7401" s="20"/>
      <c r="F7401" s="20"/>
      <c r="G7401" s="20"/>
      <c r="H7401" s="20"/>
      <c r="J7401" s="20"/>
      <c r="K7401" s="20"/>
      <c r="L7401" s="20"/>
      <c r="R7401" s="20"/>
      <c r="S7401" s="20"/>
      <c r="T7401" s="20"/>
      <c r="Y7401" s="20"/>
      <c r="Z7401" s="20"/>
      <c r="AA7401" s="20"/>
    </row>
    <row r="7402" spans="2:27" x14ac:dyDescent="0.3">
      <c r="B7402" s="20"/>
      <c r="C7402" s="20"/>
      <c r="D7402" s="20"/>
      <c r="E7402" s="20"/>
      <c r="F7402" s="20"/>
      <c r="G7402" s="20"/>
      <c r="H7402" s="20"/>
      <c r="J7402" s="20"/>
      <c r="K7402" s="20"/>
      <c r="L7402" s="20"/>
      <c r="R7402" s="20"/>
      <c r="S7402" s="20"/>
      <c r="T7402" s="20"/>
      <c r="Y7402" s="20"/>
      <c r="Z7402" s="20"/>
      <c r="AA7402" s="20"/>
    </row>
    <row r="7403" spans="2:27" x14ac:dyDescent="0.3">
      <c r="B7403" s="20"/>
      <c r="C7403" s="20"/>
      <c r="D7403" s="20"/>
      <c r="E7403" s="20"/>
      <c r="F7403" s="20"/>
      <c r="G7403" s="20"/>
      <c r="H7403" s="20"/>
      <c r="J7403" s="20"/>
      <c r="K7403" s="20"/>
      <c r="L7403" s="20"/>
      <c r="R7403" s="20"/>
      <c r="S7403" s="20"/>
      <c r="T7403" s="20"/>
      <c r="Y7403" s="20"/>
      <c r="Z7403" s="20"/>
      <c r="AA7403" s="20"/>
    </row>
    <row r="7404" spans="2:27" x14ac:dyDescent="0.3">
      <c r="B7404" s="20"/>
      <c r="C7404" s="20"/>
      <c r="D7404" s="20"/>
      <c r="E7404" s="20"/>
      <c r="F7404" s="20"/>
      <c r="G7404" s="20"/>
      <c r="H7404" s="20"/>
      <c r="J7404" s="20"/>
      <c r="K7404" s="20"/>
      <c r="L7404" s="20"/>
      <c r="R7404" s="20"/>
      <c r="S7404" s="20"/>
      <c r="T7404" s="20"/>
      <c r="Y7404" s="20"/>
      <c r="Z7404" s="20"/>
      <c r="AA7404" s="20"/>
    </row>
    <row r="7405" spans="2:27" x14ac:dyDescent="0.3">
      <c r="B7405" s="20"/>
      <c r="C7405" s="20"/>
      <c r="D7405" s="20"/>
      <c r="E7405" s="20"/>
      <c r="F7405" s="20"/>
      <c r="G7405" s="20"/>
      <c r="H7405" s="20"/>
      <c r="J7405" s="20"/>
      <c r="K7405" s="20"/>
      <c r="L7405" s="20"/>
      <c r="R7405" s="20"/>
      <c r="S7405" s="20"/>
      <c r="T7405" s="20"/>
      <c r="Y7405" s="20"/>
      <c r="Z7405" s="20"/>
      <c r="AA7405" s="20"/>
    </row>
    <row r="7406" spans="2:27" x14ac:dyDescent="0.3">
      <c r="B7406" s="20"/>
      <c r="C7406" s="20"/>
      <c r="D7406" s="20"/>
      <c r="E7406" s="20"/>
      <c r="F7406" s="20"/>
      <c r="G7406" s="20"/>
      <c r="H7406" s="20"/>
      <c r="J7406" s="20"/>
      <c r="K7406" s="20"/>
      <c r="L7406" s="20"/>
      <c r="R7406" s="20"/>
      <c r="S7406" s="20"/>
      <c r="T7406" s="20"/>
      <c r="Y7406" s="20"/>
      <c r="Z7406" s="20"/>
      <c r="AA7406" s="20"/>
    </row>
    <row r="7407" spans="2:27" x14ac:dyDescent="0.3">
      <c r="B7407" s="20"/>
      <c r="C7407" s="20"/>
      <c r="D7407" s="20"/>
      <c r="E7407" s="20"/>
      <c r="F7407" s="20"/>
      <c r="G7407" s="20"/>
      <c r="H7407" s="20"/>
      <c r="J7407" s="20"/>
      <c r="K7407" s="20"/>
      <c r="L7407" s="20"/>
      <c r="R7407" s="20"/>
      <c r="S7407" s="20"/>
      <c r="T7407" s="20"/>
      <c r="Y7407" s="20"/>
      <c r="Z7407" s="20"/>
      <c r="AA7407" s="20"/>
    </row>
    <row r="7408" spans="2:27" x14ac:dyDescent="0.3">
      <c r="B7408" s="20"/>
      <c r="C7408" s="20"/>
      <c r="D7408" s="20"/>
      <c r="E7408" s="20"/>
      <c r="F7408" s="20"/>
      <c r="G7408" s="20"/>
      <c r="H7408" s="20"/>
      <c r="J7408" s="20"/>
      <c r="K7408" s="20"/>
      <c r="L7408" s="20"/>
      <c r="R7408" s="20"/>
      <c r="S7408" s="20"/>
      <c r="T7408" s="20"/>
      <c r="Y7408" s="20"/>
      <c r="Z7408" s="20"/>
      <c r="AA7408" s="20"/>
    </row>
    <row r="7409" spans="2:27" x14ac:dyDescent="0.3">
      <c r="B7409" s="20"/>
      <c r="C7409" s="20"/>
      <c r="D7409" s="20"/>
      <c r="E7409" s="20"/>
      <c r="F7409" s="20"/>
      <c r="G7409" s="20"/>
      <c r="H7409" s="20"/>
      <c r="J7409" s="20"/>
      <c r="K7409" s="20"/>
      <c r="L7409" s="20"/>
      <c r="R7409" s="20"/>
      <c r="S7409" s="20"/>
      <c r="T7409" s="20"/>
      <c r="Y7409" s="20"/>
      <c r="Z7409" s="20"/>
      <c r="AA7409" s="20"/>
    </row>
    <row r="7410" spans="2:27" x14ac:dyDescent="0.3">
      <c r="B7410" s="20"/>
      <c r="C7410" s="20"/>
      <c r="D7410" s="20"/>
      <c r="E7410" s="20"/>
      <c r="F7410" s="20"/>
      <c r="G7410" s="20"/>
      <c r="H7410" s="20"/>
      <c r="J7410" s="20"/>
      <c r="K7410" s="20"/>
      <c r="L7410" s="20"/>
      <c r="R7410" s="20"/>
      <c r="S7410" s="20"/>
      <c r="T7410" s="20"/>
      <c r="Y7410" s="20"/>
      <c r="Z7410" s="20"/>
      <c r="AA7410" s="20"/>
    </row>
    <row r="7411" spans="2:27" x14ac:dyDescent="0.3">
      <c r="B7411" s="20"/>
      <c r="C7411" s="20"/>
      <c r="D7411" s="20"/>
      <c r="E7411" s="20"/>
      <c r="F7411" s="20"/>
      <c r="G7411" s="20"/>
      <c r="H7411" s="20"/>
      <c r="J7411" s="20"/>
      <c r="K7411" s="20"/>
      <c r="L7411" s="20"/>
      <c r="R7411" s="20"/>
      <c r="S7411" s="20"/>
      <c r="T7411" s="20"/>
      <c r="Y7411" s="20"/>
      <c r="Z7411" s="20"/>
      <c r="AA7411" s="20"/>
    </row>
    <row r="7412" spans="2:27" x14ac:dyDescent="0.3">
      <c r="B7412" s="20"/>
      <c r="C7412" s="20"/>
      <c r="D7412" s="20"/>
      <c r="E7412" s="20"/>
      <c r="F7412" s="20"/>
      <c r="G7412" s="20"/>
      <c r="H7412" s="20"/>
      <c r="J7412" s="20"/>
      <c r="K7412" s="20"/>
      <c r="L7412" s="20"/>
      <c r="R7412" s="20"/>
      <c r="S7412" s="20"/>
      <c r="T7412" s="20"/>
      <c r="Y7412" s="20"/>
      <c r="Z7412" s="20"/>
      <c r="AA7412" s="20"/>
    </row>
    <row r="7413" spans="2:27" x14ac:dyDescent="0.3">
      <c r="B7413" s="20"/>
      <c r="C7413" s="20"/>
      <c r="D7413" s="20"/>
      <c r="E7413" s="20"/>
      <c r="F7413" s="20"/>
      <c r="G7413" s="20"/>
      <c r="H7413" s="20"/>
      <c r="J7413" s="20"/>
      <c r="K7413" s="20"/>
      <c r="L7413" s="20"/>
      <c r="R7413" s="20"/>
      <c r="S7413" s="20"/>
      <c r="T7413" s="20"/>
      <c r="Y7413" s="20"/>
      <c r="Z7413" s="20"/>
      <c r="AA7413" s="20"/>
    </row>
    <row r="7414" spans="2:27" x14ac:dyDescent="0.3">
      <c r="B7414" s="20"/>
      <c r="C7414" s="20"/>
      <c r="D7414" s="20"/>
      <c r="E7414" s="20"/>
      <c r="F7414" s="20"/>
      <c r="G7414" s="20"/>
      <c r="H7414" s="20"/>
      <c r="J7414" s="20"/>
      <c r="K7414" s="20"/>
      <c r="L7414" s="20"/>
      <c r="R7414" s="20"/>
      <c r="S7414" s="20"/>
      <c r="T7414" s="20"/>
      <c r="Y7414" s="20"/>
      <c r="Z7414" s="20"/>
      <c r="AA7414" s="20"/>
    </row>
    <row r="7415" spans="2:27" x14ac:dyDescent="0.3">
      <c r="B7415" s="20"/>
      <c r="C7415" s="20"/>
      <c r="D7415" s="20"/>
      <c r="E7415" s="20"/>
      <c r="F7415" s="20"/>
      <c r="G7415" s="20"/>
      <c r="H7415" s="20"/>
      <c r="J7415" s="20"/>
      <c r="K7415" s="20"/>
      <c r="L7415" s="20"/>
      <c r="R7415" s="20"/>
      <c r="S7415" s="20"/>
      <c r="T7415" s="20"/>
      <c r="Y7415" s="20"/>
      <c r="Z7415" s="20"/>
      <c r="AA7415" s="20"/>
    </row>
    <row r="7416" spans="2:27" x14ac:dyDescent="0.3">
      <c r="B7416" s="20"/>
      <c r="C7416" s="20"/>
      <c r="D7416" s="20"/>
      <c r="E7416" s="20"/>
      <c r="F7416" s="20"/>
      <c r="G7416" s="20"/>
      <c r="H7416" s="20"/>
      <c r="J7416" s="20"/>
      <c r="K7416" s="20"/>
      <c r="L7416" s="20"/>
      <c r="R7416" s="20"/>
      <c r="S7416" s="20"/>
      <c r="T7416" s="20"/>
      <c r="Y7416" s="20"/>
      <c r="Z7416" s="20"/>
      <c r="AA7416" s="20"/>
    </row>
    <row r="7417" spans="2:27" x14ac:dyDescent="0.3">
      <c r="B7417" s="20"/>
      <c r="C7417" s="20"/>
      <c r="D7417" s="20"/>
      <c r="E7417" s="20"/>
      <c r="F7417" s="20"/>
      <c r="G7417" s="20"/>
      <c r="H7417" s="20"/>
      <c r="J7417" s="20"/>
      <c r="K7417" s="20"/>
      <c r="L7417" s="20"/>
      <c r="R7417" s="20"/>
      <c r="S7417" s="20"/>
      <c r="T7417" s="20"/>
      <c r="Y7417" s="20"/>
      <c r="Z7417" s="20"/>
      <c r="AA7417" s="20"/>
    </row>
    <row r="7418" spans="2:27" x14ac:dyDescent="0.3">
      <c r="B7418" s="20"/>
      <c r="C7418" s="20"/>
      <c r="D7418" s="20"/>
      <c r="E7418" s="20"/>
      <c r="F7418" s="20"/>
      <c r="G7418" s="20"/>
      <c r="H7418" s="20"/>
      <c r="J7418" s="20"/>
      <c r="K7418" s="20"/>
      <c r="L7418" s="20"/>
      <c r="R7418" s="20"/>
      <c r="S7418" s="20"/>
      <c r="T7418" s="20"/>
      <c r="Y7418" s="20"/>
      <c r="Z7418" s="20"/>
      <c r="AA7418" s="20"/>
    </row>
    <row r="7419" spans="2:27" x14ac:dyDescent="0.3">
      <c r="B7419" s="20"/>
      <c r="C7419" s="20"/>
      <c r="D7419" s="20"/>
      <c r="E7419" s="20"/>
      <c r="F7419" s="20"/>
      <c r="G7419" s="20"/>
      <c r="H7419" s="20"/>
      <c r="J7419" s="20"/>
      <c r="K7419" s="20"/>
      <c r="L7419" s="20"/>
      <c r="R7419" s="20"/>
      <c r="S7419" s="20"/>
      <c r="T7419" s="20"/>
      <c r="Y7419" s="20"/>
      <c r="Z7419" s="20"/>
      <c r="AA7419" s="20"/>
    </row>
    <row r="7420" spans="2:27" x14ac:dyDescent="0.3">
      <c r="B7420" s="20"/>
      <c r="C7420" s="20"/>
      <c r="D7420" s="20"/>
      <c r="E7420" s="20"/>
      <c r="F7420" s="20"/>
      <c r="G7420" s="20"/>
      <c r="H7420" s="20"/>
      <c r="J7420" s="20"/>
      <c r="K7420" s="20"/>
      <c r="L7420" s="20"/>
      <c r="R7420" s="20"/>
      <c r="S7420" s="20"/>
      <c r="T7420" s="20"/>
      <c r="Y7420" s="20"/>
      <c r="Z7420" s="20"/>
      <c r="AA7420" s="20"/>
    </row>
    <row r="7421" spans="2:27" x14ac:dyDescent="0.3">
      <c r="B7421" s="20"/>
      <c r="C7421" s="20"/>
      <c r="D7421" s="20"/>
      <c r="E7421" s="20"/>
      <c r="F7421" s="20"/>
      <c r="G7421" s="20"/>
      <c r="H7421" s="20"/>
      <c r="J7421" s="20"/>
      <c r="K7421" s="20"/>
      <c r="L7421" s="20"/>
      <c r="R7421" s="20"/>
      <c r="S7421" s="20"/>
      <c r="T7421" s="20"/>
      <c r="Y7421" s="20"/>
      <c r="Z7421" s="20"/>
      <c r="AA7421" s="20"/>
    </row>
    <row r="7422" spans="2:27" x14ac:dyDescent="0.3">
      <c r="B7422" s="20"/>
      <c r="C7422" s="20"/>
      <c r="D7422" s="20"/>
      <c r="E7422" s="20"/>
      <c r="F7422" s="20"/>
      <c r="G7422" s="20"/>
      <c r="H7422" s="20"/>
      <c r="J7422" s="20"/>
      <c r="K7422" s="20"/>
      <c r="L7422" s="20"/>
      <c r="R7422" s="20"/>
      <c r="S7422" s="20"/>
      <c r="T7422" s="20"/>
      <c r="Y7422" s="20"/>
      <c r="Z7422" s="20"/>
      <c r="AA7422" s="20"/>
    </row>
    <row r="7423" spans="2:27" x14ac:dyDescent="0.3">
      <c r="B7423" s="20"/>
      <c r="C7423" s="20"/>
      <c r="D7423" s="20"/>
      <c r="E7423" s="20"/>
      <c r="F7423" s="20"/>
      <c r="G7423" s="20"/>
      <c r="H7423" s="20"/>
      <c r="J7423" s="20"/>
      <c r="K7423" s="20"/>
      <c r="L7423" s="20"/>
      <c r="R7423" s="20"/>
      <c r="S7423" s="20"/>
      <c r="T7423" s="20"/>
      <c r="Y7423" s="20"/>
      <c r="Z7423" s="20"/>
      <c r="AA7423" s="20"/>
    </row>
    <row r="7424" spans="2:27" x14ac:dyDescent="0.3">
      <c r="B7424" s="20"/>
      <c r="C7424" s="20"/>
      <c r="D7424" s="20"/>
      <c r="E7424" s="20"/>
      <c r="F7424" s="20"/>
      <c r="G7424" s="20"/>
      <c r="H7424" s="20"/>
      <c r="J7424" s="20"/>
      <c r="K7424" s="20"/>
      <c r="L7424" s="20"/>
      <c r="R7424" s="20"/>
      <c r="S7424" s="20"/>
      <c r="T7424" s="20"/>
      <c r="Y7424" s="20"/>
      <c r="Z7424" s="20"/>
      <c r="AA7424" s="20"/>
    </row>
    <row r="7425" spans="2:27" x14ac:dyDescent="0.3">
      <c r="B7425" s="20"/>
      <c r="C7425" s="20"/>
      <c r="D7425" s="20"/>
      <c r="E7425" s="20"/>
      <c r="F7425" s="20"/>
      <c r="G7425" s="20"/>
      <c r="H7425" s="20"/>
      <c r="J7425" s="20"/>
      <c r="K7425" s="20"/>
      <c r="L7425" s="20"/>
      <c r="R7425" s="20"/>
      <c r="S7425" s="20"/>
      <c r="T7425" s="20"/>
      <c r="Y7425" s="20"/>
      <c r="Z7425" s="20"/>
      <c r="AA7425" s="20"/>
    </row>
    <row r="7426" spans="2:27" x14ac:dyDescent="0.3">
      <c r="B7426" s="20"/>
      <c r="C7426" s="20"/>
      <c r="D7426" s="20"/>
      <c r="E7426" s="20"/>
      <c r="F7426" s="20"/>
      <c r="G7426" s="20"/>
      <c r="H7426" s="20"/>
      <c r="J7426" s="20"/>
      <c r="K7426" s="20"/>
      <c r="L7426" s="20"/>
      <c r="R7426" s="20"/>
      <c r="S7426" s="20"/>
      <c r="T7426" s="20"/>
      <c r="Y7426" s="20"/>
      <c r="Z7426" s="20"/>
      <c r="AA7426" s="20"/>
    </row>
    <row r="7427" spans="2:27" x14ac:dyDescent="0.3">
      <c r="B7427" s="20"/>
      <c r="C7427" s="20"/>
      <c r="D7427" s="20"/>
      <c r="E7427" s="20"/>
      <c r="F7427" s="20"/>
      <c r="G7427" s="20"/>
      <c r="H7427" s="20"/>
      <c r="J7427" s="20"/>
      <c r="K7427" s="20"/>
      <c r="L7427" s="20"/>
      <c r="R7427" s="20"/>
      <c r="S7427" s="20"/>
      <c r="T7427" s="20"/>
      <c r="Y7427" s="20"/>
      <c r="Z7427" s="20"/>
      <c r="AA7427" s="20"/>
    </row>
    <row r="7428" spans="2:27" x14ac:dyDescent="0.3">
      <c r="B7428" s="20"/>
      <c r="C7428" s="20"/>
      <c r="D7428" s="20"/>
      <c r="E7428" s="20"/>
      <c r="F7428" s="20"/>
      <c r="G7428" s="20"/>
      <c r="H7428" s="20"/>
      <c r="J7428" s="20"/>
      <c r="K7428" s="20"/>
      <c r="L7428" s="20"/>
      <c r="R7428" s="20"/>
      <c r="S7428" s="20"/>
      <c r="T7428" s="20"/>
      <c r="Y7428" s="20"/>
      <c r="Z7428" s="20"/>
      <c r="AA7428" s="20"/>
    </row>
    <row r="7429" spans="2:27" x14ac:dyDescent="0.3">
      <c r="B7429" s="20"/>
      <c r="C7429" s="20"/>
      <c r="D7429" s="20"/>
      <c r="E7429" s="20"/>
      <c r="F7429" s="20"/>
      <c r="G7429" s="20"/>
      <c r="H7429" s="20"/>
      <c r="J7429" s="20"/>
      <c r="K7429" s="20"/>
      <c r="L7429" s="20"/>
      <c r="R7429" s="20"/>
      <c r="S7429" s="20"/>
      <c r="T7429" s="20"/>
      <c r="Y7429" s="20"/>
      <c r="Z7429" s="20"/>
      <c r="AA7429" s="20"/>
    </row>
    <row r="7430" spans="2:27" x14ac:dyDescent="0.3">
      <c r="B7430" s="20"/>
      <c r="C7430" s="20"/>
      <c r="D7430" s="20"/>
      <c r="E7430" s="20"/>
      <c r="F7430" s="20"/>
      <c r="G7430" s="20"/>
      <c r="H7430" s="20"/>
      <c r="J7430" s="20"/>
      <c r="K7430" s="20"/>
      <c r="L7430" s="20"/>
      <c r="R7430" s="20"/>
      <c r="S7430" s="20"/>
      <c r="T7430" s="20"/>
      <c r="Y7430" s="20"/>
      <c r="Z7430" s="20"/>
      <c r="AA7430" s="20"/>
    </row>
    <row r="7431" spans="2:27" x14ac:dyDescent="0.3">
      <c r="B7431" s="20"/>
      <c r="C7431" s="20"/>
      <c r="D7431" s="20"/>
      <c r="E7431" s="20"/>
      <c r="F7431" s="20"/>
      <c r="G7431" s="20"/>
      <c r="H7431" s="20"/>
      <c r="J7431" s="20"/>
      <c r="K7431" s="20"/>
      <c r="L7431" s="20"/>
      <c r="R7431" s="20"/>
      <c r="S7431" s="20"/>
      <c r="T7431" s="20"/>
      <c r="Y7431" s="20"/>
      <c r="Z7431" s="20"/>
      <c r="AA7431" s="20"/>
    </row>
    <row r="7432" spans="2:27" x14ac:dyDescent="0.3">
      <c r="B7432" s="20"/>
      <c r="C7432" s="20"/>
      <c r="D7432" s="20"/>
      <c r="E7432" s="20"/>
      <c r="F7432" s="20"/>
      <c r="G7432" s="20"/>
      <c r="H7432" s="20"/>
      <c r="J7432" s="20"/>
      <c r="K7432" s="20"/>
      <c r="L7432" s="20"/>
      <c r="R7432" s="20"/>
      <c r="S7432" s="20"/>
      <c r="T7432" s="20"/>
      <c r="Y7432" s="20"/>
      <c r="Z7432" s="20"/>
      <c r="AA7432" s="20"/>
    </row>
    <row r="7433" spans="2:27" x14ac:dyDescent="0.3">
      <c r="B7433" s="20"/>
      <c r="C7433" s="20"/>
      <c r="D7433" s="20"/>
      <c r="E7433" s="20"/>
      <c r="F7433" s="20"/>
      <c r="G7433" s="20"/>
      <c r="H7433" s="20"/>
      <c r="J7433" s="20"/>
      <c r="K7433" s="20"/>
      <c r="L7433" s="20"/>
      <c r="R7433" s="20"/>
      <c r="S7433" s="20"/>
      <c r="T7433" s="20"/>
      <c r="Y7433" s="20"/>
      <c r="Z7433" s="20"/>
      <c r="AA7433" s="20"/>
    </row>
    <row r="7434" spans="2:27" x14ac:dyDescent="0.3">
      <c r="B7434" s="20"/>
      <c r="C7434" s="20"/>
      <c r="D7434" s="20"/>
      <c r="E7434" s="20"/>
      <c r="F7434" s="20"/>
      <c r="G7434" s="20"/>
      <c r="H7434" s="20"/>
      <c r="J7434" s="20"/>
      <c r="K7434" s="20"/>
      <c r="L7434" s="20"/>
      <c r="R7434" s="20"/>
      <c r="S7434" s="20"/>
      <c r="T7434" s="20"/>
      <c r="Y7434" s="20"/>
      <c r="Z7434" s="20"/>
      <c r="AA7434" s="20"/>
    </row>
    <row r="7435" spans="2:27" x14ac:dyDescent="0.3">
      <c r="B7435" s="20"/>
      <c r="C7435" s="20"/>
      <c r="D7435" s="20"/>
      <c r="E7435" s="20"/>
      <c r="F7435" s="20"/>
      <c r="G7435" s="20"/>
      <c r="H7435" s="20"/>
      <c r="J7435" s="20"/>
      <c r="K7435" s="20"/>
      <c r="L7435" s="20"/>
      <c r="R7435" s="20"/>
      <c r="S7435" s="20"/>
      <c r="T7435" s="20"/>
      <c r="Y7435" s="20"/>
      <c r="Z7435" s="20"/>
      <c r="AA7435" s="20"/>
    </row>
    <row r="7436" spans="2:27" x14ac:dyDescent="0.3">
      <c r="B7436" s="20"/>
      <c r="C7436" s="20"/>
      <c r="D7436" s="20"/>
      <c r="E7436" s="20"/>
      <c r="F7436" s="20"/>
      <c r="G7436" s="20"/>
      <c r="H7436" s="20"/>
      <c r="J7436" s="20"/>
      <c r="K7436" s="20"/>
      <c r="L7436" s="20"/>
      <c r="R7436" s="20"/>
      <c r="S7436" s="20"/>
      <c r="T7436" s="20"/>
      <c r="Y7436" s="20"/>
      <c r="Z7436" s="20"/>
      <c r="AA7436" s="20"/>
    </row>
    <row r="7437" spans="2:27" x14ac:dyDescent="0.3">
      <c r="B7437" s="20"/>
      <c r="C7437" s="20"/>
      <c r="D7437" s="20"/>
      <c r="E7437" s="20"/>
      <c r="F7437" s="20"/>
      <c r="G7437" s="20"/>
      <c r="H7437" s="20"/>
      <c r="J7437" s="20"/>
      <c r="K7437" s="20"/>
      <c r="L7437" s="20"/>
      <c r="R7437" s="20"/>
      <c r="S7437" s="20"/>
      <c r="T7437" s="20"/>
      <c r="Y7437" s="20"/>
      <c r="Z7437" s="20"/>
      <c r="AA7437" s="20"/>
    </row>
    <row r="7438" spans="2:27" x14ac:dyDescent="0.3">
      <c r="B7438" s="20"/>
      <c r="C7438" s="20"/>
      <c r="D7438" s="20"/>
      <c r="E7438" s="20"/>
      <c r="F7438" s="20"/>
      <c r="G7438" s="20"/>
      <c r="H7438" s="20"/>
      <c r="J7438" s="20"/>
      <c r="K7438" s="20"/>
      <c r="L7438" s="20"/>
      <c r="R7438" s="20"/>
      <c r="S7438" s="20"/>
      <c r="T7438" s="20"/>
      <c r="Y7438" s="20"/>
      <c r="Z7438" s="20"/>
      <c r="AA7438" s="20"/>
    </row>
    <row r="7439" spans="2:27" x14ac:dyDescent="0.3">
      <c r="B7439" s="20"/>
      <c r="C7439" s="20"/>
      <c r="D7439" s="20"/>
      <c r="E7439" s="20"/>
      <c r="F7439" s="20"/>
      <c r="G7439" s="20"/>
      <c r="H7439" s="20"/>
      <c r="J7439" s="20"/>
      <c r="K7439" s="20"/>
      <c r="L7439" s="20"/>
      <c r="R7439" s="20"/>
      <c r="S7439" s="20"/>
      <c r="T7439" s="20"/>
      <c r="Y7439" s="20"/>
      <c r="Z7439" s="20"/>
      <c r="AA7439" s="20"/>
    </row>
    <row r="7440" spans="2:27" x14ac:dyDescent="0.3">
      <c r="B7440" s="20"/>
      <c r="C7440" s="20"/>
      <c r="D7440" s="20"/>
      <c r="E7440" s="20"/>
      <c r="F7440" s="20"/>
      <c r="G7440" s="20"/>
      <c r="H7440" s="20"/>
      <c r="J7440" s="20"/>
      <c r="K7440" s="20"/>
      <c r="L7440" s="20"/>
      <c r="R7440" s="20"/>
      <c r="S7440" s="20"/>
      <c r="T7440" s="20"/>
      <c r="Y7440" s="20"/>
      <c r="Z7440" s="20"/>
      <c r="AA7440" s="20"/>
    </row>
    <row r="7441" spans="2:27" x14ac:dyDescent="0.3">
      <c r="B7441" s="20"/>
      <c r="C7441" s="20"/>
      <c r="D7441" s="20"/>
      <c r="E7441" s="20"/>
      <c r="F7441" s="20"/>
      <c r="G7441" s="20"/>
      <c r="H7441" s="20"/>
      <c r="J7441" s="20"/>
      <c r="K7441" s="20"/>
      <c r="L7441" s="20"/>
      <c r="R7441" s="20"/>
      <c r="S7441" s="20"/>
      <c r="T7441" s="20"/>
      <c r="Y7441" s="20"/>
      <c r="Z7441" s="20"/>
      <c r="AA7441" s="20"/>
    </row>
    <row r="7442" spans="2:27" x14ac:dyDescent="0.3">
      <c r="B7442" s="20"/>
      <c r="C7442" s="20"/>
      <c r="D7442" s="20"/>
      <c r="E7442" s="20"/>
      <c r="F7442" s="20"/>
      <c r="G7442" s="20"/>
      <c r="H7442" s="20"/>
      <c r="J7442" s="20"/>
      <c r="K7442" s="20"/>
      <c r="L7442" s="20"/>
      <c r="R7442" s="20"/>
      <c r="S7442" s="20"/>
      <c r="T7442" s="20"/>
      <c r="Y7442" s="20"/>
      <c r="Z7442" s="20"/>
      <c r="AA7442" s="20"/>
    </row>
    <row r="7443" spans="2:27" x14ac:dyDescent="0.3">
      <c r="B7443" s="20"/>
      <c r="C7443" s="20"/>
      <c r="D7443" s="20"/>
      <c r="E7443" s="20"/>
      <c r="F7443" s="20"/>
      <c r="G7443" s="20"/>
      <c r="H7443" s="20"/>
      <c r="J7443" s="20"/>
      <c r="K7443" s="20"/>
      <c r="L7443" s="20"/>
      <c r="R7443" s="20"/>
      <c r="S7443" s="20"/>
      <c r="T7443" s="20"/>
      <c r="Y7443" s="20"/>
      <c r="Z7443" s="20"/>
      <c r="AA7443" s="20"/>
    </row>
    <row r="7444" spans="2:27" x14ac:dyDescent="0.3">
      <c r="B7444" s="20"/>
      <c r="C7444" s="20"/>
      <c r="D7444" s="20"/>
      <c r="E7444" s="20"/>
      <c r="F7444" s="20"/>
      <c r="G7444" s="20"/>
      <c r="H7444" s="20"/>
      <c r="J7444" s="20"/>
      <c r="K7444" s="20"/>
      <c r="L7444" s="20"/>
      <c r="R7444" s="20"/>
      <c r="S7444" s="20"/>
      <c r="T7444" s="20"/>
      <c r="Y7444" s="20"/>
      <c r="Z7444" s="20"/>
      <c r="AA7444" s="20"/>
    </row>
    <row r="7445" spans="2:27" x14ac:dyDescent="0.3">
      <c r="B7445" s="20"/>
      <c r="C7445" s="20"/>
      <c r="D7445" s="20"/>
      <c r="E7445" s="20"/>
      <c r="F7445" s="20"/>
      <c r="G7445" s="20"/>
      <c r="H7445" s="20"/>
      <c r="J7445" s="20"/>
      <c r="K7445" s="20"/>
      <c r="L7445" s="20"/>
      <c r="R7445" s="20"/>
      <c r="S7445" s="20"/>
      <c r="T7445" s="20"/>
      <c r="Y7445" s="20"/>
      <c r="Z7445" s="20"/>
      <c r="AA7445" s="20"/>
    </row>
    <row r="7446" spans="2:27" x14ac:dyDescent="0.3">
      <c r="B7446" s="20"/>
      <c r="C7446" s="20"/>
      <c r="D7446" s="20"/>
      <c r="E7446" s="20"/>
      <c r="F7446" s="20"/>
      <c r="G7446" s="20"/>
      <c r="H7446" s="20"/>
      <c r="J7446" s="20"/>
      <c r="K7446" s="20"/>
      <c r="L7446" s="20"/>
      <c r="R7446" s="20"/>
      <c r="S7446" s="20"/>
      <c r="T7446" s="20"/>
      <c r="Y7446" s="20"/>
      <c r="Z7446" s="20"/>
      <c r="AA7446" s="20"/>
    </row>
    <row r="7447" spans="2:27" x14ac:dyDescent="0.3">
      <c r="B7447" s="20"/>
      <c r="C7447" s="20"/>
      <c r="D7447" s="20"/>
      <c r="E7447" s="20"/>
      <c r="F7447" s="20"/>
      <c r="G7447" s="20"/>
      <c r="H7447" s="20"/>
      <c r="J7447" s="20"/>
      <c r="K7447" s="20"/>
      <c r="L7447" s="20"/>
      <c r="R7447" s="20"/>
      <c r="S7447" s="20"/>
      <c r="T7447" s="20"/>
      <c r="Y7447" s="20"/>
      <c r="Z7447" s="20"/>
      <c r="AA7447" s="20"/>
    </row>
    <row r="7448" spans="2:27" x14ac:dyDescent="0.3">
      <c r="B7448" s="20"/>
      <c r="C7448" s="20"/>
      <c r="D7448" s="20"/>
      <c r="E7448" s="20"/>
      <c r="F7448" s="20"/>
      <c r="G7448" s="20"/>
      <c r="H7448" s="20"/>
      <c r="J7448" s="20"/>
      <c r="K7448" s="20"/>
      <c r="L7448" s="20"/>
      <c r="R7448" s="20"/>
      <c r="S7448" s="20"/>
      <c r="T7448" s="20"/>
      <c r="Y7448" s="20"/>
      <c r="Z7448" s="20"/>
      <c r="AA7448" s="20"/>
    </row>
    <row r="7449" spans="2:27" x14ac:dyDescent="0.3">
      <c r="B7449" s="20"/>
      <c r="C7449" s="20"/>
      <c r="D7449" s="20"/>
      <c r="E7449" s="20"/>
      <c r="F7449" s="20"/>
      <c r="G7449" s="20"/>
      <c r="H7449" s="20"/>
      <c r="J7449" s="20"/>
      <c r="K7449" s="20"/>
      <c r="L7449" s="20"/>
      <c r="R7449" s="20"/>
      <c r="S7449" s="20"/>
      <c r="T7449" s="20"/>
      <c r="Y7449" s="20"/>
      <c r="Z7449" s="20"/>
      <c r="AA7449" s="20"/>
    </row>
    <row r="7450" spans="2:27" x14ac:dyDescent="0.3">
      <c r="B7450" s="20"/>
      <c r="C7450" s="20"/>
      <c r="D7450" s="20"/>
      <c r="E7450" s="20"/>
      <c r="F7450" s="20"/>
      <c r="G7450" s="20"/>
      <c r="H7450" s="20"/>
      <c r="J7450" s="20"/>
      <c r="K7450" s="20"/>
      <c r="L7450" s="20"/>
      <c r="R7450" s="20"/>
      <c r="S7450" s="20"/>
      <c r="T7450" s="20"/>
      <c r="Y7450" s="20"/>
      <c r="Z7450" s="20"/>
      <c r="AA7450" s="20"/>
    </row>
    <row r="7451" spans="2:27" x14ac:dyDescent="0.3">
      <c r="B7451" s="20"/>
      <c r="C7451" s="20"/>
      <c r="D7451" s="20"/>
      <c r="E7451" s="20"/>
      <c r="F7451" s="20"/>
      <c r="G7451" s="20"/>
      <c r="H7451" s="20"/>
      <c r="J7451" s="20"/>
      <c r="K7451" s="20"/>
      <c r="L7451" s="20"/>
      <c r="R7451" s="20"/>
      <c r="S7451" s="20"/>
      <c r="T7451" s="20"/>
      <c r="Y7451" s="20"/>
      <c r="Z7451" s="20"/>
      <c r="AA7451" s="20"/>
    </row>
    <row r="7452" spans="2:27" x14ac:dyDescent="0.3">
      <c r="B7452" s="20"/>
      <c r="C7452" s="20"/>
      <c r="D7452" s="20"/>
      <c r="E7452" s="20"/>
      <c r="F7452" s="20"/>
      <c r="G7452" s="20"/>
      <c r="H7452" s="20"/>
      <c r="J7452" s="20"/>
      <c r="K7452" s="20"/>
      <c r="L7452" s="20"/>
      <c r="R7452" s="20"/>
      <c r="S7452" s="20"/>
      <c r="T7452" s="20"/>
      <c r="Y7452" s="20"/>
      <c r="Z7452" s="20"/>
      <c r="AA7452" s="20"/>
    </row>
    <row r="7453" spans="2:27" x14ac:dyDescent="0.3">
      <c r="B7453" s="20"/>
      <c r="C7453" s="20"/>
      <c r="D7453" s="20"/>
      <c r="E7453" s="20"/>
      <c r="F7453" s="20"/>
      <c r="G7453" s="20"/>
      <c r="H7453" s="20"/>
      <c r="J7453" s="20"/>
      <c r="K7453" s="20"/>
      <c r="L7453" s="20"/>
      <c r="R7453" s="20"/>
      <c r="S7453" s="20"/>
      <c r="T7453" s="20"/>
      <c r="Y7453" s="20"/>
      <c r="Z7453" s="20"/>
      <c r="AA7453" s="20"/>
    </row>
    <row r="7454" spans="2:27" x14ac:dyDescent="0.3">
      <c r="B7454" s="20"/>
      <c r="C7454" s="20"/>
      <c r="D7454" s="20"/>
      <c r="E7454" s="20"/>
      <c r="F7454" s="20"/>
      <c r="G7454" s="20"/>
      <c r="H7454" s="20"/>
      <c r="J7454" s="20"/>
      <c r="K7454" s="20"/>
      <c r="L7454" s="20"/>
      <c r="R7454" s="20"/>
      <c r="S7454" s="20"/>
      <c r="T7454" s="20"/>
      <c r="Y7454" s="20"/>
      <c r="Z7454" s="20"/>
      <c r="AA7454" s="20"/>
    </row>
    <row r="7455" spans="2:27" x14ac:dyDescent="0.3">
      <c r="B7455" s="20"/>
      <c r="C7455" s="20"/>
      <c r="D7455" s="20"/>
      <c r="E7455" s="20"/>
      <c r="F7455" s="20"/>
      <c r="G7455" s="20"/>
      <c r="H7455" s="20"/>
      <c r="J7455" s="20"/>
      <c r="K7455" s="20"/>
      <c r="L7455" s="20"/>
      <c r="R7455" s="20"/>
      <c r="S7455" s="20"/>
      <c r="T7455" s="20"/>
      <c r="Y7455" s="20"/>
      <c r="Z7455" s="20"/>
      <c r="AA7455" s="20"/>
    </row>
    <row r="7456" spans="2:27" x14ac:dyDescent="0.3">
      <c r="B7456" s="20"/>
      <c r="C7456" s="20"/>
      <c r="D7456" s="20"/>
      <c r="E7456" s="20"/>
      <c r="F7456" s="20"/>
      <c r="G7456" s="20"/>
      <c r="H7456" s="20"/>
      <c r="J7456" s="20"/>
      <c r="K7456" s="20"/>
      <c r="L7456" s="20"/>
      <c r="R7456" s="20"/>
      <c r="S7456" s="20"/>
      <c r="T7456" s="20"/>
      <c r="Y7456" s="20"/>
      <c r="Z7456" s="20"/>
      <c r="AA7456" s="20"/>
    </row>
    <row r="7457" spans="2:27" x14ac:dyDescent="0.3">
      <c r="B7457" s="20"/>
      <c r="C7457" s="20"/>
      <c r="D7457" s="20"/>
      <c r="E7457" s="20"/>
      <c r="F7457" s="20"/>
      <c r="G7457" s="20"/>
      <c r="H7457" s="20"/>
      <c r="J7457" s="20"/>
      <c r="K7457" s="20"/>
      <c r="L7457" s="20"/>
      <c r="R7457" s="20"/>
      <c r="S7457" s="20"/>
      <c r="T7457" s="20"/>
      <c r="Y7457" s="20"/>
      <c r="Z7457" s="20"/>
      <c r="AA7457" s="20"/>
    </row>
    <row r="7458" spans="2:27" x14ac:dyDescent="0.3">
      <c r="B7458" s="20"/>
      <c r="C7458" s="20"/>
      <c r="D7458" s="20"/>
      <c r="E7458" s="20"/>
      <c r="F7458" s="20"/>
      <c r="G7458" s="20"/>
      <c r="H7458" s="20"/>
      <c r="J7458" s="20"/>
      <c r="K7458" s="20"/>
      <c r="L7458" s="20"/>
      <c r="R7458" s="20"/>
      <c r="S7458" s="20"/>
      <c r="T7458" s="20"/>
      <c r="Y7458" s="20"/>
      <c r="Z7458" s="20"/>
      <c r="AA7458" s="20"/>
    </row>
    <row r="7459" spans="2:27" x14ac:dyDescent="0.3">
      <c r="B7459" s="20"/>
      <c r="C7459" s="20"/>
      <c r="D7459" s="20"/>
      <c r="E7459" s="20"/>
      <c r="F7459" s="20"/>
      <c r="G7459" s="20"/>
      <c r="H7459" s="20"/>
      <c r="J7459" s="20"/>
      <c r="K7459" s="20"/>
      <c r="L7459" s="20"/>
      <c r="R7459" s="20"/>
      <c r="S7459" s="20"/>
      <c r="T7459" s="20"/>
      <c r="Y7459" s="20"/>
      <c r="Z7459" s="20"/>
      <c r="AA7459" s="20"/>
    </row>
    <row r="7460" spans="2:27" x14ac:dyDescent="0.3">
      <c r="B7460" s="20"/>
      <c r="C7460" s="20"/>
      <c r="D7460" s="20"/>
      <c r="E7460" s="20"/>
      <c r="F7460" s="20"/>
      <c r="G7460" s="20"/>
      <c r="H7460" s="20"/>
      <c r="J7460" s="20"/>
      <c r="K7460" s="20"/>
      <c r="L7460" s="20"/>
      <c r="R7460" s="20"/>
      <c r="S7460" s="20"/>
      <c r="T7460" s="20"/>
      <c r="Y7460" s="20"/>
      <c r="Z7460" s="20"/>
      <c r="AA7460" s="20"/>
    </row>
    <row r="7461" spans="2:27" x14ac:dyDescent="0.3">
      <c r="B7461" s="20"/>
      <c r="C7461" s="20"/>
      <c r="D7461" s="20"/>
      <c r="E7461" s="20"/>
      <c r="F7461" s="20"/>
      <c r="G7461" s="20"/>
      <c r="H7461" s="20"/>
      <c r="J7461" s="20"/>
      <c r="K7461" s="20"/>
      <c r="L7461" s="20"/>
      <c r="R7461" s="20"/>
      <c r="S7461" s="20"/>
      <c r="T7461" s="20"/>
      <c r="Y7461" s="20"/>
      <c r="Z7461" s="20"/>
      <c r="AA7461" s="20"/>
    </row>
    <row r="7462" spans="2:27" x14ac:dyDescent="0.3">
      <c r="B7462" s="20"/>
      <c r="C7462" s="20"/>
      <c r="D7462" s="20"/>
      <c r="E7462" s="20"/>
      <c r="F7462" s="20"/>
      <c r="G7462" s="20"/>
      <c r="H7462" s="20"/>
      <c r="J7462" s="20"/>
      <c r="K7462" s="20"/>
      <c r="L7462" s="20"/>
      <c r="R7462" s="20"/>
      <c r="S7462" s="20"/>
      <c r="T7462" s="20"/>
      <c r="Y7462" s="20"/>
      <c r="Z7462" s="20"/>
      <c r="AA7462" s="20"/>
    </row>
    <row r="7463" spans="2:27" x14ac:dyDescent="0.3">
      <c r="B7463" s="20"/>
      <c r="C7463" s="20"/>
      <c r="D7463" s="20"/>
      <c r="E7463" s="20"/>
      <c r="F7463" s="20"/>
      <c r="G7463" s="20"/>
      <c r="H7463" s="20"/>
      <c r="J7463" s="20"/>
      <c r="K7463" s="20"/>
      <c r="L7463" s="20"/>
      <c r="R7463" s="20"/>
      <c r="S7463" s="20"/>
      <c r="T7463" s="20"/>
      <c r="Y7463" s="20"/>
      <c r="Z7463" s="20"/>
      <c r="AA7463" s="20"/>
    </row>
    <row r="7464" spans="2:27" x14ac:dyDescent="0.3">
      <c r="B7464" s="20"/>
      <c r="C7464" s="20"/>
      <c r="D7464" s="20"/>
      <c r="E7464" s="20"/>
      <c r="F7464" s="20"/>
      <c r="G7464" s="20"/>
      <c r="H7464" s="20"/>
      <c r="J7464" s="20"/>
      <c r="K7464" s="20"/>
      <c r="L7464" s="20"/>
      <c r="R7464" s="20"/>
      <c r="S7464" s="20"/>
      <c r="T7464" s="20"/>
      <c r="Y7464" s="20"/>
      <c r="Z7464" s="20"/>
      <c r="AA7464" s="20"/>
    </row>
    <row r="7465" spans="2:27" x14ac:dyDescent="0.3">
      <c r="B7465" s="20"/>
      <c r="C7465" s="20"/>
      <c r="D7465" s="20"/>
      <c r="E7465" s="20"/>
      <c r="F7465" s="20"/>
      <c r="G7465" s="20"/>
      <c r="H7465" s="20"/>
      <c r="J7465" s="20"/>
      <c r="K7465" s="20"/>
      <c r="L7465" s="20"/>
      <c r="R7465" s="20"/>
      <c r="S7465" s="20"/>
      <c r="T7465" s="20"/>
      <c r="Y7465" s="20"/>
      <c r="Z7465" s="20"/>
      <c r="AA7465" s="20"/>
    </row>
    <row r="7466" spans="2:27" x14ac:dyDescent="0.3">
      <c r="B7466" s="20"/>
      <c r="C7466" s="20"/>
      <c r="D7466" s="20"/>
      <c r="E7466" s="20"/>
      <c r="F7466" s="20"/>
      <c r="G7466" s="20"/>
      <c r="H7466" s="20"/>
      <c r="J7466" s="20"/>
      <c r="K7466" s="20"/>
      <c r="L7466" s="20"/>
      <c r="R7466" s="20"/>
      <c r="S7466" s="20"/>
      <c r="T7466" s="20"/>
      <c r="Y7466" s="20"/>
      <c r="Z7466" s="20"/>
      <c r="AA7466" s="20"/>
    </row>
    <row r="7467" spans="2:27" x14ac:dyDescent="0.3">
      <c r="B7467" s="20"/>
      <c r="C7467" s="20"/>
      <c r="D7467" s="20"/>
      <c r="E7467" s="20"/>
      <c r="F7467" s="20"/>
      <c r="G7467" s="20"/>
      <c r="H7467" s="20"/>
      <c r="J7467" s="20"/>
      <c r="K7467" s="20"/>
      <c r="L7467" s="20"/>
      <c r="R7467" s="20"/>
      <c r="S7467" s="20"/>
      <c r="T7467" s="20"/>
      <c r="Y7467" s="20"/>
      <c r="Z7467" s="20"/>
      <c r="AA7467" s="20"/>
    </row>
    <row r="7468" spans="2:27" x14ac:dyDescent="0.3">
      <c r="B7468" s="20"/>
      <c r="C7468" s="20"/>
      <c r="D7468" s="20"/>
      <c r="E7468" s="20"/>
      <c r="F7468" s="20"/>
      <c r="G7468" s="20"/>
      <c r="H7468" s="20"/>
      <c r="J7468" s="20"/>
      <c r="K7468" s="20"/>
      <c r="L7468" s="20"/>
      <c r="R7468" s="20"/>
      <c r="S7468" s="20"/>
      <c r="T7468" s="20"/>
      <c r="Y7468" s="20"/>
      <c r="Z7468" s="20"/>
      <c r="AA7468" s="20"/>
    </row>
    <row r="7469" spans="2:27" x14ac:dyDescent="0.3">
      <c r="B7469" s="20"/>
      <c r="C7469" s="20"/>
      <c r="D7469" s="20"/>
      <c r="E7469" s="20"/>
      <c r="F7469" s="20"/>
      <c r="G7469" s="20"/>
      <c r="H7469" s="20"/>
      <c r="J7469" s="20"/>
      <c r="K7469" s="20"/>
      <c r="L7469" s="20"/>
      <c r="R7469" s="20"/>
      <c r="S7469" s="20"/>
      <c r="T7469" s="20"/>
      <c r="Y7469" s="20"/>
      <c r="Z7469" s="20"/>
      <c r="AA7469" s="20"/>
    </row>
    <row r="7470" spans="2:27" x14ac:dyDescent="0.3">
      <c r="B7470" s="20"/>
      <c r="C7470" s="20"/>
      <c r="D7470" s="20"/>
      <c r="E7470" s="20"/>
      <c r="F7470" s="20"/>
      <c r="G7470" s="20"/>
      <c r="H7470" s="20"/>
      <c r="J7470" s="20"/>
      <c r="K7470" s="20"/>
      <c r="L7470" s="20"/>
      <c r="R7470" s="20"/>
      <c r="S7470" s="20"/>
      <c r="T7470" s="20"/>
      <c r="Y7470" s="20"/>
      <c r="Z7470" s="20"/>
      <c r="AA7470" s="20"/>
    </row>
    <row r="7471" spans="2:27" x14ac:dyDescent="0.3">
      <c r="B7471" s="20"/>
      <c r="C7471" s="20"/>
      <c r="D7471" s="20"/>
      <c r="E7471" s="20"/>
      <c r="F7471" s="20"/>
      <c r="G7471" s="20"/>
      <c r="H7471" s="20"/>
      <c r="J7471" s="20"/>
      <c r="K7471" s="20"/>
      <c r="L7471" s="20"/>
      <c r="R7471" s="20"/>
      <c r="S7471" s="20"/>
      <c r="T7471" s="20"/>
      <c r="Y7471" s="20"/>
      <c r="Z7471" s="20"/>
      <c r="AA7471" s="20"/>
    </row>
    <row r="7472" spans="2:27" x14ac:dyDescent="0.3">
      <c r="B7472" s="20"/>
      <c r="C7472" s="20"/>
      <c r="D7472" s="20"/>
      <c r="E7472" s="20"/>
      <c r="F7472" s="20"/>
      <c r="G7472" s="20"/>
      <c r="H7472" s="20"/>
      <c r="J7472" s="20"/>
      <c r="K7472" s="20"/>
      <c r="L7472" s="20"/>
      <c r="R7472" s="20"/>
      <c r="S7472" s="20"/>
      <c r="T7472" s="20"/>
      <c r="Y7472" s="20"/>
      <c r="Z7472" s="20"/>
      <c r="AA7472" s="20"/>
    </row>
    <row r="7473" spans="2:27" x14ac:dyDescent="0.3">
      <c r="B7473" s="20"/>
      <c r="C7473" s="20"/>
      <c r="D7473" s="20"/>
      <c r="E7473" s="20"/>
      <c r="F7473" s="20"/>
      <c r="G7473" s="20"/>
      <c r="H7473" s="20"/>
      <c r="J7473" s="20"/>
      <c r="K7473" s="20"/>
      <c r="L7473" s="20"/>
      <c r="R7473" s="20"/>
      <c r="S7473" s="20"/>
      <c r="T7473" s="20"/>
      <c r="Y7473" s="20"/>
      <c r="Z7473" s="20"/>
      <c r="AA7473" s="20"/>
    </row>
    <row r="7474" spans="2:27" x14ac:dyDescent="0.3">
      <c r="B7474" s="20"/>
      <c r="C7474" s="20"/>
      <c r="D7474" s="20"/>
      <c r="E7474" s="20"/>
      <c r="F7474" s="20"/>
      <c r="G7474" s="20"/>
      <c r="H7474" s="20"/>
      <c r="J7474" s="20"/>
      <c r="K7474" s="20"/>
      <c r="L7474" s="20"/>
      <c r="R7474" s="20"/>
      <c r="S7474" s="20"/>
      <c r="T7474" s="20"/>
      <c r="Y7474" s="20"/>
      <c r="Z7474" s="20"/>
      <c r="AA7474" s="20"/>
    </row>
    <row r="7475" spans="2:27" x14ac:dyDescent="0.3">
      <c r="B7475" s="20"/>
      <c r="C7475" s="20"/>
      <c r="D7475" s="20"/>
      <c r="E7475" s="20"/>
      <c r="F7475" s="20"/>
      <c r="G7475" s="20"/>
      <c r="H7475" s="20"/>
      <c r="J7475" s="20"/>
      <c r="K7475" s="20"/>
      <c r="L7475" s="20"/>
      <c r="R7475" s="20"/>
      <c r="S7475" s="20"/>
      <c r="T7475" s="20"/>
      <c r="Y7475" s="20"/>
      <c r="Z7475" s="20"/>
      <c r="AA7475" s="20"/>
    </row>
    <row r="7476" spans="2:27" x14ac:dyDescent="0.3">
      <c r="B7476" s="20"/>
      <c r="C7476" s="20"/>
      <c r="D7476" s="20"/>
      <c r="E7476" s="20"/>
      <c r="F7476" s="20"/>
      <c r="G7476" s="20"/>
      <c r="H7476" s="20"/>
      <c r="J7476" s="20"/>
      <c r="K7476" s="20"/>
      <c r="L7476" s="20"/>
      <c r="R7476" s="20"/>
      <c r="S7476" s="20"/>
      <c r="T7476" s="20"/>
      <c r="Y7476" s="20"/>
      <c r="Z7476" s="20"/>
      <c r="AA7476" s="20"/>
    </row>
    <row r="7477" spans="2:27" x14ac:dyDescent="0.3">
      <c r="B7477" s="20"/>
      <c r="C7477" s="20"/>
      <c r="D7477" s="20"/>
      <c r="E7477" s="20"/>
      <c r="F7477" s="20"/>
      <c r="G7477" s="20"/>
      <c r="H7477" s="20"/>
      <c r="J7477" s="20"/>
      <c r="K7477" s="20"/>
      <c r="L7477" s="20"/>
      <c r="R7477" s="20"/>
      <c r="S7477" s="20"/>
      <c r="T7477" s="20"/>
      <c r="Y7477" s="20"/>
      <c r="Z7477" s="20"/>
      <c r="AA7477" s="20"/>
    </row>
    <row r="7478" spans="2:27" x14ac:dyDescent="0.3">
      <c r="B7478" s="20"/>
      <c r="C7478" s="20"/>
      <c r="D7478" s="20"/>
      <c r="E7478" s="20"/>
      <c r="F7478" s="20"/>
      <c r="G7478" s="20"/>
      <c r="H7478" s="20"/>
      <c r="J7478" s="20"/>
      <c r="K7478" s="20"/>
      <c r="L7478" s="20"/>
      <c r="R7478" s="20"/>
      <c r="S7478" s="20"/>
      <c r="T7478" s="20"/>
      <c r="Y7478" s="20"/>
      <c r="Z7478" s="20"/>
      <c r="AA7478" s="20"/>
    </row>
    <row r="7479" spans="2:27" x14ac:dyDescent="0.3">
      <c r="B7479" s="20"/>
      <c r="C7479" s="20"/>
      <c r="D7479" s="20"/>
      <c r="E7479" s="20"/>
      <c r="F7479" s="20"/>
      <c r="G7479" s="20"/>
      <c r="H7479" s="20"/>
      <c r="J7479" s="20"/>
      <c r="K7479" s="20"/>
      <c r="L7479" s="20"/>
      <c r="R7479" s="20"/>
      <c r="S7479" s="20"/>
      <c r="T7479" s="20"/>
      <c r="Y7479" s="20"/>
      <c r="Z7479" s="20"/>
      <c r="AA7479" s="20"/>
    </row>
    <row r="7480" spans="2:27" x14ac:dyDescent="0.3">
      <c r="B7480" s="20"/>
      <c r="C7480" s="20"/>
      <c r="D7480" s="20"/>
      <c r="E7480" s="20"/>
      <c r="F7480" s="20"/>
      <c r="G7480" s="20"/>
      <c r="H7480" s="20"/>
      <c r="J7480" s="20"/>
      <c r="K7480" s="20"/>
      <c r="L7480" s="20"/>
      <c r="R7480" s="20"/>
      <c r="S7480" s="20"/>
      <c r="T7480" s="20"/>
      <c r="Y7480" s="20"/>
      <c r="Z7480" s="20"/>
      <c r="AA7480" s="20"/>
    </row>
    <row r="7481" spans="2:27" x14ac:dyDescent="0.3">
      <c r="B7481" s="20"/>
      <c r="C7481" s="20"/>
      <c r="D7481" s="20"/>
      <c r="E7481" s="20"/>
      <c r="F7481" s="20"/>
      <c r="G7481" s="20"/>
      <c r="H7481" s="20"/>
      <c r="J7481" s="20"/>
      <c r="K7481" s="20"/>
      <c r="L7481" s="20"/>
      <c r="R7481" s="20"/>
      <c r="S7481" s="20"/>
      <c r="T7481" s="20"/>
      <c r="Y7481" s="20"/>
      <c r="Z7481" s="20"/>
      <c r="AA7481" s="20"/>
    </row>
    <row r="7482" spans="2:27" x14ac:dyDescent="0.3">
      <c r="B7482" s="20"/>
      <c r="C7482" s="20"/>
      <c r="D7482" s="20"/>
      <c r="E7482" s="20"/>
      <c r="F7482" s="20"/>
      <c r="G7482" s="20"/>
      <c r="H7482" s="20"/>
      <c r="J7482" s="20"/>
      <c r="K7482" s="20"/>
      <c r="L7482" s="20"/>
      <c r="R7482" s="20"/>
      <c r="S7482" s="20"/>
      <c r="T7482" s="20"/>
      <c r="Y7482" s="20"/>
      <c r="Z7482" s="20"/>
      <c r="AA7482" s="20"/>
    </row>
    <row r="7483" spans="2:27" x14ac:dyDescent="0.3">
      <c r="B7483" s="20"/>
      <c r="C7483" s="20"/>
      <c r="D7483" s="20"/>
      <c r="E7483" s="20"/>
      <c r="F7483" s="20"/>
      <c r="G7483" s="20"/>
      <c r="H7483" s="20"/>
      <c r="J7483" s="20"/>
      <c r="K7483" s="20"/>
      <c r="L7483" s="20"/>
      <c r="R7483" s="20"/>
      <c r="S7483" s="20"/>
      <c r="T7483" s="20"/>
      <c r="Y7483" s="20"/>
      <c r="Z7483" s="20"/>
      <c r="AA7483" s="20"/>
    </row>
    <row r="7484" spans="2:27" x14ac:dyDescent="0.3">
      <c r="B7484" s="20"/>
      <c r="C7484" s="20"/>
      <c r="D7484" s="20"/>
      <c r="E7484" s="20"/>
      <c r="F7484" s="20"/>
      <c r="G7484" s="20"/>
      <c r="H7484" s="20"/>
      <c r="J7484" s="20"/>
      <c r="K7484" s="20"/>
      <c r="L7484" s="20"/>
      <c r="R7484" s="20"/>
      <c r="S7484" s="20"/>
      <c r="T7484" s="20"/>
      <c r="Y7484" s="20"/>
      <c r="Z7484" s="20"/>
      <c r="AA7484" s="20"/>
    </row>
    <row r="7485" spans="2:27" x14ac:dyDescent="0.3">
      <c r="B7485" s="20"/>
      <c r="C7485" s="20"/>
      <c r="D7485" s="20"/>
      <c r="E7485" s="20"/>
      <c r="F7485" s="20"/>
      <c r="G7485" s="20"/>
      <c r="H7485" s="20"/>
      <c r="J7485" s="20"/>
      <c r="K7485" s="20"/>
      <c r="L7485" s="20"/>
      <c r="R7485" s="20"/>
      <c r="S7485" s="20"/>
      <c r="T7485" s="20"/>
      <c r="Y7485" s="20"/>
      <c r="Z7485" s="20"/>
      <c r="AA7485" s="20"/>
    </row>
    <row r="7486" spans="2:27" x14ac:dyDescent="0.3">
      <c r="B7486" s="20"/>
      <c r="C7486" s="20"/>
      <c r="D7486" s="20"/>
      <c r="E7486" s="20"/>
      <c r="F7486" s="20"/>
      <c r="G7486" s="20"/>
      <c r="H7486" s="20"/>
      <c r="J7486" s="20"/>
      <c r="K7486" s="20"/>
      <c r="L7486" s="20"/>
      <c r="R7486" s="20"/>
      <c r="S7486" s="20"/>
      <c r="T7486" s="20"/>
      <c r="Y7486" s="20"/>
      <c r="Z7486" s="20"/>
      <c r="AA7486" s="20"/>
    </row>
    <row r="7487" spans="2:27" x14ac:dyDescent="0.3">
      <c r="B7487" s="20"/>
      <c r="C7487" s="20"/>
      <c r="D7487" s="20"/>
      <c r="E7487" s="20"/>
      <c r="F7487" s="20"/>
      <c r="G7487" s="20"/>
      <c r="H7487" s="20"/>
      <c r="J7487" s="20"/>
      <c r="K7487" s="20"/>
      <c r="L7487" s="20"/>
      <c r="R7487" s="20"/>
      <c r="S7487" s="20"/>
      <c r="T7487" s="20"/>
      <c r="Y7487" s="20"/>
      <c r="Z7487" s="20"/>
      <c r="AA7487" s="20"/>
    </row>
    <row r="7488" spans="2:27" x14ac:dyDescent="0.3">
      <c r="B7488" s="20"/>
      <c r="C7488" s="20"/>
      <c r="D7488" s="20"/>
      <c r="E7488" s="20"/>
      <c r="F7488" s="20"/>
      <c r="G7488" s="20"/>
      <c r="H7488" s="20"/>
      <c r="J7488" s="20"/>
      <c r="K7488" s="20"/>
      <c r="L7488" s="20"/>
      <c r="R7488" s="20"/>
      <c r="S7488" s="20"/>
      <c r="T7488" s="20"/>
      <c r="Y7488" s="20"/>
      <c r="Z7488" s="20"/>
      <c r="AA7488" s="20"/>
    </row>
    <row r="7489" spans="2:27" x14ac:dyDescent="0.3">
      <c r="B7489" s="20"/>
      <c r="C7489" s="20"/>
      <c r="D7489" s="20"/>
      <c r="E7489" s="20"/>
      <c r="F7489" s="20"/>
      <c r="G7489" s="20"/>
      <c r="H7489" s="20"/>
      <c r="J7489" s="20"/>
      <c r="K7489" s="20"/>
      <c r="L7489" s="20"/>
      <c r="R7489" s="20"/>
      <c r="S7489" s="20"/>
      <c r="T7489" s="20"/>
      <c r="Y7489" s="20"/>
      <c r="Z7489" s="20"/>
      <c r="AA7489" s="20"/>
    </row>
    <row r="7490" spans="2:27" x14ac:dyDescent="0.3">
      <c r="B7490" s="20"/>
      <c r="C7490" s="20"/>
      <c r="D7490" s="20"/>
      <c r="E7490" s="20"/>
      <c r="F7490" s="20"/>
      <c r="G7490" s="20"/>
      <c r="H7490" s="20"/>
      <c r="J7490" s="20"/>
      <c r="K7490" s="20"/>
      <c r="L7490" s="20"/>
      <c r="R7490" s="20"/>
      <c r="S7490" s="20"/>
      <c r="T7490" s="20"/>
      <c r="Y7490" s="20"/>
      <c r="Z7490" s="20"/>
      <c r="AA7490" s="20"/>
    </row>
    <row r="7491" spans="2:27" x14ac:dyDescent="0.3">
      <c r="B7491" s="20"/>
      <c r="C7491" s="20"/>
      <c r="D7491" s="20"/>
      <c r="E7491" s="20"/>
      <c r="F7491" s="20"/>
      <c r="G7491" s="20"/>
      <c r="H7491" s="20"/>
      <c r="J7491" s="20"/>
      <c r="K7491" s="20"/>
      <c r="L7491" s="20"/>
      <c r="R7491" s="20"/>
      <c r="S7491" s="20"/>
      <c r="T7491" s="20"/>
      <c r="Y7491" s="20"/>
      <c r="Z7491" s="20"/>
      <c r="AA7491" s="20"/>
    </row>
    <row r="7492" spans="2:27" x14ac:dyDescent="0.3">
      <c r="B7492" s="20"/>
      <c r="C7492" s="20"/>
      <c r="D7492" s="20"/>
      <c r="E7492" s="20"/>
      <c r="F7492" s="20"/>
      <c r="G7492" s="20"/>
      <c r="H7492" s="20"/>
      <c r="J7492" s="20"/>
      <c r="K7492" s="20"/>
      <c r="L7492" s="20"/>
      <c r="R7492" s="20"/>
      <c r="S7492" s="20"/>
      <c r="T7492" s="20"/>
      <c r="Y7492" s="20"/>
      <c r="Z7492" s="20"/>
      <c r="AA7492" s="20"/>
    </row>
    <row r="7493" spans="2:27" x14ac:dyDescent="0.3">
      <c r="B7493" s="20"/>
      <c r="C7493" s="20"/>
      <c r="D7493" s="20"/>
      <c r="E7493" s="20"/>
      <c r="F7493" s="20"/>
      <c r="G7493" s="20"/>
      <c r="H7493" s="20"/>
      <c r="J7493" s="20"/>
      <c r="K7493" s="20"/>
      <c r="L7493" s="20"/>
      <c r="R7493" s="20"/>
      <c r="S7493" s="20"/>
      <c r="T7493" s="20"/>
      <c r="Y7493" s="20"/>
      <c r="Z7493" s="20"/>
      <c r="AA7493" s="20"/>
    </row>
    <row r="7494" spans="2:27" x14ac:dyDescent="0.3">
      <c r="B7494" s="20"/>
      <c r="C7494" s="20"/>
      <c r="D7494" s="20"/>
      <c r="E7494" s="20"/>
      <c r="F7494" s="20"/>
      <c r="G7494" s="20"/>
      <c r="H7494" s="20"/>
      <c r="J7494" s="20"/>
      <c r="K7494" s="20"/>
      <c r="L7494" s="20"/>
      <c r="R7494" s="20"/>
      <c r="S7494" s="20"/>
      <c r="T7494" s="20"/>
      <c r="Y7494" s="20"/>
      <c r="Z7494" s="20"/>
      <c r="AA7494" s="20"/>
    </row>
    <row r="7495" spans="2:27" x14ac:dyDescent="0.3">
      <c r="B7495" s="20"/>
      <c r="C7495" s="20"/>
      <c r="D7495" s="20"/>
      <c r="E7495" s="20"/>
      <c r="F7495" s="20"/>
      <c r="G7495" s="20"/>
      <c r="H7495" s="20"/>
      <c r="J7495" s="20"/>
      <c r="K7495" s="20"/>
      <c r="L7495" s="20"/>
      <c r="R7495" s="20"/>
      <c r="S7495" s="20"/>
      <c r="T7495" s="20"/>
      <c r="Y7495" s="20"/>
      <c r="Z7495" s="20"/>
      <c r="AA7495" s="20"/>
    </row>
    <row r="7496" spans="2:27" x14ac:dyDescent="0.3">
      <c r="B7496" s="20"/>
      <c r="C7496" s="20"/>
      <c r="D7496" s="20"/>
      <c r="E7496" s="20"/>
      <c r="F7496" s="20"/>
      <c r="G7496" s="20"/>
      <c r="H7496" s="20"/>
      <c r="J7496" s="20"/>
      <c r="K7496" s="20"/>
      <c r="L7496" s="20"/>
      <c r="R7496" s="20"/>
      <c r="S7496" s="20"/>
      <c r="T7496" s="20"/>
      <c r="Y7496" s="20"/>
      <c r="Z7496" s="20"/>
      <c r="AA7496" s="20"/>
    </row>
    <row r="7497" spans="2:27" x14ac:dyDescent="0.3">
      <c r="B7497" s="20"/>
      <c r="C7497" s="20"/>
      <c r="D7497" s="20"/>
      <c r="E7497" s="20"/>
      <c r="F7497" s="20"/>
      <c r="G7497" s="20"/>
      <c r="H7497" s="20"/>
      <c r="J7497" s="20"/>
      <c r="K7497" s="20"/>
      <c r="L7497" s="20"/>
      <c r="R7497" s="20"/>
      <c r="S7497" s="20"/>
      <c r="T7497" s="20"/>
      <c r="Y7497" s="20"/>
      <c r="Z7497" s="20"/>
      <c r="AA7497" s="20"/>
    </row>
    <row r="7498" spans="2:27" x14ac:dyDescent="0.3">
      <c r="B7498" s="20"/>
      <c r="C7498" s="20"/>
      <c r="D7498" s="20"/>
      <c r="E7498" s="20"/>
      <c r="F7498" s="20"/>
      <c r="G7498" s="20"/>
      <c r="H7498" s="20"/>
      <c r="J7498" s="20"/>
      <c r="K7498" s="20"/>
      <c r="L7498" s="20"/>
      <c r="R7498" s="20"/>
      <c r="S7498" s="20"/>
      <c r="T7498" s="20"/>
      <c r="Y7498" s="20"/>
      <c r="Z7498" s="20"/>
      <c r="AA7498" s="20"/>
    </row>
    <row r="7499" spans="2:27" x14ac:dyDescent="0.3">
      <c r="B7499" s="20"/>
      <c r="C7499" s="20"/>
      <c r="D7499" s="20"/>
      <c r="E7499" s="20"/>
      <c r="F7499" s="20"/>
      <c r="G7499" s="20"/>
      <c r="H7499" s="20"/>
      <c r="J7499" s="20"/>
      <c r="K7499" s="20"/>
      <c r="L7499" s="20"/>
      <c r="R7499" s="20"/>
      <c r="S7499" s="20"/>
      <c r="T7499" s="20"/>
      <c r="Y7499" s="20"/>
      <c r="Z7499" s="20"/>
      <c r="AA7499" s="20"/>
    </row>
    <row r="7500" spans="2:27" x14ac:dyDescent="0.3">
      <c r="B7500" s="20"/>
      <c r="C7500" s="20"/>
      <c r="D7500" s="20"/>
      <c r="E7500" s="20"/>
      <c r="F7500" s="20"/>
      <c r="G7500" s="20"/>
      <c r="H7500" s="20"/>
      <c r="J7500" s="20"/>
      <c r="K7500" s="20"/>
      <c r="L7500" s="20"/>
      <c r="R7500" s="20"/>
      <c r="S7500" s="20"/>
      <c r="T7500" s="20"/>
      <c r="Y7500" s="20"/>
      <c r="Z7500" s="20"/>
      <c r="AA7500" s="20"/>
    </row>
    <row r="7501" spans="2:27" x14ac:dyDescent="0.3">
      <c r="B7501" s="20"/>
      <c r="C7501" s="20"/>
      <c r="D7501" s="20"/>
      <c r="E7501" s="20"/>
      <c r="F7501" s="20"/>
      <c r="G7501" s="20"/>
      <c r="H7501" s="20"/>
      <c r="J7501" s="20"/>
      <c r="K7501" s="20"/>
      <c r="L7501" s="20"/>
      <c r="R7501" s="20"/>
      <c r="S7501" s="20"/>
      <c r="T7501" s="20"/>
      <c r="Y7501" s="20"/>
      <c r="Z7501" s="20"/>
      <c r="AA7501" s="20"/>
    </row>
    <row r="7502" spans="2:27" x14ac:dyDescent="0.3">
      <c r="B7502" s="20"/>
      <c r="C7502" s="20"/>
      <c r="D7502" s="20"/>
      <c r="E7502" s="20"/>
      <c r="F7502" s="20"/>
      <c r="G7502" s="20"/>
      <c r="H7502" s="20"/>
      <c r="J7502" s="20"/>
      <c r="K7502" s="20"/>
      <c r="L7502" s="20"/>
      <c r="R7502" s="20"/>
      <c r="S7502" s="20"/>
      <c r="T7502" s="20"/>
      <c r="Y7502" s="20"/>
      <c r="Z7502" s="20"/>
      <c r="AA7502" s="20"/>
    </row>
    <row r="7503" spans="2:27" x14ac:dyDescent="0.3">
      <c r="B7503" s="20"/>
      <c r="C7503" s="20"/>
      <c r="D7503" s="20"/>
      <c r="E7503" s="20"/>
      <c r="F7503" s="20"/>
      <c r="G7503" s="20"/>
      <c r="H7503" s="20"/>
      <c r="J7503" s="20"/>
      <c r="K7503" s="20"/>
      <c r="L7503" s="20"/>
      <c r="R7503" s="20"/>
      <c r="S7503" s="20"/>
      <c r="T7503" s="20"/>
      <c r="Y7503" s="20"/>
      <c r="Z7503" s="20"/>
      <c r="AA7503" s="20"/>
    </row>
    <row r="7504" spans="2:27" x14ac:dyDescent="0.3">
      <c r="B7504" s="20"/>
      <c r="C7504" s="20"/>
      <c r="D7504" s="20"/>
      <c r="E7504" s="20"/>
      <c r="F7504" s="20"/>
      <c r="G7504" s="20"/>
      <c r="H7504" s="20"/>
      <c r="J7504" s="20"/>
      <c r="K7504" s="20"/>
      <c r="L7504" s="20"/>
      <c r="R7504" s="20"/>
      <c r="S7504" s="20"/>
      <c r="T7504" s="20"/>
      <c r="Y7504" s="20"/>
      <c r="Z7504" s="20"/>
      <c r="AA7504" s="20"/>
    </row>
    <row r="7505" spans="2:27" x14ac:dyDescent="0.3">
      <c r="B7505" s="20"/>
      <c r="C7505" s="20"/>
      <c r="D7505" s="20"/>
      <c r="E7505" s="20"/>
      <c r="F7505" s="20"/>
      <c r="G7505" s="20"/>
      <c r="H7505" s="20"/>
      <c r="J7505" s="20"/>
      <c r="K7505" s="20"/>
      <c r="L7505" s="20"/>
      <c r="R7505" s="20"/>
      <c r="S7505" s="20"/>
      <c r="T7505" s="20"/>
      <c r="Y7505" s="20"/>
      <c r="Z7505" s="20"/>
      <c r="AA7505" s="20"/>
    </row>
    <row r="7506" spans="2:27" x14ac:dyDescent="0.3">
      <c r="B7506" s="20"/>
      <c r="C7506" s="20"/>
      <c r="D7506" s="20"/>
      <c r="E7506" s="20"/>
      <c r="F7506" s="20"/>
      <c r="G7506" s="20"/>
      <c r="H7506" s="20"/>
      <c r="J7506" s="20"/>
      <c r="K7506" s="20"/>
      <c r="L7506" s="20"/>
      <c r="R7506" s="20"/>
      <c r="S7506" s="20"/>
      <c r="T7506" s="20"/>
      <c r="Y7506" s="20"/>
      <c r="Z7506" s="20"/>
      <c r="AA7506" s="20"/>
    </row>
    <row r="7507" spans="2:27" x14ac:dyDescent="0.3">
      <c r="B7507" s="20"/>
      <c r="C7507" s="20"/>
      <c r="D7507" s="20"/>
      <c r="E7507" s="20"/>
      <c r="F7507" s="20"/>
      <c r="G7507" s="20"/>
      <c r="H7507" s="20"/>
      <c r="J7507" s="20"/>
      <c r="K7507" s="20"/>
      <c r="L7507" s="20"/>
      <c r="R7507" s="20"/>
      <c r="S7507" s="20"/>
      <c r="T7507" s="20"/>
      <c r="Y7507" s="20"/>
      <c r="Z7507" s="20"/>
      <c r="AA7507" s="20"/>
    </row>
    <row r="7508" spans="2:27" x14ac:dyDescent="0.3">
      <c r="B7508" s="20"/>
      <c r="C7508" s="20"/>
      <c r="D7508" s="20"/>
      <c r="E7508" s="20"/>
      <c r="F7508" s="20"/>
      <c r="G7508" s="20"/>
      <c r="H7508" s="20"/>
      <c r="J7508" s="20"/>
      <c r="K7508" s="20"/>
      <c r="L7508" s="20"/>
      <c r="R7508" s="20"/>
      <c r="S7508" s="20"/>
      <c r="T7508" s="20"/>
      <c r="Y7508" s="20"/>
      <c r="Z7508" s="20"/>
      <c r="AA7508" s="20"/>
    </row>
    <row r="7509" spans="2:27" x14ac:dyDescent="0.3">
      <c r="B7509" s="20"/>
      <c r="C7509" s="20"/>
      <c r="D7509" s="20"/>
      <c r="E7509" s="20"/>
      <c r="F7509" s="20"/>
      <c r="G7509" s="20"/>
      <c r="H7509" s="20"/>
      <c r="J7509" s="20"/>
      <c r="K7509" s="20"/>
      <c r="L7509" s="20"/>
      <c r="R7509" s="20"/>
      <c r="S7509" s="20"/>
      <c r="T7509" s="20"/>
      <c r="Y7509" s="20"/>
      <c r="Z7509" s="20"/>
      <c r="AA7509" s="20"/>
    </row>
    <row r="7510" spans="2:27" x14ac:dyDescent="0.3">
      <c r="B7510" s="20"/>
      <c r="C7510" s="20"/>
      <c r="D7510" s="20"/>
      <c r="E7510" s="20"/>
      <c r="F7510" s="20"/>
      <c r="G7510" s="20"/>
      <c r="H7510" s="20"/>
      <c r="J7510" s="20"/>
      <c r="K7510" s="20"/>
      <c r="L7510" s="20"/>
      <c r="R7510" s="20"/>
      <c r="S7510" s="20"/>
      <c r="T7510" s="20"/>
      <c r="Y7510" s="20"/>
      <c r="Z7510" s="20"/>
      <c r="AA7510" s="20"/>
    </row>
    <row r="7511" spans="2:27" x14ac:dyDescent="0.3">
      <c r="B7511" s="20"/>
      <c r="C7511" s="20"/>
      <c r="D7511" s="20"/>
      <c r="E7511" s="20"/>
      <c r="F7511" s="20"/>
      <c r="G7511" s="20"/>
      <c r="H7511" s="20"/>
      <c r="J7511" s="20"/>
      <c r="K7511" s="20"/>
      <c r="L7511" s="20"/>
      <c r="R7511" s="20"/>
      <c r="S7511" s="20"/>
      <c r="T7511" s="20"/>
      <c r="Y7511" s="20"/>
      <c r="Z7511" s="20"/>
      <c r="AA7511" s="20"/>
    </row>
    <row r="7512" spans="2:27" x14ac:dyDescent="0.3">
      <c r="B7512" s="20"/>
      <c r="C7512" s="20"/>
      <c r="D7512" s="20"/>
      <c r="E7512" s="20"/>
      <c r="F7512" s="20"/>
      <c r="G7512" s="20"/>
      <c r="H7512" s="20"/>
      <c r="J7512" s="20"/>
      <c r="K7512" s="20"/>
      <c r="L7512" s="20"/>
      <c r="R7512" s="20"/>
      <c r="S7512" s="20"/>
      <c r="T7512" s="20"/>
      <c r="Y7512" s="20"/>
      <c r="Z7512" s="20"/>
      <c r="AA7512" s="20"/>
    </row>
    <row r="7513" spans="2:27" x14ac:dyDescent="0.3">
      <c r="B7513" s="20"/>
      <c r="C7513" s="20"/>
      <c r="D7513" s="20"/>
      <c r="E7513" s="20"/>
      <c r="F7513" s="20"/>
      <c r="G7513" s="20"/>
      <c r="H7513" s="20"/>
      <c r="J7513" s="20"/>
      <c r="K7513" s="20"/>
      <c r="L7513" s="20"/>
      <c r="R7513" s="20"/>
      <c r="S7513" s="20"/>
      <c r="T7513" s="20"/>
      <c r="Y7513" s="20"/>
      <c r="Z7513" s="20"/>
      <c r="AA7513" s="20"/>
    </row>
    <row r="7514" spans="2:27" x14ac:dyDescent="0.3">
      <c r="B7514" s="20"/>
      <c r="C7514" s="20"/>
      <c r="D7514" s="20"/>
      <c r="E7514" s="20"/>
      <c r="F7514" s="20"/>
      <c r="G7514" s="20"/>
      <c r="H7514" s="20"/>
      <c r="J7514" s="20"/>
      <c r="K7514" s="20"/>
      <c r="L7514" s="20"/>
      <c r="R7514" s="20"/>
      <c r="S7514" s="20"/>
      <c r="T7514" s="20"/>
      <c r="Y7514" s="20"/>
      <c r="Z7514" s="20"/>
      <c r="AA7514" s="20"/>
    </row>
    <row r="7515" spans="2:27" x14ac:dyDescent="0.3">
      <c r="B7515" s="20"/>
      <c r="C7515" s="20"/>
      <c r="D7515" s="20"/>
      <c r="E7515" s="20"/>
      <c r="F7515" s="20"/>
      <c r="G7515" s="20"/>
      <c r="H7515" s="20"/>
      <c r="J7515" s="20"/>
      <c r="K7515" s="20"/>
      <c r="L7515" s="20"/>
      <c r="R7515" s="20"/>
      <c r="S7515" s="20"/>
      <c r="T7515" s="20"/>
      <c r="Y7515" s="20"/>
      <c r="Z7515" s="20"/>
      <c r="AA7515" s="20"/>
    </row>
    <row r="7516" spans="2:27" x14ac:dyDescent="0.3">
      <c r="B7516" s="20"/>
      <c r="C7516" s="20"/>
      <c r="D7516" s="20"/>
      <c r="E7516" s="20"/>
      <c r="F7516" s="20"/>
      <c r="G7516" s="20"/>
      <c r="H7516" s="20"/>
      <c r="J7516" s="20"/>
      <c r="K7516" s="20"/>
      <c r="L7516" s="20"/>
      <c r="R7516" s="20"/>
      <c r="S7516" s="20"/>
      <c r="T7516" s="20"/>
      <c r="Y7516" s="20"/>
      <c r="Z7516" s="20"/>
      <c r="AA7516" s="20"/>
    </row>
    <row r="7517" spans="2:27" x14ac:dyDescent="0.3">
      <c r="B7517" s="20"/>
      <c r="C7517" s="20"/>
      <c r="D7517" s="20"/>
      <c r="E7517" s="20"/>
      <c r="F7517" s="20"/>
      <c r="G7517" s="20"/>
      <c r="H7517" s="20"/>
      <c r="J7517" s="20"/>
      <c r="K7517" s="20"/>
      <c r="L7517" s="20"/>
      <c r="R7517" s="20"/>
      <c r="S7517" s="20"/>
      <c r="T7517" s="20"/>
      <c r="Y7517" s="20"/>
      <c r="Z7517" s="20"/>
      <c r="AA7517" s="20"/>
    </row>
    <row r="7518" spans="2:27" x14ac:dyDescent="0.3">
      <c r="B7518" s="20"/>
      <c r="C7518" s="20"/>
      <c r="D7518" s="20"/>
      <c r="E7518" s="20"/>
      <c r="F7518" s="20"/>
      <c r="G7518" s="20"/>
      <c r="H7518" s="20"/>
      <c r="J7518" s="20"/>
      <c r="K7518" s="20"/>
      <c r="L7518" s="20"/>
      <c r="R7518" s="20"/>
      <c r="S7518" s="20"/>
      <c r="T7518" s="20"/>
      <c r="Y7518" s="20"/>
      <c r="Z7518" s="20"/>
      <c r="AA7518" s="20"/>
    </row>
    <row r="7519" spans="2:27" x14ac:dyDescent="0.3">
      <c r="B7519" s="20"/>
      <c r="C7519" s="20"/>
      <c r="D7519" s="20"/>
      <c r="E7519" s="20"/>
      <c r="F7519" s="20"/>
      <c r="G7519" s="20"/>
      <c r="H7519" s="20"/>
      <c r="J7519" s="20"/>
      <c r="K7519" s="20"/>
      <c r="L7519" s="20"/>
      <c r="R7519" s="20"/>
      <c r="S7519" s="20"/>
      <c r="T7519" s="20"/>
      <c r="Y7519" s="20"/>
      <c r="Z7519" s="20"/>
      <c r="AA7519" s="20"/>
    </row>
    <row r="7520" spans="2:27" x14ac:dyDescent="0.3">
      <c r="B7520" s="20"/>
      <c r="C7520" s="20"/>
      <c r="D7520" s="20"/>
      <c r="E7520" s="20"/>
      <c r="F7520" s="20"/>
      <c r="G7520" s="20"/>
      <c r="H7520" s="20"/>
      <c r="J7520" s="20"/>
      <c r="K7520" s="20"/>
      <c r="L7520" s="20"/>
      <c r="R7520" s="20"/>
      <c r="S7520" s="20"/>
      <c r="T7520" s="20"/>
      <c r="Y7520" s="20"/>
      <c r="Z7520" s="20"/>
      <c r="AA7520" s="20"/>
    </row>
    <row r="7521" spans="2:27" x14ac:dyDescent="0.3">
      <c r="B7521" s="20"/>
      <c r="C7521" s="20"/>
      <c r="D7521" s="20"/>
      <c r="E7521" s="20"/>
      <c r="F7521" s="20"/>
      <c r="G7521" s="20"/>
      <c r="H7521" s="20"/>
      <c r="J7521" s="20"/>
      <c r="K7521" s="20"/>
      <c r="L7521" s="20"/>
      <c r="R7521" s="20"/>
      <c r="S7521" s="20"/>
      <c r="T7521" s="20"/>
      <c r="Y7521" s="20"/>
      <c r="Z7521" s="20"/>
      <c r="AA7521" s="20"/>
    </row>
    <row r="7522" spans="2:27" x14ac:dyDescent="0.3">
      <c r="B7522" s="20"/>
      <c r="C7522" s="20"/>
      <c r="D7522" s="20"/>
      <c r="E7522" s="20"/>
      <c r="F7522" s="20"/>
      <c r="G7522" s="20"/>
      <c r="H7522" s="20"/>
      <c r="J7522" s="20"/>
      <c r="K7522" s="20"/>
      <c r="L7522" s="20"/>
      <c r="R7522" s="20"/>
      <c r="S7522" s="20"/>
      <c r="T7522" s="20"/>
      <c r="Y7522" s="20"/>
      <c r="Z7522" s="20"/>
      <c r="AA7522" s="20"/>
    </row>
    <row r="7523" spans="2:27" x14ac:dyDescent="0.3">
      <c r="B7523" s="20"/>
      <c r="C7523" s="20"/>
      <c r="D7523" s="20"/>
      <c r="E7523" s="20"/>
      <c r="F7523" s="20"/>
      <c r="G7523" s="20"/>
      <c r="H7523" s="20"/>
      <c r="J7523" s="20"/>
      <c r="K7523" s="20"/>
      <c r="L7523" s="20"/>
      <c r="R7523" s="20"/>
      <c r="S7523" s="20"/>
      <c r="T7523" s="20"/>
      <c r="Y7523" s="20"/>
      <c r="Z7523" s="20"/>
      <c r="AA7523" s="20"/>
    </row>
    <row r="7524" spans="2:27" x14ac:dyDescent="0.3">
      <c r="B7524" s="20"/>
      <c r="C7524" s="20"/>
      <c r="D7524" s="20"/>
      <c r="E7524" s="20"/>
      <c r="F7524" s="20"/>
      <c r="G7524" s="20"/>
      <c r="H7524" s="20"/>
      <c r="J7524" s="20"/>
      <c r="K7524" s="20"/>
      <c r="L7524" s="20"/>
      <c r="R7524" s="20"/>
      <c r="S7524" s="20"/>
      <c r="T7524" s="20"/>
      <c r="Y7524" s="20"/>
      <c r="Z7524" s="20"/>
      <c r="AA7524" s="20"/>
    </row>
    <row r="7525" spans="2:27" x14ac:dyDescent="0.3">
      <c r="B7525" s="20"/>
      <c r="C7525" s="20"/>
      <c r="D7525" s="20"/>
      <c r="E7525" s="20"/>
      <c r="F7525" s="20"/>
      <c r="G7525" s="20"/>
      <c r="H7525" s="20"/>
      <c r="J7525" s="20"/>
      <c r="K7525" s="20"/>
      <c r="L7525" s="20"/>
      <c r="R7525" s="20"/>
      <c r="S7525" s="20"/>
      <c r="T7525" s="20"/>
      <c r="Y7525" s="20"/>
      <c r="Z7525" s="20"/>
      <c r="AA7525" s="20"/>
    </row>
    <row r="7526" spans="2:27" x14ac:dyDescent="0.3">
      <c r="B7526" s="20"/>
      <c r="C7526" s="20"/>
      <c r="D7526" s="20"/>
      <c r="E7526" s="20"/>
      <c r="F7526" s="20"/>
      <c r="G7526" s="20"/>
      <c r="H7526" s="20"/>
      <c r="J7526" s="20"/>
      <c r="K7526" s="20"/>
      <c r="L7526" s="20"/>
      <c r="R7526" s="20"/>
      <c r="S7526" s="20"/>
      <c r="T7526" s="20"/>
      <c r="Y7526" s="20"/>
      <c r="Z7526" s="20"/>
      <c r="AA7526" s="20"/>
    </row>
    <row r="7527" spans="2:27" x14ac:dyDescent="0.3">
      <c r="B7527" s="20"/>
      <c r="C7527" s="20"/>
      <c r="D7527" s="20"/>
      <c r="E7527" s="20"/>
      <c r="F7527" s="20"/>
      <c r="G7527" s="20"/>
      <c r="H7527" s="20"/>
      <c r="J7527" s="20"/>
      <c r="K7527" s="20"/>
      <c r="L7527" s="20"/>
      <c r="R7527" s="20"/>
      <c r="S7527" s="20"/>
      <c r="T7527" s="20"/>
      <c r="Y7527" s="20"/>
      <c r="Z7527" s="20"/>
      <c r="AA7527" s="20"/>
    </row>
    <row r="7528" spans="2:27" x14ac:dyDescent="0.3">
      <c r="B7528" s="20"/>
      <c r="C7528" s="20"/>
      <c r="D7528" s="20"/>
      <c r="E7528" s="20"/>
      <c r="F7528" s="20"/>
      <c r="G7528" s="20"/>
      <c r="H7528" s="20"/>
      <c r="J7528" s="20"/>
      <c r="K7528" s="20"/>
      <c r="L7528" s="20"/>
      <c r="R7528" s="20"/>
      <c r="S7528" s="20"/>
      <c r="T7528" s="20"/>
      <c r="Y7528" s="20"/>
      <c r="Z7528" s="20"/>
      <c r="AA7528" s="20"/>
    </row>
    <row r="7529" spans="2:27" x14ac:dyDescent="0.3">
      <c r="B7529" s="20"/>
      <c r="C7529" s="20"/>
      <c r="D7529" s="20"/>
      <c r="E7529" s="20"/>
      <c r="F7529" s="20"/>
      <c r="G7529" s="20"/>
      <c r="H7529" s="20"/>
      <c r="J7529" s="20"/>
      <c r="K7529" s="20"/>
      <c r="L7529" s="20"/>
      <c r="R7529" s="20"/>
      <c r="S7529" s="20"/>
      <c r="T7529" s="20"/>
      <c r="Y7529" s="20"/>
      <c r="Z7529" s="20"/>
      <c r="AA7529" s="20"/>
    </row>
    <row r="7530" spans="2:27" x14ac:dyDescent="0.3">
      <c r="B7530" s="20"/>
      <c r="C7530" s="20"/>
      <c r="D7530" s="20"/>
      <c r="E7530" s="20"/>
      <c r="F7530" s="20"/>
      <c r="G7530" s="20"/>
      <c r="H7530" s="20"/>
      <c r="J7530" s="20"/>
      <c r="K7530" s="20"/>
      <c r="L7530" s="20"/>
      <c r="R7530" s="20"/>
      <c r="S7530" s="20"/>
      <c r="T7530" s="20"/>
      <c r="Y7530" s="20"/>
      <c r="Z7530" s="20"/>
      <c r="AA7530" s="20"/>
    </row>
    <row r="7531" spans="2:27" x14ac:dyDescent="0.3">
      <c r="B7531" s="20"/>
      <c r="C7531" s="20"/>
      <c r="D7531" s="20"/>
      <c r="E7531" s="20"/>
      <c r="F7531" s="20"/>
      <c r="G7531" s="20"/>
      <c r="H7531" s="20"/>
      <c r="J7531" s="20"/>
      <c r="K7531" s="20"/>
      <c r="L7531" s="20"/>
      <c r="R7531" s="20"/>
      <c r="S7531" s="20"/>
      <c r="T7531" s="20"/>
      <c r="Y7531" s="20"/>
      <c r="Z7531" s="20"/>
      <c r="AA7531" s="20"/>
    </row>
    <row r="7532" spans="2:27" x14ac:dyDescent="0.3">
      <c r="B7532" s="20"/>
      <c r="C7532" s="20"/>
      <c r="D7532" s="20"/>
      <c r="E7532" s="20"/>
      <c r="F7532" s="20"/>
      <c r="G7532" s="20"/>
      <c r="H7532" s="20"/>
      <c r="J7532" s="20"/>
      <c r="K7532" s="20"/>
      <c r="L7532" s="20"/>
      <c r="R7532" s="20"/>
      <c r="S7532" s="20"/>
      <c r="T7532" s="20"/>
      <c r="Y7532" s="20"/>
      <c r="Z7532" s="20"/>
      <c r="AA7532" s="20"/>
    </row>
    <row r="7533" spans="2:27" x14ac:dyDescent="0.3">
      <c r="B7533" s="20"/>
      <c r="C7533" s="20"/>
      <c r="D7533" s="20"/>
      <c r="E7533" s="20"/>
      <c r="F7533" s="20"/>
      <c r="G7533" s="20"/>
      <c r="H7533" s="20"/>
      <c r="J7533" s="20"/>
      <c r="K7533" s="20"/>
      <c r="L7533" s="20"/>
      <c r="R7533" s="20"/>
      <c r="S7533" s="20"/>
      <c r="T7533" s="20"/>
      <c r="Y7533" s="20"/>
      <c r="Z7533" s="20"/>
      <c r="AA7533" s="20"/>
    </row>
    <row r="7534" spans="2:27" x14ac:dyDescent="0.3">
      <c r="B7534" s="20"/>
      <c r="C7534" s="20"/>
      <c r="D7534" s="20"/>
      <c r="E7534" s="20"/>
      <c r="F7534" s="20"/>
      <c r="G7534" s="20"/>
      <c r="H7534" s="20"/>
      <c r="J7534" s="20"/>
      <c r="K7534" s="20"/>
      <c r="L7534" s="20"/>
      <c r="R7534" s="20"/>
      <c r="S7534" s="20"/>
      <c r="T7534" s="20"/>
      <c r="Y7534" s="20"/>
      <c r="Z7534" s="20"/>
      <c r="AA7534" s="20"/>
    </row>
    <row r="7535" spans="2:27" x14ac:dyDescent="0.3">
      <c r="B7535" s="20"/>
      <c r="C7535" s="20"/>
      <c r="D7535" s="20"/>
      <c r="E7535" s="20"/>
      <c r="F7535" s="20"/>
      <c r="G7535" s="20"/>
      <c r="H7535" s="20"/>
      <c r="J7535" s="20"/>
      <c r="K7535" s="20"/>
      <c r="L7535" s="20"/>
      <c r="R7535" s="20"/>
      <c r="S7535" s="20"/>
      <c r="T7535" s="20"/>
      <c r="Y7535" s="20"/>
      <c r="Z7535" s="20"/>
      <c r="AA7535" s="20"/>
    </row>
    <row r="7536" spans="2:27" x14ac:dyDescent="0.3">
      <c r="B7536" s="20"/>
      <c r="C7536" s="20"/>
      <c r="D7536" s="20"/>
      <c r="E7536" s="20"/>
      <c r="F7536" s="20"/>
      <c r="G7536" s="20"/>
      <c r="H7536" s="20"/>
      <c r="J7536" s="20"/>
      <c r="K7536" s="20"/>
      <c r="L7536" s="20"/>
      <c r="R7536" s="20"/>
      <c r="S7536" s="20"/>
      <c r="T7536" s="20"/>
      <c r="Y7536" s="20"/>
      <c r="Z7536" s="20"/>
      <c r="AA7536" s="20"/>
    </row>
    <row r="7537" spans="2:27" x14ac:dyDescent="0.3">
      <c r="B7537" s="20"/>
      <c r="C7537" s="20"/>
      <c r="D7537" s="20"/>
      <c r="E7537" s="20"/>
      <c r="F7537" s="20"/>
      <c r="G7537" s="20"/>
      <c r="H7537" s="20"/>
      <c r="J7537" s="20"/>
      <c r="K7537" s="20"/>
      <c r="L7537" s="20"/>
      <c r="R7537" s="20"/>
      <c r="S7537" s="20"/>
      <c r="T7537" s="20"/>
      <c r="Y7537" s="20"/>
      <c r="Z7537" s="20"/>
      <c r="AA7537" s="20"/>
    </row>
    <row r="7538" spans="2:27" x14ac:dyDescent="0.3">
      <c r="B7538" s="20"/>
      <c r="C7538" s="20"/>
      <c r="D7538" s="20"/>
      <c r="E7538" s="20"/>
      <c r="F7538" s="20"/>
      <c r="G7538" s="20"/>
      <c r="H7538" s="20"/>
      <c r="J7538" s="20"/>
      <c r="K7538" s="20"/>
      <c r="L7538" s="20"/>
      <c r="R7538" s="20"/>
      <c r="S7538" s="20"/>
      <c r="T7538" s="20"/>
      <c r="Y7538" s="20"/>
      <c r="Z7538" s="20"/>
      <c r="AA7538" s="20"/>
    </row>
    <row r="7539" spans="2:27" x14ac:dyDescent="0.3">
      <c r="B7539" s="20"/>
      <c r="C7539" s="20"/>
      <c r="D7539" s="20"/>
      <c r="E7539" s="20"/>
      <c r="F7539" s="20"/>
      <c r="G7539" s="20"/>
      <c r="H7539" s="20"/>
      <c r="J7539" s="20"/>
      <c r="K7539" s="20"/>
      <c r="L7539" s="20"/>
      <c r="R7539" s="20"/>
      <c r="S7539" s="20"/>
      <c r="T7539" s="20"/>
      <c r="Y7539" s="20"/>
      <c r="Z7539" s="20"/>
      <c r="AA7539" s="20"/>
    </row>
    <row r="7540" spans="2:27" x14ac:dyDescent="0.3">
      <c r="B7540" s="20"/>
      <c r="C7540" s="20"/>
      <c r="D7540" s="20"/>
      <c r="E7540" s="20"/>
      <c r="F7540" s="20"/>
      <c r="G7540" s="20"/>
      <c r="H7540" s="20"/>
      <c r="J7540" s="20"/>
      <c r="K7540" s="20"/>
      <c r="L7540" s="20"/>
      <c r="R7540" s="20"/>
      <c r="S7540" s="20"/>
      <c r="T7540" s="20"/>
      <c r="Y7540" s="20"/>
      <c r="Z7540" s="20"/>
      <c r="AA7540" s="20"/>
    </row>
    <row r="7541" spans="2:27" x14ac:dyDescent="0.3">
      <c r="B7541" s="20"/>
      <c r="C7541" s="20"/>
      <c r="D7541" s="20"/>
      <c r="E7541" s="20"/>
      <c r="F7541" s="20"/>
      <c r="G7541" s="20"/>
      <c r="H7541" s="20"/>
      <c r="J7541" s="20"/>
      <c r="K7541" s="20"/>
      <c r="L7541" s="20"/>
      <c r="R7541" s="20"/>
      <c r="S7541" s="20"/>
      <c r="T7541" s="20"/>
      <c r="Y7541" s="20"/>
      <c r="Z7541" s="20"/>
      <c r="AA7541" s="20"/>
    </row>
    <row r="7542" spans="2:27" x14ac:dyDescent="0.3">
      <c r="B7542" s="20"/>
      <c r="C7542" s="20"/>
      <c r="D7542" s="20"/>
      <c r="E7542" s="20"/>
      <c r="F7542" s="20"/>
      <c r="G7542" s="20"/>
      <c r="H7542" s="20"/>
      <c r="J7542" s="20"/>
      <c r="K7542" s="20"/>
      <c r="L7542" s="20"/>
      <c r="R7542" s="20"/>
      <c r="S7542" s="20"/>
      <c r="T7542" s="20"/>
      <c r="Y7542" s="20"/>
      <c r="Z7542" s="20"/>
      <c r="AA7542" s="20"/>
    </row>
    <row r="7543" spans="2:27" x14ac:dyDescent="0.3">
      <c r="B7543" s="20"/>
      <c r="C7543" s="20"/>
      <c r="D7543" s="20"/>
      <c r="E7543" s="20"/>
      <c r="F7543" s="20"/>
      <c r="G7543" s="20"/>
      <c r="H7543" s="20"/>
      <c r="J7543" s="20"/>
      <c r="K7543" s="20"/>
      <c r="L7543" s="20"/>
      <c r="R7543" s="20"/>
      <c r="S7543" s="20"/>
      <c r="T7543" s="20"/>
      <c r="Y7543" s="20"/>
      <c r="Z7543" s="20"/>
      <c r="AA7543" s="20"/>
    </row>
    <row r="7544" spans="2:27" x14ac:dyDescent="0.3">
      <c r="B7544" s="20"/>
      <c r="C7544" s="20"/>
      <c r="D7544" s="20"/>
      <c r="E7544" s="20"/>
      <c r="F7544" s="20"/>
      <c r="G7544" s="20"/>
      <c r="H7544" s="20"/>
      <c r="J7544" s="20"/>
      <c r="K7544" s="20"/>
      <c r="L7544" s="20"/>
      <c r="R7544" s="20"/>
      <c r="S7544" s="20"/>
      <c r="T7544" s="20"/>
      <c r="Y7544" s="20"/>
      <c r="Z7544" s="20"/>
      <c r="AA7544" s="20"/>
    </row>
    <row r="7545" spans="2:27" x14ac:dyDescent="0.3">
      <c r="B7545" s="20"/>
      <c r="C7545" s="20"/>
      <c r="D7545" s="20"/>
      <c r="E7545" s="20"/>
      <c r="F7545" s="20"/>
      <c r="G7545" s="20"/>
      <c r="H7545" s="20"/>
      <c r="J7545" s="20"/>
      <c r="K7545" s="20"/>
      <c r="L7545" s="20"/>
      <c r="R7545" s="20"/>
      <c r="S7545" s="20"/>
      <c r="T7545" s="20"/>
      <c r="Y7545" s="20"/>
      <c r="Z7545" s="20"/>
      <c r="AA7545" s="20"/>
    </row>
    <row r="7546" spans="2:27" x14ac:dyDescent="0.3">
      <c r="B7546" s="20"/>
      <c r="C7546" s="20"/>
      <c r="D7546" s="20"/>
      <c r="E7546" s="20"/>
      <c r="F7546" s="20"/>
      <c r="G7546" s="20"/>
      <c r="H7546" s="20"/>
      <c r="J7546" s="20"/>
      <c r="K7546" s="20"/>
      <c r="L7546" s="20"/>
      <c r="R7546" s="20"/>
      <c r="S7546" s="20"/>
      <c r="T7546" s="20"/>
      <c r="Y7546" s="20"/>
      <c r="Z7546" s="20"/>
      <c r="AA7546" s="20"/>
    </row>
    <row r="7547" spans="2:27" x14ac:dyDescent="0.3">
      <c r="B7547" s="20"/>
      <c r="C7547" s="20"/>
      <c r="D7547" s="20"/>
      <c r="E7547" s="20"/>
      <c r="F7547" s="20"/>
      <c r="G7547" s="20"/>
      <c r="H7547" s="20"/>
      <c r="J7547" s="20"/>
      <c r="K7547" s="20"/>
      <c r="L7547" s="20"/>
      <c r="R7547" s="20"/>
      <c r="S7547" s="20"/>
      <c r="T7547" s="20"/>
      <c r="Y7547" s="20"/>
      <c r="Z7547" s="20"/>
      <c r="AA7547" s="20"/>
    </row>
    <row r="7548" spans="2:27" x14ac:dyDescent="0.3">
      <c r="B7548" s="20"/>
      <c r="C7548" s="20"/>
      <c r="D7548" s="20"/>
      <c r="E7548" s="20"/>
      <c r="F7548" s="20"/>
      <c r="G7548" s="20"/>
      <c r="H7548" s="20"/>
      <c r="J7548" s="20"/>
      <c r="K7548" s="20"/>
      <c r="L7548" s="20"/>
      <c r="R7548" s="20"/>
      <c r="S7548" s="20"/>
      <c r="T7548" s="20"/>
      <c r="Y7548" s="20"/>
      <c r="Z7548" s="20"/>
      <c r="AA7548" s="20"/>
    </row>
    <row r="7549" spans="2:27" x14ac:dyDescent="0.3">
      <c r="B7549" s="20"/>
      <c r="C7549" s="20"/>
      <c r="D7549" s="20"/>
      <c r="E7549" s="20"/>
      <c r="F7549" s="20"/>
      <c r="G7549" s="20"/>
      <c r="H7549" s="20"/>
      <c r="J7549" s="20"/>
      <c r="K7549" s="20"/>
      <c r="L7549" s="20"/>
      <c r="R7549" s="20"/>
      <c r="S7549" s="20"/>
      <c r="T7549" s="20"/>
      <c r="Y7549" s="20"/>
      <c r="Z7549" s="20"/>
      <c r="AA7549" s="20"/>
    </row>
    <row r="7550" spans="2:27" x14ac:dyDescent="0.3">
      <c r="B7550" s="20"/>
      <c r="C7550" s="20"/>
      <c r="D7550" s="20"/>
      <c r="E7550" s="20"/>
      <c r="F7550" s="20"/>
      <c r="G7550" s="20"/>
      <c r="H7550" s="20"/>
      <c r="J7550" s="20"/>
      <c r="K7550" s="20"/>
      <c r="L7550" s="20"/>
      <c r="R7550" s="20"/>
      <c r="S7550" s="20"/>
      <c r="T7550" s="20"/>
      <c r="Y7550" s="20"/>
      <c r="Z7550" s="20"/>
      <c r="AA7550" s="20"/>
    </row>
    <row r="7551" spans="2:27" x14ac:dyDescent="0.3">
      <c r="B7551" s="20"/>
      <c r="C7551" s="20"/>
      <c r="D7551" s="20"/>
      <c r="E7551" s="20"/>
      <c r="F7551" s="20"/>
      <c r="G7551" s="20"/>
      <c r="H7551" s="20"/>
      <c r="J7551" s="20"/>
      <c r="K7551" s="20"/>
      <c r="L7551" s="20"/>
      <c r="R7551" s="20"/>
      <c r="S7551" s="20"/>
      <c r="T7551" s="20"/>
      <c r="Y7551" s="20"/>
      <c r="Z7551" s="20"/>
      <c r="AA7551" s="20"/>
    </row>
    <row r="7552" spans="2:27" x14ac:dyDescent="0.3">
      <c r="B7552" s="20"/>
      <c r="C7552" s="20"/>
      <c r="D7552" s="20"/>
      <c r="E7552" s="20"/>
      <c r="F7552" s="20"/>
      <c r="G7552" s="20"/>
      <c r="H7552" s="20"/>
      <c r="J7552" s="20"/>
      <c r="K7552" s="20"/>
      <c r="L7552" s="20"/>
      <c r="R7552" s="20"/>
      <c r="S7552" s="20"/>
      <c r="T7552" s="20"/>
      <c r="Y7552" s="20"/>
      <c r="Z7552" s="20"/>
      <c r="AA7552" s="20"/>
    </row>
    <row r="7553" spans="2:27" x14ac:dyDescent="0.3">
      <c r="B7553" s="20"/>
      <c r="C7553" s="20"/>
      <c r="D7553" s="20"/>
      <c r="E7553" s="20"/>
      <c r="F7553" s="20"/>
      <c r="G7553" s="20"/>
      <c r="H7553" s="20"/>
      <c r="J7553" s="20"/>
      <c r="K7553" s="20"/>
      <c r="L7553" s="20"/>
      <c r="R7553" s="20"/>
      <c r="S7553" s="20"/>
      <c r="T7553" s="20"/>
      <c r="Y7553" s="20"/>
      <c r="Z7553" s="20"/>
      <c r="AA7553" s="20"/>
    </row>
    <row r="7554" spans="2:27" x14ac:dyDescent="0.3">
      <c r="B7554" s="20"/>
      <c r="C7554" s="20"/>
      <c r="D7554" s="20"/>
      <c r="E7554" s="20"/>
      <c r="F7554" s="20"/>
      <c r="G7554" s="20"/>
      <c r="H7554" s="20"/>
      <c r="J7554" s="20"/>
      <c r="K7554" s="20"/>
      <c r="L7554" s="20"/>
      <c r="R7554" s="20"/>
      <c r="S7554" s="20"/>
      <c r="T7554" s="20"/>
      <c r="Y7554" s="20"/>
      <c r="Z7554" s="20"/>
      <c r="AA7554" s="20"/>
    </row>
    <row r="7555" spans="2:27" x14ac:dyDescent="0.3">
      <c r="B7555" s="20"/>
      <c r="C7555" s="20"/>
      <c r="D7555" s="20"/>
      <c r="E7555" s="20"/>
      <c r="F7555" s="20"/>
      <c r="G7555" s="20"/>
      <c r="H7555" s="20"/>
      <c r="J7555" s="20"/>
      <c r="K7555" s="20"/>
      <c r="L7555" s="20"/>
      <c r="R7555" s="20"/>
      <c r="S7555" s="20"/>
      <c r="T7555" s="20"/>
      <c r="Y7555" s="20"/>
      <c r="Z7555" s="20"/>
      <c r="AA7555" s="20"/>
    </row>
    <row r="7556" spans="2:27" x14ac:dyDescent="0.3">
      <c r="B7556" s="20"/>
      <c r="C7556" s="20"/>
      <c r="D7556" s="20"/>
      <c r="E7556" s="20"/>
      <c r="F7556" s="20"/>
      <c r="G7556" s="20"/>
      <c r="H7556" s="20"/>
      <c r="J7556" s="20"/>
      <c r="K7556" s="20"/>
      <c r="L7556" s="20"/>
      <c r="R7556" s="20"/>
      <c r="S7556" s="20"/>
      <c r="T7556" s="20"/>
      <c r="Y7556" s="20"/>
      <c r="Z7556" s="20"/>
      <c r="AA7556" s="20"/>
    </row>
    <row r="7557" spans="2:27" x14ac:dyDescent="0.3">
      <c r="B7557" s="20"/>
      <c r="C7557" s="20"/>
      <c r="D7557" s="20"/>
      <c r="E7557" s="20"/>
      <c r="F7557" s="20"/>
      <c r="G7557" s="20"/>
      <c r="H7557" s="20"/>
      <c r="J7557" s="20"/>
      <c r="K7557" s="20"/>
      <c r="L7557" s="20"/>
      <c r="R7557" s="20"/>
      <c r="S7557" s="20"/>
      <c r="T7557" s="20"/>
      <c r="Y7557" s="20"/>
      <c r="Z7557" s="20"/>
      <c r="AA7557" s="20"/>
    </row>
    <row r="7558" spans="2:27" x14ac:dyDescent="0.3">
      <c r="B7558" s="20"/>
      <c r="C7558" s="20"/>
      <c r="D7558" s="20"/>
      <c r="E7558" s="20"/>
      <c r="F7558" s="20"/>
      <c r="G7558" s="20"/>
      <c r="H7558" s="20"/>
      <c r="J7558" s="20"/>
      <c r="K7558" s="20"/>
      <c r="L7558" s="20"/>
      <c r="R7558" s="20"/>
      <c r="S7558" s="20"/>
      <c r="T7558" s="20"/>
      <c r="Y7558" s="20"/>
      <c r="Z7558" s="20"/>
      <c r="AA7558" s="20"/>
    </row>
    <row r="7559" spans="2:27" x14ac:dyDescent="0.3">
      <c r="B7559" s="20"/>
      <c r="C7559" s="20"/>
      <c r="D7559" s="20"/>
      <c r="E7559" s="20"/>
      <c r="F7559" s="20"/>
      <c r="G7559" s="20"/>
      <c r="H7559" s="20"/>
      <c r="J7559" s="20"/>
      <c r="K7559" s="20"/>
      <c r="L7559" s="20"/>
      <c r="R7559" s="20"/>
      <c r="S7559" s="20"/>
      <c r="T7559" s="20"/>
      <c r="Y7559" s="20"/>
      <c r="Z7559" s="20"/>
      <c r="AA7559" s="20"/>
    </row>
    <row r="7560" spans="2:27" x14ac:dyDescent="0.3">
      <c r="B7560" s="20"/>
      <c r="C7560" s="20"/>
      <c r="D7560" s="20"/>
      <c r="E7560" s="20"/>
      <c r="F7560" s="20"/>
      <c r="G7560" s="20"/>
      <c r="H7560" s="20"/>
      <c r="J7560" s="20"/>
      <c r="K7560" s="20"/>
      <c r="L7560" s="20"/>
      <c r="R7560" s="20"/>
      <c r="S7560" s="20"/>
      <c r="T7560" s="20"/>
      <c r="Y7560" s="20"/>
      <c r="Z7560" s="20"/>
      <c r="AA7560" s="20"/>
    </row>
    <row r="7561" spans="2:27" x14ac:dyDescent="0.3">
      <c r="B7561" s="20"/>
      <c r="C7561" s="20"/>
      <c r="D7561" s="20"/>
      <c r="E7561" s="20"/>
      <c r="F7561" s="20"/>
      <c r="G7561" s="20"/>
      <c r="H7561" s="20"/>
      <c r="J7561" s="20"/>
      <c r="K7561" s="20"/>
      <c r="L7561" s="20"/>
      <c r="R7561" s="20"/>
      <c r="S7561" s="20"/>
      <c r="T7561" s="20"/>
      <c r="Y7561" s="20"/>
      <c r="Z7561" s="20"/>
      <c r="AA7561" s="20"/>
    </row>
    <row r="7562" spans="2:27" x14ac:dyDescent="0.3">
      <c r="B7562" s="20"/>
      <c r="C7562" s="20"/>
      <c r="D7562" s="20"/>
      <c r="E7562" s="20"/>
      <c r="F7562" s="20"/>
      <c r="G7562" s="20"/>
      <c r="H7562" s="20"/>
      <c r="J7562" s="20"/>
      <c r="K7562" s="20"/>
      <c r="L7562" s="20"/>
      <c r="R7562" s="20"/>
      <c r="S7562" s="20"/>
      <c r="T7562" s="20"/>
      <c r="Y7562" s="20"/>
      <c r="Z7562" s="20"/>
      <c r="AA7562" s="20"/>
    </row>
    <row r="7563" spans="2:27" x14ac:dyDescent="0.3">
      <c r="B7563" s="20"/>
      <c r="C7563" s="20"/>
      <c r="D7563" s="20"/>
      <c r="E7563" s="20"/>
      <c r="F7563" s="20"/>
      <c r="G7563" s="20"/>
      <c r="H7563" s="20"/>
      <c r="J7563" s="20"/>
      <c r="K7563" s="20"/>
      <c r="L7563" s="20"/>
      <c r="R7563" s="20"/>
      <c r="S7563" s="20"/>
      <c r="T7563" s="20"/>
      <c r="Y7563" s="20"/>
      <c r="Z7563" s="20"/>
      <c r="AA7563" s="20"/>
    </row>
    <row r="7564" spans="2:27" x14ac:dyDescent="0.3">
      <c r="B7564" s="20"/>
      <c r="C7564" s="20"/>
      <c r="D7564" s="20"/>
      <c r="E7564" s="20"/>
      <c r="F7564" s="20"/>
      <c r="G7564" s="20"/>
      <c r="H7564" s="20"/>
      <c r="J7564" s="20"/>
      <c r="K7564" s="20"/>
      <c r="L7564" s="20"/>
      <c r="R7564" s="20"/>
      <c r="S7564" s="20"/>
      <c r="T7564" s="20"/>
      <c r="Y7564" s="20"/>
      <c r="Z7564" s="20"/>
      <c r="AA7564" s="20"/>
    </row>
    <row r="7565" spans="2:27" x14ac:dyDescent="0.3">
      <c r="B7565" s="20"/>
      <c r="C7565" s="20"/>
      <c r="D7565" s="20"/>
      <c r="E7565" s="20"/>
      <c r="F7565" s="20"/>
      <c r="G7565" s="20"/>
      <c r="H7565" s="20"/>
      <c r="J7565" s="20"/>
      <c r="K7565" s="20"/>
      <c r="L7565" s="20"/>
      <c r="R7565" s="20"/>
      <c r="S7565" s="20"/>
      <c r="T7565" s="20"/>
      <c r="Y7565" s="20"/>
      <c r="Z7565" s="20"/>
      <c r="AA7565" s="20"/>
    </row>
    <row r="7566" spans="2:27" x14ac:dyDescent="0.3">
      <c r="B7566" s="20"/>
      <c r="C7566" s="20"/>
      <c r="D7566" s="20"/>
      <c r="E7566" s="20"/>
      <c r="F7566" s="20"/>
      <c r="G7566" s="20"/>
      <c r="H7566" s="20"/>
      <c r="J7566" s="20"/>
      <c r="K7566" s="20"/>
      <c r="L7566" s="20"/>
      <c r="R7566" s="20"/>
      <c r="S7566" s="20"/>
      <c r="T7566" s="20"/>
      <c r="Y7566" s="20"/>
      <c r="Z7566" s="20"/>
      <c r="AA7566" s="20"/>
    </row>
    <row r="7567" spans="2:27" x14ac:dyDescent="0.3">
      <c r="B7567" s="20"/>
      <c r="C7567" s="20"/>
      <c r="D7567" s="20"/>
      <c r="E7567" s="20"/>
      <c r="F7567" s="20"/>
      <c r="G7567" s="20"/>
      <c r="H7567" s="20"/>
      <c r="J7567" s="20"/>
      <c r="K7567" s="20"/>
      <c r="L7567" s="20"/>
      <c r="R7567" s="20"/>
      <c r="S7567" s="20"/>
      <c r="T7567" s="20"/>
      <c r="Y7567" s="20"/>
      <c r="Z7567" s="20"/>
      <c r="AA7567" s="20"/>
    </row>
    <row r="7568" spans="2:27" x14ac:dyDescent="0.3">
      <c r="B7568" s="20"/>
      <c r="C7568" s="20"/>
      <c r="D7568" s="20"/>
      <c r="E7568" s="20"/>
      <c r="F7568" s="20"/>
      <c r="G7568" s="20"/>
      <c r="H7568" s="20"/>
      <c r="J7568" s="20"/>
      <c r="K7568" s="20"/>
      <c r="L7568" s="20"/>
      <c r="R7568" s="20"/>
      <c r="S7568" s="20"/>
      <c r="T7568" s="20"/>
      <c r="Y7568" s="20"/>
      <c r="Z7568" s="20"/>
      <c r="AA7568" s="20"/>
    </row>
    <row r="7569" spans="2:27" x14ac:dyDescent="0.3">
      <c r="B7569" s="20"/>
      <c r="C7569" s="20"/>
      <c r="D7569" s="20"/>
      <c r="E7569" s="20"/>
      <c r="F7569" s="20"/>
      <c r="G7569" s="20"/>
      <c r="H7569" s="20"/>
      <c r="J7569" s="20"/>
      <c r="K7569" s="20"/>
      <c r="L7569" s="20"/>
      <c r="R7569" s="20"/>
      <c r="S7569" s="20"/>
      <c r="T7569" s="20"/>
      <c r="Y7569" s="20"/>
      <c r="Z7569" s="20"/>
      <c r="AA7569" s="20"/>
    </row>
    <row r="7570" spans="2:27" x14ac:dyDescent="0.3">
      <c r="B7570" s="20"/>
      <c r="C7570" s="20"/>
      <c r="D7570" s="20"/>
      <c r="E7570" s="20"/>
      <c r="F7570" s="20"/>
      <c r="G7570" s="20"/>
      <c r="H7570" s="20"/>
      <c r="J7570" s="20"/>
      <c r="K7570" s="20"/>
      <c r="L7570" s="20"/>
      <c r="R7570" s="20"/>
      <c r="S7570" s="20"/>
      <c r="T7570" s="20"/>
      <c r="Y7570" s="20"/>
      <c r="Z7570" s="20"/>
      <c r="AA7570" s="20"/>
    </row>
    <row r="7571" spans="2:27" x14ac:dyDescent="0.3">
      <c r="B7571" s="20"/>
      <c r="C7571" s="20"/>
      <c r="D7571" s="20"/>
      <c r="E7571" s="20"/>
      <c r="F7571" s="20"/>
      <c r="G7571" s="20"/>
      <c r="H7571" s="20"/>
      <c r="J7571" s="20"/>
      <c r="K7571" s="20"/>
      <c r="L7571" s="20"/>
      <c r="R7571" s="20"/>
      <c r="S7571" s="20"/>
      <c r="T7571" s="20"/>
      <c r="Y7571" s="20"/>
      <c r="Z7571" s="20"/>
      <c r="AA7571" s="20"/>
    </row>
    <row r="7572" spans="2:27" x14ac:dyDescent="0.3">
      <c r="B7572" s="20"/>
      <c r="C7572" s="20"/>
      <c r="D7572" s="20"/>
      <c r="E7572" s="20"/>
      <c r="F7572" s="20"/>
      <c r="G7572" s="20"/>
      <c r="H7572" s="20"/>
      <c r="J7572" s="20"/>
      <c r="K7572" s="20"/>
      <c r="L7572" s="20"/>
      <c r="R7572" s="20"/>
      <c r="S7572" s="20"/>
      <c r="T7572" s="20"/>
      <c r="Y7572" s="20"/>
      <c r="Z7572" s="20"/>
      <c r="AA7572" s="20"/>
    </row>
    <row r="7573" spans="2:27" x14ac:dyDescent="0.3">
      <c r="B7573" s="20"/>
      <c r="C7573" s="20"/>
      <c r="D7573" s="20"/>
      <c r="E7573" s="20"/>
      <c r="F7573" s="20"/>
      <c r="G7573" s="20"/>
      <c r="H7573" s="20"/>
      <c r="J7573" s="20"/>
      <c r="K7573" s="20"/>
      <c r="L7573" s="20"/>
      <c r="R7573" s="20"/>
      <c r="S7573" s="20"/>
      <c r="T7573" s="20"/>
      <c r="Y7573" s="20"/>
      <c r="Z7573" s="20"/>
      <c r="AA7573" s="20"/>
    </row>
    <row r="7574" spans="2:27" x14ac:dyDescent="0.3">
      <c r="B7574" s="20"/>
      <c r="C7574" s="20"/>
      <c r="D7574" s="20"/>
      <c r="E7574" s="20"/>
      <c r="F7574" s="20"/>
      <c r="G7574" s="20"/>
      <c r="H7574" s="20"/>
      <c r="J7574" s="20"/>
      <c r="K7574" s="20"/>
      <c r="L7574" s="20"/>
      <c r="R7574" s="20"/>
      <c r="S7574" s="20"/>
      <c r="T7574" s="20"/>
      <c r="Y7574" s="20"/>
      <c r="Z7574" s="20"/>
      <c r="AA7574" s="20"/>
    </row>
    <row r="7575" spans="2:27" x14ac:dyDescent="0.3">
      <c r="B7575" s="20"/>
      <c r="C7575" s="20"/>
      <c r="D7575" s="20"/>
      <c r="E7575" s="20"/>
      <c r="F7575" s="20"/>
      <c r="G7575" s="20"/>
      <c r="H7575" s="20"/>
      <c r="J7575" s="20"/>
      <c r="K7575" s="20"/>
      <c r="L7575" s="20"/>
      <c r="R7575" s="20"/>
      <c r="S7575" s="20"/>
      <c r="T7575" s="20"/>
      <c r="Y7575" s="20"/>
      <c r="Z7575" s="20"/>
      <c r="AA7575" s="20"/>
    </row>
    <row r="7576" spans="2:27" x14ac:dyDescent="0.3">
      <c r="B7576" s="20"/>
      <c r="C7576" s="20"/>
      <c r="D7576" s="20"/>
      <c r="E7576" s="20"/>
      <c r="F7576" s="20"/>
      <c r="G7576" s="20"/>
      <c r="H7576" s="20"/>
      <c r="J7576" s="20"/>
      <c r="K7576" s="20"/>
      <c r="L7576" s="20"/>
      <c r="R7576" s="20"/>
      <c r="S7576" s="20"/>
      <c r="T7576" s="20"/>
      <c r="Y7576" s="20"/>
      <c r="Z7576" s="20"/>
      <c r="AA7576" s="20"/>
    </row>
    <row r="7577" spans="2:27" x14ac:dyDescent="0.3">
      <c r="B7577" s="20"/>
      <c r="C7577" s="20"/>
      <c r="D7577" s="20"/>
      <c r="E7577" s="20"/>
      <c r="F7577" s="20"/>
      <c r="G7577" s="20"/>
      <c r="H7577" s="20"/>
      <c r="J7577" s="20"/>
      <c r="K7577" s="20"/>
      <c r="L7577" s="20"/>
      <c r="R7577" s="20"/>
      <c r="S7577" s="20"/>
      <c r="T7577" s="20"/>
      <c r="Y7577" s="20"/>
      <c r="Z7577" s="20"/>
      <c r="AA7577" s="20"/>
    </row>
    <row r="7578" spans="2:27" x14ac:dyDescent="0.3">
      <c r="B7578" s="20"/>
      <c r="C7578" s="20"/>
      <c r="D7578" s="20"/>
      <c r="E7578" s="20"/>
      <c r="F7578" s="20"/>
      <c r="G7578" s="20"/>
      <c r="H7578" s="20"/>
      <c r="J7578" s="20"/>
      <c r="K7578" s="20"/>
      <c r="L7578" s="20"/>
      <c r="R7578" s="20"/>
      <c r="S7578" s="20"/>
      <c r="T7578" s="20"/>
      <c r="Y7578" s="20"/>
      <c r="Z7578" s="20"/>
      <c r="AA7578" s="20"/>
    </row>
    <row r="7579" spans="2:27" x14ac:dyDescent="0.3">
      <c r="B7579" s="20"/>
      <c r="C7579" s="20"/>
      <c r="D7579" s="20"/>
      <c r="E7579" s="20"/>
      <c r="F7579" s="20"/>
      <c r="G7579" s="20"/>
      <c r="H7579" s="20"/>
      <c r="J7579" s="20"/>
      <c r="K7579" s="20"/>
      <c r="L7579" s="20"/>
      <c r="R7579" s="20"/>
      <c r="S7579" s="20"/>
      <c r="T7579" s="20"/>
      <c r="Y7579" s="20"/>
      <c r="Z7579" s="20"/>
      <c r="AA7579" s="20"/>
    </row>
    <row r="7580" spans="2:27" x14ac:dyDescent="0.3">
      <c r="B7580" s="20"/>
      <c r="C7580" s="20"/>
      <c r="D7580" s="20"/>
      <c r="E7580" s="20"/>
      <c r="F7580" s="20"/>
      <c r="G7580" s="20"/>
      <c r="H7580" s="20"/>
      <c r="J7580" s="20"/>
      <c r="K7580" s="20"/>
      <c r="L7580" s="20"/>
      <c r="R7580" s="20"/>
      <c r="S7580" s="20"/>
      <c r="T7580" s="20"/>
      <c r="Y7580" s="20"/>
      <c r="Z7580" s="20"/>
      <c r="AA7580" s="20"/>
    </row>
    <row r="7581" spans="2:27" x14ac:dyDescent="0.3">
      <c r="B7581" s="20"/>
      <c r="C7581" s="20"/>
      <c r="D7581" s="20"/>
      <c r="E7581" s="20"/>
      <c r="F7581" s="20"/>
      <c r="G7581" s="20"/>
      <c r="H7581" s="20"/>
      <c r="J7581" s="20"/>
      <c r="K7581" s="20"/>
      <c r="L7581" s="20"/>
      <c r="R7581" s="20"/>
      <c r="S7581" s="20"/>
      <c r="T7581" s="20"/>
      <c r="Y7581" s="20"/>
      <c r="Z7581" s="20"/>
      <c r="AA7581" s="20"/>
    </row>
    <row r="7582" spans="2:27" x14ac:dyDescent="0.3">
      <c r="B7582" s="20"/>
      <c r="C7582" s="20"/>
      <c r="D7582" s="20"/>
      <c r="E7582" s="20"/>
      <c r="F7582" s="20"/>
      <c r="G7582" s="20"/>
      <c r="H7582" s="20"/>
      <c r="J7582" s="20"/>
      <c r="K7582" s="20"/>
      <c r="L7582" s="20"/>
      <c r="R7582" s="20"/>
      <c r="S7582" s="20"/>
      <c r="T7582" s="20"/>
      <c r="Y7582" s="20"/>
      <c r="Z7582" s="20"/>
      <c r="AA7582" s="20"/>
    </row>
    <row r="7583" spans="2:27" x14ac:dyDescent="0.3">
      <c r="B7583" s="20"/>
      <c r="C7583" s="20"/>
      <c r="D7583" s="20"/>
      <c r="E7583" s="20"/>
      <c r="F7583" s="20"/>
      <c r="G7583" s="20"/>
      <c r="H7583" s="20"/>
      <c r="J7583" s="20"/>
      <c r="K7583" s="20"/>
      <c r="L7583" s="20"/>
      <c r="R7583" s="20"/>
      <c r="S7583" s="20"/>
      <c r="T7583" s="20"/>
      <c r="Y7583" s="20"/>
      <c r="Z7583" s="20"/>
      <c r="AA7583" s="20"/>
    </row>
    <row r="7584" spans="2:27" x14ac:dyDescent="0.3">
      <c r="B7584" s="20"/>
      <c r="C7584" s="20"/>
      <c r="D7584" s="20"/>
      <c r="E7584" s="20"/>
      <c r="F7584" s="20"/>
      <c r="G7584" s="20"/>
      <c r="H7584" s="20"/>
      <c r="J7584" s="20"/>
      <c r="K7584" s="20"/>
      <c r="L7584" s="20"/>
      <c r="R7584" s="20"/>
      <c r="S7584" s="20"/>
      <c r="T7584" s="20"/>
      <c r="Y7584" s="20"/>
      <c r="Z7584" s="20"/>
      <c r="AA7584" s="20"/>
    </row>
    <row r="7585" spans="2:27" x14ac:dyDescent="0.3">
      <c r="B7585" s="20"/>
      <c r="C7585" s="20"/>
      <c r="D7585" s="20"/>
      <c r="E7585" s="20"/>
      <c r="F7585" s="20"/>
      <c r="G7585" s="20"/>
      <c r="H7585" s="20"/>
      <c r="J7585" s="20"/>
      <c r="K7585" s="20"/>
      <c r="L7585" s="20"/>
      <c r="R7585" s="20"/>
      <c r="S7585" s="20"/>
      <c r="T7585" s="20"/>
      <c r="Y7585" s="20"/>
      <c r="Z7585" s="20"/>
      <c r="AA7585" s="20"/>
    </row>
    <row r="7586" spans="2:27" x14ac:dyDescent="0.3">
      <c r="B7586" s="20"/>
      <c r="C7586" s="20"/>
      <c r="D7586" s="20"/>
      <c r="E7586" s="20"/>
      <c r="F7586" s="20"/>
      <c r="G7586" s="20"/>
      <c r="H7586" s="20"/>
      <c r="J7586" s="20"/>
      <c r="K7586" s="20"/>
      <c r="L7586" s="20"/>
      <c r="R7586" s="20"/>
      <c r="S7586" s="20"/>
      <c r="T7586" s="20"/>
      <c r="Y7586" s="20"/>
      <c r="Z7586" s="20"/>
      <c r="AA7586" s="20"/>
    </row>
    <row r="7587" spans="2:27" x14ac:dyDescent="0.3">
      <c r="B7587" s="20"/>
      <c r="C7587" s="20"/>
      <c r="D7587" s="20"/>
      <c r="E7587" s="20"/>
      <c r="F7587" s="20"/>
      <c r="G7587" s="20"/>
      <c r="H7587" s="20"/>
      <c r="J7587" s="20"/>
      <c r="K7587" s="20"/>
      <c r="L7587" s="20"/>
      <c r="R7587" s="20"/>
      <c r="S7587" s="20"/>
      <c r="T7587" s="20"/>
      <c r="Y7587" s="20"/>
      <c r="Z7587" s="20"/>
      <c r="AA7587" s="20"/>
    </row>
    <row r="7588" spans="2:27" x14ac:dyDescent="0.3">
      <c r="B7588" s="20"/>
      <c r="C7588" s="20"/>
      <c r="D7588" s="20"/>
      <c r="E7588" s="20"/>
      <c r="F7588" s="20"/>
      <c r="G7588" s="20"/>
      <c r="H7588" s="20"/>
      <c r="J7588" s="20"/>
      <c r="K7588" s="20"/>
      <c r="L7588" s="20"/>
      <c r="R7588" s="20"/>
      <c r="S7588" s="20"/>
      <c r="T7588" s="20"/>
      <c r="Y7588" s="20"/>
      <c r="Z7588" s="20"/>
      <c r="AA7588" s="20"/>
    </row>
    <row r="7589" spans="2:27" x14ac:dyDescent="0.3">
      <c r="B7589" s="20"/>
      <c r="C7589" s="20"/>
      <c r="D7589" s="20"/>
      <c r="E7589" s="20"/>
      <c r="F7589" s="20"/>
      <c r="G7589" s="20"/>
      <c r="H7589" s="20"/>
      <c r="J7589" s="20"/>
      <c r="K7589" s="20"/>
      <c r="L7589" s="20"/>
      <c r="R7589" s="20"/>
      <c r="S7589" s="20"/>
      <c r="T7589" s="20"/>
      <c r="Y7589" s="20"/>
      <c r="Z7589" s="20"/>
      <c r="AA7589" s="20"/>
    </row>
    <row r="7590" spans="2:27" x14ac:dyDescent="0.3">
      <c r="B7590" s="20"/>
      <c r="C7590" s="20"/>
      <c r="D7590" s="20"/>
      <c r="E7590" s="20"/>
      <c r="F7590" s="20"/>
      <c r="G7590" s="20"/>
      <c r="H7590" s="20"/>
      <c r="J7590" s="20"/>
      <c r="K7590" s="20"/>
      <c r="L7590" s="20"/>
      <c r="R7590" s="20"/>
      <c r="S7590" s="20"/>
      <c r="T7590" s="20"/>
      <c r="Y7590" s="20"/>
      <c r="Z7590" s="20"/>
      <c r="AA7590" s="20"/>
    </row>
    <row r="7591" spans="2:27" x14ac:dyDescent="0.3">
      <c r="B7591" s="20"/>
      <c r="C7591" s="20"/>
      <c r="D7591" s="20"/>
      <c r="E7591" s="20"/>
      <c r="F7591" s="20"/>
      <c r="G7591" s="20"/>
      <c r="H7591" s="20"/>
      <c r="J7591" s="20"/>
      <c r="K7591" s="20"/>
      <c r="L7591" s="20"/>
      <c r="R7591" s="20"/>
      <c r="S7591" s="20"/>
      <c r="T7591" s="20"/>
      <c r="Y7591" s="20"/>
      <c r="Z7591" s="20"/>
      <c r="AA7591" s="20"/>
    </row>
    <row r="7592" spans="2:27" x14ac:dyDescent="0.3">
      <c r="B7592" s="20"/>
      <c r="C7592" s="20"/>
      <c r="D7592" s="20"/>
      <c r="E7592" s="20"/>
      <c r="F7592" s="20"/>
      <c r="G7592" s="20"/>
      <c r="H7592" s="20"/>
      <c r="J7592" s="20"/>
      <c r="K7592" s="20"/>
      <c r="L7592" s="20"/>
      <c r="R7592" s="20"/>
      <c r="S7592" s="20"/>
      <c r="T7592" s="20"/>
      <c r="Y7592" s="20"/>
      <c r="Z7592" s="20"/>
      <c r="AA7592" s="20"/>
    </row>
    <row r="7593" spans="2:27" x14ac:dyDescent="0.3">
      <c r="B7593" s="20"/>
      <c r="C7593" s="20"/>
      <c r="D7593" s="20"/>
      <c r="E7593" s="20"/>
      <c r="F7593" s="20"/>
      <c r="G7593" s="20"/>
      <c r="H7593" s="20"/>
      <c r="J7593" s="20"/>
      <c r="K7593" s="20"/>
      <c r="L7593" s="20"/>
      <c r="R7593" s="20"/>
      <c r="S7593" s="20"/>
      <c r="T7593" s="20"/>
      <c r="Y7593" s="20"/>
      <c r="Z7593" s="20"/>
      <c r="AA7593" s="20"/>
    </row>
    <row r="7594" spans="2:27" x14ac:dyDescent="0.3">
      <c r="B7594" s="20"/>
      <c r="C7594" s="20"/>
      <c r="D7594" s="20"/>
      <c r="E7594" s="20"/>
      <c r="F7594" s="20"/>
      <c r="G7594" s="20"/>
      <c r="H7594" s="20"/>
      <c r="J7594" s="20"/>
      <c r="K7594" s="20"/>
      <c r="L7594" s="20"/>
      <c r="R7594" s="20"/>
      <c r="S7594" s="20"/>
      <c r="T7594" s="20"/>
      <c r="Y7594" s="20"/>
      <c r="Z7594" s="20"/>
      <c r="AA7594" s="20"/>
    </row>
    <row r="7595" spans="2:27" x14ac:dyDescent="0.3">
      <c r="B7595" s="20"/>
      <c r="C7595" s="20"/>
      <c r="D7595" s="20"/>
      <c r="E7595" s="20"/>
      <c r="F7595" s="20"/>
      <c r="G7595" s="20"/>
      <c r="H7595" s="20"/>
      <c r="J7595" s="20"/>
      <c r="K7595" s="20"/>
      <c r="L7595" s="20"/>
      <c r="R7595" s="20"/>
      <c r="S7595" s="20"/>
      <c r="T7595" s="20"/>
      <c r="Y7595" s="20"/>
      <c r="Z7595" s="20"/>
      <c r="AA7595" s="20"/>
    </row>
    <row r="7596" spans="2:27" x14ac:dyDescent="0.3">
      <c r="B7596" s="20"/>
      <c r="C7596" s="20"/>
      <c r="D7596" s="20"/>
      <c r="E7596" s="20"/>
      <c r="F7596" s="20"/>
      <c r="G7596" s="20"/>
      <c r="H7596" s="20"/>
      <c r="J7596" s="20"/>
      <c r="K7596" s="20"/>
      <c r="L7596" s="20"/>
      <c r="R7596" s="20"/>
      <c r="S7596" s="20"/>
      <c r="T7596" s="20"/>
      <c r="Y7596" s="20"/>
      <c r="Z7596" s="20"/>
      <c r="AA7596" s="20"/>
    </row>
    <row r="7597" spans="2:27" x14ac:dyDescent="0.3">
      <c r="B7597" s="20"/>
      <c r="C7597" s="20"/>
      <c r="D7597" s="20"/>
      <c r="E7597" s="20"/>
      <c r="F7597" s="20"/>
      <c r="G7597" s="20"/>
      <c r="H7597" s="20"/>
      <c r="J7597" s="20"/>
      <c r="K7597" s="20"/>
      <c r="L7597" s="20"/>
      <c r="R7597" s="20"/>
      <c r="S7597" s="20"/>
      <c r="T7597" s="20"/>
      <c r="Y7597" s="20"/>
      <c r="Z7597" s="20"/>
      <c r="AA7597" s="20"/>
    </row>
    <row r="7598" spans="2:27" x14ac:dyDescent="0.3">
      <c r="B7598" s="20"/>
      <c r="C7598" s="20"/>
      <c r="D7598" s="20"/>
      <c r="E7598" s="20"/>
      <c r="F7598" s="20"/>
      <c r="G7598" s="20"/>
      <c r="H7598" s="20"/>
      <c r="J7598" s="20"/>
      <c r="K7598" s="20"/>
      <c r="L7598" s="20"/>
      <c r="R7598" s="20"/>
      <c r="S7598" s="20"/>
      <c r="T7598" s="20"/>
      <c r="Y7598" s="20"/>
      <c r="Z7598" s="20"/>
      <c r="AA7598" s="20"/>
    </row>
    <row r="7599" spans="2:27" x14ac:dyDescent="0.3">
      <c r="B7599" s="20"/>
      <c r="C7599" s="20"/>
      <c r="D7599" s="20"/>
      <c r="E7599" s="20"/>
      <c r="F7599" s="20"/>
      <c r="G7599" s="20"/>
      <c r="H7599" s="20"/>
      <c r="J7599" s="20"/>
      <c r="K7599" s="20"/>
      <c r="L7599" s="20"/>
      <c r="R7599" s="20"/>
      <c r="S7599" s="20"/>
      <c r="T7599" s="20"/>
      <c r="Y7599" s="20"/>
      <c r="Z7599" s="20"/>
      <c r="AA7599" s="20"/>
    </row>
    <row r="7600" spans="2:27" x14ac:dyDescent="0.3">
      <c r="B7600" s="20"/>
      <c r="C7600" s="20"/>
      <c r="D7600" s="20"/>
      <c r="E7600" s="20"/>
      <c r="F7600" s="20"/>
      <c r="G7600" s="20"/>
      <c r="H7600" s="20"/>
      <c r="J7600" s="20"/>
      <c r="K7600" s="20"/>
      <c r="L7600" s="20"/>
      <c r="R7600" s="20"/>
      <c r="S7600" s="20"/>
      <c r="T7600" s="20"/>
      <c r="Y7600" s="20"/>
      <c r="Z7600" s="20"/>
      <c r="AA7600" s="20"/>
    </row>
    <row r="7601" spans="2:27" x14ac:dyDescent="0.3">
      <c r="B7601" s="20"/>
      <c r="C7601" s="20"/>
      <c r="D7601" s="20"/>
      <c r="E7601" s="20"/>
      <c r="F7601" s="20"/>
      <c r="G7601" s="20"/>
      <c r="H7601" s="20"/>
      <c r="J7601" s="20"/>
      <c r="K7601" s="20"/>
      <c r="L7601" s="20"/>
      <c r="R7601" s="20"/>
      <c r="S7601" s="20"/>
      <c r="T7601" s="20"/>
      <c r="Y7601" s="20"/>
      <c r="Z7601" s="20"/>
      <c r="AA7601" s="20"/>
    </row>
    <row r="7602" spans="2:27" x14ac:dyDescent="0.3">
      <c r="B7602" s="20"/>
      <c r="C7602" s="20"/>
      <c r="D7602" s="20"/>
      <c r="E7602" s="20"/>
      <c r="F7602" s="20"/>
      <c r="G7602" s="20"/>
      <c r="H7602" s="20"/>
      <c r="J7602" s="20"/>
      <c r="K7602" s="20"/>
      <c r="L7602" s="20"/>
      <c r="R7602" s="20"/>
      <c r="S7602" s="20"/>
      <c r="T7602" s="20"/>
      <c r="Y7602" s="20"/>
      <c r="Z7602" s="20"/>
      <c r="AA7602" s="20"/>
    </row>
    <row r="7603" spans="2:27" x14ac:dyDescent="0.3">
      <c r="B7603" s="20"/>
      <c r="C7603" s="20"/>
      <c r="D7603" s="20"/>
      <c r="E7603" s="20"/>
      <c r="F7603" s="20"/>
      <c r="G7603" s="20"/>
      <c r="H7603" s="20"/>
      <c r="J7603" s="20"/>
      <c r="K7603" s="20"/>
      <c r="L7603" s="20"/>
      <c r="R7603" s="20"/>
      <c r="S7603" s="20"/>
      <c r="T7603" s="20"/>
      <c r="Y7603" s="20"/>
      <c r="Z7603" s="20"/>
      <c r="AA7603" s="20"/>
    </row>
    <row r="7604" spans="2:27" x14ac:dyDescent="0.3">
      <c r="B7604" s="20"/>
      <c r="C7604" s="20"/>
      <c r="D7604" s="20"/>
      <c r="E7604" s="20"/>
      <c r="F7604" s="20"/>
      <c r="G7604" s="20"/>
      <c r="H7604" s="20"/>
      <c r="J7604" s="20"/>
      <c r="K7604" s="20"/>
      <c r="L7604" s="20"/>
      <c r="R7604" s="20"/>
      <c r="S7604" s="20"/>
      <c r="T7604" s="20"/>
      <c r="Y7604" s="20"/>
      <c r="Z7604" s="20"/>
      <c r="AA7604" s="20"/>
    </row>
    <row r="7605" spans="2:27" x14ac:dyDescent="0.3">
      <c r="B7605" s="20"/>
      <c r="C7605" s="20"/>
      <c r="D7605" s="20"/>
      <c r="E7605" s="20"/>
      <c r="F7605" s="20"/>
      <c r="G7605" s="20"/>
      <c r="H7605" s="20"/>
      <c r="J7605" s="20"/>
      <c r="K7605" s="20"/>
      <c r="L7605" s="20"/>
      <c r="R7605" s="20"/>
      <c r="S7605" s="20"/>
      <c r="T7605" s="20"/>
      <c r="Y7605" s="20"/>
      <c r="Z7605" s="20"/>
      <c r="AA7605" s="20"/>
    </row>
    <row r="7606" spans="2:27" x14ac:dyDescent="0.3">
      <c r="B7606" s="20"/>
      <c r="C7606" s="20"/>
      <c r="D7606" s="20"/>
      <c r="E7606" s="20"/>
      <c r="F7606" s="20"/>
      <c r="G7606" s="20"/>
      <c r="H7606" s="20"/>
      <c r="J7606" s="20"/>
      <c r="K7606" s="20"/>
      <c r="L7606" s="20"/>
      <c r="R7606" s="20"/>
      <c r="S7606" s="20"/>
      <c r="T7606" s="20"/>
      <c r="Y7606" s="20"/>
      <c r="Z7606" s="20"/>
      <c r="AA7606" s="20"/>
    </row>
    <row r="7607" spans="2:27" x14ac:dyDescent="0.3">
      <c r="B7607" s="20"/>
      <c r="C7607" s="20"/>
      <c r="D7607" s="20"/>
      <c r="E7607" s="20"/>
      <c r="F7607" s="20"/>
      <c r="G7607" s="20"/>
      <c r="H7607" s="20"/>
      <c r="J7607" s="20"/>
      <c r="K7607" s="20"/>
      <c r="L7607" s="20"/>
      <c r="R7607" s="20"/>
      <c r="S7607" s="20"/>
      <c r="T7607" s="20"/>
      <c r="Y7607" s="20"/>
      <c r="Z7607" s="20"/>
      <c r="AA7607" s="20"/>
    </row>
    <row r="7608" spans="2:27" x14ac:dyDescent="0.3">
      <c r="B7608" s="20"/>
      <c r="C7608" s="20"/>
      <c r="D7608" s="20"/>
      <c r="E7608" s="20"/>
      <c r="F7608" s="20"/>
      <c r="G7608" s="20"/>
      <c r="H7608" s="20"/>
      <c r="J7608" s="20"/>
      <c r="K7608" s="20"/>
      <c r="L7608" s="20"/>
      <c r="R7608" s="20"/>
      <c r="S7608" s="20"/>
      <c r="T7608" s="20"/>
      <c r="Y7608" s="20"/>
      <c r="Z7608" s="20"/>
      <c r="AA7608" s="20"/>
    </row>
    <row r="7609" spans="2:27" x14ac:dyDescent="0.3">
      <c r="B7609" s="20"/>
      <c r="C7609" s="20"/>
      <c r="D7609" s="20"/>
      <c r="E7609" s="20"/>
      <c r="F7609" s="20"/>
      <c r="G7609" s="20"/>
      <c r="H7609" s="20"/>
      <c r="J7609" s="20"/>
      <c r="K7609" s="20"/>
      <c r="L7609" s="20"/>
      <c r="R7609" s="20"/>
      <c r="S7609" s="20"/>
      <c r="T7609" s="20"/>
      <c r="Y7609" s="20"/>
      <c r="Z7609" s="20"/>
      <c r="AA7609" s="20"/>
    </row>
    <row r="7610" spans="2:27" x14ac:dyDescent="0.3">
      <c r="B7610" s="20"/>
      <c r="C7610" s="20"/>
      <c r="D7610" s="20"/>
      <c r="E7610" s="20"/>
      <c r="F7610" s="20"/>
      <c r="G7610" s="20"/>
      <c r="H7610" s="20"/>
      <c r="J7610" s="20"/>
      <c r="K7610" s="20"/>
      <c r="L7610" s="20"/>
      <c r="R7610" s="20"/>
      <c r="S7610" s="20"/>
      <c r="T7610" s="20"/>
      <c r="Y7610" s="20"/>
      <c r="Z7610" s="20"/>
      <c r="AA7610" s="20"/>
    </row>
    <row r="7611" spans="2:27" x14ac:dyDescent="0.3">
      <c r="B7611" s="20"/>
      <c r="C7611" s="20"/>
      <c r="D7611" s="20"/>
      <c r="E7611" s="20"/>
      <c r="F7611" s="20"/>
      <c r="G7611" s="20"/>
      <c r="H7611" s="20"/>
      <c r="J7611" s="20"/>
      <c r="K7611" s="20"/>
      <c r="L7611" s="20"/>
      <c r="R7611" s="20"/>
      <c r="S7611" s="20"/>
      <c r="T7611" s="20"/>
      <c r="Y7611" s="20"/>
      <c r="Z7611" s="20"/>
      <c r="AA7611" s="20"/>
    </row>
    <row r="7612" spans="2:27" x14ac:dyDescent="0.3">
      <c r="B7612" s="20"/>
      <c r="C7612" s="20"/>
      <c r="D7612" s="20"/>
      <c r="E7612" s="20"/>
      <c r="F7612" s="20"/>
      <c r="G7612" s="20"/>
      <c r="H7612" s="20"/>
      <c r="J7612" s="20"/>
      <c r="K7612" s="20"/>
      <c r="L7612" s="20"/>
      <c r="R7612" s="20"/>
      <c r="S7612" s="20"/>
      <c r="T7612" s="20"/>
      <c r="Y7612" s="20"/>
      <c r="Z7612" s="20"/>
      <c r="AA7612" s="20"/>
    </row>
    <row r="7613" spans="2:27" x14ac:dyDescent="0.3">
      <c r="B7613" s="20"/>
      <c r="C7613" s="20"/>
      <c r="D7613" s="20"/>
      <c r="E7613" s="20"/>
      <c r="F7613" s="20"/>
      <c r="G7613" s="20"/>
      <c r="H7613" s="20"/>
      <c r="J7613" s="20"/>
      <c r="K7613" s="20"/>
      <c r="L7613" s="20"/>
      <c r="R7613" s="20"/>
      <c r="S7613" s="20"/>
      <c r="T7613" s="20"/>
      <c r="Y7613" s="20"/>
      <c r="Z7613" s="20"/>
      <c r="AA7613" s="20"/>
    </row>
    <row r="7614" spans="2:27" x14ac:dyDescent="0.3">
      <c r="B7614" s="20"/>
      <c r="C7614" s="20"/>
      <c r="D7614" s="20"/>
      <c r="E7614" s="20"/>
      <c r="F7614" s="20"/>
      <c r="G7614" s="20"/>
      <c r="H7614" s="20"/>
      <c r="J7614" s="20"/>
      <c r="K7614" s="20"/>
      <c r="L7614" s="20"/>
      <c r="R7614" s="20"/>
      <c r="S7614" s="20"/>
      <c r="T7614" s="20"/>
      <c r="Y7614" s="20"/>
      <c r="Z7614" s="20"/>
      <c r="AA7614" s="20"/>
    </row>
    <row r="7615" spans="2:27" x14ac:dyDescent="0.3">
      <c r="B7615" s="20"/>
      <c r="C7615" s="20"/>
      <c r="D7615" s="20"/>
      <c r="E7615" s="20"/>
      <c r="F7615" s="20"/>
      <c r="G7615" s="20"/>
      <c r="H7615" s="20"/>
      <c r="J7615" s="20"/>
      <c r="K7615" s="20"/>
      <c r="L7615" s="20"/>
      <c r="R7615" s="20"/>
      <c r="S7615" s="20"/>
      <c r="T7615" s="20"/>
      <c r="Y7615" s="20"/>
      <c r="Z7615" s="20"/>
      <c r="AA7615" s="20"/>
    </row>
    <row r="7616" spans="2:27" x14ac:dyDescent="0.3">
      <c r="B7616" s="20"/>
      <c r="C7616" s="20"/>
      <c r="D7616" s="20"/>
      <c r="E7616" s="20"/>
      <c r="F7616" s="20"/>
      <c r="G7616" s="20"/>
      <c r="H7616" s="20"/>
      <c r="J7616" s="20"/>
      <c r="K7616" s="20"/>
      <c r="L7616" s="20"/>
      <c r="R7616" s="20"/>
      <c r="S7616" s="20"/>
      <c r="T7616" s="20"/>
      <c r="Y7616" s="20"/>
      <c r="Z7616" s="20"/>
      <c r="AA7616" s="20"/>
    </row>
    <row r="7617" spans="2:27" x14ac:dyDescent="0.3">
      <c r="B7617" s="20"/>
      <c r="C7617" s="20"/>
      <c r="D7617" s="20"/>
      <c r="E7617" s="20"/>
      <c r="F7617" s="20"/>
      <c r="G7617" s="20"/>
      <c r="H7617" s="20"/>
      <c r="J7617" s="20"/>
      <c r="K7617" s="20"/>
      <c r="L7617" s="20"/>
      <c r="R7617" s="20"/>
      <c r="S7617" s="20"/>
      <c r="T7617" s="20"/>
      <c r="Y7617" s="20"/>
      <c r="Z7617" s="20"/>
      <c r="AA7617" s="20"/>
    </row>
    <row r="7618" spans="2:27" x14ac:dyDescent="0.3">
      <c r="B7618" s="20"/>
      <c r="C7618" s="20"/>
      <c r="D7618" s="20"/>
      <c r="E7618" s="20"/>
      <c r="F7618" s="20"/>
      <c r="G7618" s="20"/>
      <c r="H7618" s="20"/>
      <c r="J7618" s="20"/>
      <c r="K7618" s="20"/>
      <c r="L7618" s="20"/>
      <c r="R7618" s="20"/>
      <c r="S7618" s="20"/>
      <c r="T7618" s="20"/>
      <c r="Y7618" s="20"/>
      <c r="Z7618" s="20"/>
      <c r="AA7618" s="20"/>
    </row>
    <row r="7619" spans="2:27" x14ac:dyDescent="0.3">
      <c r="B7619" s="20"/>
      <c r="C7619" s="20"/>
      <c r="D7619" s="20"/>
      <c r="E7619" s="20"/>
      <c r="F7619" s="20"/>
      <c r="G7619" s="20"/>
      <c r="H7619" s="20"/>
      <c r="J7619" s="20"/>
      <c r="K7619" s="20"/>
      <c r="L7619" s="20"/>
      <c r="R7619" s="20"/>
      <c r="S7619" s="20"/>
      <c r="T7619" s="20"/>
      <c r="Y7619" s="20"/>
      <c r="Z7619" s="20"/>
      <c r="AA7619" s="20"/>
    </row>
    <row r="7620" spans="2:27" x14ac:dyDescent="0.3">
      <c r="B7620" s="20"/>
      <c r="C7620" s="20"/>
      <c r="D7620" s="20"/>
      <c r="E7620" s="20"/>
      <c r="F7620" s="20"/>
      <c r="G7620" s="20"/>
      <c r="H7620" s="20"/>
      <c r="J7620" s="20"/>
      <c r="K7620" s="20"/>
      <c r="L7620" s="20"/>
      <c r="R7620" s="20"/>
      <c r="S7620" s="20"/>
      <c r="T7620" s="20"/>
      <c r="Y7620" s="20"/>
      <c r="Z7620" s="20"/>
      <c r="AA7620" s="20"/>
    </row>
    <row r="7621" spans="2:27" x14ac:dyDescent="0.3">
      <c r="B7621" s="20"/>
      <c r="C7621" s="20"/>
      <c r="D7621" s="20"/>
      <c r="E7621" s="20"/>
      <c r="F7621" s="20"/>
      <c r="G7621" s="20"/>
      <c r="H7621" s="20"/>
      <c r="J7621" s="20"/>
      <c r="K7621" s="20"/>
      <c r="L7621" s="20"/>
      <c r="R7621" s="20"/>
      <c r="S7621" s="20"/>
      <c r="T7621" s="20"/>
      <c r="Y7621" s="20"/>
      <c r="Z7621" s="20"/>
      <c r="AA7621" s="20"/>
    </row>
    <row r="7622" spans="2:27" x14ac:dyDescent="0.3">
      <c r="B7622" s="20"/>
      <c r="C7622" s="20"/>
      <c r="D7622" s="20"/>
      <c r="E7622" s="20"/>
      <c r="F7622" s="20"/>
      <c r="G7622" s="20"/>
      <c r="H7622" s="20"/>
      <c r="J7622" s="20"/>
      <c r="K7622" s="20"/>
      <c r="L7622" s="20"/>
      <c r="R7622" s="20"/>
      <c r="S7622" s="20"/>
      <c r="T7622" s="20"/>
      <c r="Y7622" s="20"/>
      <c r="Z7622" s="20"/>
      <c r="AA7622" s="20"/>
    </row>
    <row r="7623" spans="2:27" x14ac:dyDescent="0.3">
      <c r="B7623" s="20"/>
      <c r="C7623" s="20"/>
      <c r="D7623" s="20"/>
      <c r="E7623" s="20"/>
      <c r="F7623" s="20"/>
      <c r="G7623" s="20"/>
      <c r="H7623" s="20"/>
      <c r="J7623" s="20"/>
      <c r="K7623" s="20"/>
      <c r="L7623" s="20"/>
      <c r="R7623" s="20"/>
      <c r="S7623" s="20"/>
      <c r="T7623" s="20"/>
      <c r="Y7623" s="20"/>
      <c r="Z7623" s="20"/>
      <c r="AA7623" s="20"/>
    </row>
    <row r="7624" spans="2:27" x14ac:dyDescent="0.3">
      <c r="B7624" s="20"/>
      <c r="C7624" s="20"/>
      <c r="D7624" s="20"/>
      <c r="E7624" s="20"/>
      <c r="F7624" s="20"/>
      <c r="G7624" s="20"/>
      <c r="H7624" s="20"/>
      <c r="J7624" s="20"/>
      <c r="K7624" s="20"/>
      <c r="L7624" s="20"/>
      <c r="R7624" s="20"/>
      <c r="S7624" s="20"/>
      <c r="T7624" s="20"/>
      <c r="Y7624" s="20"/>
      <c r="Z7624" s="20"/>
      <c r="AA7624" s="20"/>
    </row>
    <row r="7625" spans="2:27" x14ac:dyDescent="0.3">
      <c r="B7625" s="20"/>
      <c r="C7625" s="20"/>
      <c r="D7625" s="20"/>
      <c r="E7625" s="20"/>
      <c r="F7625" s="20"/>
      <c r="G7625" s="20"/>
      <c r="H7625" s="20"/>
      <c r="J7625" s="20"/>
      <c r="K7625" s="20"/>
      <c r="L7625" s="20"/>
      <c r="R7625" s="20"/>
      <c r="S7625" s="20"/>
      <c r="T7625" s="20"/>
      <c r="Y7625" s="20"/>
      <c r="Z7625" s="20"/>
      <c r="AA7625" s="20"/>
    </row>
    <row r="7626" spans="2:27" x14ac:dyDescent="0.3">
      <c r="B7626" s="20"/>
      <c r="C7626" s="20"/>
      <c r="D7626" s="20"/>
      <c r="E7626" s="20"/>
      <c r="F7626" s="20"/>
      <c r="G7626" s="20"/>
      <c r="H7626" s="20"/>
      <c r="J7626" s="20"/>
      <c r="K7626" s="20"/>
      <c r="L7626" s="20"/>
      <c r="R7626" s="20"/>
      <c r="S7626" s="20"/>
      <c r="T7626" s="20"/>
      <c r="Y7626" s="20"/>
      <c r="Z7626" s="20"/>
      <c r="AA7626" s="20"/>
    </row>
    <row r="7627" spans="2:27" x14ac:dyDescent="0.3">
      <c r="B7627" s="20"/>
      <c r="C7627" s="20"/>
      <c r="D7627" s="20"/>
      <c r="E7627" s="20"/>
      <c r="F7627" s="20"/>
      <c r="G7627" s="20"/>
      <c r="H7627" s="20"/>
      <c r="J7627" s="20"/>
      <c r="K7627" s="20"/>
      <c r="L7627" s="20"/>
      <c r="R7627" s="20"/>
      <c r="S7627" s="20"/>
      <c r="T7627" s="20"/>
      <c r="Y7627" s="20"/>
      <c r="Z7627" s="20"/>
      <c r="AA7627" s="20"/>
    </row>
    <row r="7628" spans="2:27" x14ac:dyDescent="0.3">
      <c r="B7628" s="20"/>
      <c r="C7628" s="20"/>
      <c r="D7628" s="20"/>
      <c r="E7628" s="20"/>
      <c r="F7628" s="20"/>
      <c r="G7628" s="20"/>
      <c r="H7628" s="20"/>
      <c r="J7628" s="20"/>
      <c r="K7628" s="20"/>
      <c r="L7628" s="20"/>
      <c r="R7628" s="20"/>
      <c r="S7628" s="20"/>
      <c r="T7628" s="20"/>
      <c r="Y7628" s="20"/>
      <c r="Z7628" s="20"/>
      <c r="AA7628" s="20"/>
    </row>
    <row r="7629" spans="2:27" x14ac:dyDescent="0.3">
      <c r="B7629" s="20"/>
      <c r="C7629" s="20"/>
      <c r="D7629" s="20"/>
      <c r="E7629" s="20"/>
      <c r="F7629" s="20"/>
      <c r="G7629" s="20"/>
      <c r="H7629" s="20"/>
      <c r="J7629" s="20"/>
      <c r="K7629" s="20"/>
      <c r="L7629" s="20"/>
      <c r="R7629" s="20"/>
      <c r="S7629" s="20"/>
      <c r="T7629" s="20"/>
      <c r="Y7629" s="20"/>
      <c r="Z7629" s="20"/>
      <c r="AA7629" s="20"/>
    </row>
    <row r="7630" spans="2:27" x14ac:dyDescent="0.3">
      <c r="B7630" s="20"/>
      <c r="C7630" s="20"/>
      <c r="D7630" s="20"/>
      <c r="E7630" s="20"/>
      <c r="F7630" s="20"/>
      <c r="G7630" s="20"/>
      <c r="H7630" s="20"/>
      <c r="J7630" s="20"/>
      <c r="K7630" s="20"/>
      <c r="L7630" s="20"/>
      <c r="R7630" s="20"/>
      <c r="S7630" s="20"/>
      <c r="T7630" s="20"/>
      <c r="Y7630" s="20"/>
      <c r="Z7630" s="20"/>
      <c r="AA7630" s="20"/>
    </row>
    <row r="7631" spans="2:27" x14ac:dyDescent="0.3">
      <c r="B7631" s="20"/>
      <c r="C7631" s="20"/>
      <c r="D7631" s="20"/>
      <c r="E7631" s="20"/>
      <c r="F7631" s="20"/>
      <c r="G7631" s="20"/>
      <c r="H7631" s="20"/>
      <c r="J7631" s="20"/>
      <c r="K7631" s="20"/>
      <c r="L7631" s="20"/>
      <c r="R7631" s="20"/>
      <c r="S7631" s="20"/>
      <c r="T7631" s="20"/>
      <c r="Y7631" s="20"/>
      <c r="Z7631" s="20"/>
      <c r="AA7631" s="20"/>
    </row>
    <row r="7632" spans="2:27" x14ac:dyDescent="0.3">
      <c r="B7632" s="20"/>
      <c r="C7632" s="20"/>
      <c r="D7632" s="20"/>
      <c r="E7632" s="20"/>
      <c r="F7632" s="20"/>
      <c r="G7632" s="20"/>
      <c r="H7632" s="20"/>
      <c r="J7632" s="20"/>
      <c r="K7632" s="20"/>
      <c r="L7632" s="20"/>
      <c r="R7632" s="20"/>
      <c r="S7632" s="20"/>
      <c r="T7632" s="20"/>
      <c r="Y7632" s="20"/>
      <c r="Z7632" s="20"/>
      <c r="AA7632" s="20"/>
    </row>
    <row r="7633" spans="2:27" x14ac:dyDescent="0.3">
      <c r="B7633" s="20"/>
      <c r="C7633" s="20"/>
      <c r="D7633" s="20"/>
      <c r="E7633" s="20"/>
      <c r="F7633" s="20"/>
      <c r="G7633" s="20"/>
      <c r="H7633" s="20"/>
      <c r="J7633" s="20"/>
      <c r="K7633" s="20"/>
      <c r="L7633" s="20"/>
      <c r="R7633" s="20"/>
      <c r="S7633" s="20"/>
      <c r="T7633" s="20"/>
      <c r="Y7633" s="20"/>
      <c r="Z7633" s="20"/>
      <c r="AA7633" s="20"/>
    </row>
    <row r="7634" spans="2:27" x14ac:dyDescent="0.3">
      <c r="B7634" s="20"/>
      <c r="C7634" s="20"/>
      <c r="D7634" s="20"/>
      <c r="E7634" s="20"/>
      <c r="F7634" s="20"/>
      <c r="G7634" s="20"/>
      <c r="H7634" s="20"/>
      <c r="J7634" s="20"/>
      <c r="K7634" s="20"/>
      <c r="L7634" s="20"/>
      <c r="R7634" s="20"/>
      <c r="S7634" s="20"/>
      <c r="T7634" s="20"/>
      <c r="Y7634" s="20"/>
      <c r="Z7634" s="20"/>
      <c r="AA7634" s="20"/>
    </row>
    <row r="7635" spans="2:27" x14ac:dyDescent="0.3">
      <c r="B7635" s="20"/>
      <c r="C7635" s="20"/>
      <c r="D7635" s="20"/>
      <c r="E7635" s="20"/>
      <c r="F7635" s="20"/>
      <c r="G7635" s="20"/>
      <c r="H7635" s="20"/>
      <c r="J7635" s="20"/>
      <c r="K7635" s="20"/>
      <c r="L7635" s="20"/>
      <c r="R7635" s="20"/>
      <c r="S7635" s="20"/>
      <c r="T7635" s="20"/>
      <c r="Y7635" s="20"/>
      <c r="Z7635" s="20"/>
      <c r="AA7635" s="20"/>
    </row>
    <row r="7636" spans="2:27" x14ac:dyDescent="0.3">
      <c r="B7636" s="20"/>
      <c r="C7636" s="20"/>
      <c r="D7636" s="20"/>
      <c r="E7636" s="20"/>
      <c r="F7636" s="20"/>
      <c r="G7636" s="20"/>
      <c r="H7636" s="20"/>
      <c r="J7636" s="20"/>
      <c r="K7636" s="20"/>
      <c r="L7636" s="20"/>
      <c r="R7636" s="20"/>
      <c r="S7636" s="20"/>
      <c r="T7636" s="20"/>
      <c r="Y7636" s="20"/>
      <c r="Z7636" s="20"/>
      <c r="AA7636" s="20"/>
    </row>
    <row r="7637" spans="2:27" x14ac:dyDescent="0.3">
      <c r="B7637" s="20"/>
      <c r="C7637" s="20"/>
      <c r="D7637" s="20"/>
      <c r="E7637" s="20"/>
      <c r="F7637" s="20"/>
      <c r="G7637" s="20"/>
      <c r="H7637" s="20"/>
      <c r="J7637" s="20"/>
      <c r="K7637" s="20"/>
      <c r="L7637" s="20"/>
      <c r="R7637" s="20"/>
      <c r="S7637" s="20"/>
      <c r="T7637" s="20"/>
      <c r="Y7637" s="20"/>
      <c r="Z7637" s="20"/>
      <c r="AA7637" s="20"/>
    </row>
    <row r="7638" spans="2:27" x14ac:dyDescent="0.3">
      <c r="B7638" s="20"/>
      <c r="C7638" s="20"/>
      <c r="D7638" s="20"/>
      <c r="E7638" s="20"/>
      <c r="F7638" s="20"/>
      <c r="G7638" s="20"/>
      <c r="H7638" s="20"/>
      <c r="J7638" s="20"/>
      <c r="K7638" s="20"/>
      <c r="L7638" s="20"/>
      <c r="R7638" s="20"/>
      <c r="S7638" s="20"/>
      <c r="T7638" s="20"/>
      <c r="Y7638" s="20"/>
      <c r="Z7638" s="20"/>
      <c r="AA7638" s="20"/>
    </row>
    <row r="7639" spans="2:27" x14ac:dyDescent="0.3">
      <c r="B7639" s="20"/>
      <c r="C7639" s="20"/>
      <c r="D7639" s="20"/>
      <c r="E7639" s="20"/>
      <c r="F7639" s="20"/>
      <c r="G7639" s="20"/>
      <c r="H7639" s="20"/>
      <c r="J7639" s="20"/>
      <c r="K7639" s="20"/>
      <c r="L7639" s="20"/>
      <c r="R7639" s="20"/>
      <c r="S7639" s="20"/>
      <c r="T7639" s="20"/>
      <c r="Y7639" s="20"/>
      <c r="Z7639" s="20"/>
      <c r="AA7639" s="20"/>
    </row>
    <row r="7640" spans="2:27" x14ac:dyDescent="0.3">
      <c r="B7640" s="20"/>
      <c r="C7640" s="20"/>
      <c r="D7640" s="20"/>
      <c r="E7640" s="20"/>
      <c r="F7640" s="20"/>
      <c r="G7640" s="20"/>
      <c r="H7640" s="20"/>
      <c r="J7640" s="20"/>
      <c r="K7640" s="20"/>
      <c r="L7640" s="20"/>
      <c r="R7640" s="20"/>
      <c r="S7640" s="20"/>
      <c r="T7640" s="20"/>
      <c r="Y7640" s="20"/>
      <c r="Z7640" s="20"/>
      <c r="AA7640" s="20"/>
    </row>
    <row r="7641" spans="2:27" x14ac:dyDescent="0.3">
      <c r="B7641" s="20"/>
      <c r="C7641" s="20"/>
      <c r="D7641" s="20"/>
      <c r="E7641" s="20"/>
      <c r="F7641" s="20"/>
      <c r="G7641" s="20"/>
      <c r="H7641" s="20"/>
      <c r="J7641" s="20"/>
      <c r="K7641" s="20"/>
      <c r="L7641" s="20"/>
      <c r="R7641" s="20"/>
      <c r="S7641" s="20"/>
      <c r="T7641" s="20"/>
      <c r="Y7641" s="20"/>
      <c r="Z7641" s="20"/>
      <c r="AA7641" s="20"/>
    </row>
    <row r="7642" spans="2:27" x14ac:dyDescent="0.3">
      <c r="B7642" s="20"/>
      <c r="C7642" s="20"/>
      <c r="D7642" s="20"/>
      <c r="E7642" s="20"/>
      <c r="F7642" s="20"/>
      <c r="G7642" s="20"/>
      <c r="H7642" s="20"/>
      <c r="J7642" s="20"/>
      <c r="K7642" s="20"/>
      <c r="L7642" s="20"/>
      <c r="R7642" s="20"/>
      <c r="S7642" s="20"/>
      <c r="T7642" s="20"/>
      <c r="Y7642" s="20"/>
      <c r="Z7642" s="20"/>
      <c r="AA7642" s="20"/>
    </row>
    <row r="7643" spans="2:27" x14ac:dyDescent="0.3">
      <c r="B7643" s="20"/>
      <c r="C7643" s="20"/>
      <c r="D7643" s="20"/>
      <c r="E7643" s="20"/>
      <c r="F7643" s="20"/>
      <c r="G7643" s="20"/>
      <c r="H7643" s="20"/>
      <c r="J7643" s="20"/>
      <c r="K7643" s="20"/>
      <c r="L7643" s="20"/>
      <c r="R7643" s="20"/>
      <c r="S7643" s="20"/>
      <c r="T7643" s="20"/>
      <c r="Y7643" s="20"/>
      <c r="Z7643" s="20"/>
      <c r="AA7643" s="20"/>
    </row>
    <row r="7644" spans="2:27" x14ac:dyDescent="0.3">
      <c r="B7644" s="20"/>
      <c r="C7644" s="20"/>
      <c r="D7644" s="20"/>
      <c r="E7644" s="20"/>
      <c r="F7644" s="20"/>
      <c r="G7644" s="20"/>
      <c r="H7644" s="20"/>
      <c r="J7644" s="20"/>
      <c r="K7644" s="20"/>
      <c r="L7644" s="20"/>
      <c r="R7644" s="20"/>
      <c r="S7644" s="20"/>
      <c r="T7644" s="20"/>
      <c r="Y7644" s="20"/>
      <c r="Z7644" s="20"/>
      <c r="AA7644" s="20"/>
    </row>
    <row r="7645" spans="2:27" x14ac:dyDescent="0.3">
      <c r="B7645" s="20"/>
      <c r="C7645" s="20"/>
      <c r="D7645" s="20"/>
      <c r="E7645" s="20"/>
      <c r="F7645" s="20"/>
      <c r="G7645" s="20"/>
      <c r="H7645" s="20"/>
      <c r="J7645" s="20"/>
      <c r="K7645" s="20"/>
      <c r="L7645" s="20"/>
      <c r="R7645" s="20"/>
      <c r="S7645" s="20"/>
      <c r="T7645" s="20"/>
      <c r="Y7645" s="20"/>
      <c r="Z7645" s="20"/>
      <c r="AA7645" s="20"/>
    </row>
    <row r="7646" spans="2:27" x14ac:dyDescent="0.3">
      <c r="B7646" s="20"/>
      <c r="C7646" s="20"/>
      <c r="D7646" s="20"/>
      <c r="E7646" s="20"/>
      <c r="F7646" s="20"/>
      <c r="G7646" s="20"/>
      <c r="H7646" s="20"/>
      <c r="J7646" s="20"/>
      <c r="K7646" s="20"/>
      <c r="L7646" s="20"/>
      <c r="R7646" s="20"/>
      <c r="S7646" s="20"/>
      <c r="T7646" s="20"/>
      <c r="Y7646" s="20"/>
      <c r="Z7646" s="20"/>
      <c r="AA7646" s="20"/>
    </row>
    <row r="7647" spans="2:27" x14ac:dyDescent="0.3">
      <c r="B7647" s="20"/>
      <c r="C7647" s="20"/>
      <c r="D7647" s="20"/>
      <c r="E7647" s="20"/>
      <c r="F7647" s="20"/>
      <c r="G7647" s="20"/>
      <c r="H7647" s="20"/>
      <c r="J7647" s="20"/>
      <c r="K7647" s="20"/>
      <c r="L7647" s="20"/>
      <c r="R7647" s="20"/>
      <c r="S7647" s="20"/>
      <c r="T7647" s="20"/>
      <c r="Y7647" s="20"/>
      <c r="Z7647" s="20"/>
      <c r="AA7647" s="20"/>
    </row>
    <row r="7648" spans="2:27" x14ac:dyDescent="0.3">
      <c r="B7648" s="20"/>
      <c r="C7648" s="20"/>
      <c r="D7648" s="20"/>
      <c r="E7648" s="20"/>
      <c r="F7648" s="20"/>
      <c r="G7648" s="20"/>
      <c r="H7648" s="20"/>
      <c r="J7648" s="20"/>
      <c r="K7648" s="20"/>
      <c r="L7648" s="20"/>
      <c r="R7648" s="20"/>
      <c r="S7648" s="20"/>
      <c r="T7648" s="20"/>
      <c r="Y7648" s="20"/>
      <c r="Z7648" s="20"/>
      <c r="AA7648" s="20"/>
    </row>
    <row r="7649" spans="2:27" x14ac:dyDescent="0.3">
      <c r="B7649" s="20"/>
      <c r="C7649" s="20"/>
      <c r="D7649" s="20"/>
      <c r="E7649" s="20"/>
      <c r="F7649" s="20"/>
      <c r="G7649" s="20"/>
      <c r="H7649" s="20"/>
      <c r="J7649" s="20"/>
      <c r="K7649" s="20"/>
      <c r="L7649" s="20"/>
      <c r="R7649" s="20"/>
      <c r="S7649" s="20"/>
      <c r="T7649" s="20"/>
      <c r="Y7649" s="20"/>
      <c r="Z7649" s="20"/>
      <c r="AA7649" s="20"/>
    </row>
    <row r="7650" spans="2:27" x14ac:dyDescent="0.3">
      <c r="B7650" s="20"/>
      <c r="C7650" s="20"/>
      <c r="D7650" s="20"/>
      <c r="E7650" s="20"/>
      <c r="F7650" s="20"/>
      <c r="G7650" s="20"/>
      <c r="H7650" s="20"/>
      <c r="J7650" s="20"/>
      <c r="K7650" s="20"/>
      <c r="L7650" s="20"/>
      <c r="R7650" s="20"/>
      <c r="S7650" s="20"/>
      <c r="T7650" s="20"/>
      <c r="Y7650" s="20"/>
      <c r="Z7650" s="20"/>
      <c r="AA7650" s="20"/>
    </row>
    <row r="7651" spans="2:27" x14ac:dyDescent="0.3">
      <c r="B7651" s="20"/>
      <c r="C7651" s="20"/>
      <c r="D7651" s="20"/>
      <c r="E7651" s="20"/>
      <c r="F7651" s="20"/>
      <c r="G7651" s="20"/>
      <c r="H7651" s="20"/>
      <c r="J7651" s="20"/>
      <c r="K7651" s="20"/>
      <c r="L7651" s="20"/>
      <c r="R7651" s="20"/>
      <c r="S7651" s="20"/>
      <c r="T7651" s="20"/>
      <c r="Y7651" s="20"/>
      <c r="Z7651" s="20"/>
      <c r="AA7651" s="20"/>
    </row>
    <row r="7652" spans="2:27" x14ac:dyDescent="0.3">
      <c r="B7652" s="20"/>
      <c r="C7652" s="20"/>
      <c r="D7652" s="20"/>
      <c r="E7652" s="20"/>
      <c r="F7652" s="20"/>
      <c r="G7652" s="20"/>
      <c r="H7652" s="20"/>
      <c r="J7652" s="20"/>
      <c r="K7652" s="20"/>
      <c r="L7652" s="20"/>
      <c r="R7652" s="20"/>
      <c r="S7652" s="20"/>
      <c r="T7652" s="20"/>
      <c r="Y7652" s="20"/>
      <c r="Z7652" s="20"/>
      <c r="AA7652" s="20"/>
    </row>
    <row r="7653" spans="2:27" x14ac:dyDescent="0.3">
      <c r="B7653" s="20"/>
      <c r="C7653" s="20"/>
      <c r="D7653" s="20"/>
      <c r="E7653" s="20"/>
      <c r="F7653" s="20"/>
      <c r="G7653" s="20"/>
      <c r="H7653" s="20"/>
      <c r="J7653" s="20"/>
      <c r="K7653" s="20"/>
      <c r="L7653" s="20"/>
      <c r="R7653" s="20"/>
      <c r="S7653" s="20"/>
      <c r="T7653" s="20"/>
      <c r="Y7653" s="20"/>
      <c r="Z7653" s="20"/>
      <c r="AA7653" s="20"/>
    </row>
    <row r="7654" spans="2:27" x14ac:dyDescent="0.3">
      <c r="B7654" s="20"/>
      <c r="C7654" s="20"/>
      <c r="D7654" s="20"/>
      <c r="E7654" s="20"/>
      <c r="F7654" s="20"/>
      <c r="G7654" s="20"/>
      <c r="H7654" s="20"/>
      <c r="J7654" s="20"/>
      <c r="K7654" s="20"/>
      <c r="L7654" s="20"/>
      <c r="R7654" s="20"/>
      <c r="S7654" s="20"/>
      <c r="T7654" s="20"/>
      <c r="Y7654" s="20"/>
      <c r="Z7654" s="20"/>
      <c r="AA7654" s="20"/>
    </row>
    <row r="7655" spans="2:27" x14ac:dyDescent="0.3">
      <c r="B7655" s="20"/>
      <c r="C7655" s="20"/>
      <c r="D7655" s="20"/>
      <c r="E7655" s="20"/>
      <c r="F7655" s="20"/>
      <c r="G7655" s="20"/>
      <c r="H7655" s="20"/>
      <c r="J7655" s="20"/>
      <c r="K7655" s="20"/>
      <c r="L7655" s="20"/>
      <c r="R7655" s="20"/>
      <c r="S7655" s="20"/>
      <c r="T7655" s="20"/>
      <c r="Y7655" s="20"/>
      <c r="Z7655" s="20"/>
      <c r="AA7655" s="20"/>
    </row>
    <row r="7656" spans="2:27" x14ac:dyDescent="0.3">
      <c r="B7656" s="20"/>
      <c r="C7656" s="20"/>
      <c r="D7656" s="20"/>
      <c r="E7656" s="20"/>
      <c r="F7656" s="20"/>
      <c r="G7656" s="20"/>
      <c r="H7656" s="20"/>
      <c r="J7656" s="20"/>
      <c r="K7656" s="20"/>
      <c r="L7656" s="20"/>
      <c r="R7656" s="20"/>
      <c r="S7656" s="20"/>
      <c r="T7656" s="20"/>
      <c r="Y7656" s="20"/>
      <c r="Z7656" s="20"/>
      <c r="AA7656" s="20"/>
    </row>
    <row r="7657" spans="2:27" x14ac:dyDescent="0.3">
      <c r="B7657" s="20"/>
      <c r="C7657" s="20"/>
      <c r="D7657" s="20"/>
      <c r="E7657" s="20"/>
      <c r="F7657" s="20"/>
      <c r="G7657" s="20"/>
      <c r="H7657" s="20"/>
      <c r="J7657" s="20"/>
      <c r="K7657" s="20"/>
      <c r="L7657" s="20"/>
      <c r="R7657" s="20"/>
      <c r="S7657" s="20"/>
      <c r="T7657" s="20"/>
      <c r="Y7657" s="20"/>
      <c r="Z7657" s="20"/>
      <c r="AA7657" s="20"/>
    </row>
    <row r="7658" spans="2:27" x14ac:dyDescent="0.3">
      <c r="B7658" s="20"/>
      <c r="C7658" s="20"/>
      <c r="D7658" s="20"/>
      <c r="E7658" s="20"/>
      <c r="F7658" s="20"/>
      <c r="G7658" s="20"/>
      <c r="H7658" s="20"/>
      <c r="J7658" s="20"/>
      <c r="K7658" s="20"/>
      <c r="L7658" s="20"/>
      <c r="R7658" s="20"/>
      <c r="S7658" s="20"/>
      <c r="T7658" s="20"/>
      <c r="Y7658" s="20"/>
      <c r="Z7658" s="20"/>
      <c r="AA7658" s="20"/>
    </row>
    <row r="7659" spans="2:27" x14ac:dyDescent="0.3">
      <c r="B7659" s="20"/>
      <c r="C7659" s="20"/>
      <c r="D7659" s="20"/>
      <c r="E7659" s="20"/>
      <c r="F7659" s="20"/>
      <c r="G7659" s="20"/>
      <c r="H7659" s="20"/>
      <c r="J7659" s="20"/>
      <c r="K7659" s="20"/>
      <c r="L7659" s="20"/>
      <c r="R7659" s="20"/>
      <c r="S7659" s="20"/>
      <c r="T7659" s="20"/>
      <c r="Y7659" s="20"/>
      <c r="Z7659" s="20"/>
      <c r="AA7659" s="20"/>
    </row>
    <row r="7660" spans="2:27" x14ac:dyDescent="0.3">
      <c r="B7660" s="20"/>
      <c r="C7660" s="20"/>
      <c r="D7660" s="20"/>
      <c r="E7660" s="20"/>
      <c r="F7660" s="20"/>
      <c r="G7660" s="20"/>
      <c r="H7660" s="20"/>
      <c r="J7660" s="20"/>
      <c r="K7660" s="20"/>
      <c r="L7660" s="20"/>
      <c r="R7660" s="20"/>
      <c r="S7660" s="20"/>
      <c r="T7660" s="20"/>
      <c r="Y7660" s="20"/>
      <c r="Z7660" s="20"/>
      <c r="AA7660" s="20"/>
    </row>
    <row r="7661" spans="2:27" x14ac:dyDescent="0.3">
      <c r="B7661" s="20"/>
      <c r="C7661" s="20"/>
      <c r="D7661" s="20"/>
      <c r="E7661" s="20"/>
      <c r="F7661" s="20"/>
      <c r="G7661" s="20"/>
      <c r="H7661" s="20"/>
      <c r="J7661" s="20"/>
      <c r="K7661" s="20"/>
      <c r="L7661" s="20"/>
      <c r="R7661" s="20"/>
      <c r="S7661" s="20"/>
      <c r="T7661" s="20"/>
      <c r="Y7661" s="20"/>
      <c r="Z7661" s="20"/>
      <c r="AA7661" s="20"/>
    </row>
    <row r="7662" spans="2:27" x14ac:dyDescent="0.3">
      <c r="B7662" s="20"/>
      <c r="C7662" s="20"/>
      <c r="D7662" s="20"/>
      <c r="E7662" s="20"/>
      <c r="F7662" s="20"/>
      <c r="G7662" s="20"/>
      <c r="H7662" s="20"/>
      <c r="J7662" s="20"/>
      <c r="K7662" s="20"/>
      <c r="L7662" s="20"/>
      <c r="R7662" s="20"/>
      <c r="S7662" s="20"/>
      <c r="T7662" s="20"/>
      <c r="Y7662" s="20"/>
      <c r="Z7662" s="20"/>
      <c r="AA7662" s="20"/>
    </row>
    <row r="7663" spans="2:27" x14ac:dyDescent="0.3">
      <c r="B7663" s="20"/>
      <c r="C7663" s="20"/>
      <c r="D7663" s="20"/>
      <c r="E7663" s="20"/>
      <c r="F7663" s="20"/>
      <c r="G7663" s="20"/>
      <c r="H7663" s="20"/>
      <c r="J7663" s="20"/>
      <c r="K7663" s="20"/>
      <c r="L7663" s="20"/>
      <c r="R7663" s="20"/>
      <c r="S7663" s="20"/>
      <c r="T7663" s="20"/>
      <c r="Y7663" s="20"/>
      <c r="Z7663" s="20"/>
      <c r="AA7663" s="20"/>
    </row>
    <row r="7664" spans="2:27" x14ac:dyDescent="0.3">
      <c r="B7664" s="20"/>
      <c r="C7664" s="20"/>
      <c r="D7664" s="20"/>
      <c r="E7664" s="20"/>
      <c r="F7664" s="20"/>
      <c r="G7664" s="20"/>
      <c r="H7664" s="20"/>
      <c r="J7664" s="20"/>
      <c r="K7664" s="20"/>
      <c r="L7664" s="20"/>
      <c r="R7664" s="20"/>
      <c r="S7664" s="20"/>
      <c r="T7664" s="20"/>
      <c r="Y7664" s="20"/>
      <c r="Z7664" s="20"/>
      <c r="AA7664" s="20"/>
    </row>
    <row r="7665" spans="2:27" x14ac:dyDescent="0.3">
      <c r="B7665" s="20"/>
      <c r="C7665" s="20"/>
      <c r="D7665" s="20"/>
      <c r="E7665" s="20"/>
      <c r="F7665" s="20"/>
      <c r="G7665" s="20"/>
      <c r="H7665" s="20"/>
      <c r="J7665" s="20"/>
      <c r="K7665" s="20"/>
      <c r="L7665" s="20"/>
      <c r="R7665" s="20"/>
      <c r="S7665" s="20"/>
      <c r="T7665" s="20"/>
      <c r="Y7665" s="20"/>
      <c r="Z7665" s="20"/>
      <c r="AA7665" s="20"/>
    </row>
    <row r="7666" spans="2:27" x14ac:dyDescent="0.3">
      <c r="B7666" s="20"/>
      <c r="C7666" s="20"/>
      <c r="D7666" s="20"/>
      <c r="E7666" s="20"/>
      <c r="F7666" s="20"/>
      <c r="G7666" s="20"/>
      <c r="H7666" s="20"/>
      <c r="J7666" s="20"/>
      <c r="K7666" s="20"/>
      <c r="L7666" s="20"/>
      <c r="R7666" s="20"/>
      <c r="S7666" s="20"/>
      <c r="T7666" s="20"/>
      <c r="Y7666" s="20"/>
      <c r="Z7666" s="20"/>
      <c r="AA7666" s="20"/>
    </row>
    <row r="7667" spans="2:27" x14ac:dyDescent="0.3">
      <c r="B7667" s="20"/>
      <c r="C7667" s="20"/>
      <c r="D7667" s="20"/>
      <c r="E7667" s="20"/>
      <c r="F7667" s="20"/>
      <c r="G7667" s="20"/>
      <c r="H7667" s="20"/>
      <c r="J7667" s="20"/>
      <c r="K7667" s="20"/>
      <c r="L7667" s="20"/>
      <c r="R7667" s="20"/>
      <c r="S7667" s="20"/>
      <c r="T7667" s="20"/>
      <c r="Y7667" s="20"/>
      <c r="Z7667" s="20"/>
      <c r="AA7667" s="20"/>
    </row>
    <row r="7668" spans="2:27" x14ac:dyDescent="0.3">
      <c r="B7668" s="20"/>
      <c r="C7668" s="20"/>
      <c r="D7668" s="20"/>
      <c r="E7668" s="20"/>
      <c r="F7668" s="20"/>
      <c r="G7668" s="20"/>
      <c r="H7668" s="20"/>
      <c r="J7668" s="20"/>
      <c r="K7668" s="20"/>
      <c r="L7668" s="20"/>
      <c r="R7668" s="20"/>
      <c r="S7668" s="20"/>
      <c r="T7668" s="20"/>
      <c r="Y7668" s="20"/>
      <c r="Z7668" s="20"/>
      <c r="AA7668" s="20"/>
    </row>
    <row r="7669" spans="2:27" x14ac:dyDescent="0.3">
      <c r="B7669" s="20"/>
      <c r="C7669" s="20"/>
      <c r="D7669" s="20"/>
      <c r="E7669" s="20"/>
      <c r="F7669" s="20"/>
      <c r="G7669" s="20"/>
      <c r="H7669" s="20"/>
      <c r="J7669" s="20"/>
      <c r="K7669" s="20"/>
      <c r="L7669" s="20"/>
      <c r="R7669" s="20"/>
      <c r="S7669" s="20"/>
      <c r="T7669" s="20"/>
      <c r="Y7669" s="20"/>
      <c r="Z7669" s="20"/>
      <c r="AA7669" s="20"/>
    </row>
    <row r="7670" spans="2:27" x14ac:dyDescent="0.3">
      <c r="B7670" s="20"/>
      <c r="C7670" s="20"/>
      <c r="D7670" s="20"/>
      <c r="E7670" s="20"/>
      <c r="F7670" s="20"/>
      <c r="G7670" s="20"/>
      <c r="H7670" s="20"/>
      <c r="J7670" s="20"/>
      <c r="K7670" s="20"/>
      <c r="L7670" s="20"/>
      <c r="R7670" s="20"/>
      <c r="S7670" s="20"/>
      <c r="T7670" s="20"/>
      <c r="Y7670" s="20"/>
      <c r="Z7670" s="20"/>
      <c r="AA7670" s="20"/>
    </row>
    <row r="7671" spans="2:27" x14ac:dyDescent="0.3">
      <c r="B7671" s="20"/>
      <c r="C7671" s="20"/>
      <c r="D7671" s="20"/>
      <c r="E7671" s="20"/>
      <c r="F7671" s="20"/>
      <c r="G7671" s="20"/>
      <c r="H7671" s="20"/>
      <c r="J7671" s="20"/>
      <c r="K7671" s="20"/>
      <c r="L7671" s="20"/>
      <c r="R7671" s="20"/>
      <c r="S7671" s="20"/>
      <c r="T7671" s="20"/>
      <c r="Y7671" s="20"/>
      <c r="Z7671" s="20"/>
      <c r="AA7671" s="20"/>
    </row>
    <row r="7672" spans="2:27" x14ac:dyDescent="0.3">
      <c r="B7672" s="20"/>
      <c r="C7672" s="20"/>
      <c r="D7672" s="20"/>
      <c r="E7672" s="20"/>
      <c r="F7672" s="20"/>
      <c r="G7672" s="20"/>
      <c r="H7672" s="20"/>
      <c r="J7672" s="20"/>
      <c r="K7672" s="20"/>
      <c r="L7672" s="20"/>
      <c r="R7672" s="20"/>
      <c r="S7672" s="20"/>
      <c r="T7672" s="20"/>
      <c r="Y7672" s="20"/>
      <c r="Z7672" s="20"/>
      <c r="AA7672" s="20"/>
    </row>
    <row r="7673" spans="2:27" x14ac:dyDescent="0.3">
      <c r="B7673" s="20"/>
      <c r="C7673" s="20"/>
      <c r="D7673" s="20"/>
      <c r="E7673" s="20"/>
      <c r="F7673" s="20"/>
      <c r="G7673" s="20"/>
      <c r="H7673" s="20"/>
      <c r="J7673" s="20"/>
      <c r="K7673" s="20"/>
      <c r="L7673" s="20"/>
      <c r="R7673" s="20"/>
      <c r="S7673" s="20"/>
      <c r="T7673" s="20"/>
      <c r="Y7673" s="20"/>
      <c r="Z7673" s="20"/>
      <c r="AA7673" s="20"/>
    </row>
    <row r="7674" spans="2:27" x14ac:dyDescent="0.3">
      <c r="B7674" s="20"/>
      <c r="C7674" s="20"/>
      <c r="D7674" s="20"/>
      <c r="E7674" s="20"/>
      <c r="F7674" s="20"/>
      <c r="G7674" s="20"/>
      <c r="H7674" s="20"/>
      <c r="J7674" s="20"/>
      <c r="K7674" s="20"/>
      <c r="L7674" s="20"/>
      <c r="R7674" s="20"/>
      <c r="S7674" s="20"/>
      <c r="T7674" s="20"/>
      <c r="Y7674" s="20"/>
      <c r="Z7674" s="20"/>
      <c r="AA7674" s="20"/>
    </row>
    <row r="7675" spans="2:27" x14ac:dyDescent="0.3">
      <c r="B7675" s="20"/>
      <c r="C7675" s="20"/>
      <c r="D7675" s="20"/>
      <c r="E7675" s="20"/>
      <c r="F7675" s="20"/>
      <c r="G7675" s="20"/>
      <c r="H7675" s="20"/>
      <c r="J7675" s="20"/>
      <c r="K7675" s="20"/>
      <c r="L7675" s="20"/>
      <c r="R7675" s="20"/>
      <c r="S7675" s="20"/>
      <c r="T7675" s="20"/>
      <c r="Y7675" s="20"/>
      <c r="Z7675" s="20"/>
      <c r="AA7675" s="20"/>
    </row>
    <row r="7676" spans="2:27" x14ac:dyDescent="0.3">
      <c r="B7676" s="20"/>
      <c r="C7676" s="20"/>
      <c r="D7676" s="20"/>
      <c r="E7676" s="20"/>
      <c r="F7676" s="20"/>
      <c r="G7676" s="20"/>
      <c r="H7676" s="20"/>
      <c r="J7676" s="20"/>
      <c r="K7676" s="20"/>
      <c r="L7676" s="20"/>
      <c r="R7676" s="20"/>
      <c r="S7676" s="20"/>
      <c r="T7676" s="20"/>
      <c r="Y7676" s="20"/>
      <c r="Z7676" s="20"/>
      <c r="AA7676" s="20"/>
    </row>
    <row r="7677" spans="2:27" x14ac:dyDescent="0.3">
      <c r="B7677" s="20"/>
      <c r="C7677" s="20"/>
      <c r="D7677" s="20"/>
      <c r="E7677" s="20"/>
      <c r="F7677" s="20"/>
      <c r="G7677" s="20"/>
      <c r="H7677" s="20"/>
      <c r="J7677" s="20"/>
      <c r="K7677" s="20"/>
      <c r="L7677" s="20"/>
      <c r="R7677" s="20"/>
      <c r="S7677" s="20"/>
      <c r="T7677" s="20"/>
      <c r="Y7677" s="20"/>
      <c r="Z7677" s="20"/>
      <c r="AA7677" s="20"/>
    </row>
    <row r="7678" spans="2:27" x14ac:dyDescent="0.3">
      <c r="B7678" s="20"/>
      <c r="C7678" s="20"/>
      <c r="D7678" s="20"/>
      <c r="E7678" s="20"/>
      <c r="F7678" s="20"/>
      <c r="G7678" s="20"/>
      <c r="H7678" s="20"/>
      <c r="J7678" s="20"/>
      <c r="K7678" s="20"/>
      <c r="L7678" s="20"/>
      <c r="R7678" s="20"/>
      <c r="S7678" s="20"/>
      <c r="T7678" s="20"/>
      <c r="Y7678" s="20"/>
      <c r="Z7678" s="20"/>
      <c r="AA7678" s="20"/>
    </row>
    <row r="7679" spans="2:27" x14ac:dyDescent="0.3">
      <c r="B7679" s="20"/>
      <c r="C7679" s="20"/>
      <c r="D7679" s="20"/>
      <c r="E7679" s="20"/>
      <c r="F7679" s="20"/>
      <c r="G7679" s="20"/>
      <c r="H7679" s="20"/>
      <c r="J7679" s="20"/>
      <c r="K7679" s="20"/>
      <c r="L7679" s="20"/>
      <c r="R7679" s="20"/>
      <c r="S7679" s="20"/>
      <c r="T7679" s="20"/>
      <c r="Y7679" s="20"/>
      <c r="Z7679" s="20"/>
      <c r="AA7679" s="20"/>
    </row>
    <row r="7680" spans="2:27" x14ac:dyDescent="0.3">
      <c r="B7680" s="20"/>
      <c r="C7680" s="20"/>
      <c r="D7680" s="20"/>
      <c r="E7680" s="20"/>
      <c r="F7680" s="20"/>
      <c r="G7680" s="20"/>
      <c r="H7680" s="20"/>
      <c r="J7680" s="20"/>
      <c r="K7680" s="20"/>
      <c r="L7680" s="20"/>
      <c r="R7680" s="20"/>
      <c r="S7680" s="20"/>
      <c r="T7680" s="20"/>
      <c r="Y7680" s="20"/>
      <c r="Z7680" s="20"/>
      <c r="AA7680" s="20"/>
    </row>
    <row r="7681" spans="2:27" x14ac:dyDescent="0.3">
      <c r="B7681" s="20"/>
      <c r="C7681" s="20"/>
      <c r="D7681" s="20"/>
      <c r="E7681" s="20"/>
      <c r="F7681" s="20"/>
      <c r="G7681" s="20"/>
      <c r="H7681" s="20"/>
      <c r="J7681" s="20"/>
      <c r="K7681" s="20"/>
      <c r="L7681" s="20"/>
      <c r="R7681" s="20"/>
      <c r="S7681" s="20"/>
      <c r="T7681" s="20"/>
      <c r="Y7681" s="20"/>
      <c r="Z7681" s="20"/>
      <c r="AA7681" s="20"/>
    </row>
    <row r="7682" spans="2:27" x14ac:dyDescent="0.3">
      <c r="B7682" s="20"/>
      <c r="C7682" s="20"/>
      <c r="D7682" s="20"/>
      <c r="E7682" s="20"/>
      <c r="F7682" s="20"/>
      <c r="G7682" s="20"/>
      <c r="H7682" s="20"/>
      <c r="J7682" s="20"/>
      <c r="K7682" s="20"/>
      <c r="L7682" s="20"/>
      <c r="R7682" s="20"/>
      <c r="S7682" s="20"/>
      <c r="T7682" s="20"/>
      <c r="Y7682" s="20"/>
      <c r="Z7682" s="20"/>
      <c r="AA7682" s="20"/>
    </row>
    <row r="7683" spans="2:27" x14ac:dyDescent="0.3">
      <c r="B7683" s="20"/>
      <c r="C7683" s="20"/>
      <c r="D7683" s="20"/>
      <c r="E7683" s="20"/>
      <c r="F7683" s="20"/>
      <c r="G7683" s="20"/>
      <c r="H7683" s="20"/>
      <c r="J7683" s="20"/>
      <c r="K7683" s="20"/>
      <c r="L7683" s="20"/>
      <c r="R7683" s="20"/>
      <c r="S7683" s="20"/>
      <c r="T7683" s="20"/>
      <c r="Y7683" s="20"/>
      <c r="Z7683" s="20"/>
      <c r="AA7683" s="20"/>
    </row>
    <row r="7684" spans="2:27" x14ac:dyDescent="0.3">
      <c r="B7684" s="20"/>
      <c r="C7684" s="20"/>
      <c r="D7684" s="20"/>
      <c r="E7684" s="20"/>
      <c r="F7684" s="20"/>
      <c r="G7684" s="20"/>
      <c r="H7684" s="20"/>
      <c r="J7684" s="20"/>
      <c r="K7684" s="20"/>
      <c r="L7684" s="20"/>
      <c r="R7684" s="20"/>
      <c r="S7684" s="20"/>
      <c r="T7684" s="20"/>
      <c r="Y7684" s="20"/>
      <c r="Z7684" s="20"/>
      <c r="AA7684" s="20"/>
    </row>
    <row r="7685" spans="2:27" x14ac:dyDescent="0.3">
      <c r="B7685" s="20"/>
      <c r="C7685" s="20"/>
      <c r="D7685" s="20"/>
      <c r="E7685" s="20"/>
      <c r="F7685" s="20"/>
      <c r="G7685" s="20"/>
      <c r="H7685" s="20"/>
      <c r="J7685" s="20"/>
      <c r="K7685" s="20"/>
      <c r="L7685" s="20"/>
      <c r="R7685" s="20"/>
      <c r="S7685" s="20"/>
      <c r="T7685" s="20"/>
      <c r="Y7685" s="20"/>
      <c r="Z7685" s="20"/>
      <c r="AA7685" s="20"/>
    </row>
    <row r="7686" spans="2:27" x14ac:dyDescent="0.3">
      <c r="B7686" s="20"/>
      <c r="C7686" s="20"/>
      <c r="D7686" s="20"/>
      <c r="E7686" s="20"/>
      <c r="F7686" s="20"/>
      <c r="G7686" s="20"/>
      <c r="H7686" s="20"/>
      <c r="J7686" s="20"/>
      <c r="K7686" s="20"/>
      <c r="L7686" s="20"/>
      <c r="R7686" s="20"/>
      <c r="S7686" s="20"/>
      <c r="T7686" s="20"/>
      <c r="Y7686" s="20"/>
      <c r="Z7686" s="20"/>
      <c r="AA7686" s="20"/>
    </row>
    <row r="7687" spans="2:27" x14ac:dyDescent="0.3">
      <c r="B7687" s="20"/>
      <c r="C7687" s="20"/>
      <c r="D7687" s="20"/>
      <c r="E7687" s="20"/>
      <c r="F7687" s="20"/>
      <c r="G7687" s="20"/>
      <c r="H7687" s="20"/>
      <c r="J7687" s="20"/>
      <c r="K7687" s="20"/>
      <c r="L7687" s="20"/>
      <c r="R7687" s="20"/>
      <c r="S7687" s="20"/>
      <c r="T7687" s="20"/>
      <c r="Y7687" s="20"/>
      <c r="Z7687" s="20"/>
      <c r="AA7687" s="20"/>
    </row>
    <row r="7688" spans="2:27" x14ac:dyDescent="0.3">
      <c r="B7688" s="20"/>
      <c r="C7688" s="20"/>
      <c r="D7688" s="20"/>
      <c r="E7688" s="20"/>
      <c r="F7688" s="20"/>
      <c r="G7688" s="20"/>
      <c r="H7688" s="20"/>
      <c r="J7688" s="20"/>
      <c r="K7688" s="20"/>
      <c r="L7688" s="20"/>
      <c r="R7688" s="20"/>
      <c r="S7688" s="20"/>
      <c r="T7688" s="20"/>
      <c r="Y7688" s="20"/>
      <c r="Z7688" s="20"/>
      <c r="AA7688" s="20"/>
    </row>
    <row r="7689" spans="2:27" x14ac:dyDescent="0.3">
      <c r="B7689" s="20"/>
      <c r="C7689" s="20"/>
      <c r="D7689" s="20"/>
      <c r="E7689" s="20"/>
      <c r="F7689" s="20"/>
      <c r="G7689" s="20"/>
      <c r="H7689" s="20"/>
      <c r="J7689" s="20"/>
      <c r="K7689" s="20"/>
      <c r="L7689" s="20"/>
      <c r="R7689" s="20"/>
      <c r="S7689" s="20"/>
      <c r="T7689" s="20"/>
      <c r="Y7689" s="20"/>
      <c r="Z7689" s="20"/>
      <c r="AA7689" s="20"/>
    </row>
    <row r="7690" spans="2:27" x14ac:dyDescent="0.3">
      <c r="B7690" s="20"/>
      <c r="C7690" s="20"/>
      <c r="D7690" s="20"/>
      <c r="E7690" s="20"/>
      <c r="F7690" s="20"/>
      <c r="G7690" s="20"/>
      <c r="H7690" s="20"/>
      <c r="J7690" s="20"/>
      <c r="K7690" s="20"/>
      <c r="L7690" s="20"/>
      <c r="R7690" s="20"/>
      <c r="S7690" s="20"/>
      <c r="T7690" s="20"/>
      <c r="Y7690" s="20"/>
      <c r="Z7690" s="20"/>
      <c r="AA7690" s="20"/>
    </row>
    <row r="7691" spans="2:27" x14ac:dyDescent="0.3">
      <c r="B7691" s="20"/>
      <c r="C7691" s="20"/>
      <c r="D7691" s="20"/>
      <c r="E7691" s="20"/>
      <c r="F7691" s="20"/>
      <c r="G7691" s="20"/>
      <c r="H7691" s="20"/>
      <c r="J7691" s="20"/>
      <c r="K7691" s="20"/>
      <c r="L7691" s="20"/>
      <c r="R7691" s="20"/>
      <c r="S7691" s="20"/>
      <c r="T7691" s="20"/>
      <c r="Y7691" s="20"/>
      <c r="Z7691" s="20"/>
      <c r="AA7691" s="20"/>
    </row>
    <row r="7692" spans="2:27" x14ac:dyDescent="0.3">
      <c r="B7692" s="20"/>
      <c r="C7692" s="20"/>
      <c r="D7692" s="20"/>
      <c r="E7692" s="20"/>
      <c r="F7692" s="20"/>
      <c r="G7692" s="20"/>
      <c r="H7692" s="20"/>
      <c r="J7692" s="20"/>
      <c r="K7692" s="20"/>
      <c r="L7692" s="20"/>
      <c r="R7692" s="20"/>
      <c r="S7692" s="20"/>
      <c r="T7692" s="20"/>
      <c r="Y7692" s="20"/>
      <c r="Z7692" s="20"/>
      <c r="AA7692" s="20"/>
    </row>
    <row r="7693" spans="2:27" x14ac:dyDescent="0.3">
      <c r="B7693" s="20"/>
      <c r="C7693" s="20"/>
      <c r="D7693" s="20"/>
      <c r="E7693" s="20"/>
      <c r="F7693" s="20"/>
      <c r="G7693" s="20"/>
      <c r="H7693" s="20"/>
      <c r="J7693" s="20"/>
      <c r="K7693" s="20"/>
      <c r="L7693" s="20"/>
      <c r="R7693" s="20"/>
      <c r="S7693" s="20"/>
      <c r="T7693" s="20"/>
      <c r="Y7693" s="20"/>
      <c r="Z7693" s="20"/>
      <c r="AA7693" s="20"/>
    </row>
    <row r="7694" spans="2:27" x14ac:dyDescent="0.3">
      <c r="B7694" s="20"/>
      <c r="C7694" s="20"/>
      <c r="D7694" s="20"/>
      <c r="E7694" s="20"/>
      <c r="F7694" s="20"/>
      <c r="G7694" s="20"/>
      <c r="H7694" s="20"/>
      <c r="J7694" s="20"/>
      <c r="K7694" s="20"/>
      <c r="L7694" s="20"/>
      <c r="R7694" s="20"/>
      <c r="S7694" s="20"/>
      <c r="T7694" s="20"/>
      <c r="Y7694" s="20"/>
      <c r="Z7694" s="20"/>
      <c r="AA7694" s="20"/>
    </row>
    <row r="7695" spans="2:27" x14ac:dyDescent="0.3">
      <c r="B7695" s="20"/>
      <c r="C7695" s="20"/>
      <c r="D7695" s="20"/>
      <c r="E7695" s="20"/>
      <c r="F7695" s="20"/>
      <c r="G7695" s="20"/>
      <c r="H7695" s="20"/>
      <c r="J7695" s="20"/>
      <c r="K7695" s="20"/>
      <c r="L7695" s="20"/>
      <c r="R7695" s="20"/>
      <c r="S7695" s="20"/>
      <c r="T7695" s="20"/>
      <c r="Y7695" s="20"/>
      <c r="Z7695" s="20"/>
      <c r="AA7695" s="20"/>
    </row>
    <row r="7696" spans="2:27" x14ac:dyDescent="0.3">
      <c r="B7696" s="20"/>
      <c r="C7696" s="20"/>
      <c r="D7696" s="20"/>
      <c r="E7696" s="20"/>
      <c r="F7696" s="20"/>
      <c r="G7696" s="20"/>
      <c r="H7696" s="20"/>
      <c r="J7696" s="20"/>
      <c r="K7696" s="20"/>
      <c r="L7696" s="20"/>
      <c r="R7696" s="20"/>
      <c r="S7696" s="20"/>
      <c r="T7696" s="20"/>
      <c r="Y7696" s="20"/>
      <c r="Z7696" s="20"/>
      <c r="AA7696" s="20"/>
    </row>
    <row r="7697" spans="2:27" x14ac:dyDescent="0.3">
      <c r="B7697" s="20"/>
      <c r="C7697" s="20"/>
      <c r="D7697" s="20"/>
      <c r="E7697" s="20"/>
      <c r="F7697" s="20"/>
      <c r="G7697" s="20"/>
      <c r="H7697" s="20"/>
      <c r="J7697" s="20"/>
      <c r="K7697" s="20"/>
      <c r="L7697" s="20"/>
      <c r="R7697" s="20"/>
      <c r="S7697" s="20"/>
      <c r="T7697" s="20"/>
      <c r="Y7697" s="20"/>
      <c r="Z7697" s="20"/>
      <c r="AA7697" s="20"/>
    </row>
    <row r="7698" spans="2:27" x14ac:dyDescent="0.3">
      <c r="B7698" s="20"/>
      <c r="C7698" s="20"/>
      <c r="D7698" s="20"/>
      <c r="E7698" s="20"/>
      <c r="F7698" s="20"/>
      <c r="G7698" s="20"/>
      <c r="H7698" s="20"/>
      <c r="J7698" s="20"/>
      <c r="K7698" s="20"/>
      <c r="L7698" s="20"/>
      <c r="R7698" s="20"/>
      <c r="S7698" s="20"/>
      <c r="T7698" s="20"/>
      <c r="Y7698" s="20"/>
      <c r="Z7698" s="20"/>
      <c r="AA7698" s="20"/>
    </row>
    <row r="7699" spans="2:27" x14ac:dyDescent="0.3">
      <c r="B7699" s="20"/>
      <c r="C7699" s="20"/>
      <c r="D7699" s="20"/>
      <c r="E7699" s="20"/>
      <c r="F7699" s="20"/>
      <c r="G7699" s="20"/>
      <c r="H7699" s="20"/>
      <c r="J7699" s="20"/>
      <c r="K7699" s="20"/>
      <c r="L7699" s="20"/>
      <c r="R7699" s="20"/>
      <c r="S7699" s="20"/>
      <c r="T7699" s="20"/>
      <c r="Y7699" s="20"/>
      <c r="Z7699" s="20"/>
      <c r="AA7699" s="20"/>
    </row>
    <row r="7700" spans="2:27" x14ac:dyDescent="0.3">
      <c r="B7700" s="20"/>
      <c r="C7700" s="20"/>
      <c r="D7700" s="20"/>
      <c r="E7700" s="20"/>
      <c r="F7700" s="20"/>
      <c r="G7700" s="20"/>
      <c r="H7700" s="20"/>
      <c r="J7700" s="20"/>
      <c r="K7700" s="20"/>
      <c r="L7700" s="20"/>
      <c r="R7700" s="20"/>
      <c r="S7700" s="20"/>
      <c r="T7700" s="20"/>
      <c r="Y7700" s="20"/>
      <c r="Z7700" s="20"/>
      <c r="AA7700" s="20"/>
    </row>
    <row r="7701" spans="2:27" x14ac:dyDescent="0.3">
      <c r="B7701" s="20"/>
      <c r="C7701" s="20"/>
      <c r="D7701" s="20"/>
      <c r="E7701" s="20"/>
      <c r="F7701" s="20"/>
      <c r="G7701" s="20"/>
      <c r="H7701" s="20"/>
      <c r="J7701" s="20"/>
      <c r="K7701" s="20"/>
      <c r="L7701" s="20"/>
      <c r="R7701" s="20"/>
      <c r="S7701" s="20"/>
      <c r="T7701" s="20"/>
      <c r="Y7701" s="20"/>
      <c r="Z7701" s="20"/>
      <c r="AA7701" s="20"/>
    </row>
    <row r="7702" spans="2:27" x14ac:dyDescent="0.3">
      <c r="B7702" s="20"/>
      <c r="C7702" s="20"/>
      <c r="D7702" s="20"/>
      <c r="E7702" s="20"/>
      <c r="F7702" s="20"/>
      <c r="G7702" s="20"/>
      <c r="H7702" s="20"/>
      <c r="J7702" s="20"/>
      <c r="K7702" s="20"/>
      <c r="L7702" s="20"/>
      <c r="R7702" s="20"/>
      <c r="S7702" s="20"/>
      <c r="T7702" s="20"/>
      <c r="Y7702" s="20"/>
      <c r="Z7702" s="20"/>
      <c r="AA7702" s="20"/>
    </row>
    <row r="7703" spans="2:27" x14ac:dyDescent="0.3">
      <c r="B7703" s="20"/>
      <c r="C7703" s="20"/>
      <c r="D7703" s="20"/>
      <c r="E7703" s="20"/>
      <c r="F7703" s="20"/>
      <c r="G7703" s="20"/>
      <c r="H7703" s="20"/>
      <c r="J7703" s="20"/>
      <c r="K7703" s="20"/>
      <c r="L7703" s="20"/>
      <c r="R7703" s="20"/>
      <c r="S7703" s="20"/>
      <c r="T7703" s="20"/>
      <c r="Y7703" s="20"/>
      <c r="Z7703" s="20"/>
      <c r="AA7703" s="20"/>
    </row>
    <row r="7704" spans="2:27" x14ac:dyDescent="0.3">
      <c r="B7704" s="20"/>
      <c r="C7704" s="20"/>
      <c r="D7704" s="20"/>
      <c r="E7704" s="20"/>
      <c r="F7704" s="20"/>
      <c r="G7704" s="20"/>
      <c r="H7704" s="20"/>
      <c r="J7704" s="20"/>
      <c r="K7704" s="20"/>
      <c r="L7704" s="20"/>
      <c r="R7704" s="20"/>
      <c r="S7704" s="20"/>
      <c r="T7704" s="20"/>
      <c r="Y7704" s="20"/>
      <c r="Z7704" s="20"/>
      <c r="AA7704" s="20"/>
    </row>
    <row r="7705" spans="2:27" x14ac:dyDescent="0.3">
      <c r="B7705" s="20"/>
      <c r="C7705" s="20"/>
      <c r="D7705" s="20"/>
      <c r="E7705" s="20"/>
      <c r="F7705" s="20"/>
      <c r="G7705" s="20"/>
      <c r="H7705" s="20"/>
      <c r="J7705" s="20"/>
      <c r="K7705" s="20"/>
      <c r="L7705" s="20"/>
      <c r="R7705" s="20"/>
      <c r="S7705" s="20"/>
      <c r="T7705" s="20"/>
      <c r="Y7705" s="20"/>
      <c r="Z7705" s="20"/>
      <c r="AA7705" s="20"/>
    </row>
    <row r="7706" spans="2:27" x14ac:dyDescent="0.3">
      <c r="B7706" s="20"/>
      <c r="C7706" s="20"/>
      <c r="D7706" s="20"/>
      <c r="E7706" s="20"/>
      <c r="F7706" s="20"/>
      <c r="G7706" s="20"/>
      <c r="H7706" s="20"/>
      <c r="J7706" s="20"/>
      <c r="K7706" s="20"/>
      <c r="L7706" s="20"/>
      <c r="R7706" s="20"/>
      <c r="S7706" s="20"/>
      <c r="T7706" s="20"/>
      <c r="Y7706" s="20"/>
      <c r="Z7706" s="20"/>
      <c r="AA7706" s="20"/>
    </row>
    <row r="7707" spans="2:27" x14ac:dyDescent="0.3">
      <c r="B7707" s="20"/>
      <c r="C7707" s="20"/>
      <c r="D7707" s="20"/>
      <c r="E7707" s="20"/>
      <c r="F7707" s="20"/>
      <c r="G7707" s="20"/>
      <c r="H7707" s="20"/>
      <c r="J7707" s="20"/>
      <c r="K7707" s="20"/>
      <c r="L7707" s="20"/>
      <c r="R7707" s="20"/>
      <c r="S7707" s="20"/>
      <c r="T7707" s="20"/>
      <c r="Y7707" s="20"/>
      <c r="Z7707" s="20"/>
      <c r="AA7707" s="20"/>
    </row>
    <row r="7708" spans="2:27" x14ac:dyDescent="0.3">
      <c r="B7708" s="20"/>
      <c r="C7708" s="20"/>
      <c r="D7708" s="20"/>
      <c r="E7708" s="20"/>
      <c r="F7708" s="20"/>
      <c r="G7708" s="20"/>
      <c r="H7708" s="20"/>
      <c r="J7708" s="20"/>
      <c r="K7708" s="20"/>
      <c r="L7708" s="20"/>
      <c r="R7708" s="20"/>
      <c r="S7708" s="20"/>
      <c r="T7708" s="20"/>
      <c r="Y7708" s="20"/>
      <c r="Z7708" s="20"/>
      <c r="AA7708" s="20"/>
    </row>
    <row r="7709" spans="2:27" x14ac:dyDescent="0.3">
      <c r="B7709" s="20"/>
      <c r="C7709" s="20"/>
      <c r="D7709" s="20"/>
      <c r="E7709" s="20"/>
      <c r="F7709" s="20"/>
      <c r="G7709" s="20"/>
      <c r="H7709" s="20"/>
      <c r="J7709" s="20"/>
      <c r="K7709" s="20"/>
      <c r="L7709" s="20"/>
      <c r="R7709" s="20"/>
      <c r="S7709" s="20"/>
      <c r="T7709" s="20"/>
      <c r="Y7709" s="20"/>
      <c r="Z7709" s="20"/>
      <c r="AA7709" s="20"/>
    </row>
    <row r="7710" spans="2:27" x14ac:dyDescent="0.3">
      <c r="B7710" s="20"/>
      <c r="C7710" s="20"/>
      <c r="D7710" s="20"/>
      <c r="E7710" s="20"/>
      <c r="F7710" s="20"/>
      <c r="G7710" s="20"/>
      <c r="H7710" s="20"/>
      <c r="J7710" s="20"/>
      <c r="K7710" s="20"/>
      <c r="L7710" s="20"/>
      <c r="R7710" s="20"/>
      <c r="S7710" s="20"/>
      <c r="T7710" s="20"/>
      <c r="Y7710" s="20"/>
      <c r="Z7710" s="20"/>
      <c r="AA7710" s="20"/>
    </row>
    <row r="7711" spans="2:27" x14ac:dyDescent="0.3">
      <c r="B7711" s="20"/>
      <c r="C7711" s="20"/>
      <c r="D7711" s="20"/>
      <c r="E7711" s="20"/>
      <c r="F7711" s="20"/>
      <c r="G7711" s="20"/>
      <c r="H7711" s="20"/>
      <c r="J7711" s="20"/>
      <c r="K7711" s="20"/>
      <c r="L7711" s="20"/>
      <c r="R7711" s="20"/>
      <c r="S7711" s="20"/>
      <c r="T7711" s="20"/>
      <c r="Y7711" s="20"/>
      <c r="Z7711" s="20"/>
      <c r="AA7711" s="20"/>
    </row>
    <row r="7712" spans="2:27" x14ac:dyDescent="0.3">
      <c r="B7712" s="20"/>
      <c r="C7712" s="20"/>
      <c r="D7712" s="20"/>
      <c r="E7712" s="20"/>
      <c r="F7712" s="20"/>
      <c r="G7712" s="20"/>
      <c r="H7712" s="20"/>
      <c r="J7712" s="20"/>
      <c r="K7712" s="20"/>
      <c r="L7712" s="20"/>
      <c r="R7712" s="20"/>
      <c r="S7712" s="20"/>
      <c r="T7712" s="20"/>
      <c r="Y7712" s="20"/>
      <c r="Z7712" s="20"/>
      <c r="AA7712" s="20"/>
    </row>
    <row r="7713" spans="2:27" x14ac:dyDescent="0.3">
      <c r="B7713" s="20"/>
      <c r="C7713" s="20"/>
      <c r="D7713" s="20"/>
      <c r="E7713" s="20"/>
      <c r="F7713" s="20"/>
      <c r="G7713" s="20"/>
      <c r="H7713" s="20"/>
      <c r="J7713" s="20"/>
      <c r="K7713" s="20"/>
      <c r="L7713" s="20"/>
      <c r="R7713" s="20"/>
      <c r="S7713" s="20"/>
      <c r="T7713" s="20"/>
      <c r="Y7713" s="20"/>
      <c r="Z7713" s="20"/>
      <c r="AA7713" s="20"/>
    </row>
    <row r="7714" spans="2:27" x14ac:dyDescent="0.3">
      <c r="B7714" s="20"/>
      <c r="C7714" s="20"/>
      <c r="D7714" s="20"/>
      <c r="E7714" s="20"/>
      <c r="F7714" s="20"/>
      <c r="G7714" s="20"/>
      <c r="H7714" s="20"/>
      <c r="J7714" s="20"/>
      <c r="K7714" s="20"/>
      <c r="L7714" s="20"/>
      <c r="R7714" s="20"/>
      <c r="S7714" s="20"/>
      <c r="T7714" s="20"/>
      <c r="Y7714" s="20"/>
      <c r="Z7714" s="20"/>
      <c r="AA7714" s="20"/>
    </row>
    <row r="7715" spans="2:27" x14ac:dyDescent="0.3">
      <c r="B7715" s="20"/>
      <c r="C7715" s="20"/>
      <c r="D7715" s="20"/>
      <c r="E7715" s="20"/>
      <c r="F7715" s="20"/>
      <c r="G7715" s="20"/>
      <c r="H7715" s="20"/>
      <c r="J7715" s="20"/>
      <c r="K7715" s="20"/>
      <c r="L7715" s="20"/>
      <c r="R7715" s="20"/>
      <c r="S7715" s="20"/>
      <c r="T7715" s="20"/>
      <c r="Y7715" s="20"/>
      <c r="Z7715" s="20"/>
      <c r="AA7715" s="20"/>
    </row>
    <row r="7716" spans="2:27" x14ac:dyDescent="0.3">
      <c r="B7716" s="20"/>
      <c r="C7716" s="20"/>
      <c r="D7716" s="20"/>
      <c r="E7716" s="20"/>
      <c r="F7716" s="20"/>
      <c r="G7716" s="20"/>
      <c r="H7716" s="20"/>
      <c r="J7716" s="20"/>
      <c r="K7716" s="20"/>
      <c r="L7716" s="20"/>
      <c r="R7716" s="20"/>
      <c r="S7716" s="20"/>
      <c r="T7716" s="20"/>
      <c r="Y7716" s="20"/>
      <c r="Z7716" s="20"/>
      <c r="AA7716" s="20"/>
    </row>
    <row r="7717" spans="2:27" x14ac:dyDescent="0.3">
      <c r="B7717" s="20"/>
      <c r="C7717" s="20"/>
      <c r="D7717" s="20"/>
      <c r="E7717" s="20"/>
      <c r="F7717" s="20"/>
      <c r="G7717" s="20"/>
      <c r="H7717" s="20"/>
      <c r="J7717" s="20"/>
      <c r="K7717" s="20"/>
      <c r="L7717" s="20"/>
      <c r="R7717" s="20"/>
      <c r="S7717" s="20"/>
      <c r="T7717" s="20"/>
      <c r="Y7717" s="20"/>
      <c r="Z7717" s="20"/>
      <c r="AA7717" s="20"/>
    </row>
    <row r="7718" spans="2:27" x14ac:dyDescent="0.3">
      <c r="B7718" s="20"/>
      <c r="C7718" s="20"/>
      <c r="D7718" s="20"/>
      <c r="E7718" s="20"/>
      <c r="F7718" s="20"/>
      <c r="G7718" s="20"/>
      <c r="H7718" s="20"/>
      <c r="J7718" s="20"/>
      <c r="K7718" s="20"/>
      <c r="L7718" s="20"/>
      <c r="R7718" s="20"/>
      <c r="S7718" s="20"/>
      <c r="T7718" s="20"/>
      <c r="Y7718" s="20"/>
      <c r="Z7718" s="20"/>
      <c r="AA7718" s="20"/>
    </row>
    <row r="7719" spans="2:27" x14ac:dyDescent="0.3">
      <c r="B7719" s="20"/>
      <c r="C7719" s="20"/>
      <c r="D7719" s="20"/>
      <c r="E7719" s="20"/>
      <c r="F7719" s="20"/>
      <c r="G7719" s="20"/>
      <c r="H7719" s="20"/>
      <c r="J7719" s="20"/>
      <c r="K7719" s="20"/>
      <c r="L7719" s="20"/>
      <c r="R7719" s="20"/>
      <c r="S7719" s="20"/>
      <c r="T7719" s="20"/>
      <c r="Y7719" s="20"/>
      <c r="Z7719" s="20"/>
      <c r="AA7719" s="20"/>
    </row>
    <row r="7720" spans="2:27" x14ac:dyDescent="0.3">
      <c r="B7720" s="20"/>
      <c r="C7720" s="20"/>
      <c r="D7720" s="20"/>
      <c r="E7720" s="20"/>
      <c r="F7720" s="20"/>
      <c r="G7720" s="20"/>
      <c r="H7720" s="20"/>
      <c r="J7720" s="20"/>
      <c r="K7720" s="20"/>
      <c r="L7720" s="20"/>
      <c r="R7720" s="20"/>
      <c r="S7720" s="20"/>
      <c r="T7720" s="20"/>
      <c r="Y7720" s="20"/>
      <c r="Z7720" s="20"/>
      <c r="AA7720" s="20"/>
    </row>
    <row r="7721" spans="2:27" x14ac:dyDescent="0.3">
      <c r="B7721" s="20"/>
      <c r="C7721" s="20"/>
      <c r="D7721" s="20"/>
      <c r="E7721" s="20"/>
      <c r="F7721" s="20"/>
      <c r="G7721" s="20"/>
      <c r="H7721" s="20"/>
      <c r="J7721" s="20"/>
      <c r="K7721" s="20"/>
      <c r="L7721" s="20"/>
      <c r="R7721" s="20"/>
      <c r="S7721" s="20"/>
      <c r="T7721" s="20"/>
      <c r="Y7721" s="20"/>
      <c r="Z7721" s="20"/>
      <c r="AA7721" s="20"/>
    </row>
    <row r="7722" spans="2:27" x14ac:dyDescent="0.3">
      <c r="B7722" s="20"/>
      <c r="C7722" s="20"/>
      <c r="D7722" s="20"/>
      <c r="E7722" s="20"/>
      <c r="F7722" s="20"/>
      <c r="G7722" s="20"/>
      <c r="H7722" s="20"/>
      <c r="J7722" s="20"/>
      <c r="K7722" s="20"/>
      <c r="L7722" s="20"/>
      <c r="R7722" s="20"/>
      <c r="S7722" s="20"/>
      <c r="T7722" s="20"/>
      <c r="Y7722" s="20"/>
      <c r="Z7722" s="20"/>
      <c r="AA7722" s="20"/>
    </row>
    <row r="7723" spans="2:27" x14ac:dyDescent="0.3">
      <c r="B7723" s="20"/>
      <c r="C7723" s="20"/>
      <c r="D7723" s="20"/>
      <c r="E7723" s="20"/>
      <c r="F7723" s="20"/>
      <c r="G7723" s="20"/>
      <c r="H7723" s="20"/>
      <c r="J7723" s="20"/>
      <c r="K7723" s="20"/>
      <c r="L7723" s="20"/>
      <c r="R7723" s="20"/>
      <c r="S7723" s="20"/>
      <c r="T7723" s="20"/>
      <c r="Y7723" s="20"/>
      <c r="Z7723" s="20"/>
      <c r="AA7723" s="20"/>
    </row>
    <row r="7724" spans="2:27" x14ac:dyDescent="0.3">
      <c r="B7724" s="20"/>
      <c r="C7724" s="20"/>
      <c r="D7724" s="20"/>
      <c r="E7724" s="20"/>
      <c r="F7724" s="20"/>
      <c r="G7724" s="20"/>
      <c r="H7724" s="20"/>
      <c r="J7724" s="20"/>
      <c r="K7724" s="20"/>
      <c r="L7724" s="20"/>
      <c r="R7724" s="20"/>
      <c r="S7724" s="20"/>
      <c r="T7724" s="20"/>
      <c r="Y7724" s="20"/>
      <c r="Z7724" s="20"/>
      <c r="AA7724" s="20"/>
    </row>
    <row r="7725" spans="2:27" x14ac:dyDescent="0.3">
      <c r="B7725" s="20"/>
      <c r="C7725" s="20"/>
      <c r="D7725" s="20"/>
      <c r="E7725" s="20"/>
      <c r="F7725" s="20"/>
      <c r="G7725" s="20"/>
      <c r="H7725" s="20"/>
      <c r="J7725" s="20"/>
      <c r="K7725" s="20"/>
      <c r="L7725" s="20"/>
      <c r="R7725" s="20"/>
      <c r="S7725" s="20"/>
      <c r="T7725" s="20"/>
      <c r="Y7725" s="20"/>
      <c r="Z7725" s="20"/>
      <c r="AA7725" s="20"/>
    </row>
    <row r="7726" spans="2:27" x14ac:dyDescent="0.3">
      <c r="B7726" s="20"/>
      <c r="C7726" s="20"/>
      <c r="D7726" s="20"/>
      <c r="E7726" s="20"/>
      <c r="F7726" s="20"/>
      <c r="G7726" s="20"/>
      <c r="H7726" s="20"/>
      <c r="J7726" s="20"/>
      <c r="K7726" s="20"/>
      <c r="L7726" s="20"/>
      <c r="R7726" s="20"/>
      <c r="S7726" s="20"/>
      <c r="T7726" s="20"/>
      <c r="Y7726" s="20"/>
      <c r="Z7726" s="20"/>
      <c r="AA7726" s="20"/>
    </row>
    <row r="7727" spans="2:27" x14ac:dyDescent="0.3">
      <c r="B7727" s="20"/>
      <c r="C7727" s="20"/>
      <c r="D7727" s="20"/>
      <c r="E7727" s="20"/>
      <c r="F7727" s="20"/>
      <c r="G7727" s="20"/>
      <c r="H7727" s="20"/>
      <c r="J7727" s="20"/>
      <c r="K7727" s="20"/>
      <c r="L7727" s="20"/>
      <c r="R7727" s="20"/>
      <c r="S7727" s="20"/>
      <c r="T7727" s="20"/>
      <c r="Y7727" s="20"/>
      <c r="Z7727" s="20"/>
      <c r="AA7727" s="20"/>
    </row>
    <row r="7728" spans="2:27" x14ac:dyDescent="0.3">
      <c r="B7728" s="20"/>
      <c r="C7728" s="20"/>
      <c r="D7728" s="20"/>
      <c r="E7728" s="20"/>
      <c r="F7728" s="20"/>
      <c r="G7728" s="20"/>
      <c r="H7728" s="20"/>
      <c r="J7728" s="20"/>
      <c r="K7728" s="20"/>
      <c r="L7728" s="20"/>
      <c r="R7728" s="20"/>
      <c r="S7728" s="20"/>
      <c r="T7728" s="20"/>
      <c r="Y7728" s="20"/>
      <c r="Z7728" s="20"/>
      <c r="AA7728" s="20"/>
    </row>
    <row r="7729" spans="2:27" x14ac:dyDescent="0.3">
      <c r="B7729" s="20"/>
      <c r="C7729" s="20"/>
      <c r="D7729" s="20"/>
      <c r="E7729" s="20"/>
      <c r="F7729" s="20"/>
      <c r="G7729" s="20"/>
      <c r="H7729" s="20"/>
      <c r="J7729" s="20"/>
      <c r="K7729" s="20"/>
      <c r="L7729" s="20"/>
      <c r="R7729" s="20"/>
      <c r="S7729" s="20"/>
      <c r="T7729" s="20"/>
      <c r="Y7729" s="20"/>
      <c r="Z7729" s="20"/>
      <c r="AA7729" s="20"/>
    </row>
    <row r="7730" spans="2:27" x14ac:dyDescent="0.3">
      <c r="B7730" s="20"/>
      <c r="C7730" s="20"/>
      <c r="D7730" s="20"/>
      <c r="E7730" s="20"/>
      <c r="F7730" s="20"/>
      <c r="G7730" s="20"/>
      <c r="H7730" s="20"/>
      <c r="J7730" s="20"/>
      <c r="K7730" s="20"/>
      <c r="L7730" s="20"/>
      <c r="R7730" s="20"/>
      <c r="S7730" s="20"/>
      <c r="T7730" s="20"/>
      <c r="Y7730" s="20"/>
      <c r="Z7730" s="20"/>
      <c r="AA7730" s="20"/>
    </row>
    <row r="7731" spans="2:27" x14ac:dyDescent="0.3">
      <c r="B7731" s="20"/>
      <c r="C7731" s="20"/>
      <c r="D7731" s="20"/>
      <c r="E7731" s="20"/>
      <c r="F7731" s="20"/>
      <c r="G7731" s="20"/>
      <c r="H7731" s="20"/>
      <c r="J7731" s="20"/>
      <c r="K7731" s="20"/>
      <c r="L7731" s="20"/>
      <c r="R7731" s="20"/>
      <c r="S7731" s="20"/>
      <c r="T7731" s="20"/>
      <c r="Y7731" s="20"/>
      <c r="Z7731" s="20"/>
      <c r="AA7731" s="20"/>
    </row>
    <row r="7732" spans="2:27" x14ac:dyDescent="0.3">
      <c r="B7732" s="20"/>
      <c r="C7732" s="20"/>
      <c r="D7732" s="20"/>
      <c r="E7732" s="20"/>
      <c r="F7732" s="20"/>
      <c r="G7732" s="20"/>
      <c r="H7732" s="20"/>
      <c r="J7732" s="20"/>
      <c r="K7732" s="20"/>
      <c r="L7732" s="20"/>
      <c r="R7732" s="20"/>
      <c r="S7732" s="20"/>
      <c r="T7732" s="20"/>
      <c r="Y7732" s="20"/>
      <c r="Z7732" s="20"/>
      <c r="AA7732" s="20"/>
    </row>
    <row r="7733" spans="2:27" x14ac:dyDescent="0.3">
      <c r="B7733" s="20"/>
      <c r="C7733" s="20"/>
      <c r="D7733" s="20"/>
      <c r="E7733" s="20"/>
      <c r="F7733" s="20"/>
      <c r="G7733" s="20"/>
      <c r="H7733" s="20"/>
      <c r="J7733" s="20"/>
      <c r="K7733" s="20"/>
      <c r="L7733" s="20"/>
      <c r="R7733" s="20"/>
      <c r="S7733" s="20"/>
      <c r="T7733" s="20"/>
      <c r="Y7733" s="20"/>
      <c r="Z7733" s="20"/>
      <c r="AA7733" s="20"/>
    </row>
    <row r="7734" spans="2:27" x14ac:dyDescent="0.3">
      <c r="B7734" s="20"/>
      <c r="C7734" s="20"/>
      <c r="D7734" s="20"/>
      <c r="E7734" s="20"/>
      <c r="F7734" s="20"/>
      <c r="G7734" s="20"/>
      <c r="H7734" s="20"/>
      <c r="J7734" s="20"/>
      <c r="K7734" s="20"/>
      <c r="L7734" s="20"/>
      <c r="R7734" s="20"/>
      <c r="S7734" s="20"/>
      <c r="T7734" s="20"/>
      <c r="Y7734" s="20"/>
      <c r="Z7734" s="20"/>
      <c r="AA7734" s="20"/>
    </row>
    <row r="7735" spans="2:27" x14ac:dyDescent="0.3">
      <c r="B7735" s="20"/>
      <c r="C7735" s="20"/>
      <c r="D7735" s="20"/>
      <c r="E7735" s="20"/>
      <c r="F7735" s="20"/>
      <c r="G7735" s="20"/>
      <c r="H7735" s="20"/>
      <c r="J7735" s="20"/>
      <c r="K7735" s="20"/>
      <c r="L7735" s="20"/>
      <c r="R7735" s="20"/>
      <c r="S7735" s="20"/>
      <c r="T7735" s="20"/>
      <c r="Y7735" s="20"/>
      <c r="Z7735" s="20"/>
      <c r="AA7735" s="20"/>
    </row>
    <row r="7736" spans="2:27" x14ac:dyDescent="0.3">
      <c r="B7736" s="20"/>
      <c r="C7736" s="20"/>
      <c r="D7736" s="20"/>
      <c r="E7736" s="20"/>
      <c r="F7736" s="20"/>
      <c r="G7736" s="20"/>
      <c r="H7736" s="20"/>
      <c r="J7736" s="20"/>
      <c r="K7736" s="20"/>
      <c r="L7736" s="20"/>
      <c r="R7736" s="20"/>
      <c r="S7736" s="20"/>
      <c r="T7736" s="20"/>
      <c r="Y7736" s="20"/>
      <c r="Z7736" s="20"/>
      <c r="AA7736" s="20"/>
    </row>
    <row r="7737" spans="2:27" x14ac:dyDescent="0.3">
      <c r="B7737" s="20"/>
      <c r="C7737" s="20"/>
      <c r="D7737" s="20"/>
      <c r="E7737" s="20"/>
      <c r="F7737" s="20"/>
      <c r="G7737" s="20"/>
      <c r="H7737" s="20"/>
      <c r="J7737" s="20"/>
      <c r="K7737" s="20"/>
      <c r="L7737" s="20"/>
      <c r="R7737" s="20"/>
      <c r="S7737" s="20"/>
      <c r="T7737" s="20"/>
      <c r="Y7737" s="20"/>
      <c r="Z7737" s="20"/>
      <c r="AA7737" s="20"/>
    </row>
    <row r="7738" spans="2:27" x14ac:dyDescent="0.3">
      <c r="B7738" s="20"/>
      <c r="C7738" s="20"/>
      <c r="D7738" s="20"/>
      <c r="E7738" s="20"/>
      <c r="F7738" s="20"/>
      <c r="G7738" s="20"/>
      <c r="H7738" s="20"/>
      <c r="J7738" s="20"/>
      <c r="K7738" s="20"/>
      <c r="L7738" s="20"/>
      <c r="R7738" s="20"/>
      <c r="S7738" s="20"/>
      <c r="T7738" s="20"/>
      <c r="Y7738" s="20"/>
      <c r="Z7738" s="20"/>
      <c r="AA7738" s="20"/>
    </row>
    <row r="7739" spans="2:27" x14ac:dyDescent="0.3">
      <c r="B7739" s="20"/>
      <c r="C7739" s="20"/>
      <c r="D7739" s="20"/>
      <c r="E7739" s="20"/>
      <c r="F7739" s="20"/>
      <c r="G7739" s="20"/>
      <c r="H7739" s="20"/>
      <c r="J7739" s="20"/>
      <c r="K7739" s="20"/>
      <c r="L7739" s="20"/>
      <c r="R7739" s="20"/>
      <c r="S7739" s="20"/>
      <c r="T7739" s="20"/>
      <c r="Y7739" s="20"/>
      <c r="Z7739" s="20"/>
      <c r="AA7739" s="20"/>
    </row>
    <row r="7740" spans="2:27" x14ac:dyDescent="0.3">
      <c r="B7740" s="20"/>
      <c r="C7740" s="20"/>
      <c r="D7740" s="20"/>
      <c r="E7740" s="20"/>
      <c r="F7740" s="20"/>
      <c r="G7740" s="20"/>
      <c r="H7740" s="20"/>
      <c r="J7740" s="20"/>
      <c r="K7740" s="20"/>
      <c r="L7740" s="20"/>
      <c r="R7740" s="20"/>
      <c r="S7740" s="20"/>
      <c r="T7740" s="20"/>
      <c r="Y7740" s="20"/>
      <c r="Z7740" s="20"/>
      <c r="AA7740" s="20"/>
    </row>
    <row r="7741" spans="2:27" x14ac:dyDescent="0.3">
      <c r="B7741" s="20"/>
      <c r="C7741" s="20"/>
      <c r="D7741" s="20"/>
      <c r="E7741" s="20"/>
      <c r="F7741" s="20"/>
      <c r="G7741" s="20"/>
      <c r="H7741" s="20"/>
      <c r="J7741" s="20"/>
      <c r="K7741" s="20"/>
      <c r="L7741" s="20"/>
      <c r="R7741" s="20"/>
      <c r="S7741" s="20"/>
      <c r="T7741" s="20"/>
      <c r="Y7741" s="20"/>
      <c r="Z7741" s="20"/>
      <c r="AA7741" s="20"/>
    </row>
    <row r="7742" spans="2:27" x14ac:dyDescent="0.3">
      <c r="B7742" s="20"/>
      <c r="C7742" s="20"/>
      <c r="D7742" s="20"/>
      <c r="E7742" s="20"/>
      <c r="F7742" s="20"/>
      <c r="G7742" s="20"/>
      <c r="H7742" s="20"/>
      <c r="J7742" s="20"/>
      <c r="K7742" s="20"/>
      <c r="L7742" s="20"/>
      <c r="R7742" s="20"/>
      <c r="S7742" s="20"/>
      <c r="T7742" s="20"/>
      <c r="Y7742" s="20"/>
      <c r="Z7742" s="20"/>
      <c r="AA7742" s="20"/>
    </row>
    <row r="7743" spans="2:27" x14ac:dyDescent="0.3">
      <c r="B7743" s="20"/>
      <c r="C7743" s="20"/>
      <c r="D7743" s="20"/>
      <c r="E7743" s="20"/>
      <c r="F7743" s="20"/>
      <c r="G7743" s="20"/>
      <c r="H7743" s="20"/>
      <c r="J7743" s="20"/>
      <c r="K7743" s="20"/>
      <c r="L7743" s="20"/>
      <c r="R7743" s="20"/>
      <c r="S7743" s="20"/>
      <c r="T7743" s="20"/>
      <c r="Y7743" s="20"/>
      <c r="Z7743" s="20"/>
      <c r="AA7743" s="20"/>
    </row>
    <row r="7744" spans="2:27" x14ac:dyDescent="0.3">
      <c r="B7744" s="20"/>
      <c r="C7744" s="20"/>
      <c r="D7744" s="20"/>
      <c r="E7744" s="20"/>
      <c r="F7744" s="20"/>
      <c r="G7744" s="20"/>
      <c r="H7744" s="20"/>
      <c r="J7744" s="20"/>
      <c r="K7744" s="20"/>
      <c r="L7744" s="20"/>
      <c r="R7744" s="20"/>
      <c r="S7744" s="20"/>
      <c r="T7744" s="20"/>
      <c r="Y7744" s="20"/>
      <c r="Z7744" s="20"/>
      <c r="AA7744" s="20"/>
    </row>
    <row r="7745" spans="2:27" x14ac:dyDescent="0.3">
      <c r="B7745" s="20"/>
      <c r="C7745" s="20"/>
      <c r="D7745" s="20"/>
      <c r="E7745" s="20"/>
      <c r="F7745" s="20"/>
      <c r="G7745" s="20"/>
      <c r="H7745" s="20"/>
      <c r="J7745" s="20"/>
      <c r="K7745" s="20"/>
      <c r="L7745" s="20"/>
      <c r="R7745" s="20"/>
      <c r="S7745" s="20"/>
      <c r="T7745" s="20"/>
      <c r="Y7745" s="20"/>
      <c r="Z7745" s="20"/>
      <c r="AA7745" s="20"/>
    </row>
    <row r="7746" spans="2:27" x14ac:dyDescent="0.3">
      <c r="B7746" s="20"/>
      <c r="C7746" s="20"/>
      <c r="D7746" s="20"/>
      <c r="E7746" s="20"/>
      <c r="F7746" s="20"/>
      <c r="G7746" s="20"/>
      <c r="H7746" s="20"/>
      <c r="J7746" s="20"/>
      <c r="K7746" s="20"/>
      <c r="L7746" s="20"/>
      <c r="R7746" s="20"/>
      <c r="S7746" s="20"/>
      <c r="T7746" s="20"/>
      <c r="Y7746" s="20"/>
      <c r="Z7746" s="20"/>
      <c r="AA7746" s="20"/>
    </row>
    <row r="7747" spans="2:27" x14ac:dyDescent="0.3">
      <c r="B7747" s="20"/>
      <c r="C7747" s="20"/>
      <c r="D7747" s="20"/>
      <c r="E7747" s="20"/>
      <c r="F7747" s="20"/>
      <c r="G7747" s="20"/>
      <c r="H7747" s="20"/>
      <c r="J7747" s="20"/>
      <c r="K7747" s="20"/>
      <c r="L7747" s="20"/>
      <c r="R7747" s="20"/>
      <c r="S7747" s="20"/>
      <c r="T7747" s="20"/>
      <c r="Y7747" s="20"/>
      <c r="Z7747" s="20"/>
      <c r="AA7747" s="20"/>
    </row>
    <row r="7748" spans="2:27" x14ac:dyDescent="0.3">
      <c r="B7748" s="20"/>
      <c r="C7748" s="20"/>
      <c r="D7748" s="20"/>
      <c r="E7748" s="20"/>
      <c r="F7748" s="20"/>
      <c r="G7748" s="20"/>
      <c r="H7748" s="20"/>
      <c r="J7748" s="20"/>
      <c r="K7748" s="20"/>
      <c r="L7748" s="20"/>
      <c r="R7748" s="20"/>
      <c r="S7748" s="20"/>
      <c r="T7748" s="20"/>
      <c r="Y7748" s="20"/>
      <c r="Z7748" s="20"/>
      <c r="AA7748" s="20"/>
    </row>
    <row r="7749" spans="2:27" x14ac:dyDescent="0.3">
      <c r="B7749" s="20"/>
      <c r="C7749" s="20"/>
      <c r="D7749" s="20"/>
      <c r="E7749" s="20"/>
      <c r="F7749" s="20"/>
      <c r="G7749" s="20"/>
      <c r="H7749" s="20"/>
      <c r="J7749" s="20"/>
      <c r="K7749" s="20"/>
      <c r="L7749" s="20"/>
      <c r="R7749" s="20"/>
      <c r="S7749" s="20"/>
      <c r="T7749" s="20"/>
      <c r="Y7749" s="20"/>
      <c r="Z7749" s="20"/>
      <c r="AA7749" s="20"/>
    </row>
    <row r="7750" spans="2:27" x14ac:dyDescent="0.3">
      <c r="B7750" s="20"/>
      <c r="C7750" s="20"/>
      <c r="D7750" s="20"/>
      <c r="E7750" s="20"/>
      <c r="F7750" s="20"/>
      <c r="G7750" s="20"/>
      <c r="H7750" s="20"/>
      <c r="J7750" s="20"/>
      <c r="K7750" s="20"/>
      <c r="L7750" s="20"/>
      <c r="R7750" s="20"/>
      <c r="S7750" s="20"/>
      <c r="T7750" s="20"/>
      <c r="Y7750" s="20"/>
      <c r="Z7750" s="20"/>
      <c r="AA7750" s="20"/>
    </row>
    <row r="7751" spans="2:27" x14ac:dyDescent="0.3">
      <c r="B7751" s="20"/>
      <c r="C7751" s="20"/>
      <c r="D7751" s="20"/>
      <c r="E7751" s="20"/>
      <c r="F7751" s="20"/>
      <c r="G7751" s="20"/>
      <c r="H7751" s="20"/>
      <c r="J7751" s="20"/>
      <c r="K7751" s="20"/>
      <c r="L7751" s="20"/>
      <c r="R7751" s="20"/>
      <c r="S7751" s="20"/>
      <c r="T7751" s="20"/>
      <c r="Y7751" s="20"/>
      <c r="Z7751" s="20"/>
      <c r="AA7751" s="20"/>
    </row>
    <row r="7752" spans="2:27" x14ac:dyDescent="0.3">
      <c r="B7752" s="20"/>
      <c r="C7752" s="20"/>
      <c r="D7752" s="20"/>
      <c r="E7752" s="20"/>
      <c r="F7752" s="20"/>
      <c r="G7752" s="20"/>
      <c r="H7752" s="20"/>
      <c r="J7752" s="20"/>
      <c r="K7752" s="20"/>
      <c r="L7752" s="20"/>
      <c r="R7752" s="20"/>
      <c r="S7752" s="20"/>
      <c r="T7752" s="20"/>
      <c r="Y7752" s="20"/>
      <c r="Z7752" s="20"/>
      <c r="AA7752" s="20"/>
    </row>
    <row r="7753" spans="2:27" x14ac:dyDescent="0.3">
      <c r="B7753" s="20"/>
      <c r="C7753" s="20"/>
      <c r="D7753" s="20"/>
      <c r="E7753" s="20"/>
      <c r="F7753" s="20"/>
      <c r="G7753" s="20"/>
      <c r="H7753" s="20"/>
      <c r="J7753" s="20"/>
      <c r="K7753" s="20"/>
      <c r="L7753" s="20"/>
      <c r="R7753" s="20"/>
      <c r="S7753" s="20"/>
      <c r="T7753" s="20"/>
      <c r="Y7753" s="20"/>
      <c r="Z7753" s="20"/>
      <c r="AA7753" s="20"/>
    </row>
    <row r="7754" spans="2:27" x14ac:dyDescent="0.3">
      <c r="B7754" s="20"/>
      <c r="C7754" s="20"/>
      <c r="D7754" s="20"/>
      <c r="E7754" s="20"/>
      <c r="F7754" s="20"/>
      <c r="G7754" s="20"/>
      <c r="H7754" s="20"/>
      <c r="J7754" s="20"/>
      <c r="K7754" s="20"/>
      <c r="L7754" s="20"/>
      <c r="R7754" s="20"/>
      <c r="S7754" s="20"/>
      <c r="T7754" s="20"/>
      <c r="Y7754" s="20"/>
      <c r="Z7754" s="20"/>
      <c r="AA7754" s="20"/>
    </row>
    <row r="7755" spans="2:27" x14ac:dyDescent="0.3">
      <c r="B7755" s="20"/>
      <c r="C7755" s="20"/>
      <c r="D7755" s="20"/>
      <c r="E7755" s="20"/>
      <c r="F7755" s="20"/>
      <c r="G7755" s="20"/>
      <c r="H7755" s="20"/>
      <c r="J7755" s="20"/>
      <c r="K7755" s="20"/>
      <c r="L7755" s="20"/>
      <c r="R7755" s="20"/>
      <c r="S7755" s="20"/>
      <c r="T7755" s="20"/>
      <c r="Y7755" s="20"/>
      <c r="Z7755" s="20"/>
      <c r="AA7755" s="20"/>
    </row>
    <row r="7756" spans="2:27" x14ac:dyDescent="0.3">
      <c r="B7756" s="20"/>
      <c r="C7756" s="20"/>
      <c r="D7756" s="20"/>
      <c r="E7756" s="20"/>
      <c r="F7756" s="20"/>
      <c r="G7756" s="20"/>
      <c r="H7756" s="20"/>
      <c r="J7756" s="20"/>
      <c r="K7756" s="20"/>
      <c r="L7756" s="20"/>
      <c r="R7756" s="20"/>
      <c r="S7756" s="20"/>
      <c r="T7756" s="20"/>
      <c r="Y7756" s="20"/>
      <c r="Z7756" s="20"/>
      <c r="AA7756" s="20"/>
    </row>
    <row r="7757" spans="2:27" x14ac:dyDescent="0.3">
      <c r="B7757" s="20"/>
      <c r="C7757" s="20"/>
      <c r="D7757" s="20"/>
      <c r="E7757" s="20"/>
      <c r="F7757" s="20"/>
      <c r="G7757" s="20"/>
      <c r="H7757" s="20"/>
      <c r="J7757" s="20"/>
      <c r="K7757" s="20"/>
      <c r="L7757" s="20"/>
      <c r="R7757" s="20"/>
      <c r="S7757" s="20"/>
      <c r="T7757" s="20"/>
      <c r="Y7757" s="20"/>
      <c r="Z7757" s="20"/>
      <c r="AA7757" s="20"/>
    </row>
    <row r="7758" spans="2:27" x14ac:dyDescent="0.3">
      <c r="B7758" s="20"/>
      <c r="C7758" s="20"/>
      <c r="D7758" s="20"/>
      <c r="E7758" s="20"/>
      <c r="F7758" s="20"/>
      <c r="G7758" s="20"/>
      <c r="H7758" s="20"/>
      <c r="J7758" s="20"/>
      <c r="K7758" s="20"/>
      <c r="L7758" s="20"/>
      <c r="R7758" s="20"/>
      <c r="S7758" s="20"/>
      <c r="T7758" s="20"/>
      <c r="Y7758" s="20"/>
      <c r="Z7758" s="20"/>
      <c r="AA7758" s="20"/>
    </row>
    <row r="7759" spans="2:27" x14ac:dyDescent="0.3">
      <c r="B7759" s="20"/>
      <c r="C7759" s="20"/>
      <c r="D7759" s="20"/>
      <c r="E7759" s="20"/>
      <c r="F7759" s="20"/>
      <c r="G7759" s="20"/>
      <c r="H7759" s="20"/>
      <c r="J7759" s="20"/>
      <c r="K7759" s="20"/>
      <c r="L7759" s="20"/>
      <c r="R7759" s="20"/>
      <c r="S7759" s="20"/>
      <c r="T7759" s="20"/>
      <c r="Y7759" s="20"/>
      <c r="Z7759" s="20"/>
      <c r="AA7759" s="20"/>
    </row>
    <row r="7760" spans="2:27" x14ac:dyDescent="0.3">
      <c r="B7760" s="20"/>
      <c r="C7760" s="20"/>
      <c r="D7760" s="20"/>
      <c r="E7760" s="20"/>
      <c r="F7760" s="20"/>
      <c r="G7760" s="20"/>
      <c r="H7760" s="20"/>
      <c r="J7760" s="20"/>
      <c r="K7760" s="20"/>
      <c r="L7760" s="20"/>
      <c r="R7760" s="20"/>
      <c r="S7760" s="20"/>
      <c r="T7760" s="20"/>
      <c r="Y7760" s="20"/>
      <c r="Z7760" s="20"/>
      <c r="AA7760" s="20"/>
    </row>
    <row r="7761" spans="2:27" x14ac:dyDescent="0.3">
      <c r="B7761" s="20"/>
      <c r="C7761" s="20"/>
      <c r="D7761" s="20"/>
      <c r="E7761" s="20"/>
      <c r="F7761" s="20"/>
      <c r="G7761" s="20"/>
      <c r="H7761" s="20"/>
      <c r="J7761" s="20"/>
      <c r="K7761" s="20"/>
      <c r="L7761" s="20"/>
      <c r="R7761" s="20"/>
      <c r="S7761" s="20"/>
      <c r="T7761" s="20"/>
      <c r="Y7761" s="20"/>
      <c r="Z7761" s="20"/>
      <c r="AA7761" s="20"/>
    </row>
    <row r="7762" spans="2:27" x14ac:dyDescent="0.3">
      <c r="B7762" s="20"/>
      <c r="C7762" s="20"/>
      <c r="D7762" s="20"/>
      <c r="E7762" s="20"/>
      <c r="F7762" s="20"/>
      <c r="G7762" s="20"/>
      <c r="H7762" s="20"/>
      <c r="J7762" s="20"/>
      <c r="K7762" s="20"/>
      <c r="L7762" s="20"/>
      <c r="R7762" s="20"/>
      <c r="S7762" s="20"/>
      <c r="T7762" s="20"/>
      <c r="Y7762" s="20"/>
      <c r="Z7762" s="20"/>
      <c r="AA7762" s="20"/>
    </row>
    <row r="7763" spans="2:27" x14ac:dyDescent="0.3">
      <c r="B7763" s="20"/>
      <c r="C7763" s="20"/>
      <c r="D7763" s="20"/>
      <c r="E7763" s="20"/>
      <c r="F7763" s="20"/>
      <c r="G7763" s="20"/>
      <c r="H7763" s="20"/>
      <c r="J7763" s="20"/>
      <c r="K7763" s="20"/>
      <c r="L7763" s="20"/>
      <c r="R7763" s="20"/>
      <c r="S7763" s="20"/>
      <c r="T7763" s="20"/>
      <c r="Y7763" s="20"/>
      <c r="Z7763" s="20"/>
      <c r="AA7763" s="20"/>
    </row>
    <row r="7764" spans="2:27" x14ac:dyDescent="0.3">
      <c r="B7764" s="20"/>
      <c r="C7764" s="20"/>
      <c r="D7764" s="20"/>
      <c r="E7764" s="20"/>
      <c r="F7764" s="20"/>
      <c r="G7764" s="20"/>
      <c r="H7764" s="20"/>
      <c r="J7764" s="20"/>
      <c r="K7764" s="20"/>
      <c r="L7764" s="20"/>
      <c r="R7764" s="20"/>
      <c r="S7764" s="20"/>
      <c r="T7764" s="20"/>
      <c r="Y7764" s="20"/>
      <c r="Z7764" s="20"/>
      <c r="AA7764" s="20"/>
    </row>
    <row r="7765" spans="2:27" x14ac:dyDescent="0.3">
      <c r="B7765" s="20"/>
      <c r="C7765" s="20"/>
      <c r="D7765" s="20"/>
      <c r="E7765" s="20"/>
      <c r="F7765" s="20"/>
      <c r="G7765" s="20"/>
      <c r="H7765" s="20"/>
      <c r="J7765" s="20"/>
      <c r="K7765" s="20"/>
      <c r="L7765" s="20"/>
      <c r="R7765" s="20"/>
      <c r="S7765" s="20"/>
      <c r="T7765" s="20"/>
      <c r="Y7765" s="20"/>
      <c r="Z7765" s="20"/>
      <c r="AA7765" s="20"/>
    </row>
    <row r="7766" spans="2:27" x14ac:dyDescent="0.3">
      <c r="B7766" s="20"/>
      <c r="C7766" s="20"/>
      <c r="D7766" s="20"/>
      <c r="E7766" s="20"/>
      <c r="F7766" s="20"/>
      <c r="G7766" s="20"/>
      <c r="H7766" s="20"/>
      <c r="J7766" s="20"/>
      <c r="K7766" s="20"/>
      <c r="L7766" s="20"/>
      <c r="R7766" s="20"/>
      <c r="S7766" s="20"/>
      <c r="T7766" s="20"/>
      <c r="Y7766" s="20"/>
      <c r="Z7766" s="20"/>
      <c r="AA7766" s="20"/>
    </row>
    <row r="7767" spans="2:27" x14ac:dyDescent="0.3">
      <c r="B7767" s="20"/>
      <c r="C7767" s="20"/>
      <c r="D7767" s="20"/>
      <c r="E7767" s="20"/>
      <c r="F7767" s="20"/>
      <c r="G7767" s="20"/>
      <c r="H7767" s="20"/>
      <c r="J7767" s="20"/>
      <c r="K7767" s="20"/>
      <c r="L7767" s="20"/>
      <c r="R7767" s="20"/>
      <c r="S7767" s="20"/>
      <c r="T7767" s="20"/>
      <c r="Y7767" s="20"/>
      <c r="Z7767" s="20"/>
      <c r="AA7767" s="20"/>
    </row>
    <row r="7768" spans="2:27" x14ac:dyDescent="0.3">
      <c r="B7768" s="20"/>
      <c r="C7768" s="20"/>
      <c r="D7768" s="20"/>
      <c r="E7768" s="20"/>
      <c r="F7768" s="20"/>
      <c r="G7768" s="20"/>
      <c r="H7768" s="20"/>
      <c r="J7768" s="20"/>
      <c r="K7768" s="20"/>
      <c r="L7768" s="20"/>
      <c r="R7768" s="20"/>
      <c r="S7768" s="20"/>
      <c r="T7768" s="20"/>
      <c r="Y7768" s="20"/>
      <c r="Z7768" s="20"/>
      <c r="AA7768" s="20"/>
    </row>
    <row r="7769" spans="2:27" x14ac:dyDescent="0.3">
      <c r="B7769" s="20"/>
      <c r="C7769" s="20"/>
      <c r="D7769" s="20"/>
      <c r="E7769" s="20"/>
      <c r="F7769" s="20"/>
      <c r="G7769" s="20"/>
      <c r="H7769" s="20"/>
      <c r="J7769" s="20"/>
      <c r="K7769" s="20"/>
      <c r="L7769" s="20"/>
      <c r="R7769" s="20"/>
      <c r="S7769" s="20"/>
      <c r="T7769" s="20"/>
      <c r="Y7769" s="20"/>
      <c r="Z7769" s="20"/>
      <c r="AA7769" s="20"/>
    </row>
    <row r="7770" spans="2:27" x14ac:dyDescent="0.3">
      <c r="B7770" s="20"/>
      <c r="C7770" s="20"/>
      <c r="D7770" s="20"/>
      <c r="E7770" s="20"/>
      <c r="F7770" s="20"/>
      <c r="G7770" s="20"/>
      <c r="H7770" s="20"/>
      <c r="J7770" s="20"/>
      <c r="K7770" s="20"/>
      <c r="L7770" s="20"/>
      <c r="R7770" s="20"/>
      <c r="S7770" s="20"/>
      <c r="T7770" s="20"/>
      <c r="Y7770" s="20"/>
      <c r="Z7770" s="20"/>
      <c r="AA7770" s="20"/>
    </row>
    <row r="7771" spans="2:27" x14ac:dyDescent="0.3">
      <c r="B7771" s="20"/>
      <c r="C7771" s="20"/>
      <c r="D7771" s="20"/>
      <c r="E7771" s="20"/>
      <c r="F7771" s="20"/>
      <c r="G7771" s="20"/>
      <c r="H7771" s="20"/>
      <c r="J7771" s="20"/>
      <c r="K7771" s="20"/>
      <c r="L7771" s="20"/>
      <c r="R7771" s="20"/>
      <c r="S7771" s="20"/>
      <c r="T7771" s="20"/>
      <c r="Y7771" s="20"/>
      <c r="Z7771" s="20"/>
      <c r="AA7771" s="20"/>
    </row>
    <row r="7772" spans="2:27" x14ac:dyDescent="0.3">
      <c r="B7772" s="20"/>
      <c r="C7772" s="20"/>
      <c r="D7772" s="20"/>
      <c r="E7772" s="20"/>
      <c r="F7772" s="20"/>
      <c r="G7772" s="20"/>
      <c r="H7772" s="20"/>
      <c r="J7772" s="20"/>
      <c r="K7772" s="20"/>
      <c r="L7772" s="20"/>
      <c r="R7772" s="20"/>
      <c r="S7772" s="20"/>
      <c r="T7772" s="20"/>
      <c r="Y7772" s="20"/>
      <c r="Z7772" s="20"/>
      <c r="AA7772" s="20"/>
    </row>
    <row r="7773" spans="2:27" x14ac:dyDescent="0.3">
      <c r="B7773" s="20"/>
      <c r="C7773" s="20"/>
      <c r="D7773" s="20"/>
      <c r="E7773" s="20"/>
      <c r="F7773" s="20"/>
      <c r="G7773" s="20"/>
      <c r="H7773" s="20"/>
      <c r="J7773" s="20"/>
      <c r="K7773" s="20"/>
      <c r="L7773" s="20"/>
      <c r="R7773" s="20"/>
      <c r="S7773" s="20"/>
      <c r="T7773" s="20"/>
      <c r="Y7773" s="20"/>
      <c r="Z7773" s="20"/>
      <c r="AA7773" s="20"/>
    </row>
    <row r="7774" spans="2:27" x14ac:dyDescent="0.3">
      <c r="B7774" s="20"/>
      <c r="C7774" s="20"/>
      <c r="D7774" s="20"/>
      <c r="E7774" s="20"/>
      <c r="F7774" s="20"/>
      <c r="G7774" s="20"/>
      <c r="H7774" s="20"/>
      <c r="J7774" s="20"/>
      <c r="K7774" s="20"/>
      <c r="L7774" s="20"/>
      <c r="R7774" s="20"/>
      <c r="S7774" s="20"/>
      <c r="T7774" s="20"/>
      <c r="Y7774" s="20"/>
      <c r="Z7774" s="20"/>
      <c r="AA7774" s="20"/>
    </row>
    <row r="7775" spans="2:27" x14ac:dyDescent="0.3">
      <c r="B7775" s="20"/>
      <c r="C7775" s="20"/>
      <c r="D7775" s="20"/>
      <c r="E7775" s="20"/>
      <c r="F7775" s="20"/>
      <c r="G7775" s="20"/>
      <c r="H7775" s="20"/>
      <c r="J7775" s="20"/>
      <c r="K7775" s="20"/>
      <c r="L7775" s="20"/>
      <c r="R7775" s="20"/>
      <c r="S7775" s="20"/>
      <c r="T7775" s="20"/>
      <c r="Y7775" s="20"/>
      <c r="Z7775" s="20"/>
      <c r="AA7775" s="20"/>
    </row>
    <row r="7776" spans="2:27" x14ac:dyDescent="0.3">
      <c r="B7776" s="20"/>
      <c r="C7776" s="20"/>
      <c r="D7776" s="20"/>
      <c r="E7776" s="20"/>
      <c r="F7776" s="20"/>
      <c r="G7776" s="20"/>
      <c r="H7776" s="20"/>
      <c r="J7776" s="20"/>
      <c r="K7776" s="20"/>
      <c r="L7776" s="20"/>
      <c r="R7776" s="20"/>
      <c r="S7776" s="20"/>
      <c r="T7776" s="20"/>
      <c r="Y7776" s="20"/>
      <c r="Z7776" s="20"/>
      <c r="AA7776" s="20"/>
    </row>
    <row r="7777" spans="2:27" x14ac:dyDescent="0.3">
      <c r="B7777" s="20"/>
      <c r="C7777" s="20"/>
      <c r="D7777" s="20"/>
      <c r="E7777" s="20"/>
      <c r="F7777" s="20"/>
      <c r="G7777" s="20"/>
      <c r="H7777" s="20"/>
      <c r="J7777" s="20"/>
      <c r="K7777" s="20"/>
      <c r="L7777" s="20"/>
      <c r="R7777" s="20"/>
      <c r="S7777" s="20"/>
      <c r="T7777" s="20"/>
      <c r="Y7777" s="20"/>
      <c r="Z7777" s="20"/>
      <c r="AA7777" s="20"/>
    </row>
    <row r="7778" spans="2:27" x14ac:dyDescent="0.3">
      <c r="B7778" s="20"/>
      <c r="C7778" s="20"/>
      <c r="D7778" s="20"/>
      <c r="E7778" s="20"/>
      <c r="F7778" s="20"/>
      <c r="G7778" s="20"/>
      <c r="H7778" s="20"/>
      <c r="J7778" s="20"/>
      <c r="K7778" s="20"/>
      <c r="L7778" s="20"/>
      <c r="R7778" s="20"/>
      <c r="S7778" s="20"/>
      <c r="T7778" s="20"/>
      <c r="Y7778" s="20"/>
      <c r="Z7778" s="20"/>
      <c r="AA7778" s="20"/>
    </row>
    <row r="7779" spans="2:27" x14ac:dyDescent="0.3">
      <c r="B7779" s="20"/>
      <c r="C7779" s="20"/>
      <c r="D7779" s="20"/>
      <c r="E7779" s="20"/>
      <c r="F7779" s="20"/>
      <c r="G7779" s="20"/>
      <c r="H7779" s="20"/>
      <c r="J7779" s="20"/>
      <c r="K7779" s="20"/>
      <c r="L7779" s="20"/>
      <c r="R7779" s="20"/>
      <c r="S7779" s="20"/>
      <c r="T7779" s="20"/>
      <c r="Y7779" s="20"/>
      <c r="Z7779" s="20"/>
      <c r="AA7779" s="20"/>
    </row>
    <row r="7780" spans="2:27" x14ac:dyDescent="0.3">
      <c r="B7780" s="20"/>
      <c r="C7780" s="20"/>
      <c r="D7780" s="20"/>
      <c r="E7780" s="20"/>
      <c r="F7780" s="20"/>
      <c r="G7780" s="20"/>
      <c r="H7780" s="20"/>
      <c r="J7780" s="20"/>
      <c r="K7780" s="20"/>
      <c r="L7780" s="20"/>
      <c r="R7780" s="20"/>
      <c r="S7780" s="20"/>
      <c r="T7780" s="20"/>
      <c r="Y7780" s="20"/>
      <c r="Z7780" s="20"/>
      <c r="AA7780" s="20"/>
    </row>
    <row r="7781" spans="2:27" x14ac:dyDescent="0.3">
      <c r="B7781" s="20"/>
      <c r="C7781" s="20"/>
      <c r="D7781" s="20"/>
      <c r="E7781" s="20"/>
      <c r="F7781" s="20"/>
      <c r="G7781" s="20"/>
      <c r="H7781" s="20"/>
      <c r="J7781" s="20"/>
      <c r="K7781" s="20"/>
      <c r="L7781" s="20"/>
      <c r="R7781" s="20"/>
      <c r="S7781" s="20"/>
      <c r="T7781" s="20"/>
      <c r="Y7781" s="20"/>
      <c r="Z7781" s="20"/>
      <c r="AA7781" s="20"/>
    </row>
    <row r="7782" spans="2:27" x14ac:dyDescent="0.3">
      <c r="B7782" s="20"/>
      <c r="C7782" s="20"/>
      <c r="D7782" s="20"/>
      <c r="E7782" s="20"/>
      <c r="F7782" s="20"/>
      <c r="G7782" s="20"/>
      <c r="H7782" s="20"/>
      <c r="J7782" s="20"/>
      <c r="K7782" s="20"/>
      <c r="L7782" s="20"/>
      <c r="R7782" s="20"/>
      <c r="S7782" s="20"/>
      <c r="T7782" s="20"/>
      <c r="Y7782" s="20"/>
      <c r="Z7782" s="20"/>
      <c r="AA7782" s="20"/>
    </row>
    <row r="7783" spans="2:27" x14ac:dyDescent="0.3">
      <c r="B7783" s="20"/>
      <c r="C7783" s="20"/>
      <c r="D7783" s="20"/>
      <c r="E7783" s="20"/>
      <c r="F7783" s="20"/>
      <c r="G7783" s="20"/>
      <c r="H7783" s="20"/>
      <c r="J7783" s="20"/>
      <c r="K7783" s="20"/>
      <c r="L7783" s="20"/>
      <c r="R7783" s="20"/>
      <c r="S7783" s="20"/>
      <c r="T7783" s="20"/>
      <c r="Y7783" s="20"/>
      <c r="Z7783" s="20"/>
      <c r="AA7783" s="20"/>
    </row>
    <row r="7784" spans="2:27" x14ac:dyDescent="0.3">
      <c r="B7784" s="20"/>
      <c r="C7784" s="20"/>
      <c r="D7784" s="20"/>
      <c r="E7784" s="20"/>
      <c r="F7784" s="20"/>
      <c r="G7784" s="20"/>
      <c r="H7784" s="20"/>
      <c r="J7784" s="20"/>
      <c r="K7784" s="20"/>
      <c r="L7784" s="20"/>
      <c r="R7784" s="20"/>
      <c r="S7784" s="20"/>
      <c r="T7784" s="20"/>
      <c r="Y7784" s="20"/>
      <c r="Z7784" s="20"/>
      <c r="AA7784" s="20"/>
    </row>
    <row r="7785" spans="2:27" x14ac:dyDescent="0.3">
      <c r="B7785" s="20"/>
      <c r="C7785" s="20"/>
      <c r="D7785" s="20"/>
      <c r="E7785" s="20"/>
      <c r="F7785" s="20"/>
      <c r="G7785" s="20"/>
      <c r="H7785" s="20"/>
      <c r="J7785" s="20"/>
      <c r="K7785" s="20"/>
      <c r="L7785" s="20"/>
      <c r="R7785" s="20"/>
      <c r="S7785" s="20"/>
      <c r="T7785" s="20"/>
      <c r="Y7785" s="20"/>
      <c r="Z7785" s="20"/>
      <c r="AA7785" s="20"/>
    </row>
    <row r="7786" spans="2:27" x14ac:dyDescent="0.3">
      <c r="B7786" s="20"/>
      <c r="C7786" s="20"/>
      <c r="D7786" s="20"/>
      <c r="E7786" s="20"/>
      <c r="F7786" s="20"/>
      <c r="G7786" s="20"/>
      <c r="H7786" s="20"/>
      <c r="J7786" s="20"/>
      <c r="K7786" s="20"/>
      <c r="L7786" s="20"/>
      <c r="R7786" s="20"/>
      <c r="S7786" s="20"/>
      <c r="T7786" s="20"/>
      <c r="Y7786" s="20"/>
      <c r="Z7786" s="20"/>
      <c r="AA7786" s="20"/>
    </row>
    <row r="7787" spans="2:27" x14ac:dyDescent="0.3">
      <c r="B7787" s="20"/>
      <c r="C7787" s="20"/>
      <c r="D7787" s="20"/>
      <c r="E7787" s="20"/>
      <c r="F7787" s="20"/>
      <c r="G7787" s="20"/>
      <c r="H7787" s="20"/>
      <c r="J7787" s="20"/>
      <c r="K7787" s="20"/>
      <c r="L7787" s="20"/>
      <c r="R7787" s="20"/>
      <c r="S7787" s="20"/>
      <c r="T7787" s="20"/>
      <c r="Y7787" s="20"/>
      <c r="Z7787" s="20"/>
      <c r="AA7787" s="20"/>
    </row>
    <row r="7788" spans="2:27" x14ac:dyDescent="0.3">
      <c r="B7788" s="20"/>
      <c r="C7788" s="20"/>
      <c r="D7788" s="20"/>
      <c r="E7788" s="20"/>
      <c r="F7788" s="20"/>
      <c r="G7788" s="20"/>
      <c r="H7788" s="20"/>
      <c r="J7788" s="20"/>
      <c r="K7788" s="20"/>
      <c r="L7788" s="20"/>
      <c r="R7788" s="20"/>
      <c r="S7788" s="20"/>
      <c r="T7788" s="20"/>
      <c r="Y7788" s="20"/>
      <c r="Z7788" s="20"/>
      <c r="AA7788" s="20"/>
    </row>
    <row r="7789" spans="2:27" x14ac:dyDescent="0.3">
      <c r="B7789" s="20"/>
      <c r="C7789" s="20"/>
      <c r="D7789" s="20"/>
      <c r="E7789" s="20"/>
      <c r="F7789" s="20"/>
      <c r="G7789" s="20"/>
      <c r="H7789" s="20"/>
      <c r="J7789" s="20"/>
      <c r="K7789" s="20"/>
      <c r="L7789" s="20"/>
      <c r="R7789" s="20"/>
      <c r="S7789" s="20"/>
      <c r="T7789" s="20"/>
      <c r="Y7789" s="20"/>
      <c r="Z7789" s="20"/>
      <c r="AA7789" s="20"/>
    </row>
    <row r="7790" spans="2:27" x14ac:dyDescent="0.3">
      <c r="B7790" s="20"/>
      <c r="C7790" s="20"/>
      <c r="D7790" s="20"/>
      <c r="E7790" s="20"/>
      <c r="F7790" s="20"/>
      <c r="G7790" s="20"/>
      <c r="H7790" s="20"/>
      <c r="J7790" s="20"/>
      <c r="K7790" s="20"/>
      <c r="L7790" s="20"/>
      <c r="R7790" s="20"/>
      <c r="S7790" s="20"/>
      <c r="T7790" s="20"/>
      <c r="Y7790" s="20"/>
      <c r="Z7790" s="20"/>
      <c r="AA7790" s="20"/>
    </row>
    <row r="7791" spans="2:27" x14ac:dyDescent="0.3">
      <c r="B7791" s="20"/>
      <c r="C7791" s="20"/>
      <c r="D7791" s="20"/>
      <c r="E7791" s="20"/>
      <c r="F7791" s="20"/>
      <c r="G7791" s="20"/>
      <c r="H7791" s="20"/>
      <c r="J7791" s="20"/>
      <c r="K7791" s="20"/>
      <c r="L7791" s="20"/>
      <c r="R7791" s="20"/>
      <c r="S7791" s="20"/>
      <c r="T7791" s="20"/>
      <c r="Y7791" s="20"/>
      <c r="Z7791" s="20"/>
      <c r="AA7791" s="20"/>
    </row>
    <row r="7792" spans="2:27" x14ac:dyDescent="0.3">
      <c r="B7792" s="20"/>
      <c r="C7792" s="20"/>
      <c r="D7792" s="20"/>
      <c r="E7792" s="20"/>
      <c r="F7792" s="20"/>
      <c r="G7792" s="20"/>
      <c r="H7792" s="20"/>
      <c r="J7792" s="20"/>
      <c r="K7792" s="20"/>
      <c r="L7792" s="20"/>
      <c r="R7792" s="20"/>
      <c r="S7792" s="20"/>
      <c r="T7792" s="20"/>
      <c r="Y7792" s="20"/>
      <c r="Z7792" s="20"/>
      <c r="AA7792" s="20"/>
    </row>
    <row r="7793" spans="2:27" x14ac:dyDescent="0.3">
      <c r="B7793" s="20"/>
      <c r="C7793" s="20"/>
      <c r="D7793" s="20"/>
      <c r="E7793" s="20"/>
      <c r="F7793" s="20"/>
      <c r="G7793" s="20"/>
      <c r="H7793" s="20"/>
      <c r="J7793" s="20"/>
      <c r="K7793" s="20"/>
      <c r="L7793" s="20"/>
      <c r="R7793" s="20"/>
      <c r="S7793" s="20"/>
      <c r="T7793" s="20"/>
      <c r="Y7793" s="20"/>
      <c r="Z7793" s="20"/>
      <c r="AA7793" s="20"/>
    </row>
    <row r="7794" spans="2:27" x14ac:dyDescent="0.3">
      <c r="B7794" s="20"/>
      <c r="C7794" s="20"/>
      <c r="D7794" s="20"/>
      <c r="E7794" s="20"/>
      <c r="F7794" s="20"/>
      <c r="G7794" s="20"/>
      <c r="H7794" s="20"/>
      <c r="J7794" s="20"/>
      <c r="K7794" s="20"/>
      <c r="L7794" s="20"/>
      <c r="R7794" s="20"/>
      <c r="S7794" s="20"/>
      <c r="T7794" s="20"/>
      <c r="Y7794" s="20"/>
      <c r="Z7794" s="20"/>
      <c r="AA7794" s="20"/>
    </row>
    <row r="7795" spans="2:27" x14ac:dyDescent="0.3">
      <c r="B7795" s="20"/>
      <c r="C7795" s="20"/>
      <c r="D7795" s="20"/>
      <c r="E7795" s="20"/>
      <c r="F7795" s="20"/>
      <c r="G7795" s="20"/>
      <c r="H7795" s="20"/>
      <c r="J7795" s="20"/>
      <c r="K7795" s="20"/>
      <c r="L7795" s="20"/>
      <c r="R7795" s="20"/>
      <c r="S7795" s="20"/>
      <c r="T7795" s="20"/>
      <c r="Y7795" s="20"/>
      <c r="Z7795" s="20"/>
      <c r="AA7795" s="20"/>
    </row>
    <row r="7796" spans="2:27" x14ac:dyDescent="0.3">
      <c r="B7796" s="20"/>
      <c r="C7796" s="20"/>
      <c r="D7796" s="20"/>
      <c r="E7796" s="20"/>
      <c r="F7796" s="20"/>
      <c r="G7796" s="20"/>
      <c r="H7796" s="20"/>
      <c r="J7796" s="20"/>
      <c r="K7796" s="20"/>
      <c r="L7796" s="20"/>
      <c r="R7796" s="20"/>
      <c r="S7796" s="20"/>
      <c r="T7796" s="20"/>
      <c r="Y7796" s="20"/>
      <c r="Z7796" s="20"/>
      <c r="AA7796" s="20"/>
    </row>
    <row r="7797" spans="2:27" x14ac:dyDescent="0.3">
      <c r="B7797" s="20"/>
      <c r="C7797" s="20"/>
      <c r="D7797" s="20"/>
      <c r="E7797" s="20"/>
      <c r="F7797" s="20"/>
      <c r="G7797" s="20"/>
      <c r="H7797" s="20"/>
      <c r="J7797" s="20"/>
      <c r="K7797" s="20"/>
      <c r="L7797" s="20"/>
      <c r="R7797" s="20"/>
      <c r="S7797" s="20"/>
      <c r="T7797" s="20"/>
      <c r="Y7797" s="20"/>
      <c r="Z7797" s="20"/>
      <c r="AA7797" s="20"/>
    </row>
    <row r="7798" spans="2:27" x14ac:dyDescent="0.3">
      <c r="B7798" s="20"/>
      <c r="C7798" s="20"/>
      <c r="D7798" s="20"/>
      <c r="E7798" s="20"/>
      <c r="F7798" s="20"/>
      <c r="G7798" s="20"/>
      <c r="H7798" s="20"/>
      <c r="J7798" s="20"/>
      <c r="K7798" s="20"/>
      <c r="L7798" s="20"/>
      <c r="R7798" s="20"/>
      <c r="S7798" s="20"/>
      <c r="T7798" s="20"/>
      <c r="Y7798" s="20"/>
      <c r="Z7798" s="20"/>
      <c r="AA7798" s="20"/>
    </row>
    <row r="7799" spans="2:27" x14ac:dyDescent="0.3">
      <c r="B7799" s="20"/>
      <c r="C7799" s="20"/>
      <c r="D7799" s="20"/>
      <c r="E7799" s="20"/>
      <c r="F7799" s="20"/>
      <c r="G7799" s="20"/>
      <c r="H7799" s="20"/>
      <c r="J7799" s="20"/>
      <c r="K7799" s="20"/>
      <c r="L7799" s="20"/>
      <c r="R7799" s="20"/>
      <c r="S7799" s="20"/>
      <c r="T7799" s="20"/>
      <c r="Y7799" s="20"/>
      <c r="Z7799" s="20"/>
      <c r="AA7799" s="20"/>
    </row>
    <row r="7800" spans="2:27" x14ac:dyDescent="0.3">
      <c r="B7800" s="20"/>
      <c r="C7800" s="20"/>
      <c r="D7800" s="20"/>
      <c r="E7800" s="20"/>
      <c r="F7800" s="20"/>
      <c r="G7800" s="20"/>
      <c r="H7800" s="20"/>
      <c r="J7800" s="20"/>
      <c r="K7800" s="20"/>
      <c r="L7800" s="20"/>
      <c r="R7800" s="20"/>
      <c r="S7800" s="20"/>
      <c r="T7800" s="20"/>
      <c r="Y7800" s="20"/>
      <c r="Z7800" s="20"/>
      <c r="AA7800" s="20"/>
    </row>
    <row r="7801" spans="2:27" x14ac:dyDescent="0.3">
      <c r="B7801" s="20"/>
      <c r="C7801" s="20"/>
      <c r="D7801" s="20"/>
      <c r="E7801" s="20"/>
      <c r="F7801" s="20"/>
      <c r="G7801" s="20"/>
      <c r="H7801" s="20"/>
      <c r="J7801" s="20"/>
      <c r="K7801" s="20"/>
      <c r="L7801" s="20"/>
      <c r="R7801" s="20"/>
      <c r="S7801" s="20"/>
      <c r="T7801" s="20"/>
      <c r="Y7801" s="20"/>
      <c r="Z7801" s="20"/>
      <c r="AA7801" s="20"/>
    </row>
    <row r="7802" spans="2:27" x14ac:dyDescent="0.3">
      <c r="B7802" s="20"/>
      <c r="C7802" s="20"/>
      <c r="D7802" s="20"/>
      <c r="E7802" s="20"/>
      <c r="F7802" s="20"/>
      <c r="G7802" s="20"/>
      <c r="H7802" s="20"/>
      <c r="J7802" s="20"/>
      <c r="K7802" s="20"/>
      <c r="L7802" s="20"/>
      <c r="R7802" s="20"/>
      <c r="S7802" s="20"/>
      <c r="T7802" s="20"/>
      <c r="Y7802" s="20"/>
      <c r="Z7802" s="20"/>
      <c r="AA7802" s="20"/>
    </row>
    <row r="7803" spans="2:27" x14ac:dyDescent="0.3">
      <c r="B7803" s="20"/>
      <c r="C7803" s="20"/>
      <c r="D7803" s="20"/>
      <c r="E7803" s="20"/>
      <c r="F7803" s="20"/>
      <c r="G7803" s="20"/>
      <c r="H7803" s="20"/>
      <c r="J7803" s="20"/>
      <c r="K7803" s="20"/>
      <c r="L7803" s="20"/>
      <c r="R7803" s="20"/>
      <c r="S7803" s="20"/>
      <c r="T7803" s="20"/>
      <c r="Y7803" s="20"/>
      <c r="Z7803" s="20"/>
      <c r="AA7803" s="20"/>
    </row>
    <row r="7804" spans="2:27" x14ac:dyDescent="0.3">
      <c r="B7804" s="20"/>
      <c r="C7804" s="20"/>
      <c r="D7804" s="20"/>
      <c r="E7804" s="20"/>
      <c r="F7804" s="20"/>
      <c r="G7804" s="20"/>
      <c r="H7804" s="20"/>
      <c r="J7804" s="20"/>
      <c r="K7804" s="20"/>
      <c r="L7804" s="20"/>
      <c r="R7804" s="20"/>
      <c r="S7804" s="20"/>
      <c r="T7804" s="20"/>
      <c r="Y7804" s="20"/>
      <c r="Z7804" s="20"/>
      <c r="AA7804" s="20"/>
    </row>
    <row r="7805" spans="2:27" x14ac:dyDescent="0.3">
      <c r="B7805" s="20"/>
      <c r="C7805" s="20"/>
      <c r="D7805" s="20"/>
      <c r="E7805" s="20"/>
      <c r="F7805" s="20"/>
      <c r="G7805" s="20"/>
      <c r="H7805" s="20"/>
      <c r="J7805" s="20"/>
      <c r="K7805" s="20"/>
      <c r="L7805" s="20"/>
      <c r="R7805" s="20"/>
      <c r="S7805" s="20"/>
      <c r="T7805" s="20"/>
      <c r="Y7805" s="20"/>
      <c r="Z7805" s="20"/>
      <c r="AA7805" s="20"/>
    </row>
    <row r="7806" spans="2:27" x14ac:dyDescent="0.3">
      <c r="B7806" s="20"/>
      <c r="C7806" s="20"/>
      <c r="D7806" s="20"/>
      <c r="E7806" s="20"/>
      <c r="F7806" s="20"/>
      <c r="G7806" s="20"/>
      <c r="H7806" s="20"/>
      <c r="J7806" s="20"/>
      <c r="K7806" s="20"/>
      <c r="L7806" s="20"/>
      <c r="R7806" s="20"/>
      <c r="S7806" s="20"/>
      <c r="T7806" s="20"/>
      <c r="Y7806" s="20"/>
      <c r="Z7806" s="20"/>
      <c r="AA7806" s="20"/>
    </row>
    <row r="7807" spans="2:27" x14ac:dyDescent="0.3">
      <c r="B7807" s="20"/>
      <c r="C7807" s="20"/>
      <c r="D7807" s="20"/>
      <c r="E7807" s="20"/>
      <c r="F7807" s="20"/>
      <c r="G7807" s="20"/>
      <c r="H7807" s="20"/>
      <c r="J7807" s="20"/>
      <c r="K7807" s="20"/>
      <c r="L7807" s="20"/>
      <c r="R7807" s="20"/>
      <c r="S7807" s="20"/>
      <c r="T7807" s="20"/>
      <c r="Y7807" s="20"/>
      <c r="Z7807" s="20"/>
      <c r="AA7807" s="20"/>
    </row>
    <row r="7808" spans="2:27" x14ac:dyDescent="0.3">
      <c r="B7808" s="20"/>
      <c r="C7808" s="20"/>
      <c r="D7808" s="20"/>
      <c r="E7808" s="20"/>
      <c r="F7808" s="20"/>
      <c r="G7808" s="20"/>
      <c r="H7808" s="20"/>
      <c r="J7808" s="20"/>
      <c r="K7808" s="20"/>
      <c r="L7808" s="20"/>
      <c r="R7808" s="20"/>
      <c r="S7808" s="20"/>
      <c r="T7808" s="20"/>
      <c r="Y7808" s="20"/>
      <c r="Z7808" s="20"/>
      <c r="AA7808" s="20"/>
    </row>
    <row r="7809" spans="2:27" x14ac:dyDescent="0.3">
      <c r="B7809" s="20"/>
      <c r="C7809" s="20"/>
      <c r="D7809" s="20"/>
      <c r="E7809" s="20"/>
      <c r="F7809" s="20"/>
      <c r="G7809" s="20"/>
      <c r="H7809" s="20"/>
      <c r="J7809" s="20"/>
      <c r="K7809" s="20"/>
      <c r="L7809" s="20"/>
      <c r="R7809" s="20"/>
      <c r="S7809" s="20"/>
      <c r="T7809" s="20"/>
      <c r="Y7809" s="20"/>
      <c r="Z7809" s="20"/>
      <c r="AA7809" s="20"/>
    </row>
    <row r="7810" spans="2:27" x14ac:dyDescent="0.3">
      <c r="B7810" s="20"/>
      <c r="C7810" s="20"/>
      <c r="D7810" s="20"/>
      <c r="E7810" s="20"/>
      <c r="F7810" s="20"/>
      <c r="G7810" s="20"/>
      <c r="H7810" s="20"/>
      <c r="J7810" s="20"/>
      <c r="K7810" s="20"/>
      <c r="L7810" s="20"/>
      <c r="R7810" s="20"/>
      <c r="S7810" s="20"/>
      <c r="T7810" s="20"/>
      <c r="Y7810" s="20"/>
      <c r="Z7810" s="20"/>
      <c r="AA7810" s="20"/>
    </row>
    <row r="7811" spans="2:27" x14ac:dyDescent="0.3">
      <c r="B7811" s="20"/>
      <c r="C7811" s="20"/>
      <c r="D7811" s="20"/>
      <c r="E7811" s="20"/>
      <c r="F7811" s="20"/>
      <c r="G7811" s="20"/>
      <c r="H7811" s="20"/>
      <c r="J7811" s="20"/>
      <c r="K7811" s="20"/>
      <c r="L7811" s="20"/>
      <c r="R7811" s="20"/>
      <c r="S7811" s="20"/>
      <c r="T7811" s="20"/>
      <c r="Y7811" s="20"/>
      <c r="Z7811" s="20"/>
      <c r="AA7811" s="20"/>
    </row>
    <row r="7812" spans="2:27" x14ac:dyDescent="0.3">
      <c r="B7812" s="20"/>
      <c r="C7812" s="20"/>
      <c r="D7812" s="20"/>
      <c r="E7812" s="20"/>
      <c r="F7812" s="20"/>
      <c r="G7812" s="20"/>
      <c r="H7812" s="20"/>
      <c r="J7812" s="20"/>
      <c r="K7812" s="20"/>
      <c r="L7812" s="20"/>
      <c r="R7812" s="20"/>
      <c r="S7812" s="20"/>
      <c r="T7812" s="20"/>
      <c r="Y7812" s="20"/>
      <c r="Z7812" s="20"/>
      <c r="AA7812" s="20"/>
    </row>
    <row r="7813" spans="2:27" x14ac:dyDescent="0.3">
      <c r="B7813" s="20"/>
      <c r="C7813" s="20"/>
      <c r="D7813" s="20"/>
      <c r="E7813" s="20"/>
      <c r="F7813" s="20"/>
      <c r="G7813" s="20"/>
      <c r="H7813" s="20"/>
      <c r="J7813" s="20"/>
      <c r="K7813" s="20"/>
      <c r="L7813" s="20"/>
      <c r="R7813" s="20"/>
      <c r="S7813" s="20"/>
      <c r="T7813" s="20"/>
      <c r="Y7813" s="20"/>
      <c r="Z7813" s="20"/>
      <c r="AA7813" s="20"/>
    </row>
    <row r="7814" spans="2:27" x14ac:dyDescent="0.3">
      <c r="B7814" s="20"/>
      <c r="C7814" s="20"/>
      <c r="D7814" s="20"/>
      <c r="E7814" s="20"/>
      <c r="F7814" s="20"/>
      <c r="G7814" s="20"/>
      <c r="H7814" s="20"/>
      <c r="J7814" s="20"/>
      <c r="K7814" s="20"/>
      <c r="L7814" s="20"/>
      <c r="R7814" s="20"/>
      <c r="S7814" s="20"/>
      <c r="T7814" s="20"/>
      <c r="Y7814" s="20"/>
      <c r="Z7814" s="20"/>
      <c r="AA7814" s="20"/>
    </row>
    <row r="7815" spans="2:27" x14ac:dyDescent="0.3">
      <c r="B7815" s="20"/>
      <c r="C7815" s="20"/>
      <c r="D7815" s="20"/>
      <c r="E7815" s="20"/>
      <c r="F7815" s="20"/>
      <c r="G7815" s="20"/>
      <c r="H7815" s="20"/>
      <c r="J7815" s="20"/>
      <c r="K7815" s="20"/>
      <c r="L7815" s="20"/>
      <c r="R7815" s="20"/>
      <c r="S7815" s="20"/>
      <c r="T7815" s="20"/>
      <c r="Y7815" s="20"/>
      <c r="Z7815" s="20"/>
      <c r="AA7815" s="20"/>
    </row>
    <row r="7816" spans="2:27" x14ac:dyDescent="0.3">
      <c r="B7816" s="20"/>
      <c r="C7816" s="20"/>
      <c r="D7816" s="20"/>
      <c r="E7816" s="20"/>
      <c r="F7816" s="20"/>
      <c r="G7816" s="20"/>
      <c r="H7816" s="20"/>
      <c r="J7816" s="20"/>
      <c r="K7816" s="20"/>
      <c r="L7816" s="20"/>
      <c r="R7816" s="20"/>
      <c r="S7816" s="20"/>
      <c r="T7816" s="20"/>
      <c r="Y7816" s="20"/>
      <c r="Z7816" s="20"/>
      <c r="AA7816" s="20"/>
    </row>
    <row r="7817" spans="2:27" x14ac:dyDescent="0.3">
      <c r="B7817" s="20"/>
      <c r="C7817" s="20"/>
      <c r="D7817" s="20"/>
      <c r="E7817" s="20"/>
      <c r="F7817" s="20"/>
      <c r="G7817" s="20"/>
      <c r="H7817" s="20"/>
      <c r="J7817" s="20"/>
      <c r="K7817" s="20"/>
      <c r="L7817" s="20"/>
      <c r="R7817" s="20"/>
      <c r="S7817" s="20"/>
      <c r="T7817" s="20"/>
      <c r="Y7817" s="20"/>
      <c r="Z7817" s="20"/>
      <c r="AA7817" s="20"/>
    </row>
    <row r="7818" spans="2:27" x14ac:dyDescent="0.3">
      <c r="B7818" s="20"/>
      <c r="C7818" s="20"/>
      <c r="D7818" s="20"/>
      <c r="E7818" s="20"/>
      <c r="F7818" s="20"/>
      <c r="G7818" s="20"/>
      <c r="H7818" s="20"/>
      <c r="J7818" s="20"/>
      <c r="K7818" s="20"/>
      <c r="L7818" s="20"/>
      <c r="R7818" s="20"/>
      <c r="S7818" s="20"/>
      <c r="T7818" s="20"/>
      <c r="Y7818" s="20"/>
      <c r="Z7818" s="20"/>
      <c r="AA7818" s="20"/>
    </row>
    <row r="7819" spans="2:27" x14ac:dyDescent="0.3">
      <c r="B7819" s="20"/>
      <c r="C7819" s="20"/>
      <c r="D7819" s="20"/>
      <c r="E7819" s="20"/>
      <c r="F7819" s="20"/>
      <c r="G7819" s="20"/>
      <c r="H7819" s="20"/>
      <c r="J7819" s="20"/>
      <c r="K7819" s="20"/>
      <c r="L7819" s="20"/>
      <c r="R7819" s="20"/>
      <c r="S7819" s="20"/>
      <c r="T7819" s="20"/>
      <c r="Y7819" s="20"/>
      <c r="Z7819" s="20"/>
      <c r="AA7819" s="20"/>
    </row>
    <row r="7820" spans="2:27" x14ac:dyDescent="0.3">
      <c r="B7820" s="20"/>
      <c r="C7820" s="20"/>
      <c r="D7820" s="20"/>
      <c r="E7820" s="20"/>
      <c r="F7820" s="20"/>
      <c r="G7820" s="20"/>
      <c r="H7820" s="20"/>
      <c r="J7820" s="20"/>
      <c r="K7820" s="20"/>
      <c r="L7820" s="20"/>
      <c r="R7820" s="20"/>
      <c r="S7820" s="20"/>
      <c r="T7820" s="20"/>
      <c r="Y7820" s="20"/>
      <c r="Z7820" s="20"/>
      <c r="AA7820" s="20"/>
    </row>
    <row r="7821" spans="2:27" x14ac:dyDescent="0.3">
      <c r="B7821" s="20"/>
      <c r="C7821" s="20"/>
      <c r="D7821" s="20"/>
      <c r="E7821" s="20"/>
      <c r="F7821" s="20"/>
      <c r="G7821" s="20"/>
      <c r="H7821" s="20"/>
      <c r="J7821" s="20"/>
      <c r="K7821" s="20"/>
      <c r="L7821" s="20"/>
      <c r="R7821" s="20"/>
      <c r="S7821" s="20"/>
      <c r="T7821" s="20"/>
      <c r="Y7821" s="20"/>
      <c r="Z7821" s="20"/>
      <c r="AA7821" s="20"/>
    </row>
    <row r="7822" spans="2:27" x14ac:dyDescent="0.3">
      <c r="B7822" s="20"/>
      <c r="C7822" s="20"/>
      <c r="D7822" s="20"/>
      <c r="E7822" s="20"/>
      <c r="F7822" s="20"/>
      <c r="G7822" s="20"/>
      <c r="H7822" s="20"/>
      <c r="J7822" s="20"/>
      <c r="K7822" s="20"/>
      <c r="L7822" s="20"/>
      <c r="R7822" s="20"/>
      <c r="S7822" s="20"/>
      <c r="T7822" s="20"/>
      <c r="Y7822" s="20"/>
      <c r="Z7822" s="20"/>
      <c r="AA7822" s="20"/>
    </row>
    <row r="7823" spans="2:27" x14ac:dyDescent="0.3">
      <c r="B7823" s="20"/>
      <c r="C7823" s="20"/>
      <c r="D7823" s="20"/>
      <c r="E7823" s="20"/>
      <c r="F7823" s="20"/>
      <c r="G7823" s="20"/>
      <c r="H7823" s="20"/>
      <c r="J7823" s="20"/>
      <c r="K7823" s="20"/>
      <c r="L7823" s="20"/>
      <c r="R7823" s="20"/>
      <c r="S7823" s="20"/>
      <c r="T7823" s="20"/>
      <c r="Y7823" s="20"/>
      <c r="Z7823" s="20"/>
      <c r="AA7823" s="20"/>
    </row>
    <row r="7824" spans="2:27" x14ac:dyDescent="0.3">
      <c r="B7824" s="20"/>
      <c r="C7824" s="20"/>
      <c r="D7824" s="20"/>
      <c r="E7824" s="20"/>
      <c r="F7824" s="20"/>
      <c r="G7824" s="20"/>
      <c r="H7824" s="20"/>
      <c r="J7824" s="20"/>
      <c r="K7824" s="20"/>
      <c r="L7824" s="20"/>
      <c r="R7824" s="20"/>
      <c r="S7824" s="20"/>
      <c r="T7824" s="20"/>
      <c r="Y7824" s="20"/>
      <c r="Z7824" s="20"/>
      <c r="AA7824" s="20"/>
    </row>
    <row r="7825" spans="2:27" x14ac:dyDescent="0.3">
      <c r="B7825" s="20"/>
      <c r="C7825" s="20"/>
      <c r="D7825" s="20"/>
      <c r="E7825" s="20"/>
      <c r="F7825" s="20"/>
      <c r="G7825" s="20"/>
      <c r="H7825" s="20"/>
      <c r="J7825" s="20"/>
      <c r="K7825" s="20"/>
      <c r="L7825" s="20"/>
      <c r="R7825" s="20"/>
      <c r="S7825" s="20"/>
      <c r="T7825" s="20"/>
      <c r="Y7825" s="20"/>
      <c r="Z7825" s="20"/>
      <c r="AA7825" s="20"/>
    </row>
    <row r="7826" spans="2:27" x14ac:dyDescent="0.3">
      <c r="B7826" s="20"/>
      <c r="C7826" s="20"/>
      <c r="D7826" s="20"/>
      <c r="E7826" s="20"/>
      <c r="F7826" s="20"/>
      <c r="G7826" s="20"/>
      <c r="H7826" s="20"/>
      <c r="J7826" s="20"/>
      <c r="K7826" s="20"/>
      <c r="L7826" s="20"/>
      <c r="R7826" s="20"/>
      <c r="S7826" s="20"/>
      <c r="T7826" s="20"/>
      <c r="Y7826" s="20"/>
      <c r="Z7826" s="20"/>
      <c r="AA7826" s="20"/>
    </row>
    <row r="7827" spans="2:27" x14ac:dyDescent="0.3">
      <c r="B7827" s="20"/>
      <c r="C7827" s="20"/>
      <c r="D7827" s="20"/>
      <c r="E7827" s="20"/>
      <c r="F7827" s="20"/>
      <c r="G7827" s="20"/>
      <c r="H7827" s="20"/>
      <c r="J7827" s="20"/>
      <c r="K7827" s="20"/>
      <c r="L7827" s="20"/>
      <c r="R7827" s="20"/>
      <c r="S7827" s="20"/>
      <c r="T7827" s="20"/>
      <c r="Y7827" s="20"/>
      <c r="Z7827" s="20"/>
      <c r="AA7827" s="20"/>
    </row>
    <row r="7828" spans="2:27" x14ac:dyDescent="0.3">
      <c r="B7828" s="20"/>
      <c r="C7828" s="20"/>
      <c r="D7828" s="20"/>
      <c r="E7828" s="20"/>
      <c r="F7828" s="20"/>
      <c r="G7828" s="20"/>
      <c r="H7828" s="20"/>
      <c r="J7828" s="20"/>
      <c r="K7828" s="20"/>
      <c r="L7828" s="20"/>
      <c r="R7828" s="20"/>
      <c r="S7828" s="20"/>
      <c r="T7828" s="20"/>
      <c r="Y7828" s="20"/>
      <c r="Z7828" s="20"/>
      <c r="AA7828" s="20"/>
    </row>
    <row r="7829" spans="2:27" x14ac:dyDescent="0.3">
      <c r="B7829" s="20"/>
      <c r="C7829" s="20"/>
      <c r="D7829" s="20"/>
      <c r="E7829" s="20"/>
      <c r="F7829" s="20"/>
      <c r="G7829" s="20"/>
      <c r="H7829" s="20"/>
      <c r="J7829" s="20"/>
      <c r="K7829" s="20"/>
      <c r="L7829" s="20"/>
      <c r="R7829" s="20"/>
      <c r="S7829" s="20"/>
      <c r="T7829" s="20"/>
      <c r="Y7829" s="20"/>
      <c r="Z7829" s="20"/>
      <c r="AA7829" s="20"/>
    </row>
    <row r="7830" spans="2:27" x14ac:dyDescent="0.3">
      <c r="B7830" s="20"/>
      <c r="C7830" s="20"/>
      <c r="D7830" s="20"/>
      <c r="E7830" s="20"/>
      <c r="F7830" s="20"/>
      <c r="G7830" s="20"/>
      <c r="H7830" s="20"/>
      <c r="J7830" s="20"/>
      <c r="K7830" s="20"/>
      <c r="L7830" s="20"/>
      <c r="R7830" s="20"/>
      <c r="S7830" s="20"/>
      <c r="T7830" s="20"/>
      <c r="Y7830" s="20"/>
      <c r="Z7830" s="20"/>
      <c r="AA7830" s="20"/>
    </row>
    <row r="7831" spans="2:27" x14ac:dyDescent="0.3">
      <c r="B7831" s="20"/>
      <c r="C7831" s="20"/>
      <c r="D7831" s="20"/>
      <c r="E7831" s="20"/>
      <c r="F7831" s="20"/>
      <c r="G7831" s="20"/>
      <c r="H7831" s="20"/>
      <c r="J7831" s="20"/>
      <c r="K7831" s="20"/>
      <c r="L7831" s="20"/>
      <c r="R7831" s="20"/>
      <c r="S7831" s="20"/>
      <c r="T7831" s="20"/>
      <c r="Y7831" s="20"/>
      <c r="Z7831" s="20"/>
      <c r="AA7831" s="20"/>
    </row>
    <row r="7832" spans="2:27" x14ac:dyDescent="0.3">
      <c r="B7832" s="20"/>
      <c r="C7832" s="20"/>
      <c r="D7832" s="20"/>
      <c r="E7832" s="20"/>
      <c r="F7832" s="20"/>
      <c r="G7832" s="20"/>
      <c r="H7832" s="20"/>
      <c r="J7832" s="20"/>
      <c r="K7832" s="20"/>
      <c r="L7832" s="20"/>
      <c r="R7832" s="20"/>
      <c r="S7832" s="20"/>
      <c r="T7832" s="20"/>
      <c r="Y7832" s="20"/>
      <c r="Z7832" s="20"/>
      <c r="AA7832" s="20"/>
    </row>
    <row r="7833" spans="2:27" x14ac:dyDescent="0.3">
      <c r="B7833" s="20"/>
      <c r="C7833" s="20"/>
      <c r="D7833" s="20"/>
      <c r="E7833" s="20"/>
      <c r="F7833" s="20"/>
      <c r="G7833" s="20"/>
      <c r="H7833" s="20"/>
      <c r="J7833" s="20"/>
      <c r="K7833" s="20"/>
      <c r="L7833" s="20"/>
      <c r="R7833" s="20"/>
      <c r="S7833" s="20"/>
      <c r="T7833" s="20"/>
      <c r="Y7833" s="20"/>
      <c r="Z7833" s="20"/>
      <c r="AA7833" s="20"/>
    </row>
    <row r="7834" spans="2:27" x14ac:dyDescent="0.3">
      <c r="B7834" s="20"/>
      <c r="C7834" s="20"/>
      <c r="D7834" s="20"/>
      <c r="E7834" s="20"/>
      <c r="F7834" s="20"/>
      <c r="G7834" s="20"/>
      <c r="H7834" s="20"/>
      <c r="J7834" s="20"/>
      <c r="K7834" s="20"/>
      <c r="L7834" s="20"/>
      <c r="R7834" s="20"/>
      <c r="S7834" s="20"/>
      <c r="T7834" s="20"/>
      <c r="Y7834" s="20"/>
      <c r="Z7834" s="20"/>
      <c r="AA7834" s="20"/>
    </row>
    <row r="7835" spans="2:27" x14ac:dyDescent="0.3">
      <c r="B7835" s="20"/>
      <c r="C7835" s="20"/>
      <c r="D7835" s="20"/>
      <c r="E7835" s="20"/>
      <c r="F7835" s="20"/>
      <c r="G7835" s="20"/>
      <c r="H7835" s="20"/>
      <c r="J7835" s="20"/>
      <c r="K7835" s="20"/>
      <c r="L7835" s="20"/>
      <c r="R7835" s="20"/>
      <c r="S7835" s="20"/>
      <c r="T7835" s="20"/>
      <c r="Y7835" s="20"/>
      <c r="Z7835" s="20"/>
      <c r="AA7835" s="20"/>
    </row>
    <row r="7836" spans="2:27" x14ac:dyDescent="0.3">
      <c r="B7836" s="20"/>
      <c r="C7836" s="20"/>
      <c r="D7836" s="20"/>
      <c r="E7836" s="20"/>
      <c r="F7836" s="20"/>
      <c r="G7836" s="20"/>
      <c r="H7836" s="20"/>
      <c r="J7836" s="20"/>
      <c r="K7836" s="20"/>
      <c r="L7836" s="20"/>
      <c r="R7836" s="20"/>
      <c r="S7836" s="20"/>
      <c r="T7836" s="20"/>
      <c r="Y7836" s="20"/>
      <c r="Z7836" s="20"/>
      <c r="AA7836" s="20"/>
    </row>
    <row r="7837" spans="2:27" x14ac:dyDescent="0.3">
      <c r="B7837" s="20"/>
      <c r="C7837" s="20"/>
      <c r="D7837" s="20"/>
      <c r="E7837" s="20"/>
      <c r="F7837" s="20"/>
      <c r="G7837" s="20"/>
      <c r="H7837" s="20"/>
      <c r="J7837" s="20"/>
      <c r="K7837" s="20"/>
      <c r="L7837" s="20"/>
      <c r="R7837" s="20"/>
      <c r="S7837" s="20"/>
      <c r="T7837" s="20"/>
      <c r="Y7837" s="20"/>
      <c r="Z7837" s="20"/>
      <c r="AA7837" s="20"/>
    </row>
    <row r="7838" spans="2:27" x14ac:dyDescent="0.3">
      <c r="B7838" s="20"/>
      <c r="C7838" s="20"/>
      <c r="D7838" s="20"/>
      <c r="E7838" s="20"/>
      <c r="F7838" s="20"/>
      <c r="G7838" s="20"/>
      <c r="H7838" s="20"/>
      <c r="J7838" s="20"/>
      <c r="K7838" s="20"/>
      <c r="L7838" s="20"/>
      <c r="R7838" s="20"/>
      <c r="S7838" s="20"/>
      <c r="T7838" s="20"/>
      <c r="Y7838" s="20"/>
      <c r="Z7838" s="20"/>
      <c r="AA7838" s="20"/>
    </row>
    <row r="7839" spans="2:27" x14ac:dyDescent="0.3">
      <c r="B7839" s="20"/>
      <c r="C7839" s="20"/>
      <c r="D7839" s="20"/>
      <c r="E7839" s="20"/>
      <c r="F7839" s="20"/>
      <c r="G7839" s="20"/>
      <c r="H7839" s="20"/>
      <c r="J7839" s="20"/>
      <c r="K7839" s="20"/>
      <c r="L7839" s="20"/>
      <c r="R7839" s="20"/>
      <c r="S7839" s="20"/>
      <c r="T7839" s="20"/>
      <c r="Y7839" s="20"/>
      <c r="Z7839" s="20"/>
      <c r="AA7839" s="20"/>
    </row>
    <row r="7840" spans="2:27" x14ac:dyDescent="0.3">
      <c r="B7840" s="20"/>
      <c r="C7840" s="20"/>
      <c r="D7840" s="20"/>
      <c r="E7840" s="20"/>
      <c r="F7840" s="20"/>
      <c r="G7840" s="20"/>
      <c r="H7840" s="20"/>
      <c r="J7840" s="20"/>
      <c r="K7840" s="20"/>
      <c r="L7840" s="20"/>
      <c r="R7840" s="20"/>
      <c r="S7840" s="20"/>
      <c r="T7840" s="20"/>
      <c r="Y7840" s="20"/>
      <c r="Z7840" s="20"/>
      <c r="AA7840" s="20"/>
    </row>
    <row r="7841" spans="2:27" x14ac:dyDescent="0.3">
      <c r="B7841" s="20"/>
      <c r="C7841" s="20"/>
      <c r="D7841" s="20"/>
      <c r="E7841" s="20"/>
      <c r="F7841" s="20"/>
      <c r="G7841" s="20"/>
      <c r="H7841" s="20"/>
      <c r="J7841" s="20"/>
      <c r="K7841" s="20"/>
      <c r="L7841" s="20"/>
      <c r="R7841" s="20"/>
      <c r="S7841" s="20"/>
      <c r="T7841" s="20"/>
      <c r="Y7841" s="20"/>
      <c r="Z7841" s="20"/>
      <c r="AA7841" s="20"/>
    </row>
    <row r="7842" spans="2:27" x14ac:dyDescent="0.3">
      <c r="B7842" s="20"/>
      <c r="C7842" s="20"/>
      <c r="D7842" s="20"/>
      <c r="E7842" s="20"/>
      <c r="F7842" s="20"/>
      <c r="G7842" s="20"/>
      <c r="H7842" s="20"/>
      <c r="J7842" s="20"/>
      <c r="K7842" s="20"/>
      <c r="L7842" s="20"/>
      <c r="R7842" s="20"/>
      <c r="S7842" s="20"/>
      <c r="T7842" s="20"/>
      <c r="Y7842" s="20"/>
      <c r="Z7842" s="20"/>
      <c r="AA7842" s="20"/>
    </row>
    <row r="7843" spans="2:27" x14ac:dyDescent="0.3">
      <c r="B7843" s="20"/>
      <c r="C7843" s="20"/>
      <c r="D7843" s="20"/>
      <c r="E7843" s="20"/>
      <c r="F7843" s="20"/>
      <c r="G7843" s="20"/>
      <c r="H7843" s="20"/>
      <c r="J7843" s="20"/>
      <c r="K7843" s="20"/>
      <c r="L7843" s="20"/>
      <c r="R7843" s="20"/>
      <c r="S7843" s="20"/>
      <c r="T7843" s="20"/>
      <c r="Y7843" s="20"/>
      <c r="Z7843" s="20"/>
      <c r="AA7843" s="20"/>
    </row>
    <row r="7844" spans="2:27" x14ac:dyDescent="0.3">
      <c r="B7844" s="20"/>
      <c r="C7844" s="20"/>
      <c r="D7844" s="20"/>
      <c r="E7844" s="20"/>
      <c r="F7844" s="20"/>
      <c r="G7844" s="20"/>
      <c r="H7844" s="20"/>
      <c r="J7844" s="20"/>
      <c r="K7844" s="20"/>
      <c r="L7844" s="20"/>
      <c r="R7844" s="20"/>
      <c r="S7844" s="20"/>
      <c r="T7844" s="20"/>
      <c r="Y7844" s="20"/>
      <c r="Z7844" s="20"/>
      <c r="AA7844" s="20"/>
    </row>
    <row r="7845" spans="2:27" x14ac:dyDescent="0.3">
      <c r="B7845" s="20"/>
      <c r="C7845" s="20"/>
      <c r="D7845" s="20"/>
      <c r="E7845" s="20"/>
      <c r="F7845" s="20"/>
      <c r="G7845" s="20"/>
      <c r="H7845" s="20"/>
      <c r="J7845" s="20"/>
      <c r="K7845" s="20"/>
      <c r="L7845" s="20"/>
      <c r="R7845" s="20"/>
      <c r="S7845" s="20"/>
      <c r="T7845" s="20"/>
      <c r="Y7845" s="20"/>
      <c r="Z7845" s="20"/>
      <c r="AA7845" s="20"/>
    </row>
    <row r="7846" spans="2:27" x14ac:dyDescent="0.3">
      <c r="B7846" s="20"/>
      <c r="C7846" s="20"/>
      <c r="D7846" s="20"/>
      <c r="E7846" s="20"/>
      <c r="F7846" s="20"/>
      <c r="G7846" s="20"/>
      <c r="H7846" s="20"/>
      <c r="J7846" s="20"/>
      <c r="K7846" s="20"/>
      <c r="L7846" s="20"/>
      <c r="R7846" s="20"/>
      <c r="S7846" s="20"/>
      <c r="T7846" s="20"/>
      <c r="Y7846" s="20"/>
      <c r="Z7846" s="20"/>
      <c r="AA7846" s="20"/>
    </row>
    <row r="7847" spans="2:27" x14ac:dyDescent="0.3">
      <c r="B7847" s="20"/>
      <c r="C7847" s="20"/>
      <c r="D7847" s="20"/>
      <c r="E7847" s="20"/>
      <c r="F7847" s="20"/>
      <c r="G7847" s="20"/>
      <c r="H7847" s="20"/>
      <c r="J7847" s="20"/>
      <c r="K7847" s="20"/>
      <c r="L7847" s="20"/>
      <c r="R7847" s="20"/>
      <c r="S7847" s="20"/>
      <c r="T7847" s="20"/>
      <c r="Y7847" s="20"/>
      <c r="Z7847" s="20"/>
      <c r="AA7847" s="20"/>
    </row>
    <row r="7848" spans="2:27" x14ac:dyDescent="0.3">
      <c r="B7848" s="20"/>
      <c r="C7848" s="20"/>
      <c r="D7848" s="20"/>
      <c r="E7848" s="20"/>
      <c r="F7848" s="20"/>
      <c r="G7848" s="20"/>
      <c r="H7848" s="20"/>
      <c r="J7848" s="20"/>
      <c r="K7848" s="20"/>
      <c r="L7848" s="20"/>
      <c r="R7848" s="20"/>
      <c r="S7848" s="20"/>
      <c r="T7848" s="20"/>
      <c r="Y7848" s="20"/>
      <c r="Z7848" s="20"/>
      <c r="AA7848" s="20"/>
    </row>
    <row r="7849" spans="2:27" x14ac:dyDescent="0.3">
      <c r="B7849" s="20"/>
      <c r="C7849" s="20"/>
      <c r="D7849" s="20"/>
      <c r="E7849" s="20"/>
      <c r="F7849" s="20"/>
      <c r="G7849" s="20"/>
      <c r="H7849" s="20"/>
      <c r="J7849" s="20"/>
      <c r="K7849" s="20"/>
      <c r="L7849" s="20"/>
      <c r="R7849" s="20"/>
      <c r="S7849" s="20"/>
      <c r="T7849" s="20"/>
      <c r="Y7849" s="20"/>
      <c r="Z7849" s="20"/>
      <c r="AA7849" s="20"/>
    </row>
    <row r="7850" spans="2:27" x14ac:dyDescent="0.3">
      <c r="B7850" s="20"/>
      <c r="C7850" s="20"/>
      <c r="D7850" s="20"/>
      <c r="E7850" s="20"/>
      <c r="F7850" s="20"/>
      <c r="G7850" s="20"/>
      <c r="H7850" s="20"/>
      <c r="J7850" s="20"/>
      <c r="K7850" s="20"/>
      <c r="L7850" s="20"/>
      <c r="R7850" s="20"/>
      <c r="S7850" s="20"/>
      <c r="T7850" s="20"/>
      <c r="Y7850" s="20"/>
      <c r="Z7850" s="20"/>
      <c r="AA7850" s="20"/>
    </row>
    <row r="7851" spans="2:27" x14ac:dyDescent="0.3">
      <c r="B7851" s="20"/>
      <c r="C7851" s="20"/>
      <c r="D7851" s="20"/>
      <c r="E7851" s="20"/>
      <c r="F7851" s="20"/>
      <c r="G7851" s="20"/>
      <c r="H7851" s="20"/>
      <c r="J7851" s="20"/>
      <c r="K7851" s="20"/>
      <c r="L7851" s="20"/>
      <c r="R7851" s="20"/>
      <c r="S7851" s="20"/>
      <c r="T7851" s="20"/>
      <c r="Y7851" s="20"/>
      <c r="Z7851" s="20"/>
      <c r="AA7851" s="20"/>
    </row>
    <row r="7852" spans="2:27" x14ac:dyDescent="0.3">
      <c r="B7852" s="20"/>
      <c r="C7852" s="20"/>
      <c r="D7852" s="20"/>
      <c r="E7852" s="20"/>
      <c r="F7852" s="20"/>
      <c r="G7852" s="20"/>
      <c r="H7852" s="20"/>
      <c r="J7852" s="20"/>
      <c r="K7852" s="20"/>
      <c r="L7852" s="20"/>
      <c r="R7852" s="20"/>
      <c r="S7852" s="20"/>
      <c r="T7852" s="20"/>
      <c r="Y7852" s="20"/>
      <c r="Z7852" s="20"/>
      <c r="AA7852" s="20"/>
    </row>
    <row r="7853" spans="2:27" x14ac:dyDescent="0.3">
      <c r="B7853" s="20"/>
      <c r="C7853" s="20"/>
      <c r="D7853" s="20"/>
      <c r="E7853" s="20"/>
      <c r="F7853" s="20"/>
      <c r="G7853" s="20"/>
      <c r="H7853" s="20"/>
      <c r="J7853" s="20"/>
      <c r="K7853" s="20"/>
      <c r="L7853" s="20"/>
      <c r="R7853" s="20"/>
      <c r="S7853" s="20"/>
      <c r="T7853" s="20"/>
      <c r="Y7853" s="20"/>
      <c r="Z7853" s="20"/>
      <c r="AA7853" s="20"/>
    </row>
    <row r="7854" spans="2:27" x14ac:dyDescent="0.3">
      <c r="B7854" s="20"/>
      <c r="C7854" s="20"/>
      <c r="D7854" s="20"/>
      <c r="E7854" s="20"/>
      <c r="F7854" s="20"/>
      <c r="G7854" s="20"/>
      <c r="H7854" s="20"/>
      <c r="J7854" s="20"/>
      <c r="K7854" s="20"/>
      <c r="L7854" s="20"/>
      <c r="R7854" s="20"/>
      <c r="S7854" s="20"/>
      <c r="T7854" s="20"/>
      <c r="Y7854" s="20"/>
      <c r="Z7854" s="20"/>
      <c r="AA7854" s="20"/>
    </row>
    <row r="7855" spans="2:27" x14ac:dyDescent="0.3">
      <c r="B7855" s="20"/>
      <c r="C7855" s="20"/>
      <c r="D7855" s="20"/>
      <c r="E7855" s="20"/>
      <c r="F7855" s="20"/>
      <c r="G7855" s="20"/>
      <c r="H7855" s="20"/>
      <c r="J7855" s="20"/>
      <c r="K7855" s="20"/>
      <c r="L7855" s="20"/>
      <c r="R7855" s="20"/>
      <c r="S7855" s="20"/>
      <c r="T7855" s="20"/>
      <c r="Y7855" s="20"/>
      <c r="Z7855" s="20"/>
      <c r="AA7855" s="20"/>
    </row>
    <row r="7856" spans="2:27" x14ac:dyDescent="0.3">
      <c r="B7856" s="20"/>
      <c r="C7856" s="20"/>
      <c r="D7856" s="20"/>
      <c r="E7856" s="20"/>
      <c r="F7856" s="20"/>
      <c r="G7856" s="20"/>
      <c r="H7856" s="20"/>
      <c r="J7856" s="20"/>
      <c r="K7856" s="20"/>
      <c r="L7856" s="20"/>
      <c r="R7856" s="20"/>
      <c r="S7856" s="20"/>
      <c r="T7856" s="20"/>
      <c r="Y7856" s="20"/>
      <c r="Z7856" s="20"/>
      <c r="AA7856" s="20"/>
    </row>
    <row r="7857" spans="2:27" x14ac:dyDescent="0.3">
      <c r="B7857" s="20"/>
      <c r="C7857" s="20"/>
      <c r="D7857" s="20"/>
      <c r="E7857" s="20"/>
      <c r="F7857" s="20"/>
      <c r="G7857" s="20"/>
      <c r="H7857" s="20"/>
      <c r="J7857" s="20"/>
      <c r="K7857" s="20"/>
      <c r="L7857" s="20"/>
      <c r="R7857" s="20"/>
      <c r="S7857" s="20"/>
      <c r="T7857" s="20"/>
      <c r="Y7857" s="20"/>
      <c r="Z7857" s="20"/>
      <c r="AA7857" s="20"/>
    </row>
    <row r="7858" spans="2:27" x14ac:dyDescent="0.3">
      <c r="B7858" s="20"/>
      <c r="C7858" s="20"/>
      <c r="D7858" s="20"/>
      <c r="E7858" s="20"/>
      <c r="F7858" s="20"/>
      <c r="G7858" s="20"/>
      <c r="H7858" s="20"/>
      <c r="J7858" s="20"/>
      <c r="K7858" s="20"/>
      <c r="L7858" s="20"/>
      <c r="R7858" s="20"/>
      <c r="S7858" s="20"/>
      <c r="T7858" s="20"/>
      <c r="Y7858" s="20"/>
      <c r="Z7858" s="20"/>
      <c r="AA7858" s="20"/>
    </row>
    <row r="7859" spans="2:27" x14ac:dyDescent="0.3">
      <c r="B7859" s="20"/>
      <c r="C7859" s="20"/>
      <c r="D7859" s="20"/>
      <c r="E7859" s="20"/>
      <c r="F7859" s="20"/>
      <c r="G7859" s="20"/>
      <c r="H7859" s="20"/>
      <c r="J7859" s="20"/>
      <c r="K7859" s="20"/>
      <c r="L7859" s="20"/>
      <c r="R7859" s="20"/>
      <c r="S7859" s="20"/>
      <c r="T7859" s="20"/>
      <c r="Y7859" s="20"/>
      <c r="Z7859" s="20"/>
      <c r="AA7859" s="20"/>
    </row>
    <row r="7860" spans="2:27" x14ac:dyDescent="0.3">
      <c r="B7860" s="20"/>
      <c r="C7860" s="20"/>
      <c r="D7860" s="20"/>
      <c r="E7860" s="20"/>
      <c r="F7860" s="20"/>
      <c r="G7860" s="20"/>
      <c r="H7860" s="20"/>
      <c r="J7860" s="20"/>
      <c r="K7860" s="20"/>
      <c r="L7860" s="20"/>
      <c r="R7860" s="20"/>
      <c r="S7860" s="20"/>
      <c r="T7860" s="20"/>
      <c r="Y7860" s="20"/>
      <c r="Z7860" s="20"/>
      <c r="AA7860" s="20"/>
    </row>
    <row r="7861" spans="2:27" x14ac:dyDescent="0.3">
      <c r="B7861" s="20"/>
      <c r="C7861" s="20"/>
      <c r="D7861" s="20"/>
      <c r="E7861" s="20"/>
      <c r="F7861" s="20"/>
      <c r="G7861" s="20"/>
      <c r="H7861" s="20"/>
      <c r="J7861" s="20"/>
      <c r="K7861" s="20"/>
      <c r="L7861" s="20"/>
      <c r="R7861" s="20"/>
      <c r="S7861" s="20"/>
      <c r="T7861" s="20"/>
      <c r="Y7861" s="20"/>
      <c r="Z7861" s="20"/>
      <c r="AA7861" s="20"/>
    </row>
    <row r="7862" spans="2:27" x14ac:dyDescent="0.3">
      <c r="B7862" s="20"/>
      <c r="C7862" s="20"/>
      <c r="D7862" s="20"/>
      <c r="E7862" s="20"/>
      <c r="F7862" s="20"/>
      <c r="G7862" s="20"/>
      <c r="H7862" s="20"/>
      <c r="J7862" s="20"/>
      <c r="K7862" s="20"/>
      <c r="L7862" s="20"/>
      <c r="R7862" s="20"/>
      <c r="S7862" s="20"/>
      <c r="T7862" s="20"/>
      <c r="Y7862" s="20"/>
      <c r="Z7862" s="20"/>
      <c r="AA7862" s="20"/>
    </row>
    <row r="7863" spans="2:27" x14ac:dyDescent="0.3">
      <c r="B7863" s="20"/>
      <c r="C7863" s="20"/>
      <c r="D7863" s="20"/>
      <c r="E7863" s="20"/>
      <c r="F7863" s="20"/>
      <c r="G7863" s="20"/>
      <c r="H7863" s="20"/>
      <c r="J7863" s="20"/>
      <c r="K7863" s="20"/>
      <c r="L7863" s="20"/>
      <c r="R7863" s="20"/>
      <c r="S7863" s="20"/>
      <c r="T7863" s="20"/>
      <c r="Y7863" s="20"/>
      <c r="Z7863" s="20"/>
      <c r="AA7863" s="20"/>
    </row>
    <row r="7864" spans="2:27" x14ac:dyDescent="0.3">
      <c r="B7864" s="20"/>
      <c r="C7864" s="20"/>
      <c r="D7864" s="20"/>
      <c r="E7864" s="20"/>
      <c r="F7864" s="20"/>
      <c r="G7864" s="20"/>
      <c r="H7864" s="20"/>
      <c r="J7864" s="20"/>
      <c r="K7864" s="20"/>
      <c r="L7864" s="20"/>
      <c r="R7864" s="20"/>
      <c r="S7864" s="20"/>
      <c r="T7864" s="20"/>
      <c r="Y7864" s="20"/>
      <c r="Z7864" s="20"/>
      <c r="AA7864" s="20"/>
    </row>
    <row r="7865" spans="2:27" x14ac:dyDescent="0.3">
      <c r="B7865" s="20"/>
      <c r="C7865" s="20"/>
      <c r="D7865" s="20"/>
      <c r="E7865" s="20"/>
      <c r="F7865" s="20"/>
      <c r="G7865" s="20"/>
      <c r="H7865" s="20"/>
      <c r="J7865" s="20"/>
      <c r="K7865" s="20"/>
      <c r="L7865" s="20"/>
      <c r="R7865" s="20"/>
      <c r="S7865" s="20"/>
      <c r="T7865" s="20"/>
      <c r="Y7865" s="20"/>
      <c r="Z7865" s="20"/>
      <c r="AA7865" s="20"/>
    </row>
    <row r="7866" spans="2:27" x14ac:dyDescent="0.3">
      <c r="B7866" s="20"/>
      <c r="C7866" s="20"/>
      <c r="D7866" s="20"/>
      <c r="E7866" s="20"/>
      <c r="F7866" s="20"/>
      <c r="G7866" s="20"/>
      <c r="H7866" s="20"/>
      <c r="J7866" s="20"/>
      <c r="K7866" s="20"/>
      <c r="L7866" s="20"/>
      <c r="R7866" s="20"/>
      <c r="S7866" s="20"/>
      <c r="T7866" s="20"/>
      <c r="Y7866" s="20"/>
      <c r="Z7866" s="20"/>
      <c r="AA7866" s="20"/>
    </row>
    <row r="7867" spans="2:27" x14ac:dyDescent="0.3">
      <c r="B7867" s="20"/>
      <c r="C7867" s="20"/>
      <c r="D7867" s="20"/>
      <c r="E7867" s="20"/>
      <c r="F7867" s="20"/>
      <c r="G7867" s="20"/>
      <c r="H7867" s="20"/>
      <c r="J7867" s="20"/>
      <c r="K7867" s="20"/>
      <c r="L7867" s="20"/>
      <c r="R7867" s="20"/>
      <c r="S7867" s="20"/>
      <c r="T7867" s="20"/>
      <c r="Y7867" s="20"/>
      <c r="Z7867" s="20"/>
      <c r="AA7867" s="20"/>
    </row>
    <row r="7868" spans="2:27" x14ac:dyDescent="0.3">
      <c r="B7868" s="20"/>
      <c r="C7868" s="20"/>
      <c r="D7868" s="20"/>
      <c r="E7868" s="20"/>
      <c r="F7868" s="20"/>
      <c r="G7868" s="20"/>
      <c r="H7868" s="20"/>
      <c r="J7868" s="20"/>
      <c r="K7868" s="20"/>
      <c r="L7868" s="20"/>
      <c r="R7868" s="20"/>
      <c r="S7868" s="20"/>
      <c r="T7868" s="20"/>
      <c r="Y7868" s="20"/>
      <c r="Z7868" s="20"/>
      <c r="AA7868" s="20"/>
    </row>
    <row r="7869" spans="2:27" x14ac:dyDescent="0.3">
      <c r="B7869" s="20"/>
      <c r="C7869" s="20"/>
      <c r="D7869" s="20"/>
      <c r="E7869" s="20"/>
      <c r="F7869" s="20"/>
      <c r="G7869" s="20"/>
      <c r="H7869" s="20"/>
      <c r="J7869" s="20"/>
      <c r="K7869" s="20"/>
      <c r="L7869" s="20"/>
      <c r="R7869" s="20"/>
      <c r="S7869" s="20"/>
      <c r="T7869" s="20"/>
      <c r="Y7869" s="20"/>
      <c r="Z7869" s="20"/>
      <c r="AA7869" s="20"/>
    </row>
    <row r="7870" spans="2:27" x14ac:dyDescent="0.3">
      <c r="B7870" s="20"/>
      <c r="C7870" s="20"/>
      <c r="D7870" s="20"/>
      <c r="E7870" s="20"/>
      <c r="F7870" s="20"/>
      <c r="G7870" s="20"/>
      <c r="H7870" s="20"/>
      <c r="J7870" s="20"/>
      <c r="K7870" s="20"/>
      <c r="L7870" s="20"/>
      <c r="R7870" s="20"/>
      <c r="S7870" s="20"/>
      <c r="T7870" s="20"/>
      <c r="Y7870" s="20"/>
      <c r="Z7870" s="20"/>
      <c r="AA7870" s="20"/>
    </row>
    <row r="7871" spans="2:27" x14ac:dyDescent="0.3">
      <c r="B7871" s="20"/>
      <c r="C7871" s="20"/>
      <c r="D7871" s="20"/>
      <c r="E7871" s="20"/>
      <c r="F7871" s="20"/>
      <c r="G7871" s="20"/>
      <c r="H7871" s="20"/>
      <c r="J7871" s="20"/>
      <c r="K7871" s="20"/>
      <c r="L7871" s="20"/>
      <c r="R7871" s="20"/>
      <c r="S7871" s="20"/>
      <c r="T7871" s="20"/>
      <c r="Y7871" s="20"/>
      <c r="Z7871" s="20"/>
      <c r="AA7871" s="20"/>
    </row>
    <row r="7872" spans="2:27" x14ac:dyDescent="0.3">
      <c r="B7872" s="20"/>
      <c r="C7872" s="20"/>
      <c r="D7872" s="20"/>
      <c r="E7872" s="20"/>
      <c r="F7872" s="20"/>
      <c r="G7872" s="20"/>
      <c r="H7872" s="20"/>
      <c r="J7872" s="20"/>
      <c r="K7872" s="20"/>
      <c r="L7872" s="20"/>
      <c r="R7872" s="20"/>
      <c r="S7872" s="20"/>
      <c r="T7872" s="20"/>
      <c r="Y7872" s="20"/>
      <c r="Z7872" s="20"/>
      <c r="AA7872" s="20"/>
    </row>
    <row r="7873" spans="2:27" x14ac:dyDescent="0.3">
      <c r="B7873" s="20"/>
      <c r="C7873" s="20"/>
      <c r="D7873" s="20"/>
      <c r="E7873" s="20"/>
      <c r="F7873" s="20"/>
      <c r="G7873" s="20"/>
      <c r="H7873" s="20"/>
      <c r="J7873" s="20"/>
      <c r="K7873" s="20"/>
      <c r="L7873" s="20"/>
      <c r="R7873" s="20"/>
      <c r="S7873" s="20"/>
      <c r="T7873" s="20"/>
      <c r="Y7873" s="20"/>
      <c r="Z7873" s="20"/>
      <c r="AA7873" s="20"/>
    </row>
    <row r="7874" spans="2:27" x14ac:dyDescent="0.3">
      <c r="B7874" s="20"/>
      <c r="C7874" s="20"/>
      <c r="D7874" s="20"/>
      <c r="E7874" s="20"/>
      <c r="F7874" s="20"/>
      <c r="G7874" s="20"/>
      <c r="H7874" s="20"/>
      <c r="J7874" s="20"/>
      <c r="K7874" s="20"/>
      <c r="L7874" s="20"/>
      <c r="R7874" s="20"/>
      <c r="S7874" s="20"/>
      <c r="T7874" s="20"/>
      <c r="Y7874" s="20"/>
      <c r="Z7874" s="20"/>
      <c r="AA7874" s="20"/>
    </row>
    <row r="7875" spans="2:27" x14ac:dyDescent="0.3">
      <c r="B7875" s="20"/>
      <c r="C7875" s="20"/>
      <c r="D7875" s="20"/>
      <c r="E7875" s="20"/>
      <c r="F7875" s="20"/>
      <c r="G7875" s="20"/>
      <c r="H7875" s="20"/>
      <c r="J7875" s="20"/>
      <c r="K7875" s="20"/>
      <c r="L7875" s="20"/>
      <c r="R7875" s="20"/>
      <c r="S7875" s="20"/>
      <c r="T7875" s="20"/>
      <c r="Y7875" s="20"/>
      <c r="Z7875" s="20"/>
      <c r="AA7875" s="20"/>
    </row>
    <row r="7876" spans="2:27" x14ac:dyDescent="0.3">
      <c r="B7876" s="20"/>
      <c r="C7876" s="20"/>
      <c r="D7876" s="20"/>
      <c r="E7876" s="20"/>
      <c r="F7876" s="20"/>
      <c r="G7876" s="20"/>
      <c r="H7876" s="20"/>
      <c r="J7876" s="20"/>
      <c r="K7876" s="20"/>
      <c r="L7876" s="20"/>
      <c r="R7876" s="20"/>
      <c r="S7876" s="20"/>
      <c r="T7876" s="20"/>
      <c r="Y7876" s="20"/>
      <c r="Z7876" s="20"/>
      <c r="AA7876" s="20"/>
    </row>
    <row r="7877" spans="2:27" x14ac:dyDescent="0.3">
      <c r="B7877" s="20"/>
      <c r="C7877" s="20"/>
      <c r="D7877" s="20"/>
      <c r="E7877" s="20"/>
      <c r="F7877" s="20"/>
      <c r="G7877" s="20"/>
      <c r="H7877" s="20"/>
      <c r="J7877" s="20"/>
      <c r="K7877" s="20"/>
      <c r="L7877" s="20"/>
      <c r="R7877" s="20"/>
      <c r="S7877" s="20"/>
      <c r="T7877" s="20"/>
      <c r="Y7877" s="20"/>
      <c r="Z7877" s="20"/>
      <c r="AA7877" s="20"/>
    </row>
    <row r="7878" spans="2:27" x14ac:dyDescent="0.3">
      <c r="B7878" s="20"/>
      <c r="C7878" s="20"/>
      <c r="D7878" s="20"/>
      <c r="E7878" s="20"/>
      <c r="F7878" s="20"/>
      <c r="G7878" s="20"/>
      <c r="H7878" s="20"/>
      <c r="J7878" s="20"/>
      <c r="K7878" s="20"/>
      <c r="L7878" s="20"/>
      <c r="R7878" s="20"/>
      <c r="S7878" s="20"/>
      <c r="T7878" s="20"/>
      <c r="Y7878" s="20"/>
      <c r="Z7878" s="20"/>
      <c r="AA7878" s="20"/>
    </row>
    <row r="7879" spans="2:27" x14ac:dyDescent="0.3">
      <c r="B7879" s="20"/>
      <c r="C7879" s="20"/>
      <c r="D7879" s="20"/>
      <c r="E7879" s="20"/>
      <c r="F7879" s="20"/>
      <c r="G7879" s="20"/>
      <c r="H7879" s="20"/>
      <c r="J7879" s="20"/>
      <c r="K7879" s="20"/>
      <c r="L7879" s="20"/>
      <c r="R7879" s="20"/>
      <c r="S7879" s="20"/>
      <c r="T7879" s="20"/>
      <c r="Y7879" s="20"/>
      <c r="Z7879" s="20"/>
      <c r="AA7879" s="20"/>
    </row>
    <row r="7880" spans="2:27" x14ac:dyDescent="0.3">
      <c r="B7880" s="20"/>
      <c r="C7880" s="20"/>
      <c r="D7880" s="20"/>
      <c r="E7880" s="20"/>
      <c r="F7880" s="20"/>
      <c r="G7880" s="20"/>
      <c r="H7880" s="20"/>
      <c r="J7880" s="20"/>
      <c r="K7880" s="20"/>
      <c r="L7880" s="20"/>
      <c r="R7880" s="20"/>
      <c r="S7880" s="20"/>
      <c r="T7880" s="20"/>
      <c r="Y7880" s="20"/>
      <c r="Z7880" s="20"/>
      <c r="AA7880" s="20"/>
    </row>
    <row r="7881" spans="2:27" x14ac:dyDescent="0.3">
      <c r="B7881" s="20"/>
      <c r="C7881" s="20"/>
      <c r="D7881" s="20"/>
      <c r="E7881" s="20"/>
      <c r="F7881" s="20"/>
      <c r="G7881" s="20"/>
      <c r="H7881" s="20"/>
      <c r="J7881" s="20"/>
      <c r="K7881" s="20"/>
      <c r="L7881" s="20"/>
      <c r="R7881" s="20"/>
      <c r="S7881" s="20"/>
      <c r="T7881" s="20"/>
      <c r="Y7881" s="20"/>
      <c r="Z7881" s="20"/>
      <c r="AA7881" s="20"/>
    </row>
    <row r="7882" spans="2:27" x14ac:dyDescent="0.3">
      <c r="B7882" s="20"/>
      <c r="C7882" s="20"/>
      <c r="D7882" s="20"/>
      <c r="E7882" s="20"/>
      <c r="F7882" s="20"/>
      <c r="G7882" s="20"/>
      <c r="H7882" s="20"/>
      <c r="J7882" s="20"/>
      <c r="K7882" s="20"/>
      <c r="L7882" s="20"/>
      <c r="R7882" s="20"/>
      <c r="S7882" s="20"/>
      <c r="T7882" s="20"/>
      <c r="Y7882" s="20"/>
      <c r="Z7882" s="20"/>
      <c r="AA7882" s="20"/>
    </row>
    <row r="7883" spans="2:27" x14ac:dyDescent="0.3">
      <c r="B7883" s="20"/>
      <c r="C7883" s="20"/>
      <c r="D7883" s="20"/>
      <c r="E7883" s="20"/>
      <c r="F7883" s="20"/>
      <c r="G7883" s="20"/>
      <c r="H7883" s="20"/>
      <c r="J7883" s="20"/>
      <c r="K7883" s="20"/>
      <c r="L7883" s="20"/>
      <c r="R7883" s="20"/>
      <c r="S7883" s="20"/>
      <c r="T7883" s="20"/>
      <c r="Y7883" s="20"/>
      <c r="Z7883" s="20"/>
      <c r="AA7883" s="20"/>
    </row>
    <row r="7884" spans="2:27" x14ac:dyDescent="0.3">
      <c r="B7884" s="20"/>
      <c r="C7884" s="20"/>
      <c r="D7884" s="20"/>
      <c r="E7884" s="20"/>
      <c r="F7884" s="20"/>
      <c r="G7884" s="20"/>
      <c r="H7884" s="20"/>
      <c r="J7884" s="20"/>
      <c r="K7884" s="20"/>
      <c r="L7884" s="20"/>
      <c r="R7884" s="20"/>
      <c r="S7884" s="20"/>
      <c r="T7884" s="20"/>
      <c r="Y7884" s="20"/>
      <c r="Z7884" s="20"/>
      <c r="AA7884" s="20"/>
    </row>
    <row r="7885" spans="2:27" x14ac:dyDescent="0.3">
      <c r="B7885" s="20"/>
      <c r="C7885" s="20"/>
      <c r="D7885" s="20"/>
      <c r="E7885" s="20"/>
      <c r="F7885" s="20"/>
      <c r="G7885" s="20"/>
      <c r="H7885" s="20"/>
      <c r="J7885" s="20"/>
      <c r="K7885" s="20"/>
      <c r="L7885" s="20"/>
      <c r="R7885" s="20"/>
      <c r="S7885" s="20"/>
      <c r="T7885" s="20"/>
      <c r="Y7885" s="20"/>
      <c r="Z7885" s="20"/>
      <c r="AA7885" s="20"/>
    </row>
    <row r="7886" spans="2:27" x14ac:dyDescent="0.3">
      <c r="B7886" s="20"/>
      <c r="C7886" s="20"/>
      <c r="D7886" s="20"/>
      <c r="E7886" s="20"/>
      <c r="F7886" s="20"/>
      <c r="G7886" s="20"/>
      <c r="H7886" s="20"/>
      <c r="J7886" s="20"/>
      <c r="K7886" s="20"/>
      <c r="L7886" s="20"/>
      <c r="R7886" s="20"/>
      <c r="S7886" s="20"/>
      <c r="T7886" s="20"/>
      <c r="Y7886" s="20"/>
      <c r="Z7886" s="20"/>
      <c r="AA7886" s="20"/>
    </row>
    <row r="7887" spans="2:27" x14ac:dyDescent="0.3">
      <c r="B7887" s="20"/>
      <c r="C7887" s="20"/>
      <c r="D7887" s="20"/>
      <c r="E7887" s="20"/>
      <c r="F7887" s="20"/>
      <c r="G7887" s="20"/>
      <c r="H7887" s="20"/>
      <c r="J7887" s="20"/>
      <c r="K7887" s="20"/>
      <c r="L7887" s="20"/>
      <c r="R7887" s="20"/>
      <c r="S7887" s="20"/>
      <c r="T7887" s="20"/>
      <c r="Y7887" s="20"/>
      <c r="Z7887" s="20"/>
      <c r="AA7887" s="20"/>
    </row>
    <row r="7888" spans="2:27" x14ac:dyDescent="0.3">
      <c r="B7888" s="20"/>
      <c r="C7888" s="20"/>
      <c r="D7888" s="20"/>
      <c r="E7888" s="20"/>
      <c r="F7888" s="20"/>
      <c r="G7888" s="20"/>
      <c r="H7888" s="20"/>
      <c r="J7888" s="20"/>
      <c r="K7888" s="20"/>
      <c r="L7888" s="20"/>
      <c r="R7888" s="20"/>
      <c r="S7888" s="20"/>
      <c r="T7888" s="20"/>
      <c r="Y7888" s="20"/>
      <c r="Z7888" s="20"/>
      <c r="AA7888" s="20"/>
    </row>
    <row r="7889" spans="2:27" x14ac:dyDescent="0.3">
      <c r="B7889" s="20"/>
      <c r="C7889" s="20"/>
      <c r="D7889" s="20"/>
      <c r="E7889" s="20"/>
      <c r="F7889" s="20"/>
      <c r="G7889" s="20"/>
      <c r="H7889" s="20"/>
      <c r="J7889" s="20"/>
      <c r="K7889" s="20"/>
      <c r="L7889" s="20"/>
      <c r="R7889" s="20"/>
      <c r="S7889" s="20"/>
      <c r="T7889" s="20"/>
      <c r="Y7889" s="20"/>
      <c r="Z7889" s="20"/>
      <c r="AA7889" s="20"/>
    </row>
    <row r="7890" spans="2:27" x14ac:dyDescent="0.3">
      <c r="B7890" s="20"/>
      <c r="C7890" s="20"/>
      <c r="D7890" s="20"/>
      <c r="E7890" s="20"/>
      <c r="F7890" s="20"/>
      <c r="G7890" s="20"/>
      <c r="H7890" s="20"/>
      <c r="J7890" s="20"/>
      <c r="K7890" s="20"/>
      <c r="L7890" s="20"/>
      <c r="R7890" s="20"/>
      <c r="S7890" s="20"/>
      <c r="T7890" s="20"/>
      <c r="Y7890" s="20"/>
      <c r="Z7890" s="20"/>
      <c r="AA7890" s="20"/>
    </row>
    <row r="7891" spans="2:27" x14ac:dyDescent="0.3">
      <c r="B7891" s="20"/>
      <c r="C7891" s="20"/>
      <c r="D7891" s="20"/>
      <c r="E7891" s="20"/>
      <c r="F7891" s="20"/>
      <c r="G7891" s="20"/>
      <c r="H7891" s="20"/>
      <c r="J7891" s="20"/>
      <c r="K7891" s="20"/>
      <c r="L7891" s="20"/>
      <c r="R7891" s="20"/>
      <c r="S7891" s="20"/>
      <c r="T7891" s="20"/>
      <c r="Y7891" s="20"/>
      <c r="Z7891" s="20"/>
      <c r="AA7891" s="20"/>
    </row>
    <row r="7892" spans="2:27" x14ac:dyDescent="0.3">
      <c r="B7892" s="20"/>
      <c r="C7892" s="20"/>
      <c r="D7892" s="20"/>
      <c r="E7892" s="20"/>
      <c r="F7892" s="20"/>
      <c r="G7892" s="20"/>
      <c r="H7892" s="20"/>
      <c r="J7892" s="20"/>
      <c r="K7892" s="20"/>
      <c r="L7892" s="20"/>
      <c r="R7892" s="20"/>
      <c r="S7892" s="20"/>
      <c r="T7892" s="20"/>
      <c r="Y7892" s="20"/>
      <c r="Z7892" s="20"/>
      <c r="AA7892" s="20"/>
    </row>
    <row r="7893" spans="2:27" x14ac:dyDescent="0.3">
      <c r="B7893" s="20"/>
      <c r="C7893" s="20"/>
      <c r="D7893" s="20"/>
      <c r="E7893" s="20"/>
      <c r="F7893" s="20"/>
      <c r="G7893" s="20"/>
      <c r="H7893" s="20"/>
      <c r="J7893" s="20"/>
      <c r="K7893" s="20"/>
      <c r="L7893" s="20"/>
      <c r="R7893" s="20"/>
      <c r="S7893" s="20"/>
      <c r="T7893" s="20"/>
      <c r="Y7893" s="20"/>
      <c r="Z7893" s="20"/>
      <c r="AA7893" s="20"/>
    </row>
    <row r="7894" spans="2:27" x14ac:dyDescent="0.3">
      <c r="B7894" s="20"/>
      <c r="C7894" s="20"/>
      <c r="D7894" s="20"/>
      <c r="E7894" s="20"/>
      <c r="F7894" s="20"/>
      <c r="G7894" s="20"/>
      <c r="H7894" s="20"/>
      <c r="J7894" s="20"/>
      <c r="K7894" s="20"/>
      <c r="L7894" s="20"/>
      <c r="R7894" s="20"/>
      <c r="S7894" s="20"/>
      <c r="T7894" s="20"/>
      <c r="Y7894" s="20"/>
      <c r="Z7894" s="20"/>
      <c r="AA7894" s="20"/>
    </row>
    <row r="7895" spans="2:27" x14ac:dyDescent="0.3">
      <c r="B7895" s="20"/>
      <c r="C7895" s="20"/>
      <c r="D7895" s="20"/>
      <c r="E7895" s="20"/>
      <c r="F7895" s="20"/>
      <c r="G7895" s="20"/>
      <c r="H7895" s="20"/>
      <c r="J7895" s="20"/>
      <c r="K7895" s="20"/>
      <c r="L7895" s="20"/>
      <c r="R7895" s="20"/>
      <c r="S7895" s="20"/>
      <c r="T7895" s="20"/>
      <c r="Y7895" s="20"/>
      <c r="Z7895" s="20"/>
      <c r="AA7895" s="20"/>
    </row>
    <row r="7896" spans="2:27" x14ac:dyDescent="0.3">
      <c r="B7896" s="20"/>
      <c r="C7896" s="20"/>
      <c r="D7896" s="20"/>
      <c r="E7896" s="20"/>
      <c r="F7896" s="20"/>
      <c r="G7896" s="20"/>
      <c r="H7896" s="20"/>
      <c r="J7896" s="20"/>
      <c r="K7896" s="20"/>
      <c r="L7896" s="20"/>
      <c r="R7896" s="20"/>
      <c r="S7896" s="20"/>
      <c r="T7896" s="20"/>
      <c r="Y7896" s="20"/>
      <c r="Z7896" s="20"/>
      <c r="AA7896" s="20"/>
    </row>
    <row r="7897" spans="2:27" x14ac:dyDescent="0.3">
      <c r="B7897" s="20"/>
      <c r="C7897" s="20"/>
      <c r="D7897" s="20"/>
      <c r="E7897" s="20"/>
      <c r="F7897" s="20"/>
      <c r="G7897" s="20"/>
      <c r="H7897" s="20"/>
      <c r="J7897" s="20"/>
      <c r="K7897" s="20"/>
      <c r="L7897" s="20"/>
      <c r="R7897" s="20"/>
      <c r="S7897" s="20"/>
      <c r="T7897" s="20"/>
      <c r="Y7897" s="20"/>
      <c r="Z7897" s="20"/>
      <c r="AA7897" s="20"/>
    </row>
    <row r="7898" spans="2:27" x14ac:dyDescent="0.3">
      <c r="B7898" s="20"/>
      <c r="C7898" s="20"/>
      <c r="D7898" s="20"/>
      <c r="E7898" s="20"/>
      <c r="F7898" s="20"/>
      <c r="G7898" s="20"/>
      <c r="H7898" s="20"/>
      <c r="J7898" s="20"/>
      <c r="K7898" s="20"/>
      <c r="L7898" s="20"/>
      <c r="R7898" s="20"/>
      <c r="S7898" s="20"/>
      <c r="T7898" s="20"/>
      <c r="Y7898" s="20"/>
      <c r="Z7898" s="20"/>
      <c r="AA7898" s="20"/>
    </row>
    <row r="7899" spans="2:27" x14ac:dyDescent="0.3">
      <c r="B7899" s="20"/>
      <c r="C7899" s="20"/>
      <c r="D7899" s="20"/>
      <c r="E7899" s="20"/>
      <c r="F7899" s="20"/>
      <c r="G7899" s="20"/>
      <c r="H7899" s="20"/>
      <c r="J7899" s="20"/>
      <c r="K7899" s="20"/>
      <c r="L7899" s="20"/>
      <c r="R7899" s="20"/>
      <c r="S7899" s="20"/>
      <c r="T7899" s="20"/>
      <c r="Y7899" s="20"/>
      <c r="Z7899" s="20"/>
      <c r="AA7899" s="20"/>
    </row>
    <row r="7900" spans="2:27" x14ac:dyDescent="0.3">
      <c r="B7900" s="20"/>
      <c r="C7900" s="20"/>
      <c r="D7900" s="20"/>
      <c r="E7900" s="20"/>
      <c r="F7900" s="20"/>
      <c r="G7900" s="20"/>
      <c r="H7900" s="20"/>
      <c r="J7900" s="20"/>
      <c r="K7900" s="20"/>
      <c r="L7900" s="20"/>
      <c r="R7900" s="20"/>
      <c r="S7900" s="20"/>
      <c r="T7900" s="20"/>
      <c r="Y7900" s="20"/>
      <c r="Z7900" s="20"/>
      <c r="AA7900" s="20"/>
    </row>
    <row r="7901" spans="2:27" x14ac:dyDescent="0.3">
      <c r="B7901" s="20"/>
      <c r="C7901" s="20"/>
      <c r="D7901" s="20"/>
      <c r="E7901" s="20"/>
      <c r="F7901" s="20"/>
      <c r="G7901" s="20"/>
      <c r="H7901" s="20"/>
      <c r="J7901" s="20"/>
      <c r="K7901" s="20"/>
      <c r="L7901" s="20"/>
      <c r="R7901" s="20"/>
      <c r="S7901" s="20"/>
      <c r="T7901" s="20"/>
      <c r="Y7901" s="20"/>
      <c r="Z7901" s="20"/>
      <c r="AA7901" s="20"/>
    </row>
    <row r="7902" spans="2:27" x14ac:dyDescent="0.3">
      <c r="B7902" s="20"/>
      <c r="C7902" s="20"/>
      <c r="D7902" s="20"/>
      <c r="E7902" s="20"/>
      <c r="F7902" s="20"/>
      <c r="G7902" s="20"/>
      <c r="H7902" s="20"/>
      <c r="J7902" s="20"/>
      <c r="K7902" s="20"/>
      <c r="L7902" s="20"/>
      <c r="R7902" s="20"/>
      <c r="S7902" s="20"/>
      <c r="T7902" s="20"/>
      <c r="Y7902" s="20"/>
      <c r="Z7902" s="20"/>
      <c r="AA7902" s="20"/>
    </row>
    <row r="7903" spans="2:27" x14ac:dyDescent="0.3">
      <c r="B7903" s="20"/>
      <c r="C7903" s="20"/>
      <c r="D7903" s="20"/>
      <c r="E7903" s="20"/>
      <c r="F7903" s="20"/>
      <c r="G7903" s="20"/>
      <c r="H7903" s="20"/>
      <c r="J7903" s="20"/>
      <c r="K7903" s="20"/>
      <c r="L7903" s="20"/>
      <c r="R7903" s="20"/>
      <c r="S7903" s="20"/>
      <c r="T7903" s="20"/>
      <c r="Y7903" s="20"/>
      <c r="Z7903" s="20"/>
      <c r="AA7903" s="20"/>
    </row>
    <row r="7904" spans="2:27" x14ac:dyDescent="0.3">
      <c r="B7904" s="20"/>
      <c r="C7904" s="20"/>
      <c r="D7904" s="20"/>
      <c r="E7904" s="20"/>
      <c r="F7904" s="20"/>
      <c r="G7904" s="20"/>
      <c r="H7904" s="20"/>
      <c r="J7904" s="20"/>
      <c r="K7904" s="20"/>
      <c r="L7904" s="20"/>
      <c r="R7904" s="20"/>
      <c r="S7904" s="20"/>
      <c r="T7904" s="20"/>
      <c r="Y7904" s="20"/>
      <c r="Z7904" s="20"/>
      <c r="AA7904" s="20"/>
    </row>
    <row r="7905" spans="2:27" x14ac:dyDescent="0.3">
      <c r="B7905" s="20"/>
      <c r="C7905" s="20"/>
      <c r="D7905" s="20"/>
      <c r="E7905" s="20"/>
      <c r="F7905" s="20"/>
      <c r="G7905" s="20"/>
      <c r="H7905" s="20"/>
      <c r="J7905" s="20"/>
      <c r="K7905" s="20"/>
      <c r="L7905" s="20"/>
      <c r="R7905" s="20"/>
      <c r="S7905" s="20"/>
      <c r="T7905" s="20"/>
      <c r="Y7905" s="20"/>
      <c r="Z7905" s="20"/>
      <c r="AA7905" s="20"/>
    </row>
    <row r="7906" spans="2:27" x14ac:dyDescent="0.3">
      <c r="B7906" s="20"/>
      <c r="C7906" s="20"/>
      <c r="D7906" s="20"/>
      <c r="E7906" s="20"/>
      <c r="F7906" s="20"/>
      <c r="G7906" s="20"/>
      <c r="H7906" s="20"/>
      <c r="J7906" s="20"/>
      <c r="K7906" s="20"/>
      <c r="L7906" s="20"/>
      <c r="R7906" s="20"/>
      <c r="S7906" s="20"/>
      <c r="T7906" s="20"/>
      <c r="Y7906" s="20"/>
      <c r="Z7906" s="20"/>
      <c r="AA7906" s="20"/>
    </row>
    <row r="7907" spans="2:27" x14ac:dyDescent="0.3">
      <c r="B7907" s="20"/>
      <c r="C7907" s="20"/>
      <c r="D7907" s="20"/>
      <c r="E7907" s="20"/>
      <c r="F7907" s="20"/>
      <c r="G7907" s="20"/>
      <c r="H7907" s="20"/>
      <c r="J7907" s="20"/>
      <c r="K7907" s="20"/>
      <c r="L7907" s="20"/>
      <c r="R7907" s="20"/>
      <c r="S7907" s="20"/>
      <c r="T7907" s="20"/>
      <c r="Y7907" s="20"/>
      <c r="Z7907" s="20"/>
      <c r="AA7907" s="20"/>
    </row>
    <row r="7908" spans="2:27" x14ac:dyDescent="0.3">
      <c r="B7908" s="20"/>
      <c r="C7908" s="20"/>
      <c r="D7908" s="20"/>
      <c r="E7908" s="20"/>
      <c r="F7908" s="20"/>
      <c r="G7908" s="20"/>
      <c r="H7908" s="20"/>
      <c r="J7908" s="20"/>
      <c r="K7908" s="20"/>
      <c r="L7908" s="20"/>
      <c r="R7908" s="20"/>
      <c r="S7908" s="20"/>
      <c r="T7908" s="20"/>
      <c r="Y7908" s="20"/>
      <c r="Z7908" s="20"/>
      <c r="AA7908" s="20"/>
    </row>
    <row r="7909" spans="2:27" x14ac:dyDescent="0.3">
      <c r="B7909" s="20"/>
      <c r="C7909" s="20"/>
      <c r="D7909" s="20"/>
      <c r="E7909" s="20"/>
      <c r="F7909" s="20"/>
      <c r="G7909" s="20"/>
      <c r="H7909" s="20"/>
      <c r="J7909" s="20"/>
      <c r="K7909" s="20"/>
      <c r="L7909" s="20"/>
      <c r="R7909" s="20"/>
      <c r="S7909" s="20"/>
      <c r="T7909" s="20"/>
      <c r="Y7909" s="20"/>
      <c r="Z7909" s="20"/>
      <c r="AA7909" s="20"/>
    </row>
    <row r="7910" spans="2:27" x14ac:dyDescent="0.3">
      <c r="B7910" s="20"/>
      <c r="C7910" s="20"/>
      <c r="D7910" s="20"/>
      <c r="E7910" s="20"/>
      <c r="F7910" s="20"/>
      <c r="G7910" s="20"/>
      <c r="H7910" s="20"/>
      <c r="J7910" s="20"/>
      <c r="K7910" s="20"/>
      <c r="L7910" s="20"/>
      <c r="R7910" s="20"/>
      <c r="S7910" s="20"/>
      <c r="T7910" s="20"/>
      <c r="Y7910" s="20"/>
      <c r="Z7910" s="20"/>
      <c r="AA7910" s="20"/>
    </row>
    <row r="7911" spans="2:27" x14ac:dyDescent="0.3">
      <c r="B7911" s="20"/>
      <c r="C7911" s="20"/>
      <c r="D7911" s="20"/>
      <c r="E7911" s="20"/>
      <c r="F7911" s="20"/>
      <c r="G7911" s="20"/>
      <c r="H7911" s="20"/>
      <c r="J7911" s="20"/>
      <c r="K7911" s="20"/>
      <c r="L7911" s="20"/>
      <c r="R7911" s="20"/>
      <c r="S7911" s="20"/>
      <c r="T7911" s="20"/>
      <c r="Y7911" s="20"/>
      <c r="Z7911" s="20"/>
      <c r="AA7911" s="20"/>
    </row>
    <row r="7912" spans="2:27" x14ac:dyDescent="0.3">
      <c r="B7912" s="20"/>
      <c r="C7912" s="20"/>
      <c r="D7912" s="20"/>
      <c r="E7912" s="20"/>
      <c r="F7912" s="20"/>
      <c r="G7912" s="20"/>
      <c r="H7912" s="20"/>
      <c r="J7912" s="20"/>
      <c r="K7912" s="20"/>
      <c r="L7912" s="20"/>
      <c r="R7912" s="20"/>
      <c r="S7912" s="20"/>
      <c r="T7912" s="20"/>
      <c r="Y7912" s="20"/>
      <c r="Z7912" s="20"/>
      <c r="AA7912" s="20"/>
    </row>
    <row r="7913" spans="2:27" x14ac:dyDescent="0.3">
      <c r="B7913" s="20"/>
      <c r="C7913" s="20"/>
      <c r="D7913" s="20"/>
      <c r="E7913" s="20"/>
      <c r="F7913" s="20"/>
      <c r="G7913" s="20"/>
      <c r="H7913" s="20"/>
      <c r="J7913" s="20"/>
      <c r="K7913" s="20"/>
      <c r="L7913" s="20"/>
      <c r="R7913" s="20"/>
      <c r="S7913" s="20"/>
      <c r="T7913" s="20"/>
      <c r="Y7913" s="20"/>
      <c r="Z7913" s="20"/>
      <c r="AA7913" s="20"/>
    </row>
    <row r="7914" spans="2:27" x14ac:dyDescent="0.3">
      <c r="B7914" s="20"/>
      <c r="C7914" s="20"/>
      <c r="D7914" s="20"/>
      <c r="E7914" s="20"/>
      <c r="F7914" s="20"/>
      <c r="G7914" s="20"/>
      <c r="H7914" s="20"/>
      <c r="J7914" s="20"/>
      <c r="K7914" s="20"/>
      <c r="L7914" s="20"/>
      <c r="R7914" s="20"/>
      <c r="S7914" s="20"/>
      <c r="T7914" s="20"/>
      <c r="Y7914" s="20"/>
      <c r="Z7914" s="20"/>
      <c r="AA7914" s="20"/>
    </row>
    <row r="7915" spans="2:27" x14ac:dyDescent="0.3">
      <c r="B7915" s="20"/>
      <c r="C7915" s="20"/>
      <c r="D7915" s="20"/>
      <c r="E7915" s="20"/>
      <c r="F7915" s="20"/>
      <c r="G7915" s="20"/>
      <c r="H7915" s="20"/>
      <c r="J7915" s="20"/>
      <c r="K7915" s="20"/>
      <c r="L7915" s="20"/>
      <c r="R7915" s="20"/>
      <c r="S7915" s="20"/>
      <c r="T7915" s="20"/>
      <c r="Y7915" s="20"/>
      <c r="Z7915" s="20"/>
      <c r="AA7915" s="20"/>
    </row>
    <row r="7916" spans="2:27" x14ac:dyDescent="0.3">
      <c r="B7916" s="20"/>
      <c r="C7916" s="20"/>
      <c r="D7916" s="20"/>
      <c r="E7916" s="20"/>
      <c r="F7916" s="20"/>
      <c r="G7916" s="20"/>
      <c r="H7916" s="20"/>
      <c r="J7916" s="20"/>
      <c r="K7916" s="20"/>
      <c r="L7916" s="20"/>
      <c r="R7916" s="20"/>
      <c r="S7916" s="20"/>
      <c r="T7916" s="20"/>
      <c r="Y7916" s="20"/>
      <c r="Z7916" s="20"/>
      <c r="AA7916" s="20"/>
    </row>
    <row r="7917" spans="2:27" x14ac:dyDescent="0.3">
      <c r="B7917" s="20"/>
      <c r="C7917" s="20"/>
      <c r="D7917" s="20"/>
      <c r="E7917" s="20"/>
      <c r="F7917" s="20"/>
      <c r="G7917" s="20"/>
      <c r="H7917" s="20"/>
      <c r="J7917" s="20"/>
      <c r="K7917" s="20"/>
      <c r="L7917" s="20"/>
      <c r="R7917" s="20"/>
      <c r="S7917" s="20"/>
      <c r="T7917" s="20"/>
      <c r="Y7917" s="20"/>
      <c r="Z7917" s="20"/>
      <c r="AA7917" s="20"/>
    </row>
    <row r="7918" spans="2:27" x14ac:dyDescent="0.3">
      <c r="B7918" s="20"/>
      <c r="C7918" s="20"/>
      <c r="D7918" s="20"/>
      <c r="E7918" s="20"/>
      <c r="F7918" s="20"/>
      <c r="G7918" s="20"/>
      <c r="H7918" s="20"/>
      <c r="J7918" s="20"/>
      <c r="K7918" s="20"/>
      <c r="L7918" s="20"/>
      <c r="R7918" s="20"/>
      <c r="S7918" s="20"/>
      <c r="T7918" s="20"/>
      <c r="Y7918" s="20"/>
      <c r="Z7918" s="20"/>
      <c r="AA7918" s="20"/>
    </row>
    <row r="7919" spans="2:27" x14ac:dyDescent="0.3">
      <c r="B7919" s="20"/>
      <c r="C7919" s="20"/>
      <c r="D7919" s="20"/>
      <c r="E7919" s="20"/>
      <c r="F7919" s="20"/>
      <c r="G7919" s="20"/>
      <c r="H7919" s="20"/>
      <c r="J7919" s="20"/>
      <c r="K7919" s="20"/>
      <c r="L7919" s="20"/>
      <c r="R7919" s="20"/>
      <c r="S7919" s="20"/>
      <c r="T7919" s="20"/>
      <c r="Y7919" s="20"/>
      <c r="Z7919" s="20"/>
      <c r="AA7919" s="20"/>
    </row>
    <row r="7920" spans="2:27" x14ac:dyDescent="0.3">
      <c r="B7920" s="20"/>
      <c r="C7920" s="20"/>
      <c r="D7920" s="20"/>
      <c r="E7920" s="20"/>
      <c r="F7920" s="20"/>
      <c r="G7920" s="20"/>
      <c r="H7920" s="20"/>
      <c r="J7920" s="20"/>
      <c r="K7920" s="20"/>
      <c r="L7920" s="20"/>
      <c r="R7920" s="20"/>
      <c r="S7920" s="20"/>
      <c r="T7920" s="20"/>
      <c r="Y7920" s="20"/>
      <c r="Z7920" s="20"/>
      <c r="AA7920" s="20"/>
    </row>
    <row r="7921" spans="2:27" x14ac:dyDescent="0.3">
      <c r="B7921" s="20"/>
      <c r="C7921" s="20"/>
      <c r="D7921" s="20"/>
      <c r="E7921" s="20"/>
      <c r="F7921" s="20"/>
      <c r="G7921" s="20"/>
      <c r="H7921" s="20"/>
      <c r="J7921" s="20"/>
      <c r="K7921" s="20"/>
      <c r="L7921" s="20"/>
      <c r="R7921" s="20"/>
      <c r="S7921" s="20"/>
      <c r="T7921" s="20"/>
      <c r="Y7921" s="20"/>
      <c r="Z7921" s="20"/>
      <c r="AA7921" s="20"/>
    </row>
    <row r="7922" spans="2:27" x14ac:dyDescent="0.3">
      <c r="B7922" s="20"/>
      <c r="C7922" s="20"/>
      <c r="D7922" s="20"/>
      <c r="E7922" s="20"/>
      <c r="F7922" s="20"/>
      <c r="G7922" s="20"/>
      <c r="H7922" s="20"/>
      <c r="J7922" s="20"/>
      <c r="K7922" s="20"/>
      <c r="L7922" s="20"/>
      <c r="R7922" s="20"/>
      <c r="S7922" s="20"/>
      <c r="T7922" s="20"/>
      <c r="Y7922" s="20"/>
      <c r="Z7922" s="20"/>
      <c r="AA7922" s="20"/>
    </row>
    <row r="7923" spans="2:27" x14ac:dyDescent="0.3">
      <c r="B7923" s="20"/>
      <c r="C7923" s="20"/>
      <c r="D7923" s="20"/>
      <c r="E7923" s="20"/>
      <c r="F7923" s="20"/>
      <c r="G7923" s="20"/>
      <c r="H7923" s="20"/>
      <c r="J7923" s="20"/>
      <c r="K7923" s="20"/>
      <c r="L7923" s="20"/>
      <c r="R7923" s="20"/>
      <c r="S7923" s="20"/>
      <c r="T7923" s="20"/>
      <c r="Y7923" s="20"/>
      <c r="Z7923" s="20"/>
      <c r="AA7923" s="20"/>
    </row>
    <row r="7924" spans="2:27" x14ac:dyDescent="0.3">
      <c r="B7924" s="20"/>
      <c r="C7924" s="20"/>
      <c r="D7924" s="20"/>
      <c r="E7924" s="20"/>
      <c r="F7924" s="20"/>
      <c r="G7924" s="20"/>
      <c r="H7924" s="20"/>
      <c r="J7924" s="20"/>
      <c r="K7924" s="20"/>
      <c r="L7924" s="20"/>
      <c r="R7924" s="20"/>
      <c r="S7924" s="20"/>
      <c r="T7924" s="20"/>
      <c r="Y7924" s="20"/>
      <c r="Z7924" s="20"/>
      <c r="AA7924" s="20"/>
    </row>
    <row r="7925" spans="2:27" x14ac:dyDescent="0.3">
      <c r="B7925" s="20"/>
      <c r="C7925" s="20"/>
      <c r="D7925" s="20"/>
      <c r="E7925" s="20"/>
      <c r="F7925" s="20"/>
      <c r="G7925" s="20"/>
      <c r="H7925" s="20"/>
      <c r="J7925" s="20"/>
      <c r="K7925" s="20"/>
      <c r="L7925" s="20"/>
      <c r="R7925" s="20"/>
      <c r="S7925" s="20"/>
      <c r="T7925" s="20"/>
      <c r="Y7925" s="20"/>
      <c r="Z7925" s="20"/>
      <c r="AA7925" s="20"/>
    </row>
    <row r="7926" spans="2:27" x14ac:dyDescent="0.3">
      <c r="B7926" s="20"/>
      <c r="C7926" s="20"/>
      <c r="D7926" s="20"/>
      <c r="E7926" s="20"/>
      <c r="F7926" s="20"/>
      <c r="G7926" s="20"/>
      <c r="H7926" s="20"/>
      <c r="J7926" s="20"/>
      <c r="K7926" s="20"/>
      <c r="L7926" s="20"/>
      <c r="R7926" s="20"/>
      <c r="S7926" s="20"/>
      <c r="T7926" s="20"/>
      <c r="Y7926" s="20"/>
      <c r="Z7926" s="20"/>
      <c r="AA7926" s="20"/>
    </row>
    <row r="7927" spans="2:27" x14ac:dyDescent="0.3">
      <c r="B7927" s="20"/>
      <c r="C7927" s="20"/>
      <c r="D7927" s="20"/>
      <c r="E7927" s="20"/>
      <c r="F7927" s="20"/>
      <c r="G7927" s="20"/>
      <c r="H7927" s="20"/>
      <c r="J7927" s="20"/>
      <c r="K7927" s="20"/>
      <c r="L7927" s="20"/>
      <c r="R7927" s="20"/>
      <c r="S7927" s="20"/>
      <c r="T7927" s="20"/>
      <c r="Y7927" s="20"/>
      <c r="Z7927" s="20"/>
      <c r="AA7927" s="20"/>
    </row>
    <row r="7928" spans="2:27" x14ac:dyDescent="0.3">
      <c r="B7928" s="20"/>
      <c r="C7928" s="20"/>
      <c r="D7928" s="20"/>
      <c r="E7928" s="20"/>
      <c r="F7928" s="20"/>
      <c r="G7928" s="20"/>
      <c r="H7928" s="20"/>
      <c r="J7928" s="20"/>
      <c r="K7928" s="20"/>
      <c r="L7928" s="20"/>
      <c r="R7928" s="20"/>
      <c r="S7928" s="20"/>
      <c r="T7928" s="20"/>
      <c r="Y7928" s="20"/>
      <c r="Z7928" s="20"/>
      <c r="AA7928" s="20"/>
    </row>
    <row r="7929" spans="2:27" x14ac:dyDescent="0.3">
      <c r="B7929" s="20"/>
      <c r="C7929" s="20"/>
      <c r="D7929" s="20"/>
      <c r="E7929" s="20"/>
      <c r="F7929" s="20"/>
      <c r="G7929" s="20"/>
      <c r="H7929" s="20"/>
      <c r="J7929" s="20"/>
      <c r="K7929" s="20"/>
      <c r="L7929" s="20"/>
      <c r="R7929" s="20"/>
      <c r="S7929" s="20"/>
      <c r="T7929" s="20"/>
      <c r="Y7929" s="20"/>
      <c r="Z7929" s="20"/>
      <c r="AA7929" s="20"/>
    </row>
    <row r="7930" spans="2:27" x14ac:dyDescent="0.3">
      <c r="B7930" s="20"/>
      <c r="C7930" s="20"/>
      <c r="D7930" s="20"/>
      <c r="E7930" s="20"/>
      <c r="F7930" s="20"/>
      <c r="G7930" s="20"/>
      <c r="H7930" s="20"/>
      <c r="J7930" s="20"/>
      <c r="K7930" s="20"/>
      <c r="L7930" s="20"/>
      <c r="R7930" s="20"/>
      <c r="S7930" s="20"/>
      <c r="T7930" s="20"/>
      <c r="Y7930" s="20"/>
      <c r="Z7930" s="20"/>
      <c r="AA7930" s="20"/>
    </row>
    <row r="7931" spans="2:27" x14ac:dyDescent="0.3">
      <c r="B7931" s="20"/>
      <c r="C7931" s="20"/>
      <c r="D7931" s="20"/>
      <c r="E7931" s="20"/>
      <c r="F7931" s="20"/>
      <c r="G7931" s="20"/>
      <c r="H7931" s="20"/>
      <c r="J7931" s="20"/>
      <c r="K7931" s="20"/>
      <c r="L7931" s="20"/>
      <c r="R7931" s="20"/>
      <c r="S7931" s="20"/>
      <c r="T7931" s="20"/>
      <c r="Y7931" s="20"/>
      <c r="Z7931" s="20"/>
      <c r="AA7931" s="20"/>
    </row>
    <row r="7932" spans="2:27" x14ac:dyDescent="0.3">
      <c r="B7932" s="20"/>
      <c r="C7932" s="20"/>
      <c r="D7932" s="20"/>
      <c r="E7932" s="20"/>
      <c r="F7932" s="20"/>
      <c r="G7932" s="20"/>
      <c r="H7932" s="20"/>
      <c r="J7932" s="20"/>
      <c r="K7932" s="20"/>
      <c r="L7932" s="20"/>
      <c r="R7932" s="20"/>
      <c r="S7932" s="20"/>
      <c r="T7932" s="20"/>
      <c r="Y7932" s="20"/>
      <c r="Z7932" s="20"/>
      <c r="AA7932" s="20"/>
    </row>
    <row r="7933" spans="2:27" x14ac:dyDescent="0.3">
      <c r="B7933" s="20"/>
      <c r="C7933" s="20"/>
      <c r="D7933" s="20"/>
      <c r="E7933" s="20"/>
      <c r="F7933" s="20"/>
      <c r="G7933" s="20"/>
      <c r="H7933" s="20"/>
      <c r="J7933" s="20"/>
      <c r="K7933" s="20"/>
      <c r="L7933" s="20"/>
      <c r="R7933" s="20"/>
      <c r="S7933" s="20"/>
      <c r="T7933" s="20"/>
      <c r="Y7933" s="20"/>
      <c r="Z7933" s="20"/>
      <c r="AA7933" s="20"/>
    </row>
    <row r="7934" spans="2:27" x14ac:dyDescent="0.3">
      <c r="B7934" s="20"/>
      <c r="C7934" s="20"/>
      <c r="D7934" s="20"/>
      <c r="E7934" s="20"/>
      <c r="F7934" s="20"/>
      <c r="G7934" s="20"/>
      <c r="H7934" s="20"/>
      <c r="J7934" s="20"/>
      <c r="K7934" s="20"/>
      <c r="L7934" s="20"/>
      <c r="R7934" s="20"/>
      <c r="S7934" s="20"/>
      <c r="T7934" s="20"/>
      <c r="Y7934" s="20"/>
      <c r="Z7934" s="20"/>
      <c r="AA7934" s="20"/>
    </row>
    <row r="7935" spans="2:27" x14ac:dyDescent="0.3">
      <c r="B7935" s="20"/>
      <c r="C7935" s="20"/>
      <c r="D7935" s="20"/>
      <c r="E7935" s="20"/>
      <c r="F7935" s="20"/>
      <c r="G7935" s="20"/>
      <c r="H7935" s="20"/>
      <c r="J7935" s="20"/>
      <c r="K7935" s="20"/>
      <c r="L7935" s="20"/>
      <c r="R7935" s="20"/>
      <c r="S7935" s="20"/>
      <c r="T7935" s="20"/>
      <c r="Y7935" s="20"/>
      <c r="Z7935" s="20"/>
      <c r="AA7935" s="20"/>
    </row>
    <row r="7936" spans="2:27" x14ac:dyDescent="0.3">
      <c r="B7936" s="20"/>
      <c r="C7936" s="20"/>
      <c r="D7936" s="20"/>
      <c r="E7936" s="20"/>
      <c r="F7936" s="20"/>
      <c r="G7936" s="20"/>
      <c r="H7936" s="20"/>
      <c r="J7936" s="20"/>
      <c r="K7936" s="20"/>
      <c r="L7936" s="20"/>
      <c r="R7936" s="20"/>
      <c r="S7936" s="20"/>
      <c r="T7936" s="20"/>
      <c r="Y7936" s="20"/>
      <c r="Z7936" s="20"/>
      <c r="AA7936" s="20"/>
    </row>
    <row r="7937" spans="2:27" x14ac:dyDescent="0.3">
      <c r="B7937" s="20"/>
      <c r="C7937" s="20"/>
      <c r="D7937" s="20"/>
      <c r="E7937" s="20"/>
      <c r="F7937" s="20"/>
      <c r="G7937" s="20"/>
      <c r="H7937" s="20"/>
      <c r="J7937" s="20"/>
      <c r="K7937" s="20"/>
      <c r="L7937" s="20"/>
      <c r="R7937" s="20"/>
      <c r="S7937" s="20"/>
      <c r="T7937" s="20"/>
      <c r="Y7937" s="20"/>
      <c r="Z7937" s="20"/>
      <c r="AA7937" s="20"/>
    </row>
    <row r="7938" spans="2:27" x14ac:dyDescent="0.3">
      <c r="B7938" s="20"/>
      <c r="C7938" s="20"/>
      <c r="D7938" s="20"/>
      <c r="E7938" s="20"/>
      <c r="F7938" s="20"/>
      <c r="G7938" s="20"/>
      <c r="H7938" s="20"/>
      <c r="J7938" s="20"/>
      <c r="K7938" s="20"/>
      <c r="L7938" s="20"/>
      <c r="R7938" s="20"/>
      <c r="S7938" s="20"/>
      <c r="T7938" s="20"/>
      <c r="Y7938" s="20"/>
      <c r="Z7938" s="20"/>
      <c r="AA7938" s="20"/>
    </row>
    <row r="7939" spans="2:27" x14ac:dyDescent="0.3">
      <c r="B7939" s="20"/>
      <c r="C7939" s="20"/>
      <c r="D7939" s="20"/>
      <c r="E7939" s="20"/>
      <c r="F7939" s="20"/>
      <c r="G7939" s="20"/>
      <c r="H7939" s="20"/>
      <c r="J7939" s="20"/>
      <c r="K7939" s="20"/>
      <c r="L7939" s="20"/>
      <c r="R7939" s="20"/>
      <c r="S7939" s="20"/>
      <c r="T7939" s="20"/>
      <c r="Y7939" s="20"/>
      <c r="Z7939" s="20"/>
      <c r="AA7939" s="20"/>
    </row>
    <row r="7940" spans="2:27" x14ac:dyDescent="0.3">
      <c r="B7940" s="20"/>
      <c r="C7940" s="20"/>
      <c r="D7940" s="20"/>
      <c r="E7940" s="20"/>
      <c r="F7940" s="20"/>
      <c r="G7940" s="20"/>
      <c r="H7940" s="20"/>
      <c r="J7940" s="20"/>
      <c r="K7940" s="20"/>
      <c r="L7940" s="20"/>
      <c r="R7940" s="20"/>
      <c r="S7940" s="20"/>
      <c r="T7940" s="20"/>
      <c r="Y7940" s="20"/>
      <c r="Z7940" s="20"/>
      <c r="AA7940" s="20"/>
    </row>
    <row r="7941" spans="2:27" x14ac:dyDescent="0.3">
      <c r="B7941" s="20"/>
      <c r="C7941" s="20"/>
      <c r="D7941" s="20"/>
      <c r="E7941" s="20"/>
      <c r="F7941" s="20"/>
      <c r="G7941" s="20"/>
      <c r="H7941" s="20"/>
      <c r="J7941" s="20"/>
      <c r="K7941" s="20"/>
      <c r="L7941" s="20"/>
      <c r="R7941" s="20"/>
      <c r="S7941" s="20"/>
      <c r="T7941" s="20"/>
      <c r="Y7941" s="20"/>
      <c r="Z7941" s="20"/>
      <c r="AA7941" s="20"/>
    </row>
    <row r="7942" spans="2:27" x14ac:dyDescent="0.3">
      <c r="B7942" s="20"/>
      <c r="C7942" s="20"/>
      <c r="D7942" s="20"/>
      <c r="E7942" s="20"/>
      <c r="F7942" s="20"/>
      <c r="G7942" s="20"/>
      <c r="H7942" s="20"/>
      <c r="J7942" s="20"/>
      <c r="K7942" s="20"/>
      <c r="L7942" s="20"/>
      <c r="R7942" s="20"/>
      <c r="S7942" s="20"/>
      <c r="T7942" s="20"/>
      <c r="Y7942" s="20"/>
      <c r="Z7942" s="20"/>
      <c r="AA7942" s="20"/>
    </row>
    <row r="7943" spans="2:27" x14ac:dyDescent="0.3">
      <c r="B7943" s="20"/>
      <c r="C7943" s="20"/>
      <c r="D7943" s="20"/>
      <c r="E7943" s="20"/>
      <c r="F7943" s="20"/>
      <c r="G7943" s="20"/>
      <c r="H7943" s="20"/>
      <c r="J7943" s="20"/>
      <c r="K7943" s="20"/>
      <c r="L7943" s="20"/>
      <c r="R7943" s="20"/>
      <c r="S7943" s="20"/>
      <c r="T7943" s="20"/>
      <c r="Y7943" s="20"/>
      <c r="Z7943" s="20"/>
      <c r="AA7943" s="20"/>
    </row>
    <row r="7944" spans="2:27" x14ac:dyDescent="0.3">
      <c r="B7944" s="20"/>
      <c r="C7944" s="20"/>
      <c r="D7944" s="20"/>
      <c r="E7944" s="20"/>
      <c r="F7944" s="20"/>
      <c r="G7944" s="20"/>
      <c r="H7944" s="20"/>
      <c r="J7944" s="20"/>
      <c r="K7944" s="20"/>
      <c r="L7944" s="20"/>
      <c r="R7944" s="20"/>
      <c r="S7944" s="20"/>
      <c r="T7944" s="20"/>
      <c r="Y7944" s="20"/>
      <c r="Z7944" s="20"/>
      <c r="AA7944" s="20"/>
    </row>
    <row r="7945" spans="2:27" x14ac:dyDescent="0.3">
      <c r="B7945" s="20"/>
      <c r="C7945" s="20"/>
      <c r="D7945" s="20"/>
      <c r="E7945" s="20"/>
      <c r="F7945" s="20"/>
      <c r="G7945" s="20"/>
      <c r="H7945" s="20"/>
      <c r="J7945" s="20"/>
      <c r="K7945" s="20"/>
      <c r="L7945" s="20"/>
      <c r="R7945" s="20"/>
      <c r="S7945" s="20"/>
      <c r="T7945" s="20"/>
      <c r="Y7945" s="20"/>
      <c r="Z7945" s="20"/>
      <c r="AA7945" s="20"/>
    </row>
    <row r="7946" spans="2:27" x14ac:dyDescent="0.3">
      <c r="B7946" s="20"/>
      <c r="C7946" s="20"/>
      <c r="D7946" s="20"/>
      <c r="E7946" s="20"/>
      <c r="F7946" s="20"/>
      <c r="G7946" s="20"/>
      <c r="H7946" s="20"/>
      <c r="J7946" s="20"/>
      <c r="K7946" s="20"/>
      <c r="L7946" s="20"/>
      <c r="R7946" s="20"/>
      <c r="S7946" s="20"/>
      <c r="T7946" s="20"/>
      <c r="Y7946" s="20"/>
      <c r="Z7946" s="20"/>
      <c r="AA7946" s="20"/>
    </row>
    <row r="7947" spans="2:27" x14ac:dyDescent="0.3">
      <c r="B7947" s="20"/>
      <c r="C7947" s="20"/>
      <c r="D7947" s="20"/>
      <c r="E7947" s="20"/>
      <c r="F7947" s="20"/>
      <c r="G7947" s="20"/>
      <c r="H7947" s="20"/>
      <c r="J7947" s="20"/>
      <c r="K7947" s="20"/>
      <c r="L7947" s="20"/>
      <c r="R7947" s="20"/>
      <c r="S7947" s="20"/>
      <c r="T7947" s="20"/>
      <c r="Y7947" s="20"/>
      <c r="Z7947" s="20"/>
      <c r="AA7947" s="20"/>
    </row>
    <row r="7948" spans="2:27" x14ac:dyDescent="0.3">
      <c r="B7948" s="20"/>
      <c r="C7948" s="20"/>
      <c r="D7948" s="20"/>
      <c r="E7948" s="20"/>
      <c r="F7948" s="20"/>
      <c r="G7948" s="20"/>
      <c r="H7948" s="20"/>
      <c r="J7948" s="20"/>
      <c r="K7948" s="20"/>
      <c r="L7948" s="20"/>
      <c r="R7948" s="20"/>
      <c r="S7948" s="20"/>
      <c r="T7948" s="20"/>
      <c r="Y7948" s="20"/>
      <c r="Z7948" s="20"/>
      <c r="AA7948" s="20"/>
    </row>
    <row r="7949" spans="2:27" x14ac:dyDescent="0.3">
      <c r="B7949" s="20"/>
      <c r="C7949" s="20"/>
      <c r="D7949" s="20"/>
      <c r="E7949" s="20"/>
      <c r="F7949" s="20"/>
      <c r="G7949" s="20"/>
      <c r="H7949" s="20"/>
      <c r="J7949" s="20"/>
      <c r="K7949" s="20"/>
      <c r="L7949" s="20"/>
      <c r="R7949" s="20"/>
      <c r="S7949" s="20"/>
      <c r="T7949" s="20"/>
      <c r="Y7949" s="20"/>
      <c r="Z7949" s="20"/>
      <c r="AA7949" s="20"/>
    </row>
    <row r="7950" spans="2:27" x14ac:dyDescent="0.3">
      <c r="B7950" s="20"/>
      <c r="C7950" s="20"/>
      <c r="D7950" s="20"/>
      <c r="E7950" s="20"/>
      <c r="F7950" s="20"/>
      <c r="G7950" s="20"/>
      <c r="H7950" s="20"/>
      <c r="J7950" s="20"/>
      <c r="K7950" s="20"/>
      <c r="L7950" s="20"/>
      <c r="R7950" s="20"/>
      <c r="S7950" s="20"/>
      <c r="T7950" s="20"/>
      <c r="Y7950" s="20"/>
      <c r="Z7950" s="20"/>
      <c r="AA7950" s="20"/>
    </row>
    <row r="7951" spans="2:27" x14ac:dyDescent="0.3">
      <c r="B7951" s="20"/>
      <c r="C7951" s="20"/>
      <c r="D7951" s="20"/>
      <c r="E7951" s="20"/>
      <c r="F7951" s="20"/>
      <c r="G7951" s="20"/>
      <c r="H7951" s="20"/>
      <c r="J7951" s="20"/>
      <c r="K7951" s="20"/>
      <c r="L7951" s="20"/>
      <c r="R7951" s="20"/>
      <c r="S7951" s="20"/>
      <c r="T7951" s="20"/>
      <c r="Y7951" s="20"/>
      <c r="Z7951" s="20"/>
      <c r="AA7951" s="20"/>
    </row>
    <row r="7952" spans="2:27" x14ac:dyDescent="0.3">
      <c r="B7952" s="20"/>
      <c r="C7952" s="20"/>
      <c r="D7952" s="20"/>
      <c r="E7952" s="20"/>
      <c r="F7952" s="20"/>
      <c r="G7952" s="20"/>
      <c r="H7952" s="20"/>
      <c r="J7952" s="20"/>
      <c r="K7952" s="20"/>
      <c r="L7952" s="20"/>
      <c r="R7952" s="20"/>
      <c r="S7952" s="20"/>
      <c r="T7952" s="20"/>
      <c r="Y7952" s="20"/>
      <c r="Z7952" s="20"/>
      <c r="AA7952" s="20"/>
    </row>
    <row r="7953" spans="2:27" x14ac:dyDescent="0.3">
      <c r="B7953" s="20"/>
      <c r="C7953" s="20"/>
      <c r="D7953" s="20"/>
      <c r="E7953" s="20"/>
      <c r="F7953" s="20"/>
      <c r="G7953" s="20"/>
      <c r="H7953" s="20"/>
      <c r="J7953" s="20"/>
      <c r="K7953" s="20"/>
      <c r="L7953" s="20"/>
      <c r="R7953" s="20"/>
      <c r="S7953" s="20"/>
      <c r="T7953" s="20"/>
      <c r="Y7953" s="20"/>
      <c r="Z7953" s="20"/>
      <c r="AA7953" s="20"/>
    </row>
    <row r="7954" spans="2:27" x14ac:dyDescent="0.3">
      <c r="B7954" s="20"/>
      <c r="C7954" s="20"/>
      <c r="D7954" s="20"/>
      <c r="E7954" s="20"/>
      <c r="F7954" s="20"/>
      <c r="G7954" s="20"/>
      <c r="H7954" s="20"/>
      <c r="J7954" s="20"/>
      <c r="K7954" s="20"/>
      <c r="L7954" s="20"/>
      <c r="R7954" s="20"/>
      <c r="S7954" s="20"/>
      <c r="T7954" s="20"/>
      <c r="Y7954" s="20"/>
      <c r="Z7954" s="20"/>
      <c r="AA7954" s="20"/>
    </row>
    <row r="7955" spans="2:27" x14ac:dyDescent="0.3">
      <c r="B7955" s="20"/>
      <c r="C7955" s="20"/>
      <c r="D7955" s="20"/>
      <c r="E7955" s="20"/>
      <c r="F7955" s="20"/>
      <c r="G7955" s="20"/>
      <c r="H7955" s="20"/>
      <c r="J7955" s="20"/>
      <c r="K7955" s="20"/>
      <c r="L7955" s="20"/>
      <c r="R7955" s="20"/>
      <c r="S7955" s="20"/>
      <c r="T7955" s="20"/>
      <c r="Y7955" s="20"/>
      <c r="Z7955" s="20"/>
      <c r="AA7955" s="20"/>
    </row>
    <row r="7956" spans="2:27" x14ac:dyDescent="0.3">
      <c r="B7956" s="20"/>
      <c r="C7956" s="20"/>
      <c r="D7956" s="20"/>
      <c r="E7956" s="20"/>
      <c r="F7956" s="20"/>
      <c r="G7956" s="20"/>
      <c r="H7956" s="20"/>
      <c r="J7956" s="20"/>
      <c r="K7956" s="20"/>
      <c r="L7956" s="20"/>
      <c r="R7956" s="20"/>
      <c r="S7956" s="20"/>
      <c r="T7956" s="20"/>
      <c r="Y7956" s="20"/>
      <c r="Z7956" s="20"/>
      <c r="AA7956" s="20"/>
    </row>
    <row r="7957" spans="2:27" x14ac:dyDescent="0.3">
      <c r="B7957" s="20"/>
      <c r="C7957" s="20"/>
      <c r="D7957" s="20"/>
      <c r="E7957" s="20"/>
      <c r="F7957" s="20"/>
      <c r="G7957" s="20"/>
      <c r="H7957" s="20"/>
      <c r="J7957" s="20"/>
      <c r="K7957" s="20"/>
      <c r="L7957" s="20"/>
      <c r="R7957" s="20"/>
      <c r="S7957" s="20"/>
      <c r="T7957" s="20"/>
      <c r="Y7957" s="20"/>
      <c r="Z7957" s="20"/>
      <c r="AA7957" s="20"/>
    </row>
    <row r="7958" spans="2:27" x14ac:dyDescent="0.3">
      <c r="B7958" s="20"/>
      <c r="C7958" s="20"/>
      <c r="D7958" s="20"/>
      <c r="E7958" s="20"/>
      <c r="F7958" s="20"/>
      <c r="G7958" s="20"/>
      <c r="H7958" s="20"/>
      <c r="J7958" s="20"/>
      <c r="K7958" s="20"/>
      <c r="L7958" s="20"/>
      <c r="R7958" s="20"/>
      <c r="S7958" s="20"/>
      <c r="T7958" s="20"/>
      <c r="Y7958" s="20"/>
      <c r="Z7958" s="20"/>
      <c r="AA7958" s="20"/>
    </row>
    <row r="7959" spans="2:27" x14ac:dyDescent="0.3">
      <c r="B7959" s="20"/>
      <c r="C7959" s="20"/>
      <c r="D7959" s="20"/>
      <c r="E7959" s="20"/>
      <c r="F7959" s="20"/>
      <c r="G7959" s="20"/>
      <c r="H7959" s="20"/>
      <c r="J7959" s="20"/>
      <c r="K7959" s="20"/>
      <c r="L7959" s="20"/>
      <c r="R7959" s="20"/>
      <c r="S7959" s="20"/>
      <c r="T7959" s="20"/>
      <c r="Y7959" s="20"/>
      <c r="Z7959" s="20"/>
      <c r="AA7959" s="20"/>
    </row>
    <row r="7960" spans="2:27" x14ac:dyDescent="0.3">
      <c r="B7960" s="20"/>
      <c r="C7960" s="20"/>
      <c r="D7960" s="20"/>
      <c r="E7960" s="20"/>
      <c r="F7960" s="20"/>
      <c r="G7960" s="20"/>
      <c r="H7960" s="20"/>
      <c r="J7960" s="20"/>
      <c r="K7960" s="20"/>
      <c r="L7960" s="20"/>
      <c r="R7960" s="20"/>
      <c r="S7960" s="20"/>
      <c r="T7960" s="20"/>
      <c r="Y7960" s="20"/>
      <c r="Z7960" s="20"/>
      <c r="AA7960" s="20"/>
    </row>
    <row r="7961" spans="2:27" x14ac:dyDescent="0.3">
      <c r="B7961" s="20"/>
      <c r="C7961" s="20"/>
      <c r="D7961" s="20"/>
      <c r="E7961" s="20"/>
      <c r="F7961" s="20"/>
      <c r="G7961" s="20"/>
      <c r="H7961" s="20"/>
      <c r="J7961" s="20"/>
      <c r="K7961" s="20"/>
      <c r="L7961" s="20"/>
      <c r="R7961" s="20"/>
      <c r="S7961" s="20"/>
      <c r="T7961" s="20"/>
      <c r="Y7961" s="20"/>
      <c r="Z7961" s="20"/>
      <c r="AA7961" s="20"/>
    </row>
    <row r="7962" spans="2:27" x14ac:dyDescent="0.3">
      <c r="B7962" s="20"/>
      <c r="C7962" s="20"/>
      <c r="D7962" s="20"/>
      <c r="E7962" s="20"/>
      <c r="F7962" s="20"/>
      <c r="G7962" s="20"/>
      <c r="H7962" s="20"/>
      <c r="J7962" s="20"/>
      <c r="K7962" s="20"/>
      <c r="L7962" s="20"/>
      <c r="R7962" s="20"/>
      <c r="S7962" s="20"/>
      <c r="T7962" s="20"/>
      <c r="Y7962" s="20"/>
      <c r="Z7962" s="20"/>
      <c r="AA7962" s="20"/>
    </row>
    <row r="7963" spans="2:27" x14ac:dyDescent="0.3">
      <c r="B7963" s="20"/>
      <c r="C7963" s="20"/>
      <c r="D7963" s="20"/>
      <c r="E7963" s="20"/>
      <c r="F7963" s="20"/>
      <c r="G7963" s="20"/>
      <c r="H7963" s="20"/>
      <c r="J7963" s="20"/>
      <c r="K7963" s="20"/>
      <c r="L7963" s="20"/>
      <c r="R7963" s="20"/>
      <c r="S7963" s="20"/>
      <c r="T7963" s="20"/>
      <c r="Y7963" s="20"/>
      <c r="Z7963" s="20"/>
      <c r="AA7963" s="20"/>
    </row>
    <row r="7964" spans="2:27" x14ac:dyDescent="0.3">
      <c r="B7964" s="20"/>
      <c r="C7964" s="20"/>
      <c r="D7964" s="20"/>
      <c r="E7964" s="20"/>
      <c r="F7964" s="20"/>
      <c r="G7964" s="20"/>
      <c r="H7964" s="20"/>
      <c r="J7964" s="20"/>
      <c r="K7964" s="20"/>
      <c r="L7964" s="20"/>
      <c r="R7964" s="20"/>
      <c r="S7964" s="20"/>
      <c r="T7964" s="20"/>
      <c r="Y7964" s="20"/>
      <c r="Z7964" s="20"/>
      <c r="AA7964" s="20"/>
    </row>
    <row r="7965" spans="2:27" x14ac:dyDescent="0.3">
      <c r="B7965" s="20"/>
      <c r="C7965" s="20"/>
      <c r="D7965" s="20"/>
      <c r="E7965" s="20"/>
      <c r="F7965" s="20"/>
      <c r="G7965" s="20"/>
      <c r="H7965" s="20"/>
      <c r="J7965" s="20"/>
      <c r="K7965" s="20"/>
      <c r="L7965" s="20"/>
      <c r="R7965" s="20"/>
      <c r="S7965" s="20"/>
      <c r="T7965" s="20"/>
      <c r="Y7965" s="20"/>
      <c r="Z7965" s="20"/>
      <c r="AA7965" s="20"/>
    </row>
    <row r="7966" spans="2:27" x14ac:dyDescent="0.3">
      <c r="B7966" s="20"/>
      <c r="C7966" s="20"/>
      <c r="D7966" s="20"/>
      <c r="E7966" s="20"/>
      <c r="F7966" s="20"/>
      <c r="G7966" s="20"/>
      <c r="H7966" s="20"/>
      <c r="J7966" s="20"/>
      <c r="K7966" s="20"/>
      <c r="L7966" s="20"/>
      <c r="R7966" s="20"/>
      <c r="S7966" s="20"/>
      <c r="T7966" s="20"/>
      <c r="Y7966" s="20"/>
      <c r="Z7966" s="20"/>
      <c r="AA7966" s="20"/>
    </row>
    <row r="7967" spans="2:27" x14ac:dyDescent="0.3">
      <c r="B7967" s="20"/>
      <c r="C7967" s="20"/>
      <c r="D7967" s="20"/>
      <c r="E7967" s="20"/>
      <c r="F7967" s="20"/>
      <c r="G7967" s="20"/>
      <c r="H7967" s="20"/>
      <c r="J7967" s="20"/>
      <c r="K7967" s="20"/>
      <c r="L7967" s="20"/>
      <c r="R7967" s="20"/>
      <c r="S7967" s="20"/>
      <c r="T7967" s="20"/>
      <c r="Y7967" s="20"/>
      <c r="Z7967" s="20"/>
      <c r="AA7967" s="20"/>
    </row>
    <row r="7968" spans="2:27" x14ac:dyDescent="0.3">
      <c r="B7968" s="20"/>
      <c r="C7968" s="20"/>
      <c r="D7968" s="20"/>
      <c r="E7968" s="20"/>
      <c r="F7968" s="20"/>
      <c r="G7968" s="20"/>
      <c r="H7968" s="20"/>
      <c r="J7968" s="20"/>
      <c r="K7968" s="20"/>
      <c r="L7968" s="20"/>
      <c r="R7968" s="20"/>
      <c r="S7968" s="20"/>
      <c r="T7968" s="20"/>
      <c r="Y7968" s="20"/>
      <c r="Z7968" s="20"/>
      <c r="AA7968" s="20"/>
    </row>
    <row r="7969" spans="2:27" x14ac:dyDescent="0.3">
      <c r="B7969" s="20"/>
      <c r="C7969" s="20"/>
      <c r="D7969" s="20"/>
      <c r="E7969" s="20"/>
      <c r="F7969" s="20"/>
      <c r="G7969" s="20"/>
      <c r="H7969" s="20"/>
      <c r="J7969" s="20"/>
      <c r="K7969" s="20"/>
      <c r="L7969" s="20"/>
      <c r="R7969" s="20"/>
      <c r="S7969" s="20"/>
      <c r="T7969" s="20"/>
      <c r="Y7969" s="20"/>
      <c r="Z7969" s="20"/>
      <c r="AA7969" s="20"/>
    </row>
    <row r="7970" spans="2:27" x14ac:dyDescent="0.3">
      <c r="B7970" s="20"/>
      <c r="C7970" s="20"/>
      <c r="D7970" s="20"/>
      <c r="E7970" s="20"/>
      <c r="F7970" s="20"/>
      <c r="G7970" s="20"/>
      <c r="H7970" s="20"/>
      <c r="J7970" s="20"/>
      <c r="K7970" s="20"/>
      <c r="L7970" s="20"/>
      <c r="R7970" s="20"/>
      <c r="S7970" s="20"/>
      <c r="T7970" s="20"/>
      <c r="Y7970" s="20"/>
      <c r="Z7970" s="20"/>
      <c r="AA7970" s="20"/>
    </row>
    <row r="7971" spans="2:27" x14ac:dyDescent="0.3">
      <c r="B7971" s="20"/>
      <c r="C7971" s="20"/>
      <c r="D7971" s="20"/>
      <c r="E7971" s="20"/>
      <c r="F7971" s="20"/>
      <c r="G7971" s="20"/>
      <c r="H7971" s="20"/>
      <c r="J7971" s="20"/>
      <c r="K7971" s="20"/>
      <c r="L7971" s="20"/>
      <c r="R7971" s="20"/>
      <c r="S7971" s="20"/>
      <c r="T7971" s="20"/>
      <c r="Y7971" s="20"/>
      <c r="Z7971" s="20"/>
      <c r="AA7971" s="20"/>
    </row>
    <row r="7972" spans="2:27" x14ac:dyDescent="0.3">
      <c r="B7972" s="20"/>
      <c r="C7972" s="20"/>
      <c r="D7972" s="20"/>
      <c r="E7972" s="20"/>
      <c r="F7972" s="20"/>
      <c r="G7972" s="20"/>
      <c r="H7972" s="20"/>
      <c r="J7972" s="20"/>
      <c r="K7972" s="20"/>
      <c r="L7972" s="20"/>
      <c r="R7972" s="20"/>
      <c r="S7972" s="20"/>
      <c r="T7972" s="20"/>
      <c r="Y7972" s="20"/>
      <c r="Z7972" s="20"/>
      <c r="AA7972" s="20"/>
    </row>
    <row r="7973" spans="2:27" x14ac:dyDescent="0.3">
      <c r="B7973" s="20"/>
      <c r="C7973" s="20"/>
      <c r="D7973" s="20"/>
      <c r="E7973" s="20"/>
      <c r="F7973" s="20"/>
      <c r="G7973" s="20"/>
      <c r="H7973" s="20"/>
      <c r="J7973" s="20"/>
      <c r="K7973" s="20"/>
      <c r="L7973" s="20"/>
      <c r="R7973" s="20"/>
      <c r="S7973" s="20"/>
      <c r="T7973" s="20"/>
      <c r="Y7973" s="20"/>
      <c r="Z7973" s="20"/>
      <c r="AA7973" s="20"/>
    </row>
    <row r="7974" spans="2:27" x14ac:dyDescent="0.3">
      <c r="B7974" s="20"/>
      <c r="C7974" s="20"/>
      <c r="D7974" s="20"/>
      <c r="E7974" s="20"/>
      <c r="F7974" s="20"/>
      <c r="G7974" s="20"/>
      <c r="H7974" s="20"/>
      <c r="J7974" s="20"/>
      <c r="K7974" s="20"/>
      <c r="L7974" s="20"/>
      <c r="R7974" s="20"/>
      <c r="S7974" s="20"/>
      <c r="T7974" s="20"/>
      <c r="Y7974" s="20"/>
      <c r="Z7974" s="20"/>
      <c r="AA7974" s="20"/>
    </row>
    <row r="7975" spans="2:27" x14ac:dyDescent="0.3">
      <c r="B7975" s="20"/>
      <c r="C7975" s="20"/>
      <c r="D7975" s="20"/>
      <c r="E7975" s="20"/>
      <c r="F7975" s="20"/>
      <c r="G7975" s="20"/>
      <c r="H7975" s="20"/>
      <c r="J7975" s="20"/>
      <c r="K7975" s="20"/>
      <c r="L7975" s="20"/>
      <c r="R7975" s="20"/>
      <c r="S7975" s="20"/>
      <c r="T7975" s="20"/>
      <c r="Y7975" s="20"/>
      <c r="Z7975" s="20"/>
      <c r="AA7975" s="20"/>
    </row>
    <row r="7976" spans="2:27" x14ac:dyDescent="0.3">
      <c r="B7976" s="20"/>
      <c r="C7976" s="20"/>
      <c r="D7976" s="20"/>
      <c r="E7976" s="20"/>
      <c r="F7976" s="20"/>
      <c r="G7976" s="20"/>
      <c r="H7976" s="20"/>
      <c r="J7976" s="20"/>
      <c r="K7976" s="20"/>
      <c r="L7976" s="20"/>
      <c r="R7976" s="20"/>
      <c r="S7976" s="20"/>
      <c r="T7976" s="20"/>
      <c r="Y7976" s="20"/>
      <c r="Z7976" s="20"/>
      <c r="AA7976" s="20"/>
    </row>
    <row r="7977" spans="2:27" x14ac:dyDescent="0.3">
      <c r="B7977" s="20"/>
      <c r="C7977" s="20"/>
      <c r="D7977" s="20"/>
      <c r="E7977" s="20"/>
      <c r="F7977" s="20"/>
      <c r="G7977" s="20"/>
      <c r="H7977" s="20"/>
      <c r="J7977" s="20"/>
      <c r="K7977" s="20"/>
      <c r="L7977" s="20"/>
      <c r="R7977" s="20"/>
      <c r="S7977" s="20"/>
      <c r="T7977" s="20"/>
      <c r="Y7977" s="20"/>
      <c r="Z7977" s="20"/>
      <c r="AA7977" s="20"/>
    </row>
    <row r="7978" spans="2:27" x14ac:dyDescent="0.3">
      <c r="B7978" s="20"/>
      <c r="C7978" s="20"/>
      <c r="D7978" s="20"/>
      <c r="E7978" s="20"/>
      <c r="F7978" s="20"/>
      <c r="G7978" s="20"/>
      <c r="H7978" s="20"/>
      <c r="J7978" s="20"/>
      <c r="K7978" s="20"/>
      <c r="L7978" s="20"/>
      <c r="R7978" s="20"/>
      <c r="S7978" s="20"/>
      <c r="T7978" s="20"/>
      <c r="Y7978" s="20"/>
      <c r="Z7978" s="20"/>
      <c r="AA7978" s="20"/>
    </row>
    <row r="7979" spans="2:27" x14ac:dyDescent="0.3">
      <c r="B7979" s="20"/>
      <c r="C7979" s="20"/>
      <c r="D7979" s="20"/>
      <c r="E7979" s="20"/>
      <c r="F7979" s="20"/>
      <c r="G7979" s="20"/>
      <c r="H7979" s="20"/>
      <c r="J7979" s="20"/>
      <c r="K7979" s="20"/>
      <c r="L7979" s="20"/>
      <c r="R7979" s="20"/>
      <c r="S7979" s="20"/>
      <c r="T7979" s="20"/>
      <c r="Y7979" s="20"/>
      <c r="Z7979" s="20"/>
      <c r="AA7979" s="20"/>
    </row>
    <row r="7980" spans="2:27" x14ac:dyDescent="0.3">
      <c r="B7980" s="20"/>
      <c r="C7980" s="20"/>
      <c r="D7980" s="20"/>
      <c r="E7980" s="20"/>
      <c r="F7980" s="20"/>
      <c r="G7980" s="20"/>
      <c r="H7980" s="20"/>
      <c r="J7980" s="20"/>
      <c r="K7980" s="20"/>
      <c r="L7980" s="20"/>
      <c r="R7980" s="20"/>
      <c r="S7980" s="20"/>
      <c r="T7980" s="20"/>
      <c r="Y7980" s="20"/>
      <c r="Z7980" s="20"/>
      <c r="AA7980" s="20"/>
    </row>
    <row r="7981" spans="2:27" x14ac:dyDescent="0.3">
      <c r="B7981" s="20"/>
      <c r="C7981" s="20"/>
      <c r="D7981" s="20"/>
      <c r="E7981" s="20"/>
      <c r="F7981" s="20"/>
      <c r="G7981" s="20"/>
      <c r="H7981" s="20"/>
      <c r="J7981" s="20"/>
      <c r="K7981" s="20"/>
      <c r="L7981" s="20"/>
      <c r="R7981" s="20"/>
      <c r="S7981" s="20"/>
      <c r="T7981" s="20"/>
      <c r="Y7981" s="20"/>
      <c r="Z7981" s="20"/>
      <c r="AA7981" s="20"/>
    </row>
    <row r="7982" spans="2:27" x14ac:dyDescent="0.3">
      <c r="B7982" s="20"/>
      <c r="C7982" s="20"/>
      <c r="D7982" s="20"/>
      <c r="E7982" s="20"/>
      <c r="F7982" s="20"/>
      <c r="G7982" s="20"/>
      <c r="H7982" s="20"/>
      <c r="J7982" s="20"/>
      <c r="K7982" s="20"/>
      <c r="L7982" s="20"/>
      <c r="R7982" s="20"/>
      <c r="S7982" s="20"/>
      <c r="T7982" s="20"/>
      <c r="Y7982" s="20"/>
      <c r="Z7982" s="20"/>
      <c r="AA7982" s="20"/>
    </row>
    <row r="7983" spans="2:27" x14ac:dyDescent="0.3">
      <c r="B7983" s="20"/>
      <c r="C7983" s="20"/>
      <c r="D7983" s="20"/>
      <c r="E7983" s="20"/>
      <c r="F7983" s="20"/>
      <c r="G7983" s="20"/>
      <c r="H7983" s="20"/>
      <c r="J7983" s="20"/>
      <c r="K7983" s="20"/>
      <c r="L7983" s="20"/>
      <c r="R7983" s="20"/>
      <c r="S7983" s="20"/>
      <c r="T7983" s="20"/>
      <c r="Y7983" s="20"/>
      <c r="Z7983" s="20"/>
      <c r="AA7983" s="20"/>
    </row>
    <row r="7984" spans="2:27" x14ac:dyDescent="0.3">
      <c r="B7984" s="20"/>
      <c r="C7984" s="20"/>
      <c r="D7984" s="20"/>
      <c r="E7984" s="20"/>
      <c r="F7984" s="20"/>
      <c r="G7984" s="20"/>
      <c r="H7984" s="20"/>
      <c r="J7984" s="20"/>
      <c r="K7984" s="20"/>
      <c r="L7984" s="20"/>
      <c r="R7984" s="20"/>
      <c r="S7984" s="20"/>
      <c r="T7984" s="20"/>
      <c r="Y7984" s="20"/>
      <c r="Z7984" s="20"/>
      <c r="AA7984" s="20"/>
    </row>
    <row r="7985" spans="2:27" x14ac:dyDescent="0.3">
      <c r="B7985" s="20"/>
      <c r="C7985" s="20"/>
      <c r="D7985" s="20"/>
      <c r="E7985" s="20"/>
      <c r="F7985" s="20"/>
      <c r="G7985" s="20"/>
      <c r="H7985" s="20"/>
      <c r="J7985" s="20"/>
      <c r="K7985" s="20"/>
      <c r="L7985" s="20"/>
      <c r="R7985" s="20"/>
      <c r="S7985" s="20"/>
      <c r="T7985" s="20"/>
      <c r="Y7985" s="20"/>
      <c r="Z7985" s="20"/>
      <c r="AA7985" s="20"/>
    </row>
    <row r="7986" spans="2:27" x14ac:dyDescent="0.3">
      <c r="B7986" s="20"/>
      <c r="C7986" s="20"/>
      <c r="D7986" s="20"/>
      <c r="E7986" s="20"/>
      <c r="F7986" s="20"/>
      <c r="G7986" s="20"/>
      <c r="H7986" s="20"/>
      <c r="J7986" s="20"/>
      <c r="K7986" s="20"/>
      <c r="L7986" s="20"/>
      <c r="R7986" s="20"/>
      <c r="S7986" s="20"/>
      <c r="T7986" s="20"/>
      <c r="Y7986" s="20"/>
      <c r="Z7986" s="20"/>
      <c r="AA7986" s="20"/>
    </row>
    <row r="7987" spans="2:27" x14ac:dyDescent="0.3">
      <c r="B7987" s="20"/>
      <c r="C7987" s="20"/>
      <c r="D7987" s="20"/>
      <c r="E7987" s="20"/>
      <c r="F7987" s="20"/>
      <c r="G7987" s="20"/>
      <c r="H7987" s="20"/>
      <c r="J7987" s="20"/>
      <c r="K7987" s="20"/>
      <c r="L7987" s="20"/>
      <c r="R7987" s="20"/>
      <c r="S7987" s="20"/>
      <c r="T7987" s="20"/>
      <c r="Y7987" s="20"/>
      <c r="Z7987" s="20"/>
      <c r="AA7987" s="20"/>
    </row>
    <row r="7988" spans="2:27" x14ac:dyDescent="0.3">
      <c r="B7988" s="20"/>
      <c r="C7988" s="20"/>
      <c r="D7988" s="20"/>
      <c r="E7988" s="20"/>
      <c r="F7988" s="20"/>
      <c r="G7988" s="20"/>
      <c r="H7988" s="20"/>
      <c r="J7988" s="20"/>
      <c r="K7988" s="20"/>
      <c r="L7988" s="20"/>
      <c r="R7988" s="20"/>
      <c r="S7988" s="20"/>
      <c r="T7988" s="20"/>
      <c r="Y7988" s="20"/>
      <c r="Z7988" s="20"/>
      <c r="AA7988" s="20"/>
    </row>
    <row r="7989" spans="2:27" x14ac:dyDescent="0.3">
      <c r="B7989" s="20"/>
      <c r="C7989" s="20"/>
      <c r="D7989" s="20"/>
      <c r="E7989" s="20"/>
      <c r="F7989" s="20"/>
      <c r="G7989" s="20"/>
      <c r="H7989" s="20"/>
      <c r="J7989" s="20"/>
      <c r="K7989" s="20"/>
      <c r="L7989" s="20"/>
      <c r="R7989" s="20"/>
      <c r="S7989" s="20"/>
      <c r="T7989" s="20"/>
      <c r="Y7989" s="20"/>
      <c r="Z7989" s="20"/>
      <c r="AA7989" s="20"/>
    </row>
    <row r="7990" spans="2:27" x14ac:dyDescent="0.3">
      <c r="B7990" s="20"/>
      <c r="C7990" s="20"/>
      <c r="D7990" s="20"/>
      <c r="E7990" s="20"/>
      <c r="F7990" s="20"/>
      <c r="G7990" s="20"/>
      <c r="H7990" s="20"/>
      <c r="J7990" s="20"/>
      <c r="K7990" s="20"/>
      <c r="L7990" s="20"/>
      <c r="R7990" s="20"/>
      <c r="S7990" s="20"/>
      <c r="T7990" s="20"/>
      <c r="Y7990" s="20"/>
      <c r="Z7990" s="20"/>
      <c r="AA7990" s="20"/>
    </row>
    <row r="7991" spans="2:27" x14ac:dyDescent="0.3">
      <c r="B7991" s="20"/>
      <c r="C7991" s="20"/>
      <c r="D7991" s="20"/>
      <c r="E7991" s="20"/>
      <c r="F7991" s="20"/>
      <c r="G7991" s="20"/>
      <c r="H7991" s="20"/>
      <c r="J7991" s="20"/>
      <c r="K7991" s="20"/>
      <c r="L7991" s="20"/>
      <c r="R7991" s="20"/>
      <c r="S7991" s="20"/>
      <c r="T7991" s="20"/>
      <c r="Y7991" s="20"/>
      <c r="Z7991" s="20"/>
      <c r="AA7991" s="20"/>
    </row>
    <row r="7992" spans="2:27" x14ac:dyDescent="0.3">
      <c r="B7992" s="20"/>
      <c r="C7992" s="20"/>
      <c r="D7992" s="20"/>
      <c r="E7992" s="20"/>
      <c r="F7992" s="20"/>
      <c r="G7992" s="20"/>
      <c r="H7992" s="20"/>
      <c r="J7992" s="20"/>
      <c r="K7992" s="20"/>
      <c r="L7992" s="20"/>
      <c r="R7992" s="20"/>
      <c r="S7992" s="20"/>
      <c r="T7992" s="20"/>
      <c r="Y7992" s="20"/>
      <c r="Z7992" s="20"/>
      <c r="AA7992" s="20"/>
    </row>
    <row r="7993" spans="2:27" x14ac:dyDescent="0.3">
      <c r="B7993" s="20"/>
      <c r="C7993" s="20"/>
      <c r="D7993" s="20"/>
      <c r="E7993" s="20"/>
      <c r="F7993" s="20"/>
      <c r="G7993" s="20"/>
      <c r="H7993" s="20"/>
      <c r="J7993" s="20"/>
      <c r="K7993" s="20"/>
      <c r="L7993" s="20"/>
      <c r="R7993" s="20"/>
      <c r="S7993" s="20"/>
      <c r="T7993" s="20"/>
      <c r="Y7993" s="20"/>
      <c r="Z7993" s="20"/>
      <c r="AA7993" s="20"/>
    </row>
    <row r="7994" spans="2:27" x14ac:dyDescent="0.3">
      <c r="B7994" s="20"/>
      <c r="C7994" s="20"/>
      <c r="D7994" s="20"/>
      <c r="E7994" s="20"/>
      <c r="F7994" s="20"/>
      <c r="G7994" s="20"/>
      <c r="H7994" s="20"/>
      <c r="J7994" s="20"/>
      <c r="K7994" s="20"/>
      <c r="L7994" s="20"/>
      <c r="R7994" s="20"/>
      <c r="S7994" s="20"/>
      <c r="T7994" s="20"/>
      <c r="Y7994" s="20"/>
      <c r="Z7994" s="20"/>
      <c r="AA7994" s="20"/>
    </row>
    <row r="7995" spans="2:27" x14ac:dyDescent="0.3">
      <c r="B7995" s="20"/>
      <c r="C7995" s="20"/>
      <c r="D7995" s="20"/>
      <c r="E7995" s="20"/>
      <c r="F7995" s="20"/>
      <c r="G7995" s="20"/>
      <c r="H7995" s="20"/>
      <c r="J7995" s="20"/>
      <c r="K7995" s="20"/>
      <c r="L7995" s="20"/>
      <c r="R7995" s="20"/>
      <c r="S7995" s="20"/>
      <c r="T7995" s="20"/>
      <c r="Y7995" s="20"/>
      <c r="Z7995" s="20"/>
      <c r="AA7995" s="20"/>
    </row>
    <row r="7996" spans="2:27" x14ac:dyDescent="0.3">
      <c r="B7996" s="20"/>
      <c r="C7996" s="20"/>
      <c r="D7996" s="20"/>
      <c r="E7996" s="20"/>
      <c r="F7996" s="20"/>
      <c r="G7996" s="20"/>
      <c r="H7996" s="20"/>
      <c r="J7996" s="20"/>
      <c r="K7996" s="20"/>
      <c r="L7996" s="20"/>
      <c r="R7996" s="20"/>
      <c r="S7996" s="20"/>
      <c r="T7996" s="20"/>
      <c r="Y7996" s="20"/>
      <c r="Z7996" s="20"/>
      <c r="AA7996" s="20"/>
    </row>
    <row r="7997" spans="2:27" x14ac:dyDescent="0.3">
      <c r="B7997" s="20"/>
      <c r="C7997" s="20"/>
      <c r="D7997" s="20"/>
      <c r="E7997" s="20"/>
      <c r="F7997" s="20"/>
      <c r="G7997" s="20"/>
      <c r="H7997" s="20"/>
      <c r="J7997" s="20"/>
      <c r="K7997" s="20"/>
      <c r="L7997" s="20"/>
      <c r="R7997" s="20"/>
      <c r="S7997" s="20"/>
      <c r="T7997" s="20"/>
      <c r="Y7997" s="20"/>
      <c r="Z7997" s="20"/>
      <c r="AA7997" s="20"/>
    </row>
    <row r="7998" spans="2:27" x14ac:dyDescent="0.3">
      <c r="B7998" s="20"/>
      <c r="C7998" s="20"/>
      <c r="D7998" s="20"/>
      <c r="E7998" s="20"/>
      <c r="F7998" s="20"/>
      <c r="G7998" s="20"/>
      <c r="H7998" s="20"/>
      <c r="J7998" s="20"/>
      <c r="K7998" s="20"/>
      <c r="L7998" s="20"/>
      <c r="R7998" s="20"/>
      <c r="S7998" s="20"/>
      <c r="T7998" s="20"/>
      <c r="Y7998" s="20"/>
      <c r="Z7998" s="20"/>
      <c r="AA7998" s="20"/>
    </row>
    <row r="7999" spans="2:27" x14ac:dyDescent="0.3">
      <c r="B7999" s="20"/>
      <c r="C7999" s="20"/>
      <c r="D7999" s="20"/>
      <c r="E7999" s="20"/>
      <c r="F7999" s="20"/>
      <c r="G7999" s="20"/>
      <c r="H7999" s="20"/>
      <c r="J7999" s="20"/>
      <c r="K7999" s="20"/>
      <c r="L7999" s="20"/>
      <c r="R7999" s="20"/>
      <c r="S7999" s="20"/>
      <c r="T7999" s="20"/>
      <c r="Y7999" s="20"/>
      <c r="Z7999" s="20"/>
      <c r="AA7999" s="20"/>
    </row>
    <row r="8000" spans="2:27" x14ac:dyDescent="0.3">
      <c r="B8000" s="20"/>
      <c r="C8000" s="20"/>
      <c r="D8000" s="20"/>
      <c r="E8000" s="20"/>
      <c r="F8000" s="20"/>
      <c r="G8000" s="20"/>
      <c r="H8000" s="20"/>
      <c r="J8000" s="20"/>
      <c r="K8000" s="20"/>
      <c r="L8000" s="20"/>
      <c r="R8000" s="20"/>
      <c r="S8000" s="20"/>
      <c r="T8000" s="20"/>
      <c r="Y8000" s="20"/>
      <c r="Z8000" s="20"/>
      <c r="AA8000" s="20"/>
    </row>
    <row r="8001" spans="2:27" x14ac:dyDescent="0.3">
      <c r="B8001" s="20"/>
      <c r="C8001" s="20"/>
      <c r="D8001" s="20"/>
      <c r="E8001" s="20"/>
      <c r="F8001" s="20"/>
      <c r="G8001" s="20"/>
      <c r="H8001" s="20"/>
      <c r="J8001" s="20"/>
      <c r="K8001" s="20"/>
      <c r="L8001" s="20"/>
      <c r="R8001" s="20"/>
      <c r="S8001" s="20"/>
      <c r="T8001" s="20"/>
      <c r="Y8001" s="20"/>
      <c r="Z8001" s="20"/>
      <c r="AA8001" s="20"/>
    </row>
    <row r="8002" spans="2:27" x14ac:dyDescent="0.3">
      <c r="B8002" s="20"/>
      <c r="C8002" s="20"/>
      <c r="D8002" s="20"/>
      <c r="E8002" s="20"/>
      <c r="F8002" s="20"/>
      <c r="G8002" s="20"/>
      <c r="H8002" s="20"/>
      <c r="J8002" s="20"/>
      <c r="K8002" s="20"/>
      <c r="L8002" s="20"/>
      <c r="R8002" s="20"/>
      <c r="S8002" s="20"/>
      <c r="T8002" s="20"/>
      <c r="Y8002" s="20"/>
      <c r="Z8002" s="20"/>
      <c r="AA8002" s="20"/>
    </row>
    <row r="8003" spans="2:27" x14ac:dyDescent="0.3">
      <c r="B8003" s="20"/>
      <c r="C8003" s="20"/>
      <c r="D8003" s="20"/>
      <c r="E8003" s="20"/>
      <c r="F8003" s="20"/>
      <c r="G8003" s="20"/>
      <c r="H8003" s="20"/>
      <c r="J8003" s="20"/>
      <c r="K8003" s="20"/>
      <c r="L8003" s="20"/>
      <c r="R8003" s="20"/>
      <c r="S8003" s="20"/>
      <c r="T8003" s="20"/>
      <c r="Y8003" s="20"/>
      <c r="Z8003" s="20"/>
      <c r="AA8003" s="20"/>
    </row>
    <row r="8004" spans="2:27" x14ac:dyDescent="0.3">
      <c r="B8004" s="20"/>
      <c r="C8004" s="20"/>
      <c r="D8004" s="20"/>
      <c r="E8004" s="20"/>
      <c r="F8004" s="20"/>
      <c r="G8004" s="20"/>
      <c r="H8004" s="20"/>
      <c r="J8004" s="20"/>
      <c r="K8004" s="20"/>
      <c r="L8004" s="20"/>
      <c r="R8004" s="20"/>
      <c r="S8004" s="20"/>
      <c r="T8004" s="20"/>
      <c r="Y8004" s="20"/>
      <c r="Z8004" s="20"/>
      <c r="AA8004" s="20"/>
    </row>
    <row r="8005" spans="2:27" x14ac:dyDescent="0.3">
      <c r="B8005" s="20"/>
      <c r="C8005" s="20"/>
      <c r="D8005" s="20"/>
      <c r="E8005" s="20"/>
      <c r="F8005" s="20"/>
      <c r="G8005" s="20"/>
      <c r="H8005" s="20"/>
      <c r="J8005" s="20"/>
      <c r="K8005" s="20"/>
      <c r="L8005" s="20"/>
      <c r="R8005" s="20"/>
      <c r="S8005" s="20"/>
      <c r="T8005" s="20"/>
      <c r="Y8005" s="20"/>
      <c r="Z8005" s="20"/>
      <c r="AA8005" s="20"/>
    </row>
    <row r="8006" spans="2:27" x14ac:dyDescent="0.3">
      <c r="B8006" s="20"/>
      <c r="C8006" s="20"/>
      <c r="D8006" s="20"/>
      <c r="E8006" s="20"/>
      <c r="F8006" s="20"/>
      <c r="G8006" s="20"/>
      <c r="H8006" s="20"/>
      <c r="J8006" s="20"/>
      <c r="K8006" s="20"/>
      <c r="L8006" s="20"/>
      <c r="R8006" s="20"/>
      <c r="S8006" s="20"/>
      <c r="T8006" s="20"/>
      <c r="Y8006" s="20"/>
      <c r="Z8006" s="20"/>
      <c r="AA8006" s="20"/>
    </row>
    <row r="8007" spans="2:27" x14ac:dyDescent="0.3">
      <c r="B8007" s="20"/>
      <c r="C8007" s="20"/>
      <c r="D8007" s="20"/>
      <c r="E8007" s="20"/>
      <c r="F8007" s="20"/>
      <c r="G8007" s="20"/>
      <c r="H8007" s="20"/>
      <c r="J8007" s="20"/>
      <c r="K8007" s="20"/>
      <c r="L8007" s="20"/>
      <c r="R8007" s="20"/>
      <c r="S8007" s="20"/>
      <c r="T8007" s="20"/>
      <c r="Y8007" s="20"/>
      <c r="Z8007" s="20"/>
      <c r="AA8007" s="20"/>
    </row>
    <row r="8008" spans="2:27" x14ac:dyDescent="0.3">
      <c r="B8008" s="20"/>
      <c r="C8008" s="20"/>
      <c r="D8008" s="20"/>
      <c r="E8008" s="20"/>
      <c r="F8008" s="20"/>
      <c r="G8008" s="20"/>
      <c r="H8008" s="20"/>
      <c r="J8008" s="20"/>
      <c r="K8008" s="20"/>
      <c r="L8008" s="20"/>
      <c r="R8008" s="20"/>
      <c r="S8008" s="20"/>
      <c r="T8008" s="20"/>
      <c r="Y8008" s="20"/>
      <c r="Z8008" s="20"/>
      <c r="AA8008" s="20"/>
    </row>
    <row r="8009" spans="2:27" x14ac:dyDescent="0.3">
      <c r="B8009" s="20"/>
      <c r="C8009" s="20"/>
      <c r="D8009" s="20"/>
      <c r="E8009" s="20"/>
      <c r="F8009" s="20"/>
      <c r="G8009" s="20"/>
      <c r="H8009" s="20"/>
      <c r="J8009" s="20"/>
      <c r="K8009" s="20"/>
      <c r="L8009" s="20"/>
      <c r="R8009" s="20"/>
      <c r="S8009" s="20"/>
      <c r="T8009" s="20"/>
      <c r="Y8009" s="20"/>
      <c r="Z8009" s="20"/>
      <c r="AA8009" s="20"/>
    </row>
    <row r="8010" spans="2:27" x14ac:dyDescent="0.3">
      <c r="B8010" s="20"/>
      <c r="C8010" s="20"/>
      <c r="D8010" s="20"/>
      <c r="E8010" s="20"/>
      <c r="F8010" s="20"/>
      <c r="G8010" s="20"/>
      <c r="H8010" s="20"/>
      <c r="J8010" s="20"/>
      <c r="K8010" s="20"/>
      <c r="L8010" s="20"/>
      <c r="R8010" s="20"/>
      <c r="S8010" s="20"/>
      <c r="T8010" s="20"/>
      <c r="Y8010" s="20"/>
      <c r="Z8010" s="20"/>
      <c r="AA8010" s="20"/>
    </row>
    <row r="8011" spans="2:27" x14ac:dyDescent="0.3">
      <c r="B8011" s="20"/>
      <c r="C8011" s="20"/>
      <c r="D8011" s="20"/>
      <c r="E8011" s="20"/>
      <c r="F8011" s="20"/>
      <c r="G8011" s="20"/>
      <c r="H8011" s="20"/>
      <c r="J8011" s="20"/>
      <c r="K8011" s="20"/>
      <c r="L8011" s="20"/>
      <c r="R8011" s="20"/>
      <c r="S8011" s="20"/>
      <c r="T8011" s="20"/>
      <c r="Y8011" s="20"/>
      <c r="Z8011" s="20"/>
      <c r="AA8011" s="20"/>
    </row>
    <row r="8012" spans="2:27" x14ac:dyDescent="0.3">
      <c r="B8012" s="20"/>
      <c r="C8012" s="20"/>
      <c r="D8012" s="20"/>
      <c r="E8012" s="20"/>
      <c r="F8012" s="20"/>
      <c r="G8012" s="20"/>
      <c r="H8012" s="20"/>
      <c r="J8012" s="20"/>
      <c r="K8012" s="20"/>
      <c r="L8012" s="20"/>
      <c r="R8012" s="20"/>
      <c r="S8012" s="20"/>
      <c r="T8012" s="20"/>
      <c r="Y8012" s="20"/>
      <c r="Z8012" s="20"/>
      <c r="AA8012" s="20"/>
    </row>
    <row r="8013" spans="2:27" x14ac:dyDescent="0.3">
      <c r="B8013" s="20"/>
      <c r="C8013" s="20"/>
      <c r="D8013" s="20"/>
      <c r="E8013" s="20"/>
      <c r="F8013" s="20"/>
      <c r="G8013" s="20"/>
      <c r="H8013" s="20"/>
      <c r="J8013" s="20"/>
      <c r="K8013" s="20"/>
      <c r="L8013" s="20"/>
      <c r="R8013" s="20"/>
      <c r="S8013" s="20"/>
      <c r="T8013" s="20"/>
      <c r="Y8013" s="20"/>
      <c r="Z8013" s="20"/>
      <c r="AA8013" s="20"/>
    </row>
    <row r="8014" spans="2:27" x14ac:dyDescent="0.3">
      <c r="B8014" s="20"/>
      <c r="C8014" s="20"/>
      <c r="D8014" s="20"/>
      <c r="E8014" s="20"/>
      <c r="F8014" s="20"/>
      <c r="G8014" s="20"/>
      <c r="H8014" s="20"/>
      <c r="J8014" s="20"/>
      <c r="K8014" s="20"/>
      <c r="L8014" s="20"/>
      <c r="R8014" s="20"/>
      <c r="S8014" s="20"/>
      <c r="T8014" s="20"/>
      <c r="Y8014" s="20"/>
      <c r="Z8014" s="20"/>
      <c r="AA8014" s="20"/>
    </row>
    <row r="8015" spans="2:27" x14ac:dyDescent="0.3">
      <c r="B8015" s="20"/>
      <c r="C8015" s="20"/>
      <c r="D8015" s="20"/>
      <c r="E8015" s="20"/>
      <c r="F8015" s="20"/>
      <c r="G8015" s="20"/>
      <c r="H8015" s="20"/>
      <c r="J8015" s="20"/>
      <c r="K8015" s="20"/>
      <c r="L8015" s="20"/>
      <c r="R8015" s="20"/>
      <c r="S8015" s="20"/>
      <c r="T8015" s="20"/>
      <c r="Y8015" s="20"/>
      <c r="Z8015" s="20"/>
      <c r="AA8015" s="20"/>
    </row>
    <row r="8016" spans="2:27" x14ac:dyDescent="0.3">
      <c r="B8016" s="20"/>
      <c r="C8016" s="20"/>
      <c r="D8016" s="20"/>
      <c r="E8016" s="20"/>
      <c r="F8016" s="20"/>
      <c r="G8016" s="20"/>
      <c r="H8016" s="20"/>
      <c r="J8016" s="20"/>
      <c r="K8016" s="20"/>
      <c r="L8016" s="20"/>
      <c r="R8016" s="20"/>
      <c r="S8016" s="20"/>
      <c r="T8016" s="20"/>
      <c r="Y8016" s="20"/>
      <c r="Z8016" s="20"/>
      <c r="AA8016" s="20"/>
    </row>
    <row r="8017" spans="2:27" x14ac:dyDescent="0.3">
      <c r="B8017" s="20"/>
      <c r="C8017" s="20"/>
      <c r="D8017" s="20"/>
      <c r="E8017" s="20"/>
      <c r="F8017" s="20"/>
      <c r="G8017" s="20"/>
      <c r="H8017" s="20"/>
      <c r="J8017" s="20"/>
      <c r="K8017" s="20"/>
      <c r="L8017" s="20"/>
      <c r="R8017" s="20"/>
      <c r="S8017" s="20"/>
      <c r="T8017" s="20"/>
      <c r="Y8017" s="20"/>
      <c r="Z8017" s="20"/>
      <c r="AA8017" s="20"/>
    </row>
    <row r="8018" spans="2:27" x14ac:dyDescent="0.3">
      <c r="B8018" s="20"/>
      <c r="C8018" s="20"/>
      <c r="D8018" s="20"/>
      <c r="E8018" s="20"/>
      <c r="F8018" s="20"/>
      <c r="G8018" s="20"/>
      <c r="H8018" s="20"/>
      <c r="J8018" s="20"/>
      <c r="K8018" s="20"/>
      <c r="L8018" s="20"/>
      <c r="R8018" s="20"/>
      <c r="S8018" s="20"/>
      <c r="T8018" s="20"/>
      <c r="Y8018" s="20"/>
      <c r="Z8018" s="20"/>
      <c r="AA8018" s="20"/>
    </row>
    <row r="8019" spans="2:27" x14ac:dyDescent="0.3">
      <c r="B8019" s="20"/>
      <c r="C8019" s="20"/>
      <c r="D8019" s="20"/>
      <c r="E8019" s="20"/>
      <c r="F8019" s="20"/>
      <c r="G8019" s="20"/>
      <c r="H8019" s="20"/>
      <c r="J8019" s="20"/>
      <c r="K8019" s="20"/>
      <c r="L8019" s="20"/>
      <c r="R8019" s="20"/>
      <c r="S8019" s="20"/>
      <c r="T8019" s="20"/>
      <c r="Y8019" s="20"/>
      <c r="Z8019" s="20"/>
      <c r="AA8019" s="20"/>
    </row>
    <row r="8020" spans="2:27" x14ac:dyDescent="0.3">
      <c r="B8020" s="20"/>
      <c r="C8020" s="20"/>
      <c r="D8020" s="20"/>
      <c r="E8020" s="20"/>
      <c r="F8020" s="20"/>
      <c r="G8020" s="20"/>
      <c r="H8020" s="20"/>
      <c r="J8020" s="20"/>
      <c r="K8020" s="20"/>
      <c r="L8020" s="20"/>
      <c r="R8020" s="20"/>
      <c r="S8020" s="20"/>
      <c r="T8020" s="20"/>
      <c r="Y8020" s="20"/>
      <c r="Z8020" s="20"/>
      <c r="AA8020" s="20"/>
    </row>
    <row r="8021" spans="2:27" x14ac:dyDescent="0.3">
      <c r="B8021" s="20"/>
      <c r="C8021" s="20"/>
      <c r="D8021" s="20"/>
      <c r="E8021" s="20"/>
      <c r="F8021" s="20"/>
      <c r="G8021" s="20"/>
      <c r="H8021" s="20"/>
      <c r="J8021" s="20"/>
      <c r="K8021" s="20"/>
      <c r="L8021" s="20"/>
      <c r="R8021" s="20"/>
      <c r="S8021" s="20"/>
      <c r="T8021" s="20"/>
      <c r="Y8021" s="20"/>
      <c r="Z8021" s="20"/>
      <c r="AA8021" s="20"/>
    </row>
    <row r="8022" spans="2:27" x14ac:dyDescent="0.3">
      <c r="B8022" s="20"/>
      <c r="C8022" s="20"/>
      <c r="D8022" s="20"/>
      <c r="E8022" s="20"/>
      <c r="F8022" s="20"/>
      <c r="G8022" s="20"/>
      <c r="H8022" s="20"/>
      <c r="J8022" s="20"/>
      <c r="K8022" s="20"/>
      <c r="L8022" s="20"/>
      <c r="R8022" s="20"/>
      <c r="S8022" s="20"/>
      <c r="T8022" s="20"/>
      <c r="Y8022" s="20"/>
      <c r="Z8022" s="20"/>
      <c r="AA8022" s="20"/>
    </row>
    <row r="8023" spans="2:27" x14ac:dyDescent="0.3">
      <c r="B8023" s="20"/>
      <c r="C8023" s="20"/>
      <c r="D8023" s="20"/>
      <c r="E8023" s="20"/>
      <c r="F8023" s="20"/>
      <c r="G8023" s="20"/>
      <c r="H8023" s="20"/>
      <c r="J8023" s="20"/>
      <c r="K8023" s="20"/>
      <c r="L8023" s="20"/>
      <c r="R8023" s="20"/>
      <c r="S8023" s="20"/>
      <c r="T8023" s="20"/>
      <c r="Y8023" s="20"/>
      <c r="Z8023" s="20"/>
      <c r="AA8023" s="20"/>
    </row>
    <row r="8024" spans="2:27" x14ac:dyDescent="0.3">
      <c r="B8024" s="20"/>
      <c r="C8024" s="20"/>
      <c r="D8024" s="20"/>
      <c r="E8024" s="20"/>
      <c r="F8024" s="20"/>
      <c r="G8024" s="20"/>
      <c r="H8024" s="20"/>
      <c r="J8024" s="20"/>
      <c r="K8024" s="20"/>
      <c r="L8024" s="20"/>
      <c r="R8024" s="20"/>
      <c r="S8024" s="20"/>
      <c r="T8024" s="20"/>
      <c r="Y8024" s="20"/>
      <c r="Z8024" s="20"/>
      <c r="AA8024" s="20"/>
    </row>
    <row r="8025" spans="2:27" x14ac:dyDescent="0.3">
      <c r="B8025" s="20"/>
      <c r="C8025" s="20"/>
      <c r="D8025" s="20"/>
      <c r="E8025" s="20"/>
      <c r="F8025" s="20"/>
      <c r="G8025" s="20"/>
      <c r="H8025" s="20"/>
      <c r="J8025" s="20"/>
      <c r="K8025" s="20"/>
      <c r="L8025" s="20"/>
      <c r="R8025" s="20"/>
      <c r="S8025" s="20"/>
      <c r="T8025" s="20"/>
      <c r="Y8025" s="20"/>
      <c r="Z8025" s="20"/>
      <c r="AA8025" s="20"/>
    </row>
    <row r="8026" spans="2:27" x14ac:dyDescent="0.3">
      <c r="B8026" s="20"/>
      <c r="C8026" s="20"/>
      <c r="D8026" s="20"/>
      <c r="E8026" s="20"/>
      <c r="F8026" s="20"/>
      <c r="G8026" s="20"/>
      <c r="H8026" s="20"/>
      <c r="J8026" s="20"/>
      <c r="K8026" s="20"/>
      <c r="L8026" s="20"/>
      <c r="R8026" s="20"/>
      <c r="S8026" s="20"/>
      <c r="T8026" s="20"/>
      <c r="Y8026" s="20"/>
      <c r="Z8026" s="20"/>
      <c r="AA8026" s="20"/>
    </row>
    <row r="8027" spans="2:27" x14ac:dyDescent="0.3">
      <c r="B8027" s="20"/>
      <c r="C8027" s="20"/>
      <c r="D8027" s="20"/>
      <c r="E8027" s="20"/>
      <c r="F8027" s="20"/>
      <c r="G8027" s="20"/>
      <c r="H8027" s="20"/>
      <c r="J8027" s="20"/>
      <c r="K8027" s="20"/>
      <c r="L8027" s="20"/>
      <c r="R8027" s="20"/>
      <c r="S8027" s="20"/>
      <c r="T8027" s="20"/>
      <c r="Y8027" s="20"/>
      <c r="Z8027" s="20"/>
      <c r="AA8027" s="20"/>
    </row>
    <row r="8028" spans="2:27" x14ac:dyDescent="0.3">
      <c r="B8028" s="20"/>
      <c r="C8028" s="20"/>
      <c r="D8028" s="20"/>
      <c r="E8028" s="20"/>
      <c r="F8028" s="20"/>
      <c r="G8028" s="20"/>
      <c r="H8028" s="20"/>
      <c r="J8028" s="20"/>
      <c r="K8028" s="20"/>
      <c r="L8028" s="20"/>
      <c r="R8028" s="20"/>
      <c r="S8028" s="20"/>
      <c r="T8028" s="20"/>
      <c r="Y8028" s="20"/>
      <c r="Z8028" s="20"/>
      <c r="AA8028" s="20"/>
    </row>
    <row r="8029" spans="2:27" x14ac:dyDescent="0.3">
      <c r="B8029" s="20"/>
      <c r="C8029" s="20"/>
      <c r="D8029" s="20"/>
      <c r="E8029" s="20"/>
      <c r="F8029" s="20"/>
      <c r="G8029" s="20"/>
      <c r="H8029" s="20"/>
      <c r="J8029" s="20"/>
      <c r="K8029" s="20"/>
      <c r="L8029" s="20"/>
      <c r="R8029" s="20"/>
      <c r="S8029" s="20"/>
      <c r="T8029" s="20"/>
      <c r="Y8029" s="20"/>
      <c r="Z8029" s="20"/>
      <c r="AA8029" s="20"/>
    </row>
    <row r="8030" spans="2:27" x14ac:dyDescent="0.3">
      <c r="B8030" s="20"/>
      <c r="C8030" s="20"/>
      <c r="D8030" s="20"/>
      <c r="E8030" s="20"/>
      <c r="F8030" s="20"/>
      <c r="G8030" s="20"/>
      <c r="H8030" s="20"/>
      <c r="J8030" s="20"/>
      <c r="K8030" s="20"/>
      <c r="L8030" s="20"/>
      <c r="R8030" s="20"/>
      <c r="S8030" s="20"/>
      <c r="T8030" s="20"/>
      <c r="Y8030" s="20"/>
      <c r="Z8030" s="20"/>
      <c r="AA8030" s="20"/>
    </row>
    <row r="8031" spans="2:27" x14ac:dyDescent="0.3">
      <c r="B8031" s="20"/>
      <c r="C8031" s="20"/>
      <c r="D8031" s="20"/>
      <c r="E8031" s="20"/>
      <c r="F8031" s="20"/>
      <c r="G8031" s="20"/>
      <c r="H8031" s="20"/>
      <c r="J8031" s="20"/>
      <c r="K8031" s="20"/>
      <c r="L8031" s="20"/>
      <c r="R8031" s="20"/>
      <c r="S8031" s="20"/>
      <c r="T8031" s="20"/>
      <c r="Y8031" s="20"/>
      <c r="Z8031" s="20"/>
      <c r="AA8031" s="20"/>
    </row>
    <row r="8032" spans="2:27" x14ac:dyDescent="0.3">
      <c r="B8032" s="20"/>
      <c r="C8032" s="20"/>
      <c r="D8032" s="20"/>
      <c r="E8032" s="20"/>
      <c r="F8032" s="20"/>
      <c r="G8032" s="20"/>
      <c r="H8032" s="20"/>
      <c r="J8032" s="20"/>
      <c r="K8032" s="20"/>
      <c r="L8032" s="20"/>
      <c r="R8032" s="20"/>
      <c r="S8032" s="20"/>
      <c r="T8032" s="20"/>
      <c r="Y8032" s="20"/>
      <c r="Z8032" s="20"/>
      <c r="AA8032" s="20"/>
    </row>
    <row r="8033" spans="2:27" x14ac:dyDescent="0.3">
      <c r="B8033" s="20"/>
      <c r="C8033" s="20"/>
      <c r="D8033" s="20"/>
      <c r="E8033" s="20"/>
      <c r="F8033" s="20"/>
      <c r="G8033" s="20"/>
      <c r="H8033" s="20"/>
      <c r="J8033" s="20"/>
      <c r="K8033" s="20"/>
      <c r="L8033" s="20"/>
      <c r="R8033" s="20"/>
      <c r="S8033" s="20"/>
      <c r="T8033" s="20"/>
      <c r="Y8033" s="20"/>
      <c r="Z8033" s="20"/>
      <c r="AA8033" s="20"/>
    </row>
    <row r="8034" spans="2:27" x14ac:dyDescent="0.3">
      <c r="B8034" s="20"/>
      <c r="C8034" s="20"/>
      <c r="D8034" s="20"/>
      <c r="E8034" s="20"/>
      <c r="F8034" s="20"/>
      <c r="G8034" s="20"/>
      <c r="H8034" s="20"/>
      <c r="J8034" s="20"/>
      <c r="K8034" s="20"/>
      <c r="L8034" s="20"/>
      <c r="R8034" s="20"/>
      <c r="S8034" s="20"/>
      <c r="T8034" s="20"/>
      <c r="Y8034" s="20"/>
      <c r="Z8034" s="20"/>
      <c r="AA8034" s="20"/>
    </row>
    <row r="8035" spans="2:27" x14ac:dyDescent="0.3">
      <c r="B8035" s="20"/>
      <c r="C8035" s="20"/>
      <c r="D8035" s="20"/>
      <c r="E8035" s="20"/>
      <c r="F8035" s="20"/>
      <c r="G8035" s="20"/>
      <c r="H8035" s="20"/>
      <c r="J8035" s="20"/>
      <c r="K8035" s="20"/>
      <c r="L8035" s="20"/>
      <c r="R8035" s="20"/>
      <c r="S8035" s="20"/>
      <c r="T8035" s="20"/>
      <c r="Y8035" s="20"/>
      <c r="Z8035" s="20"/>
      <c r="AA8035" s="20"/>
    </row>
    <row r="8036" spans="2:27" x14ac:dyDescent="0.3">
      <c r="B8036" s="20"/>
      <c r="C8036" s="20"/>
      <c r="D8036" s="20"/>
      <c r="E8036" s="20"/>
      <c r="F8036" s="20"/>
      <c r="G8036" s="20"/>
      <c r="H8036" s="20"/>
      <c r="J8036" s="20"/>
      <c r="K8036" s="20"/>
      <c r="L8036" s="20"/>
      <c r="R8036" s="20"/>
      <c r="S8036" s="20"/>
      <c r="T8036" s="20"/>
      <c r="Y8036" s="20"/>
      <c r="Z8036" s="20"/>
      <c r="AA8036" s="20"/>
    </row>
    <row r="8037" spans="2:27" x14ac:dyDescent="0.3">
      <c r="B8037" s="20"/>
      <c r="C8037" s="20"/>
      <c r="D8037" s="20"/>
      <c r="E8037" s="20"/>
      <c r="F8037" s="20"/>
      <c r="G8037" s="20"/>
      <c r="H8037" s="20"/>
      <c r="J8037" s="20"/>
      <c r="K8037" s="20"/>
      <c r="L8037" s="20"/>
      <c r="R8037" s="20"/>
      <c r="S8037" s="20"/>
      <c r="T8037" s="20"/>
      <c r="Y8037" s="20"/>
      <c r="Z8037" s="20"/>
      <c r="AA8037" s="20"/>
    </row>
    <row r="8038" spans="2:27" x14ac:dyDescent="0.3">
      <c r="B8038" s="20"/>
      <c r="C8038" s="20"/>
      <c r="D8038" s="20"/>
      <c r="E8038" s="20"/>
      <c r="F8038" s="20"/>
      <c r="G8038" s="20"/>
      <c r="H8038" s="20"/>
      <c r="J8038" s="20"/>
      <c r="K8038" s="20"/>
      <c r="L8038" s="20"/>
      <c r="R8038" s="20"/>
      <c r="S8038" s="20"/>
      <c r="T8038" s="20"/>
      <c r="Y8038" s="20"/>
      <c r="Z8038" s="20"/>
      <c r="AA8038" s="20"/>
    </row>
    <row r="8039" spans="2:27" x14ac:dyDescent="0.3">
      <c r="B8039" s="20"/>
      <c r="C8039" s="20"/>
      <c r="D8039" s="20"/>
      <c r="E8039" s="20"/>
      <c r="F8039" s="20"/>
      <c r="G8039" s="20"/>
      <c r="H8039" s="20"/>
      <c r="J8039" s="20"/>
      <c r="K8039" s="20"/>
      <c r="L8039" s="20"/>
      <c r="R8039" s="20"/>
      <c r="S8039" s="20"/>
      <c r="T8039" s="20"/>
      <c r="Y8039" s="20"/>
      <c r="Z8039" s="20"/>
      <c r="AA8039" s="20"/>
    </row>
    <row r="8040" spans="2:27" x14ac:dyDescent="0.3">
      <c r="B8040" s="20"/>
      <c r="C8040" s="20"/>
      <c r="D8040" s="20"/>
      <c r="E8040" s="20"/>
      <c r="F8040" s="20"/>
      <c r="G8040" s="20"/>
      <c r="H8040" s="20"/>
      <c r="J8040" s="20"/>
      <c r="K8040" s="20"/>
      <c r="L8040" s="20"/>
      <c r="R8040" s="20"/>
      <c r="S8040" s="20"/>
      <c r="T8040" s="20"/>
      <c r="Y8040" s="20"/>
      <c r="Z8040" s="20"/>
      <c r="AA8040" s="20"/>
    </row>
    <row r="8041" spans="2:27" x14ac:dyDescent="0.3">
      <c r="B8041" s="20"/>
      <c r="C8041" s="20"/>
      <c r="D8041" s="20"/>
      <c r="E8041" s="20"/>
      <c r="F8041" s="20"/>
      <c r="G8041" s="20"/>
      <c r="H8041" s="20"/>
      <c r="J8041" s="20"/>
      <c r="K8041" s="20"/>
      <c r="L8041" s="20"/>
      <c r="R8041" s="20"/>
      <c r="S8041" s="20"/>
      <c r="T8041" s="20"/>
      <c r="Y8041" s="20"/>
      <c r="Z8041" s="20"/>
      <c r="AA8041" s="20"/>
    </row>
    <row r="8042" spans="2:27" x14ac:dyDescent="0.3">
      <c r="B8042" s="20"/>
      <c r="C8042" s="20"/>
      <c r="D8042" s="20"/>
      <c r="E8042" s="20"/>
      <c r="F8042" s="20"/>
      <c r="G8042" s="20"/>
      <c r="H8042" s="20"/>
      <c r="J8042" s="20"/>
      <c r="K8042" s="20"/>
      <c r="L8042" s="20"/>
      <c r="R8042" s="20"/>
      <c r="S8042" s="20"/>
      <c r="T8042" s="20"/>
      <c r="Y8042" s="20"/>
      <c r="Z8042" s="20"/>
      <c r="AA8042" s="20"/>
    </row>
    <row r="8043" spans="2:27" x14ac:dyDescent="0.3">
      <c r="B8043" s="20"/>
      <c r="C8043" s="20"/>
      <c r="D8043" s="20"/>
      <c r="E8043" s="20"/>
      <c r="F8043" s="20"/>
      <c r="G8043" s="20"/>
      <c r="H8043" s="20"/>
      <c r="J8043" s="20"/>
      <c r="K8043" s="20"/>
      <c r="L8043" s="20"/>
      <c r="R8043" s="20"/>
      <c r="S8043" s="20"/>
      <c r="T8043" s="20"/>
      <c r="Y8043" s="20"/>
      <c r="Z8043" s="20"/>
      <c r="AA8043" s="20"/>
    </row>
    <row r="8044" spans="2:27" x14ac:dyDescent="0.3">
      <c r="B8044" s="20"/>
      <c r="C8044" s="20"/>
      <c r="D8044" s="20"/>
      <c r="E8044" s="20"/>
      <c r="F8044" s="20"/>
      <c r="G8044" s="20"/>
      <c r="H8044" s="20"/>
      <c r="J8044" s="20"/>
      <c r="K8044" s="20"/>
      <c r="L8044" s="20"/>
      <c r="R8044" s="20"/>
      <c r="S8044" s="20"/>
      <c r="T8044" s="20"/>
      <c r="Y8044" s="20"/>
      <c r="Z8044" s="20"/>
      <c r="AA8044" s="20"/>
    </row>
    <row r="8045" spans="2:27" x14ac:dyDescent="0.3">
      <c r="B8045" s="20"/>
      <c r="C8045" s="20"/>
      <c r="D8045" s="20"/>
      <c r="E8045" s="20"/>
      <c r="F8045" s="20"/>
      <c r="G8045" s="20"/>
      <c r="H8045" s="20"/>
      <c r="J8045" s="20"/>
      <c r="K8045" s="20"/>
      <c r="L8045" s="20"/>
      <c r="R8045" s="20"/>
      <c r="S8045" s="20"/>
      <c r="T8045" s="20"/>
      <c r="Y8045" s="20"/>
      <c r="Z8045" s="20"/>
      <c r="AA8045" s="20"/>
    </row>
    <row r="8046" spans="2:27" x14ac:dyDescent="0.3">
      <c r="B8046" s="20"/>
      <c r="C8046" s="20"/>
      <c r="D8046" s="20"/>
      <c r="E8046" s="20"/>
      <c r="F8046" s="20"/>
      <c r="G8046" s="20"/>
      <c r="H8046" s="20"/>
      <c r="J8046" s="20"/>
      <c r="K8046" s="20"/>
      <c r="L8046" s="20"/>
      <c r="R8046" s="20"/>
      <c r="S8046" s="20"/>
      <c r="T8046" s="20"/>
      <c r="Y8046" s="20"/>
      <c r="Z8046" s="20"/>
      <c r="AA8046" s="20"/>
    </row>
    <row r="8047" spans="2:27" x14ac:dyDescent="0.3">
      <c r="B8047" s="20"/>
      <c r="C8047" s="20"/>
      <c r="D8047" s="20"/>
      <c r="E8047" s="20"/>
      <c r="F8047" s="20"/>
      <c r="G8047" s="20"/>
      <c r="H8047" s="20"/>
      <c r="J8047" s="20"/>
      <c r="K8047" s="20"/>
      <c r="L8047" s="20"/>
      <c r="R8047" s="20"/>
      <c r="S8047" s="20"/>
      <c r="T8047" s="20"/>
      <c r="Y8047" s="20"/>
      <c r="Z8047" s="20"/>
      <c r="AA8047" s="20"/>
    </row>
    <row r="8048" spans="2:27" x14ac:dyDescent="0.3">
      <c r="B8048" s="20"/>
      <c r="C8048" s="20"/>
      <c r="D8048" s="20"/>
      <c r="E8048" s="20"/>
      <c r="F8048" s="20"/>
      <c r="G8048" s="20"/>
      <c r="H8048" s="20"/>
      <c r="J8048" s="20"/>
      <c r="K8048" s="20"/>
      <c r="L8048" s="20"/>
      <c r="R8048" s="20"/>
      <c r="S8048" s="20"/>
      <c r="T8048" s="20"/>
      <c r="Y8048" s="20"/>
      <c r="Z8048" s="20"/>
      <c r="AA8048" s="20"/>
    </row>
    <row r="8049" spans="2:27" x14ac:dyDescent="0.3">
      <c r="B8049" s="20"/>
      <c r="C8049" s="20"/>
      <c r="D8049" s="20"/>
      <c r="E8049" s="20"/>
      <c r="F8049" s="20"/>
      <c r="G8049" s="20"/>
      <c r="H8049" s="20"/>
      <c r="J8049" s="20"/>
      <c r="K8049" s="20"/>
      <c r="L8049" s="20"/>
      <c r="R8049" s="20"/>
      <c r="S8049" s="20"/>
      <c r="T8049" s="20"/>
      <c r="Y8049" s="20"/>
      <c r="Z8049" s="20"/>
      <c r="AA8049" s="20"/>
    </row>
    <row r="8050" spans="2:27" x14ac:dyDescent="0.3">
      <c r="B8050" s="20"/>
      <c r="C8050" s="20"/>
      <c r="D8050" s="20"/>
      <c r="E8050" s="20"/>
      <c r="F8050" s="20"/>
      <c r="G8050" s="20"/>
      <c r="H8050" s="20"/>
      <c r="J8050" s="20"/>
      <c r="K8050" s="20"/>
      <c r="L8050" s="20"/>
      <c r="R8050" s="20"/>
      <c r="S8050" s="20"/>
      <c r="T8050" s="20"/>
      <c r="Y8050" s="20"/>
      <c r="Z8050" s="20"/>
      <c r="AA8050" s="20"/>
    </row>
    <row r="8051" spans="2:27" x14ac:dyDescent="0.3">
      <c r="B8051" s="20"/>
      <c r="C8051" s="20"/>
      <c r="D8051" s="20"/>
      <c r="E8051" s="20"/>
      <c r="F8051" s="20"/>
      <c r="G8051" s="20"/>
      <c r="H8051" s="20"/>
      <c r="J8051" s="20"/>
      <c r="K8051" s="20"/>
      <c r="L8051" s="20"/>
      <c r="R8051" s="20"/>
      <c r="S8051" s="20"/>
      <c r="T8051" s="20"/>
      <c r="Y8051" s="20"/>
      <c r="Z8051" s="20"/>
      <c r="AA8051" s="20"/>
    </row>
    <row r="8052" spans="2:27" x14ac:dyDescent="0.3">
      <c r="B8052" s="20"/>
      <c r="C8052" s="20"/>
      <c r="D8052" s="20"/>
      <c r="E8052" s="20"/>
      <c r="F8052" s="20"/>
      <c r="G8052" s="20"/>
      <c r="H8052" s="20"/>
      <c r="J8052" s="20"/>
      <c r="K8052" s="20"/>
      <c r="L8052" s="20"/>
      <c r="R8052" s="20"/>
      <c r="S8052" s="20"/>
      <c r="T8052" s="20"/>
      <c r="Y8052" s="20"/>
      <c r="Z8052" s="20"/>
      <c r="AA8052" s="20"/>
    </row>
    <row r="8053" spans="2:27" x14ac:dyDescent="0.3">
      <c r="B8053" s="20"/>
      <c r="C8053" s="20"/>
      <c r="D8053" s="20"/>
      <c r="E8053" s="20"/>
      <c r="F8053" s="20"/>
      <c r="G8053" s="20"/>
      <c r="H8053" s="20"/>
      <c r="J8053" s="20"/>
      <c r="K8053" s="20"/>
      <c r="L8053" s="20"/>
      <c r="R8053" s="20"/>
      <c r="S8053" s="20"/>
      <c r="T8053" s="20"/>
      <c r="Y8053" s="20"/>
      <c r="Z8053" s="20"/>
      <c r="AA8053" s="20"/>
    </row>
    <row r="8054" spans="2:27" x14ac:dyDescent="0.3">
      <c r="B8054" s="20"/>
      <c r="C8054" s="20"/>
      <c r="D8054" s="20"/>
      <c r="E8054" s="20"/>
      <c r="F8054" s="20"/>
      <c r="G8054" s="20"/>
      <c r="H8054" s="20"/>
      <c r="J8054" s="20"/>
      <c r="K8054" s="20"/>
      <c r="L8054" s="20"/>
      <c r="R8054" s="20"/>
      <c r="S8054" s="20"/>
      <c r="T8054" s="20"/>
      <c r="Y8054" s="20"/>
      <c r="Z8054" s="20"/>
      <c r="AA8054" s="20"/>
    </row>
    <row r="8055" spans="2:27" x14ac:dyDescent="0.3">
      <c r="B8055" s="20"/>
      <c r="C8055" s="20"/>
      <c r="D8055" s="20"/>
      <c r="E8055" s="20"/>
      <c r="F8055" s="20"/>
      <c r="G8055" s="20"/>
      <c r="H8055" s="20"/>
      <c r="J8055" s="20"/>
      <c r="K8055" s="20"/>
      <c r="L8055" s="20"/>
      <c r="R8055" s="20"/>
      <c r="S8055" s="20"/>
      <c r="T8055" s="20"/>
      <c r="Y8055" s="20"/>
      <c r="Z8055" s="20"/>
      <c r="AA8055" s="20"/>
    </row>
    <row r="8056" spans="2:27" x14ac:dyDescent="0.3">
      <c r="B8056" s="20"/>
      <c r="C8056" s="20"/>
      <c r="D8056" s="20"/>
      <c r="E8056" s="20"/>
      <c r="F8056" s="20"/>
      <c r="G8056" s="20"/>
      <c r="H8056" s="20"/>
      <c r="J8056" s="20"/>
      <c r="K8056" s="20"/>
      <c r="L8056" s="20"/>
      <c r="R8056" s="20"/>
      <c r="S8056" s="20"/>
      <c r="T8056" s="20"/>
      <c r="Y8056" s="20"/>
      <c r="Z8056" s="20"/>
      <c r="AA8056" s="20"/>
    </row>
    <row r="8057" spans="2:27" x14ac:dyDescent="0.3">
      <c r="B8057" s="20"/>
      <c r="C8057" s="20"/>
      <c r="D8057" s="20"/>
      <c r="E8057" s="20"/>
      <c r="F8057" s="20"/>
      <c r="G8057" s="20"/>
      <c r="H8057" s="20"/>
      <c r="J8057" s="20"/>
      <c r="K8057" s="20"/>
      <c r="L8057" s="20"/>
      <c r="R8057" s="20"/>
      <c r="S8057" s="20"/>
      <c r="T8057" s="20"/>
      <c r="Y8057" s="20"/>
      <c r="Z8057" s="20"/>
      <c r="AA8057" s="20"/>
    </row>
    <row r="8058" spans="2:27" x14ac:dyDescent="0.3">
      <c r="B8058" s="20"/>
      <c r="C8058" s="20"/>
      <c r="D8058" s="20"/>
      <c r="E8058" s="20"/>
      <c r="F8058" s="20"/>
      <c r="G8058" s="20"/>
      <c r="H8058" s="20"/>
      <c r="J8058" s="20"/>
      <c r="K8058" s="20"/>
      <c r="L8058" s="20"/>
      <c r="R8058" s="20"/>
      <c r="S8058" s="20"/>
      <c r="T8058" s="20"/>
      <c r="Y8058" s="20"/>
      <c r="Z8058" s="20"/>
      <c r="AA8058" s="20"/>
    </row>
    <row r="8059" spans="2:27" x14ac:dyDescent="0.3">
      <c r="B8059" s="20"/>
      <c r="C8059" s="20"/>
      <c r="D8059" s="20"/>
      <c r="E8059" s="20"/>
      <c r="F8059" s="20"/>
      <c r="G8059" s="20"/>
      <c r="H8059" s="20"/>
      <c r="J8059" s="20"/>
      <c r="K8059" s="20"/>
      <c r="L8059" s="20"/>
      <c r="R8059" s="20"/>
      <c r="S8059" s="20"/>
      <c r="T8059" s="20"/>
      <c r="Y8059" s="20"/>
      <c r="Z8059" s="20"/>
      <c r="AA8059" s="20"/>
    </row>
    <row r="8060" spans="2:27" x14ac:dyDescent="0.3">
      <c r="B8060" s="20"/>
      <c r="C8060" s="20"/>
      <c r="D8060" s="20"/>
      <c r="E8060" s="20"/>
      <c r="F8060" s="20"/>
      <c r="G8060" s="20"/>
      <c r="H8060" s="20"/>
      <c r="J8060" s="20"/>
      <c r="K8060" s="20"/>
      <c r="L8060" s="20"/>
      <c r="R8060" s="20"/>
      <c r="S8060" s="20"/>
      <c r="T8060" s="20"/>
      <c r="Y8060" s="20"/>
      <c r="Z8060" s="20"/>
      <c r="AA8060" s="20"/>
    </row>
    <row r="8061" spans="2:27" x14ac:dyDescent="0.3">
      <c r="B8061" s="20"/>
      <c r="C8061" s="20"/>
      <c r="D8061" s="20"/>
      <c r="E8061" s="20"/>
      <c r="F8061" s="20"/>
      <c r="G8061" s="20"/>
      <c r="H8061" s="20"/>
      <c r="J8061" s="20"/>
      <c r="K8061" s="20"/>
      <c r="L8061" s="20"/>
      <c r="R8061" s="20"/>
      <c r="S8061" s="20"/>
      <c r="T8061" s="20"/>
      <c r="Y8061" s="20"/>
      <c r="Z8061" s="20"/>
      <c r="AA8061" s="20"/>
    </row>
    <row r="8062" spans="2:27" x14ac:dyDescent="0.3">
      <c r="B8062" s="20"/>
      <c r="C8062" s="20"/>
      <c r="D8062" s="20"/>
      <c r="E8062" s="20"/>
      <c r="F8062" s="20"/>
      <c r="G8062" s="20"/>
      <c r="H8062" s="20"/>
      <c r="J8062" s="20"/>
      <c r="K8062" s="20"/>
      <c r="L8062" s="20"/>
      <c r="R8062" s="20"/>
      <c r="S8062" s="20"/>
      <c r="T8062" s="20"/>
      <c r="Y8062" s="20"/>
      <c r="Z8062" s="20"/>
      <c r="AA8062" s="20"/>
    </row>
    <row r="8063" spans="2:27" x14ac:dyDescent="0.3">
      <c r="B8063" s="20"/>
      <c r="C8063" s="20"/>
      <c r="D8063" s="20"/>
      <c r="E8063" s="20"/>
      <c r="F8063" s="20"/>
      <c r="G8063" s="20"/>
      <c r="H8063" s="20"/>
      <c r="J8063" s="20"/>
      <c r="K8063" s="20"/>
      <c r="L8063" s="20"/>
      <c r="R8063" s="20"/>
      <c r="S8063" s="20"/>
      <c r="T8063" s="20"/>
      <c r="Y8063" s="20"/>
      <c r="Z8063" s="20"/>
      <c r="AA8063" s="20"/>
    </row>
    <row r="8064" spans="2:27" x14ac:dyDescent="0.3">
      <c r="B8064" s="20"/>
      <c r="C8064" s="20"/>
      <c r="D8064" s="20"/>
      <c r="E8064" s="20"/>
      <c r="F8064" s="20"/>
      <c r="G8064" s="20"/>
      <c r="H8064" s="20"/>
      <c r="J8064" s="20"/>
      <c r="K8064" s="20"/>
      <c r="L8064" s="20"/>
      <c r="R8064" s="20"/>
      <c r="S8064" s="20"/>
      <c r="T8064" s="20"/>
      <c r="Y8064" s="20"/>
      <c r="Z8064" s="20"/>
      <c r="AA8064" s="20"/>
    </row>
    <row r="8065" spans="2:27" x14ac:dyDescent="0.3">
      <c r="B8065" s="20"/>
      <c r="C8065" s="20"/>
      <c r="D8065" s="20"/>
      <c r="E8065" s="20"/>
      <c r="F8065" s="20"/>
      <c r="G8065" s="20"/>
      <c r="H8065" s="20"/>
      <c r="J8065" s="20"/>
      <c r="K8065" s="20"/>
      <c r="L8065" s="20"/>
      <c r="R8065" s="20"/>
      <c r="S8065" s="20"/>
      <c r="T8065" s="20"/>
      <c r="Y8065" s="20"/>
      <c r="Z8065" s="20"/>
      <c r="AA8065" s="20"/>
    </row>
    <row r="8066" spans="2:27" x14ac:dyDescent="0.3">
      <c r="B8066" s="20"/>
      <c r="C8066" s="20"/>
      <c r="D8066" s="20"/>
      <c r="E8066" s="20"/>
      <c r="F8066" s="20"/>
      <c r="G8066" s="20"/>
      <c r="H8066" s="20"/>
      <c r="J8066" s="20"/>
      <c r="K8066" s="20"/>
      <c r="L8066" s="20"/>
      <c r="R8066" s="20"/>
      <c r="S8066" s="20"/>
      <c r="T8066" s="20"/>
      <c r="Y8066" s="20"/>
      <c r="Z8066" s="20"/>
      <c r="AA8066" s="20"/>
    </row>
    <row r="8067" spans="2:27" x14ac:dyDescent="0.3">
      <c r="B8067" s="20"/>
      <c r="C8067" s="20"/>
      <c r="D8067" s="20"/>
      <c r="E8067" s="20"/>
      <c r="F8067" s="20"/>
      <c r="G8067" s="20"/>
      <c r="H8067" s="20"/>
      <c r="J8067" s="20"/>
      <c r="K8067" s="20"/>
      <c r="L8067" s="20"/>
      <c r="R8067" s="20"/>
      <c r="S8067" s="20"/>
      <c r="T8067" s="20"/>
      <c r="Y8067" s="20"/>
      <c r="Z8067" s="20"/>
      <c r="AA8067" s="20"/>
    </row>
    <row r="8068" spans="2:27" x14ac:dyDescent="0.3">
      <c r="B8068" s="20"/>
      <c r="C8068" s="20"/>
      <c r="D8068" s="20"/>
      <c r="E8068" s="20"/>
      <c r="F8068" s="20"/>
      <c r="G8068" s="20"/>
      <c r="H8068" s="20"/>
      <c r="J8068" s="20"/>
      <c r="K8068" s="20"/>
      <c r="L8068" s="20"/>
      <c r="R8068" s="20"/>
      <c r="S8068" s="20"/>
      <c r="T8068" s="20"/>
      <c r="Y8068" s="20"/>
      <c r="Z8068" s="20"/>
      <c r="AA8068" s="20"/>
    </row>
    <row r="8069" spans="2:27" x14ac:dyDescent="0.3">
      <c r="B8069" s="20"/>
      <c r="C8069" s="20"/>
      <c r="D8069" s="20"/>
      <c r="E8069" s="20"/>
      <c r="F8069" s="20"/>
      <c r="G8069" s="20"/>
      <c r="H8069" s="20"/>
      <c r="J8069" s="20"/>
      <c r="K8069" s="20"/>
      <c r="L8069" s="20"/>
      <c r="R8069" s="20"/>
      <c r="S8069" s="20"/>
      <c r="T8069" s="20"/>
      <c r="Y8069" s="20"/>
      <c r="Z8069" s="20"/>
      <c r="AA8069" s="20"/>
    </row>
    <row r="8070" spans="2:27" x14ac:dyDescent="0.3">
      <c r="B8070" s="20"/>
      <c r="C8070" s="20"/>
      <c r="D8070" s="20"/>
      <c r="E8070" s="20"/>
      <c r="F8070" s="20"/>
      <c r="G8070" s="20"/>
      <c r="H8070" s="20"/>
      <c r="J8070" s="20"/>
      <c r="K8070" s="20"/>
      <c r="L8070" s="20"/>
      <c r="R8070" s="20"/>
      <c r="S8070" s="20"/>
      <c r="T8070" s="20"/>
      <c r="Y8070" s="20"/>
      <c r="Z8070" s="20"/>
      <c r="AA8070" s="20"/>
    </row>
    <row r="8071" spans="2:27" x14ac:dyDescent="0.3">
      <c r="B8071" s="20"/>
      <c r="C8071" s="20"/>
      <c r="D8071" s="20"/>
      <c r="E8071" s="20"/>
      <c r="F8071" s="20"/>
      <c r="G8071" s="20"/>
      <c r="H8071" s="20"/>
      <c r="J8071" s="20"/>
      <c r="K8071" s="20"/>
      <c r="L8071" s="20"/>
      <c r="R8071" s="20"/>
      <c r="S8071" s="20"/>
      <c r="T8071" s="20"/>
      <c r="Y8071" s="20"/>
      <c r="Z8071" s="20"/>
      <c r="AA8071" s="20"/>
    </row>
    <row r="8072" spans="2:27" x14ac:dyDescent="0.3">
      <c r="B8072" s="20"/>
      <c r="C8072" s="20"/>
      <c r="D8072" s="20"/>
      <c r="E8072" s="20"/>
      <c r="F8072" s="20"/>
      <c r="G8072" s="20"/>
      <c r="H8072" s="20"/>
      <c r="J8072" s="20"/>
      <c r="K8072" s="20"/>
      <c r="L8072" s="20"/>
      <c r="R8072" s="20"/>
      <c r="S8072" s="20"/>
      <c r="T8072" s="20"/>
      <c r="Y8072" s="20"/>
      <c r="Z8072" s="20"/>
      <c r="AA8072" s="20"/>
    </row>
    <row r="8073" spans="2:27" x14ac:dyDescent="0.3">
      <c r="B8073" s="20"/>
      <c r="C8073" s="20"/>
      <c r="D8073" s="20"/>
      <c r="E8073" s="20"/>
      <c r="F8073" s="20"/>
      <c r="G8073" s="20"/>
      <c r="H8073" s="20"/>
      <c r="J8073" s="20"/>
      <c r="K8073" s="20"/>
      <c r="L8073" s="20"/>
      <c r="R8073" s="20"/>
      <c r="S8073" s="20"/>
      <c r="T8073" s="20"/>
      <c r="Y8073" s="20"/>
      <c r="Z8073" s="20"/>
      <c r="AA8073" s="20"/>
    </row>
    <row r="8074" spans="2:27" x14ac:dyDescent="0.3">
      <c r="B8074" s="20"/>
      <c r="C8074" s="20"/>
      <c r="D8074" s="20"/>
      <c r="E8074" s="20"/>
      <c r="F8074" s="20"/>
      <c r="G8074" s="20"/>
      <c r="H8074" s="20"/>
      <c r="J8074" s="20"/>
      <c r="K8074" s="20"/>
      <c r="L8074" s="20"/>
      <c r="R8074" s="20"/>
      <c r="S8074" s="20"/>
      <c r="T8074" s="20"/>
      <c r="Y8074" s="20"/>
      <c r="Z8074" s="20"/>
      <c r="AA8074" s="20"/>
    </row>
    <row r="8075" spans="2:27" x14ac:dyDescent="0.3">
      <c r="B8075" s="20"/>
      <c r="C8075" s="20"/>
      <c r="D8075" s="20"/>
      <c r="E8075" s="20"/>
      <c r="F8075" s="20"/>
      <c r="G8075" s="20"/>
      <c r="H8075" s="20"/>
      <c r="J8075" s="20"/>
      <c r="K8075" s="20"/>
      <c r="L8075" s="20"/>
      <c r="R8075" s="20"/>
      <c r="S8075" s="20"/>
      <c r="T8075" s="20"/>
      <c r="Y8075" s="20"/>
      <c r="Z8075" s="20"/>
      <c r="AA8075" s="20"/>
    </row>
    <row r="8076" spans="2:27" x14ac:dyDescent="0.3">
      <c r="B8076" s="20"/>
      <c r="C8076" s="20"/>
      <c r="D8076" s="20"/>
      <c r="E8076" s="20"/>
      <c r="F8076" s="20"/>
      <c r="G8076" s="20"/>
      <c r="H8076" s="20"/>
      <c r="J8076" s="20"/>
      <c r="K8076" s="20"/>
      <c r="L8076" s="20"/>
      <c r="R8076" s="20"/>
      <c r="S8076" s="20"/>
      <c r="T8076" s="20"/>
      <c r="Y8076" s="20"/>
      <c r="Z8076" s="20"/>
      <c r="AA8076" s="20"/>
    </row>
    <row r="8077" spans="2:27" x14ac:dyDescent="0.3">
      <c r="B8077" s="20"/>
      <c r="C8077" s="20"/>
      <c r="D8077" s="20"/>
      <c r="E8077" s="20"/>
      <c r="F8077" s="20"/>
      <c r="G8077" s="20"/>
      <c r="H8077" s="20"/>
      <c r="J8077" s="20"/>
      <c r="K8077" s="20"/>
      <c r="L8077" s="20"/>
      <c r="R8077" s="20"/>
      <c r="S8077" s="20"/>
      <c r="T8077" s="20"/>
      <c r="Y8077" s="20"/>
      <c r="Z8077" s="20"/>
      <c r="AA8077" s="20"/>
    </row>
    <row r="8078" spans="2:27" x14ac:dyDescent="0.3">
      <c r="B8078" s="20"/>
      <c r="C8078" s="20"/>
      <c r="D8078" s="20"/>
      <c r="E8078" s="20"/>
      <c r="F8078" s="20"/>
      <c r="G8078" s="20"/>
      <c r="H8078" s="20"/>
      <c r="J8078" s="20"/>
      <c r="K8078" s="20"/>
      <c r="L8078" s="20"/>
      <c r="R8078" s="20"/>
      <c r="S8078" s="20"/>
      <c r="T8078" s="20"/>
      <c r="Y8078" s="20"/>
      <c r="Z8078" s="20"/>
      <c r="AA8078" s="20"/>
    </row>
    <row r="8079" spans="2:27" x14ac:dyDescent="0.3">
      <c r="B8079" s="20"/>
      <c r="C8079" s="20"/>
      <c r="D8079" s="20"/>
      <c r="E8079" s="20"/>
      <c r="F8079" s="20"/>
      <c r="G8079" s="20"/>
      <c r="H8079" s="20"/>
      <c r="J8079" s="20"/>
      <c r="K8079" s="20"/>
      <c r="L8079" s="20"/>
      <c r="R8079" s="20"/>
      <c r="S8079" s="20"/>
      <c r="T8079" s="20"/>
      <c r="Y8079" s="20"/>
      <c r="Z8079" s="20"/>
      <c r="AA8079" s="20"/>
    </row>
    <row r="8080" spans="2:27" x14ac:dyDescent="0.3">
      <c r="B8080" s="20"/>
      <c r="C8080" s="20"/>
      <c r="D8080" s="20"/>
      <c r="E8080" s="20"/>
      <c r="F8080" s="20"/>
      <c r="G8080" s="20"/>
      <c r="H8080" s="20"/>
      <c r="J8080" s="20"/>
      <c r="K8080" s="20"/>
      <c r="L8080" s="20"/>
      <c r="R8080" s="20"/>
      <c r="S8080" s="20"/>
      <c r="T8080" s="20"/>
      <c r="Y8080" s="20"/>
      <c r="Z8080" s="20"/>
      <c r="AA8080" s="20"/>
    </row>
    <row r="8081" spans="2:27" x14ac:dyDescent="0.3">
      <c r="B8081" s="20"/>
      <c r="C8081" s="20"/>
      <c r="D8081" s="20"/>
      <c r="E8081" s="20"/>
      <c r="F8081" s="20"/>
      <c r="G8081" s="20"/>
      <c r="H8081" s="20"/>
      <c r="J8081" s="20"/>
      <c r="K8081" s="20"/>
      <c r="L8081" s="20"/>
      <c r="R8081" s="20"/>
      <c r="S8081" s="20"/>
      <c r="T8081" s="20"/>
      <c r="Y8081" s="20"/>
      <c r="Z8081" s="20"/>
      <c r="AA8081" s="20"/>
    </row>
    <row r="8082" spans="2:27" x14ac:dyDescent="0.3">
      <c r="B8082" s="20"/>
      <c r="C8082" s="20"/>
      <c r="D8082" s="20"/>
      <c r="E8082" s="20"/>
      <c r="F8082" s="20"/>
      <c r="G8082" s="20"/>
      <c r="H8082" s="20"/>
      <c r="J8082" s="20"/>
      <c r="K8082" s="20"/>
      <c r="L8082" s="20"/>
      <c r="R8082" s="20"/>
      <c r="S8082" s="20"/>
      <c r="T8082" s="20"/>
      <c r="Y8082" s="20"/>
      <c r="Z8082" s="20"/>
      <c r="AA8082" s="20"/>
    </row>
    <row r="8083" spans="2:27" x14ac:dyDescent="0.3">
      <c r="B8083" s="20"/>
      <c r="C8083" s="20"/>
      <c r="D8083" s="20"/>
      <c r="E8083" s="20"/>
      <c r="F8083" s="20"/>
      <c r="G8083" s="20"/>
      <c r="H8083" s="20"/>
      <c r="J8083" s="20"/>
      <c r="K8083" s="20"/>
      <c r="L8083" s="20"/>
      <c r="R8083" s="20"/>
      <c r="S8083" s="20"/>
      <c r="T8083" s="20"/>
      <c r="Y8083" s="20"/>
      <c r="Z8083" s="20"/>
      <c r="AA8083" s="20"/>
    </row>
    <row r="8084" spans="2:27" x14ac:dyDescent="0.3">
      <c r="B8084" s="20"/>
      <c r="C8084" s="20"/>
      <c r="D8084" s="20"/>
      <c r="E8084" s="20"/>
      <c r="F8084" s="20"/>
      <c r="G8084" s="20"/>
      <c r="H8084" s="20"/>
      <c r="J8084" s="20"/>
      <c r="K8084" s="20"/>
      <c r="L8084" s="20"/>
      <c r="R8084" s="20"/>
      <c r="S8084" s="20"/>
      <c r="T8084" s="20"/>
      <c r="Y8084" s="20"/>
      <c r="Z8084" s="20"/>
      <c r="AA8084" s="20"/>
    </row>
    <row r="8085" spans="2:27" x14ac:dyDescent="0.3">
      <c r="B8085" s="20"/>
      <c r="C8085" s="20"/>
      <c r="D8085" s="20"/>
      <c r="E8085" s="20"/>
      <c r="F8085" s="20"/>
      <c r="G8085" s="20"/>
      <c r="H8085" s="20"/>
      <c r="J8085" s="20"/>
      <c r="K8085" s="20"/>
      <c r="L8085" s="20"/>
      <c r="R8085" s="20"/>
      <c r="S8085" s="20"/>
      <c r="T8085" s="20"/>
      <c r="Y8085" s="20"/>
      <c r="Z8085" s="20"/>
      <c r="AA8085" s="20"/>
    </row>
    <row r="8086" spans="2:27" x14ac:dyDescent="0.3">
      <c r="B8086" s="20"/>
      <c r="C8086" s="20"/>
      <c r="D8086" s="20"/>
      <c r="E8086" s="20"/>
      <c r="F8086" s="20"/>
      <c r="G8086" s="20"/>
      <c r="H8086" s="20"/>
      <c r="J8086" s="20"/>
      <c r="K8086" s="20"/>
      <c r="L8086" s="20"/>
      <c r="R8086" s="20"/>
      <c r="S8086" s="20"/>
      <c r="T8086" s="20"/>
      <c r="Y8086" s="20"/>
      <c r="Z8086" s="20"/>
      <c r="AA8086" s="20"/>
    </row>
    <row r="8087" spans="2:27" x14ac:dyDescent="0.3">
      <c r="B8087" s="20"/>
      <c r="C8087" s="20"/>
      <c r="D8087" s="20"/>
      <c r="E8087" s="20"/>
      <c r="F8087" s="20"/>
      <c r="G8087" s="20"/>
      <c r="H8087" s="20"/>
      <c r="J8087" s="20"/>
      <c r="K8087" s="20"/>
      <c r="L8087" s="20"/>
      <c r="R8087" s="20"/>
      <c r="S8087" s="20"/>
      <c r="T8087" s="20"/>
      <c r="Y8087" s="20"/>
      <c r="Z8087" s="20"/>
      <c r="AA8087" s="20"/>
    </row>
    <row r="8088" spans="2:27" x14ac:dyDescent="0.3">
      <c r="B8088" s="20"/>
      <c r="C8088" s="20"/>
      <c r="D8088" s="20"/>
      <c r="E8088" s="20"/>
      <c r="F8088" s="20"/>
      <c r="G8088" s="20"/>
      <c r="H8088" s="20"/>
      <c r="J8088" s="20"/>
      <c r="K8088" s="20"/>
      <c r="L8088" s="20"/>
      <c r="R8088" s="20"/>
      <c r="S8088" s="20"/>
      <c r="T8088" s="20"/>
      <c r="Y8088" s="20"/>
      <c r="Z8088" s="20"/>
      <c r="AA8088" s="20"/>
    </row>
    <row r="8089" spans="2:27" x14ac:dyDescent="0.3">
      <c r="B8089" s="20"/>
      <c r="C8089" s="20"/>
      <c r="D8089" s="20"/>
      <c r="E8089" s="20"/>
      <c r="F8089" s="20"/>
      <c r="G8089" s="20"/>
      <c r="H8089" s="20"/>
      <c r="J8089" s="20"/>
      <c r="K8089" s="20"/>
      <c r="L8089" s="20"/>
      <c r="R8089" s="20"/>
      <c r="S8089" s="20"/>
      <c r="T8089" s="20"/>
      <c r="Y8089" s="20"/>
      <c r="Z8089" s="20"/>
      <c r="AA8089" s="20"/>
    </row>
    <row r="8090" spans="2:27" x14ac:dyDescent="0.3">
      <c r="B8090" s="20"/>
      <c r="C8090" s="20"/>
      <c r="D8090" s="20"/>
      <c r="E8090" s="20"/>
      <c r="F8090" s="20"/>
      <c r="G8090" s="20"/>
      <c r="H8090" s="20"/>
      <c r="J8090" s="20"/>
      <c r="K8090" s="20"/>
      <c r="L8090" s="20"/>
      <c r="R8090" s="20"/>
      <c r="S8090" s="20"/>
      <c r="T8090" s="20"/>
      <c r="Y8090" s="20"/>
      <c r="Z8090" s="20"/>
      <c r="AA8090" s="20"/>
    </row>
    <row r="8091" spans="2:27" x14ac:dyDescent="0.3">
      <c r="B8091" s="20"/>
      <c r="C8091" s="20"/>
      <c r="D8091" s="20"/>
      <c r="E8091" s="20"/>
      <c r="F8091" s="20"/>
      <c r="G8091" s="20"/>
      <c r="H8091" s="20"/>
      <c r="J8091" s="20"/>
      <c r="K8091" s="20"/>
      <c r="L8091" s="20"/>
      <c r="R8091" s="20"/>
      <c r="S8091" s="20"/>
      <c r="T8091" s="20"/>
      <c r="Y8091" s="20"/>
      <c r="Z8091" s="20"/>
      <c r="AA8091" s="20"/>
    </row>
    <row r="8092" spans="2:27" x14ac:dyDescent="0.3">
      <c r="B8092" s="20"/>
      <c r="C8092" s="20"/>
      <c r="D8092" s="20"/>
      <c r="E8092" s="20"/>
      <c r="F8092" s="20"/>
      <c r="G8092" s="20"/>
      <c r="H8092" s="20"/>
      <c r="J8092" s="20"/>
      <c r="K8092" s="20"/>
      <c r="L8092" s="20"/>
      <c r="R8092" s="20"/>
      <c r="S8092" s="20"/>
      <c r="T8092" s="20"/>
      <c r="Y8092" s="20"/>
      <c r="Z8092" s="20"/>
      <c r="AA8092" s="20"/>
    </row>
    <row r="8093" spans="2:27" x14ac:dyDescent="0.3">
      <c r="B8093" s="20"/>
      <c r="C8093" s="20"/>
      <c r="D8093" s="20"/>
      <c r="E8093" s="20"/>
      <c r="F8093" s="20"/>
      <c r="G8093" s="20"/>
      <c r="H8093" s="20"/>
      <c r="J8093" s="20"/>
      <c r="K8093" s="20"/>
      <c r="L8093" s="20"/>
      <c r="R8093" s="20"/>
      <c r="S8093" s="20"/>
      <c r="T8093" s="20"/>
      <c r="Y8093" s="20"/>
      <c r="Z8093" s="20"/>
      <c r="AA8093" s="20"/>
    </row>
    <row r="8094" spans="2:27" x14ac:dyDescent="0.3">
      <c r="B8094" s="20"/>
      <c r="C8094" s="20"/>
      <c r="D8094" s="20"/>
      <c r="E8094" s="20"/>
      <c r="F8094" s="20"/>
      <c r="G8094" s="20"/>
      <c r="H8094" s="20"/>
      <c r="J8094" s="20"/>
      <c r="K8094" s="20"/>
      <c r="L8094" s="20"/>
      <c r="R8094" s="20"/>
      <c r="S8094" s="20"/>
      <c r="T8094" s="20"/>
      <c r="Y8094" s="20"/>
      <c r="Z8094" s="20"/>
      <c r="AA8094" s="20"/>
    </row>
    <row r="8095" spans="2:27" x14ac:dyDescent="0.3">
      <c r="B8095" s="20"/>
      <c r="C8095" s="20"/>
      <c r="D8095" s="20"/>
      <c r="E8095" s="20"/>
      <c r="F8095" s="20"/>
      <c r="G8095" s="20"/>
      <c r="H8095" s="20"/>
      <c r="J8095" s="20"/>
      <c r="K8095" s="20"/>
      <c r="L8095" s="20"/>
      <c r="R8095" s="20"/>
      <c r="S8095" s="20"/>
      <c r="T8095" s="20"/>
      <c r="Y8095" s="20"/>
      <c r="Z8095" s="20"/>
      <c r="AA8095" s="20"/>
    </row>
    <row r="8096" spans="2:27" x14ac:dyDescent="0.3">
      <c r="B8096" s="20"/>
      <c r="C8096" s="20"/>
      <c r="D8096" s="20"/>
      <c r="E8096" s="20"/>
      <c r="F8096" s="20"/>
      <c r="G8096" s="20"/>
      <c r="H8096" s="20"/>
      <c r="J8096" s="20"/>
      <c r="K8096" s="20"/>
      <c r="L8096" s="20"/>
      <c r="R8096" s="20"/>
      <c r="S8096" s="20"/>
      <c r="T8096" s="20"/>
      <c r="Y8096" s="20"/>
      <c r="Z8096" s="20"/>
      <c r="AA8096" s="20"/>
    </row>
    <row r="8097" spans="2:27" x14ac:dyDescent="0.3">
      <c r="B8097" s="20"/>
      <c r="C8097" s="20"/>
      <c r="D8097" s="20"/>
      <c r="E8097" s="20"/>
      <c r="F8097" s="20"/>
      <c r="G8097" s="20"/>
      <c r="H8097" s="20"/>
      <c r="J8097" s="20"/>
      <c r="K8097" s="20"/>
      <c r="L8097" s="20"/>
      <c r="R8097" s="20"/>
      <c r="S8097" s="20"/>
      <c r="T8097" s="20"/>
      <c r="Y8097" s="20"/>
      <c r="Z8097" s="20"/>
      <c r="AA8097" s="20"/>
    </row>
    <row r="8098" spans="2:27" x14ac:dyDescent="0.3">
      <c r="B8098" s="20"/>
      <c r="C8098" s="20"/>
      <c r="D8098" s="20"/>
      <c r="E8098" s="20"/>
      <c r="F8098" s="20"/>
      <c r="G8098" s="20"/>
      <c r="H8098" s="20"/>
      <c r="J8098" s="20"/>
      <c r="K8098" s="20"/>
      <c r="L8098" s="20"/>
      <c r="R8098" s="20"/>
      <c r="S8098" s="20"/>
      <c r="T8098" s="20"/>
      <c r="Y8098" s="20"/>
      <c r="Z8098" s="20"/>
      <c r="AA8098" s="20"/>
    </row>
    <row r="8099" spans="2:27" x14ac:dyDescent="0.3">
      <c r="B8099" s="20"/>
      <c r="C8099" s="20"/>
      <c r="D8099" s="20"/>
      <c r="E8099" s="20"/>
      <c r="F8099" s="20"/>
      <c r="G8099" s="20"/>
      <c r="H8099" s="20"/>
      <c r="J8099" s="20"/>
      <c r="K8099" s="20"/>
      <c r="L8099" s="20"/>
      <c r="R8099" s="20"/>
      <c r="S8099" s="20"/>
      <c r="T8099" s="20"/>
      <c r="Y8099" s="20"/>
      <c r="Z8099" s="20"/>
      <c r="AA8099" s="20"/>
    </row>
    <row r="8100" spans="2:27" x14ac:dyDescent="0.3">
      <c r="B8100" s="20"/>
      <c r="C8100" s="20"/>
      <c r="D8100" s="20"/>
      <c r="E8100" s="20"/>
      <c r="F8100" s="20"/>
      <c r="G8100" s="20"/>
      <c r="H8100" s="20"/>
      <c r="J8100" s="20"/>
      <c r="K8100" s="20"/>
      <c r="L8100" s="20"/>
      <c r="R8100" s="20"/>
      <c r="S8100" s="20"/>
      <c r="T8100" s="20"/>
      <c r="Y8100" s="20"/>
      <c r="Z8100" s="20"/>
      <c r="AA8100" s="20"/>
    </row>
    <row r="8101" spans="2:27" x14ac:dyDescent="0.3">
      <c r="B8101" s="20"/>
      <c r="C8101" s="20"/>
      <c r="D8101" s="20"/>
      <c r="E8101" s="20"/>
      <c r="F8101" s="20"/>
      <c r="G8101" s="20"/>
      <c r="H8101" s="20"/>
      <c r="J8101" s="20"/>
      <c r="K8101" s="20"/>
      <c r="L8101" s="20"/>
      <c r="R8101" s="20"/>
      <c r="S8101" s="20"/>
      <c r="T8101" s="20"/>
      <c r="Y8101" s="20"/>
      <c r="Z8101" s="20"/>
      <c r="AA8101" s="20"/>
    </row>
    <row r="8102" spans="2:27" x14ac:dyDescent="0.3">
      <c r="B8102" s="20"/>
      <c r="C8102" s="20"/>
      <c r="D8102" s="20"/>
      <c r="E8102" s="20"/>
      <c r="F8102" s="20"/>
      <c r="G8102" s="20"/>
      <c r="H8102" s="20"/>
      <c r="J8102" s="20"/>
      <c r="K8102" s="20"/>
      <c r="L8102" s="20"/>
      <c r="R8102" s="20"/>
      <c r="S8102" s="20"/>
      <c r="T8102" s="20"/>
      <c r="Y8102" s="20"/>
      <c r="Z8102" s="20"/>
      <c r="AA8102" s="20"/>
    </row>
    <row r="8103" spans="2:27" x14ac:dyDescent="0.3">
      <c r="B8103" s="20"/>
      <c r="C8103" s="20"/>
      <c r="D8103" s="20"/>
      <c r="E8103" s="20"/>
      <c r="F8103" s="20"/>
      <c r="G8103" s="20"/>
      <c r="H8103" s="20"/>
      <c r="J8103" s="20"/>
      <c r="K8103" s="20"/>
      <c r="L8103" s="20"/>
      <c r="R8103" s="20"/>
      <c r="S8103" s="20"/>
      <c r="T8103" s="20"/>
      <c r="Y8103" s="20"/>
      <c r="Z8103" s="20"/>
      <c r="AA8103" s="20"/>
    </row>
    <row r="8104" spans="2:27" x14ac:dyDescent="0.3">
      <c r="B8104" s="20"/>
      <c r="C8104" s="20"/>
      <c r="D8104" s="20"/>
      <c r="E8104" s="20"/>
      <c r="F8104" s="20"/>
      <c r="G8104" s="20"/>
      <c r="H8104" s="20"/>
      <c r="J8104" s="20"/>
      <c r="K8104" s="20"/>
      <c r="L8104" s="20"/>
      <c r="R8104" s="20"/>
      <c r="S8104" s="20"/>
      <c r="T8104" s="20"/>
      <c r="Y8104" s="20"/>
      <c r="Z8104" s="20"/>
      <c r="AA8104" s="20"/>
    </row>
    <row r="8105" spans="2:27" x14ac:dyDescent="0.3">
      <c r="B8105" s="20"/>
      <c r="C8105" s="20"/>
      <c r="D8105" s="20"/>
      <c r="E8105" s="20"/>
      <c r="F8105" s="20"/>
      <c r="G8105" s="20"/>
      <c r="H8105" s="20"/>
      <c r="J8105" s="20"/>
      <c r="K8105" s="20"/>
      <c r="L8105" s="20"/>
      <c r="R8105" s="20"/>
      <c r="S8105" s="20"/>
      <c r="T8105" s="20"/>
      <c r="Y8105" s="20"/>
      <c r="Z8105" s="20"/>
      <c r="AA8105" s="20"/>
    </row>
    <row r="8106" spans="2:27" x14ac:dyDescent="0.3">
      <c r="B8106" s="20"/>
      <c r="C8106" s="20"/>
      <c r="D8106" s="20"/>
      <c r="E8106" s="20"/>
      <c r="F8106" s="20"/>
      <c r="G8106" s="20"/>
      <c r="H8106" s="20"/>
      <c r="J8106" s="20"/>
      <c r="K8106" s="20"/>
      <c r="L8106" s="20"/>
      <c r="R8106" s="20"/>
      <c r="S8106" s="20"/>
      <c r="T8106" s="20"/>
      <c r="Y8106" s="20"/>
      <c r="Z8106" s="20"/>
      <c r="AA8106" s="20"/>
    </row>
    <row r="8107" spans="2:27" x14ac:dyDescent="0.3">
      <c r="B8107" s="20"/>
      <c r="C8107" s="20"/>
      <c r="D8107" s="20"/>
      <c r="E8107" s="20"/>
      <c r="F8107" s="20"/>
      <c r="G8107" s="20"/>
      <c r="H8107" s="20"/>
      <c r="J8107" s="20"/>
      <c r="K8107" s="20"/>
      <c r="L8107" s="20"/>
      <c r="R8107" s="20"/>
      <c r="S8107" s="20"/>
      <c r="T8107" s="20"/>
      <c r="Y8107" s="20"/>
      <c r="Z8107" s="20"/>
      <c r="AA8107" s="20"/>
    </row>
    <row r="8108" spans="2:27" x14ac:dyDescent="0.3">
      <c r="B8108" s="20"/>
      <c r="C8108" s="20"/>
      <c r="D8108" s="20"/>
      <c r="E8108" s="20"/>
      <c r="F8108" s="20"/>
      <c r="G8108" s="20"/>
      <c r="H8108" s="20"/>
      <c r="J8108" s="20"/>
      <c r="K8108" s="20"/>
      <c r="L8108" s="20"/>
      <c r="R8108" s="20"/>
      <c r="S8108" s="20"/>
      <c r="T8108" s="20"/>
      <c r="Y8108" s="20"/>
      <c r="Z8108" s="20"/>
      <c r="AA8108" s="20"/>
    </row>
    <row r="8109" spans="2:27" x14ac:dyDescent="0.3">
      <c r="B8109" s="20"/>
      <c r="C8109" s="20"/>
      <c r="D8109" s="20"/>
      <c r="E8109" s="20"/>
      <c r="F8109" s="20"/>
      <c r="G8109" s="20"/>
      <c r="H8109" s="20"/>
      <c r="J8109" s="20"/>
      <c r="K8109" s="20"/>
      <c r="L8109" s="20"/>
      <c r="R8109" s="20"/>
      <c r="S8109" s="20"/>
      <c r="T8109" s="20"/>
      <c r="Y8109" s="20"/>
      <c r="Z8109" s="20"/>
      <c r="AA8109" s="20"/>
    </row>
    <row r="8110" spans="2:27" x14ac:dyDescent="0.3">
      <c r="B8110" s="20"/>
      <c r="C8110" s="20"/>
      <c r="D8110" s="20"/>
      <c r="E8110" s="20"/>
      <c r="F8110" s="20"/>
      <c r="G8110" s="20"/>
      <c r="H8110" s="20"/>
      <c r="J8110" s="20"/>
      <c r="K8110" s="20"/>
      <c r="L8110" s="20"/>
      <c r="R8110" s="20"/>
      <c r="S8110" s="20"/>
      <c r="T8110" s="20"/>
      <c r="Y8110" s="20"/>
      <c r="Z8110" s="20"/>
      <c r="AA8110" s="20"/>
    </row>
    <row r="8111" spans="2:27" x14ac:dyDescent="0.3">
      <c r="B8111" s="20"/>
      <c r="C8111" s="20"/>
      <c r="D8111" s="20"/>
      <c r="E8111" s="20"/>
      <c r="F8111" s="20"/>
      <c r="G8111" s="20"/>
      <c r="H8111" s="20"/>
      <c r="J8111" s="20"/>
      <c r="K8111" s="20"/>
      <c r="L8111" s="20"/>
      <c r="R8111" s="20"/>
      <c r="S8111" s="20"/>
      <c r="T8111" s="20"/>
      <c r="Y8111" s="20"/>
      <c r="Z8111" s="20"/>
      <c r="AA8111" s="20"/>
    </row>
    <row r="8112" spans="2:27" x14ac:dyDescent="0.3">
      <c r="B8112" s="20"/>
      <c r="C8112" s="20"/>
      <c r="D8112" s="20"/>
      <c r="E8112" s="20"/>
      <c r="F8112" s="20"/>
      <c r="G8112" s="20"/>
      <c r="H8112" s="20"/>
      <c r="J8112" s="20"/>
      <c r="K8112" s="20"/>
      <c r="L8112" s="20"/>
      <c r="R8112" s="20"/>
      <c r="S8112" s="20"/>
      <c r="T8112" s="20"/>
      <c r="Y8112" s="20"/>
      <c r="Z8112" s="20"/>
      <c r="AA8112" s="20"/>
    </row>
    <row r="8113" spans="2:27" x14ac:dyDescent="0.3">
      <c r="B8113" s="20"/>
      <c r="C8113" s="20"/>
      <c r="D8113" s="20"/>
      <c r="E8113" s="20"/>
      <c r="F8113" s="20"/>
      <c r="G8113" s="20"/>
      <c r="H8113" s="20"/>
      <c r="J8113" s="20"/>
      <c r="K8113" s="20"/>
      <c r="L8113" s="20"/>
      <c r="R8113" s="20"/>
      <c r="S8113" s="20"/>
      <c r="T8113" s="20"/>
      <c r="Y8113" s="20"/>
      <c r="Z8113" s="20"/>
      <c r="AA8113" s="20"/>
    </row>
    <row r="8114" spans="2:27" x14ac:dyDescent="0.3">
      <c r="B8114" s="20"/>
      <c r="C8114" s="20"/>
      <c r="D8114" s="20"/>
      <c r="E8114" s="20"/>
      <c r="F8114" s="20"/>
      <c r="G8114" s="20"/>
      <c r="H8114" s="20"/>
      <c r="J8114" s="20"/>
      <c r="K8114" s="20"/>
      <c r="L8114" s="20"/>
      <c r="R8114" s="20"/>
      <c r="S8114" s="20"/>
      <c r="T8114" s="20"/>
      <c r="Y8114" s="20"/>
      <c r="Z8114" s="20"/>
      <c r="AA8114" s="20"/>
    </row>
    <row r="8115" spans="2:27" x14ac:dyDescent="0.3">
      <c r="B8115" s="20"/>
      <c r="C8115" s="20"/>
      <c r="D8115" s="20"/>
      <c r="E8115" s="20"/>
      <c r="F8115" s="20"/>
      <c r="G8115" s="20"/>
      <c r="H8115" s="20"/>
      <c r="J8115" s="20"/>
      <c r="K8115" s="20"/>
      <c r="L8115" s="20"/>
      <c r="R8115" s="20"/>
      <c r="S8115" s="20"/>
      <c r="T8115" s="20"/>
      <c r="Y8115" s="20"/>
      <c r="Z8115" s="20"/>
      <c r="AA8115" s="20"/>
    </row>
    <row r="8116" spans="2:27" x14ac:dyDescent="0.3">
      <c r="B8116" s="20"/>
      <c r="C8116" s="20"/>
      <c r="D8116" s="20"/>
      <c r="E8116" s="20"/>
      <c r="F8116" s="20"/>
      <c r="G8116" s="20"/>
      <c r="H8116" s="20"/>
      <c r="J8116" s="20"/>
      <c r="K8116" s="20"/>
      <c r="L8116" s="20"/>
      <c r="R8116" s="20"/>
      <c r="S8116" s="20"/>
      <c r="T8116" s="20"/>
      <c r="Y8116" s="20"/>
      <c r="Z8116" s="20"/>
      <c r="AA8116" s="20"/>
    </row>
    <row r="8117" spans="2:27" x14ac:dyDescent="0.3">
      <c r="B8117" s="20"/>
      <c r="C8117" s="20"/>
      <c r="D8117" s="20"/>
      <c r="E8117" s="20"/>
      <c r="F8117" s="20"/>
      <c r="G8117" s="20"/>
      <c r="H8117" s="20"/>
      <c r="J8117" s="20"/>
      <c r="K8117" s="20"/>
      <c r="L8117" s="20"/>
      <c r="R8117" s="20"/>
      <c r="S8117" s="20"/>
      <c r="T8117" s="20"/>
      <c r="Y8117" s="20"/>
      <c r="Z8117" s="20"/>
      <c r="AA8117" s="20"/>
    </row>
    <row r="8118" spans="2:27" x14ac:dyDescent="0.3">
      <c r="B8118" s="20"/>
      <c r="C8118" s="20"/>
      <c r="D8118" s="20"/>
      <c r="E8118" s="20"/>
      <c r="F8118" s="20"/>
      <c r="G8118" s="20"/>
      <c r="H8118" s="20"/>
      <c r="J8118" s="20"/>
      <c r="K8118" s="20"/>
      <c r="L8118" s="20"/>
      <c r="R8118" s="20"/>
      <c r="S8118" s="20"/>
      <c r="T8118" s="20"/>
      <c r="Y8118" s="20"/>
      <c r="Z8118" s="20"/>
      <c r="AA8118" s="20"/>
    </row>
    <row r="8119" spans="2:27" x14ac:dyDescent="0.3">
      <c r="B8119" s="20"/>
      <c r="C8119" s="20"/>
      <c r="D8119" s="20"/>
      <c r="E8119" s="20"/>
      <c r="F8119" s="20"/>
      <c r="G8119" s="20"/>
      <c r="H8119" s="20"/>
      <c r="J8119" s="20"/>
      <c r="K8119" s="20"/>
      <c r="L8119" s="20"/>
      <c r="R8119" s="20"/>
      <c r="S8119" s="20"/>
      <c r="T8119" s="20"/>
      <c r="Y8119" s="20"/>
      <c r="Z8119" s="20"/>
      <c r="AA8119" s="20"/>
    </row>
    <row r="8120" spans="2:27" x14ac:dyDescent="0.3">
      <c r="B8120" s="20"/>
      <c r="C8120" s="20"/>
      <c r="D8120" s="20"/>
      <c r="E8120" s="20"/>
      <c r="F8120" s="20"/>
      <c r="G8120" s="20"/>
      <c r="H8120" s="20"/>
      <c r="J8120" s="20"/>
      <c r="K8120" s="20"/>
      <c r="L8120" s="20"/>
      <c r="R8120" s="20"/>
      <c r="S8120" s="20"/>
      <c r="T8120" s="20"/>
      <c r="Y8120" s="20"/>
      <c r="Z8120" s="20"/>
      <c r="AA8120" s="20"/>
    </row>
    <row r="8121" spans="2:27" x14ac:dyDescent="0.3">
      <c r="B8121" s="20"/>
      <c r="C8121" s="20"/>
      <c r="D8121" s="20"/>
      <c r="E8121" s="20"/>
      <c r="F8121" s="20"/>
      <c r="G8121" s="20"/>
      <c r="H8121" s="20"/>
      <c r="J8121" s="20"/>
      <c r="K8121" s="20"/>
      <c r="L8121" s="20"/>
      <c r="R8121" s="20"/>
      <c r="S8121" s="20"/>
      <c r="T8121" s="20"/>
      <c r="Y8121" s="20"/>
      <c r="Z8121" s="20"/>
      <c r="AA8121" s="20"/>
    </row>
    <row r="8122" spans="2:27" x14ac:dyDescent="0.3">
      <c r="B8122" s="20"/>
      <c r="C8122" s="20"/>
      <c r="D8122" s="20"/>
      <c r="E8122" s="20"/>
      <c r="F8122" s="20"/>
      <c r="G8122" s="20"/>
      <c r="H8122" s="20"/>
      <c r="J8122" s="20"/>
      <c r="K8122" s="20"/>
      <c r="L8122" s="20"/>
      <c r="R8122" s="20"/>
      <c r="S8122" s="20"/>
      <c r="T8122" s="20"/>
      <c r="Y8122" s="20"/>
      <c r="Z8122" s="20"/>
      <c r="AA8122" s="20"/>
    </row>
    <row r="8123" spans="2:27" x14ac:dyDescent="0.3">
      <c r="B8123" s="20"/>
      <c r="C8123" s="20"/>
      <c r="D8123" s="20"/>
      <c r="E8123" s="20"/>
      <c r="F8123" s="20"/>
      <c r="G8123" s="20"/>
      <c r="H8123" s="20"/>
      <c r="J8123" s="20"/>
      <c r="K8123" s="20"/>
      <c r="L8123" s="20"/>
      <c r="R8123" s="20"/>
      <c r="S8123" s="20"/>
      <c r="T8123" s="20"/>
      <c r="Y8123" s="20"/>
      <c r="Z8123" s="20"/>
      <c r="AA8123" s="20"/>
    </row>
    <row r="8124" spans="2:27" x14ac:dyDescent="0.3">
      <c r="B8124" s="20"/>
      <c r="C8124" s="20"/>
      <c r="D8124" s="20"/>
      <c r="E8124" s="20"/>
      <c r="F8124" s="20"/>
      <c r="G8124" s="20"/>
      <c r="H8124" s="20"/>
      <c r="J8124" s="20"/>
      <c r="K8124" s="20"/>
      <c r="L8124" s="20"/>
      <c r="R8124" s="20"/>
      <c r="S8124" s="20"/>
      <c r="T8124" s="20"/>
      <c r="Y8124" s="20"/>
      <c r="Z8124" s="20"/>
      <c r="AA8124" s="20"/>
    </row>
    <row r="8125" spans="2:27" x14ac:dyDescent="0.3">
      <c r="B8125" s="20"/>
      <c r="C8125" s="20"/>
      <c r="D8125" s="20"/>
      <c r="E8125" s="20"/>
      <c r="F8125" s="20"/>
      <c r="G8125" s="20"/>
      <c r="H8125" s="20"/>
      <c r="J8125" s="20"/>
      <c r="K8125" s="20"/>
      <c r="L8125" s="20"/>
      <c r="R8125" s="20"/>
      <c r="S8125" s="20"/>
      <c r="T8125" s="20"/>
      <c r="Y8125" s="20"/>
      <c r="Z8125" s="20"/>
      <c r="AA8125" s="20"/>
    </row>
    <row r="8126" spans="2:27" x14ac:dyDescent="0.3">
      <c r="B8126" s="20"/>
      <c r="C8126" s="20"/>
      <c r="D8126" s="20"/>
      <c r="E8126" s="20"/>
      <c r="F8126" s="20"/>
      <c r="G8126" s="20"/>
      <c r="H8126" s="20"/>
      <c r="J8126" s="20"/>
      <c r="K8126" s="20"/>
      <c r="L8126" s="20"/>
      <c r="R8126" s="20"/>
      <c r="S8126" s="20"/>
      <c r="T8126" s="20"/>
      <c r="Y8126" s="20"/>
      <c r="Z8126" s="20"/>
      <c r="AA8126" s="20"/>
    </row>
    <row r="8127" spans="2:27" x14ac:dyDescent="0.3">
      <c r="B8127" s="20"/>
      <c r="C8127" s="20"/>
      <c r="D8127" s="20"/>
      <c r="E8127" s="20"/>
      <c r="F8127" s="20"/>
      <c r="G8127" s="20"/>
      <c r="H8127" s="20"/>
      <c r="J8127" s="20"/>
      <c r="K8127" s="20"/>
      <c r="L8127" s="20"/>
      <c r="R8127" s="20"/>
      <c r="S8127" s="20"/>
      <c r="T8127" s="20"/>
      <c r="Y8127" s="20"/>
      <c r="Z8127" s="20"/>
      <c r="AA8127" s="20"/>
    </row>
    <row r="8128" spans="2:27" x14ac:dyDescent="0.3">
      <c r="B8128" s="20"/>
      <c r="C8128" s="20"/>
      <c r="D8128" s="20"/>
      <c r="E8128" s="20"/>
      <c r="F8128" s="20"/>
      <c r="G8128" s="20"/>
      <c r="H8128" s="20"/>
      <c r="J8128" s="20"/>
      <c r="K8128" s="20"/>
      <c r="L8128" s="20"/>
      <c r="R8128" s="20"/>
      <c r="S8128" s="20"/>
      <c r="T8128" s="20"/>
      <c r="Y8128" s="20"/>
      <c r="Z8128" s="20"/>
      <c r="AA8128" s="20"/>
    </row>
    <row r="8129" spans="2:27" x14ac:dyDescent="0.3">
      <c r="B8129" s="20"/>
      <c r="C8129" s="20"/>
      <c r="D8129" s="20"/>
      <c r="E8129" s="20"/>
      <c r="F8129" s="20"/>
      <c r="G8129" s="20"/>
      <c r="H8129" s="20"/>
      <c r="J8129" s="20"/>
      <c r="K8129" s="20"/>
      <c r="L8129" s="20"/>
      <c r="R8129" s="20"/>
      <c r="S8129" s="20"/>
      <c r="T8129" s="20"/>
      <c r="Y8129" s="20"/>
      <c r="Z8129" s="20"/>
      <c r="AA8129" s="20"/>
    </row>
    <row r="8130" spans="2:27" x14ac:dyDescent="0.3">
      <c r="B8130" s="20"/>
      <c r="C8130" s="20"/>
      <c r="D8130" s="20"/>
      <c r="E8130" s="20"/>
      <c r="F8130" s="20"/>
      <c r="G8130" s="20"/>
      <c r="H8130" s="20"/>
      <c r="J8130" s="20"/>
      <c r="K8130" s="20"/>
      <c r="L8130" s="20"/>
      <c r="R8130" s="20"/>
      <c r="S8130" s="20"/>
      <c r="T8130" s="20"/>
      <c r="Y8130" s="20"/>
      <c r="Z8130" s="20"/>
      <c r="AA8130" s="20"/>
    </row>
    <row r="8131" spans="2:27" x14ac:dyDescent="0.3">
      <c r="B8131" s="20"/>
      <c r="C8131" s="20"/>
      <c r="D8131" s="20"/>
      <c r="E8131" s="20"/>
      <c r="F8131" s="20"/>
      <c r="G8131" s="20"/>
      <c r="H8131" s="20"/>
      <c r="J8131" s="20"/>
      <c r="K8131" s="20"/>
      <c r="L8131" s="20"/>
      <c r="R8131" s="20"/>
      <c r="S8131" s="20"/>
      <c r="T8131" s="20"/>
      <c r="Y8131" s="20"/>
      <c r="Z8131" s="20"/>
      <c r="AA8131" s="20"/>
    </row>
    <row r="8132" spans="2:27" x14ac:dyDescent="0.3">
      <c r="B8132" s="20"/>
      <c r="C8132" s="20"/>
      <c r="D8132" s="20"/>
      <c r="E8132" s="20"/>
      <c r="F8132" s="20"/>
      <c r="G8132" s="20"/>
      <c r="H8132" s="20"/>
      <c r="J8132" s="20"/>
      <c r="K8132" s="20"/>
      <c r="L8132" s="20"/>
      <c r="R8132" s="20"/>
      <c r="S8132" s="20"/>
      <c r="T8132" s="20"/>
      <c r="Y8132" s="20"/>
      <c r="Z8132" s="20"/>
      <c r="AA8132" s="20"/>
    </row>
    <row r="8133" spans="2:27" x14ac:dyDescent="0.3">
      <c r="B8133" s="20"/>
      <c r="C8133" s="20"/>
      <c r="D8133" s="20"/>
      <c r="E8133" s="20"/>
      <c r="F8133" s="20"/>
      <c r="G8133" s="20"/>
      <c r="H8133" s="20"/>
      <c r="J8133" s="20"/>
      <c r="K8133" s="20"/>
      <c r="L8133" s="20"/>
      <c r="R8133" s="20"/>
      <c r="S8133" s="20"/>
      <c r="T8133" s="20"/>
      <c r="Y8133" s="20"/>
      <c r="Z8133" s="20"/>
      <c r="AA8133" s="20"/>
    </row>
    <row r="8134" spans="2:27" x14ac:dyDescent="0.3">
      <c r="B8134" s="20"/>
      <c r="C8134" s="20"/>
      <c r="D8134" s="20"/>
      <c r="E8134" s="20"/>
      <c r="F8134" s="20"/>
      <c r="G8134" s="20"/>
      <c r="H8134" s="20"/>
      <c r="J8134" s="20"/>
      <c r="K8134" s="20"/>
      <c r="L8134" s="20"/>
      <c r="R8134" s="20"/>
      <c r="S8134" s="20"/>
      <c r="T8134" s="20"/>
      <c r="Y8134" s="20"/>
      <c r="Z8134" s="20"/>
      <c r="AA8134" s="20"/>
    </row>
    <row r="8135" spans="2:27" x14ac:dyDescent="0.3">
      <c r="B8135" s="20"/>
      <c r="C8135" s="20"/>
      <c r="D8135" s="20"/>
      <c r="E8135" s="20"/>
      <c r="F8135" s="20"/>
      <c r="G8135" s="20"/>
      <c r="H8135" s="20"/>
      <c r="J8135" s="20"/>
      <c r="K8135" s="20"/>
      <c r="L8135" s="20"/>
      <c r="R8135" s="20"/>
      <c r="S8135" s="20"/>
      <c r="T8135" s="20"/>
      <c r="Y8135" s="20"/>
      <c r="Z8135" s="20"/>
      <c r="AA8135" s="20"/>
    </row>
    <row r="8136" spans="2:27" x14ac:dyDescent="0.3">
      <c r="B8136" s="20"/>
      <c r="C8136" s="20"/>
      <c r="D8136" s="20"/>
      <c r="E8136" s="20"/>
      <c r="F8136" s="20"/>
      <c r="G8136" s="20"/>
      <c r="H8136" s="20"/>
      <c r="J8136" s="20"/>
      <c r="K8136" s="20"/>
      <c r="L8136" s="20"/>
      <c r="R8136" s="20"/>
      <c r="S8136" s="20"/>
      <c r="T8136" s="20"/>
      <c r="Y8136" s="20"/>
      <c r="Z8136" s="20"/>
      <c r="AA8136" s="20"/>
    </row>
    <row r="8137" spans="2:27" x14ac:dyDescent="0.3">
      <c r="B8137" s="20"/>
      <c r="C8137" s="20"/>
      <c r="D8137" s="20"/>
      <c r="E8137" s="20"/>
      <c r="F8137" s="20"/>
      <c r="G8137" s="20"/>
      <c r="H8137" s="20"/>
      <c r="J8137" s="20"/>
      <c r="K8137" s="20"/>
      <c r="L8137" s="20"/>
      <c r="R8137" s="20"/>
      <c r="S8137" s="20"/>
      <c r="T8137" s="20"/>
      <c r="Y8137" s="20"/>
      <c r="Z8137" s="20"/>
      <c r="AA8137" s="20"/>
    </row>
    <row r="8138" spans="2:27" x14ac:dyDescent="0.3">
      <c r="B8138" s="20"/>
      <c r="C8138" s="20"/>
      <c r="D8138" s="20"/>
      <c r="E8138" s="20"/>
      <c r="F8138" s="20"/>
      <c r="G8138" s="20"/>
      <c r="H8138" s="20"/>
      <c r="J8138" s="20"/>
      <c r="K8138" s="20"/>
      <c r="L8138" s="20"/>
      <c r="R8138" s="20"/>
      <c r="S8138" s="20"/>
      <c r="T8138" s="20"/>
      <c r="Y8138" s="20"/>
      <c r="Z8138" s="20"/>
      <c r="AA8138" s="20"/>
    </row>
    <row r="8139" spans="2:27" x14ac:dyDescent="0.3">
      <c r="B8139" s="20"/>
      <c r="C8139" s="20"/>
      <c r="D8139" s="20"/>
      <c r="E8139" s="20"/>
      <c r="F8139" s="20"/>
      <c r="G8139" s="20"/>
      <c r="H8139" s="20"/>
      <c r="J8139" s="20"/>
      <c r="K8139" s="20"/>
      <c r="L8139" s="20"/>
      <c r="R8139" s="20"/>
      <c r="S8139" s="20"/>
      <c r="T8139" s="20"/>
      <c r="Y8139" s="20"/>
      <c r="Z8139" s="20"/>
      <c r="AA8139" s="20"/>
    </row>
    <row r="8140" spans="2:27" x14ac:dyDescent="0.3">
      <c r="B8140" s="20"/>
      <c r="C8140" s="20"/>
      <c r="D8140" s="20"/>
      <c r="E8140" s="20"/>
      <c r="F8140" s="20"/>
      <c r="G8140" s="20"/>
      <c r="H8140" s="20"/>
      <c r="J8140" s="20"/>
      <c r="K8140" s="20"/>
      <c r="L8140" s="20"/>
      <c r="R8140" s="20"/>
      <c r="S8140" s="20"/>
      <c r="T8140" s="20"/>
      <c r="Y8140" s="20"/>
      <c r="Z8140" s="20"/>
      <c r="AA8140" s="20"/>
    </row>
    <row r="8141" spans="2:27" x14ac:dyDescent="0.3">
      <c r="B8141" s="20"/>
      <c r="C8141" s="20"/>
      <c r="D8141" s="20"/>
      <c r="E8141" s="20"/>
      <c r="F8141" s="20"/>
      <c r="G8141" s="20"/>
      <c r="H8141" s="20"/>
      <c r="J8141" s="20"/>
      <c r="K8141" s="20"/>
      <c r="L8141" s="20"/>
      <c r="R8141" s="20"/>
      <c r="S8141" s="20"/>
      <c r="T8141" s="20"/>
      <c r="Y8141" s="20"/>
      <c r="Z8141" s="20"/>
      <c r="AA8141" s="20"/>
    </row>
    <row r="8142" spans="2:27" x14ac:dyDescent="0.3">
      <c r="B8142" s="20"/>
      <c r="C8142" s="20"/>
      <c r="D8142" s="20"/>
      <c r="E8142" s="20"/>
      <c r="F8142" s="20"/>
      <c r="G8142" s="20"/>
      <c r="H8142" s="20"/>
      <c r="J8142" s="20"/>
      <c r="K8142" s="20"/>
      <c r="L8142" s="20"/>
      <c r="R8142" s="20"/>
      <c r="S8142" s="20"/>
      <c r="T8142" s="20"/>
      <c r="Y8142" s="20"/>
      <c r="Z8142" s="20"/>
      <c r="AA8142" s="20"/>
    </row>
    <row r="8143" spans="2:27" x14ac:dyDescent="0.3">
      <c r="B8143" s="20"/>
      <c r="C8143" s="20"/>
      <c r="D8143" s="20"/>
      <c r="E8143" s="20"/>
      <c r="F8143" s="20"/>
      <c r="G8143" s="20"/>
      <c r="H8143" s="20"/>
      <c r="J8143" s="20"/>
      <c r="K8143" s="20"/>
      <c r="L8143" s="20"/>
      <c r="R8143" s="20"/>
      <c r="S8143" s="20"/>
      <c r="T8143" s="20"/>
      <c r="Y8143" s="20"/>
      <c r="Z8143" s="20"/>
      <c r="AA8143" s="20"/>
    </row>
    <row r="8144" spans="2:27" x14ac:dyDescent="0.3">
      <c r="B8144" s="20"/>
      <c r="C8144" s="20"/>
      <c r="D8144" s="20"/>
      <c r="E8144" s="20"/>
      <c r="F8144" s="20"/>
      <c r="G8144" s="20"/>
      <c r="H8144" s="20"/>
      <c r="J8144" s="20"/>
      <c r="K8144" s="20"/>
      <c r="L8144" s="20"/>
      <c r="R8144" s="20"/>
      <c r="S8144" s="20"/>
      <c r="T8144" s="20"/>
      <c r="Y8144" s="20"/>
      <c r="Z8144" s="20"/>
      <c r="AA8144" s="20"/>
    </row>
    <row r="8145" spans="2:27" x14ac:dyDescent="0.3">
      <c r="B8145" s="20"/>
      <c r="C8145" s="20"/>
      <c r="D8145" s="20"/>
      <c r="E8145" s="20"/>
      <c r="F8145" s="20"/>
      <c r="G8145" s="20"/>
      <c r="H8145" s="20"/>
      <c r="J8145" s="20"/>
      <c r="K8145" s="20"/>
      <c r="L8145" s="20"/>
      <c r="R8145" s="20"/>
      <c r="S8145" s="20"/>
      <c r="T8145" s="20"/>
      <c r="Y8145" s="20"/>
      <c r="Z8145" s="20"/>
      <c r="AA8145" s="20"/>
    </row>
    <row r="8146" spans="2:27" x14ac:dyDescent="0.3">
      <c r="B8146" s="20"/>
      <c r="C8146" s="20"/>
      <c r="D8146" s="20"/>
      <c r="E8146" s="20"/>
      <c r="F8146" s="20"/>
      <c r="G8146" s="20"/>
      <c r="H8146" s="20"/>
      <c r="J8146" s="20"/>
      <c r="K8146" s="20"/>
      <c r="L8146" s="20"/>
      <c r="R8146" s="20"/>
      <c r="S8146" s="20"/>
      <c r="T8146" s="20"/>
      <c r="Y8146" s="20"/>
      <c r="Z8146" s="20"/>
      <c r="AA8146" s="20"/>
    </row>
    <row r="8147" spans="2:27" x14ac:dyDescent="0.3">
      <c r="B8147" s="20"/>
      <c r="C8147" s="20"/>
      <c r="D8147" s="20"/>
      <c r="E8147" s="20"/>
      <c r="F8147" s="20"/>
      <c r="G8147" s="20"/>
      <c r="H8147" s="20"/>
      <c r="J8147" s="20"/>
      <c r="K8147" s="20"/>
      <c r="L8147" s="20"/>
      <c r="R8147" s="20"/>
      <c r="S8147" s="20"/>
      <c r="T8147" s="20"/>
      <c r="Y8147" s="20"/>
      <c r="Z8147" s="20"/>
      <c r="AA8147" s="20"/>
    </row>
    <row r="8148" spans="2:27" x14ac:dyDescent="0.3">
      <c r="B8148" s="20"/>
      <c r="C8148" s="20"/>
      <c r="D8148" s="20"/>
      <c r="E8148" s="20"/>
      <c r="F8148" s="20"/>
      <c r="G8148" s="20"/>
      <c r="H8148" s="20"/>
      <c r="J8148" s="20"/>
      <c r="K8148" s="20"/>
      <c r="L8148" s="20"/>
      <c r="R8148" s="20"/>
      <c r="S8148" s="20"/>
      <c r="T8148" s="20"/>
      <c r="Y8148" s="20"/>
      <c r="Z8148" s="20"/>
      <c r="AA8148" s="20"/>
    </row>
    <row r="8149" spans="2:27" x14ac:dyDescent="0.3">
      <c r="B8149" s="20"/>
      <c r="C8149" s="20"/>
      <c r="D8149" s="20"/>
      <c r="E8149" s="20"/>
      <c r="F8149" s="20"/>
      <c r="G8149" s="20"/>
      <c r="H8149" s="20"/>
      <c r="J8149" s="20"/>
      <c r="K8149" s="20"/>
      <c r="L8149" s="20"/>
      <c r="R8149" s="20"/>
      <c r="S8149" s="20"/>
      <c r="T8149" s="20"/>
      <c r="Y8149" s="20"/>
      <c r="Z8149" s="20"/>
      <c r="AA8149" s="20"/>
    </row>
    <row r="8150" spans="2:27" x14ac:dyDescent="0.3">
      <c r="B8150" s="20"/>
      <c r="C8150" s="20"/>
      <c r="D8150" s="20"/>
      <c r="E8150" s="20"/>
      <c r="F8150" s="20"/>
      <c r="G8150" s="20"/>
      <c r="H8150" s="20"/>
      <c r="J8150" s="20"/>
      <c r="K8150" s="20"/>
      <c r="L8150" s="20"/>
      <c r="R8150" s="20"/>
      <c r="S8150" s="20"/>
      <c r="T8150" s="20"/>
      <c r="Y8150" s="20"/>
      <c r="Z8150" s="20"/>
      <c r="AA8150" s="20"/>
    </row>
    <row r="8151" spans="2:27" x14ac:dyDescent="0.3">
      <c r="B8151" s="20"/>
      <c r="C8151" s="20"/>
      <c r="D8151" s="20"/>
      <c r="E8151" s="20"/>
      <c r="F8151" s="20"/>
      <c r="G8151" s="20"/>
      <c r="H8151" s="20"/>
      <c r="J8151" s="20"/>
      <c r="K8151" s="20"/>
      <c r="L8151" s="20"/>
      <c r="R8151" s="20"/>
      <c r="S8151" s="20"/>
      <c r="T8151" s="20"/>
      <c r="Y8151" s="20"/>
      <c r="Z8151" s="20"/>
      <c r="AA8151" s="20"/>
    </row>
    <row r="8152" spans="2:27" x14ac:dyDescent="0.3">
      <c r="B8152" s="20"/>
      <c r="C8152" s="20"/>
      <c r="D8152" s="20"/>
      <c r="E8152" s="20"/>
      <c r="F8152" s="20"/>
      <c r="G8152" s="20"/>
      <c r="H8152" s="20"/>
      <c r="J8152" s="20"/>
      <c r="K8152" s="20"/>
      <c r="L8152" s="20"/>
      <c r="R8152" s="20"/>
      <c r="S8152" s="20"/>
      <c r="T8152" s="20"/>
      <c r="Y8152" s="20"/>
      <c r="Z8152" s="20"/>
      <c r="AA8152" s="20"/>
    </row>
    <row r="8153" spans="2:27" x14ac:dyDescent="0.3">
      <c r="B8153" s="20"/>
      <c r="C8153" s="20"/>
      <c r="D8153" s="20"/>
      <c r="E8153" s="20"/>
      <c r="F8153" s="20"/>
      <c r="G8153" s="20"/>
      <c r="H8153" s="20"/>
      <c r="J8153" s="20"/>
      <c r="K8153" s="20"/>
      <c r="L8153" s="20"/>
      <c r="R8153" s="20"/>
      <c r="S8153" s="20"/>
      <c r="T8153" s="20"/>
      <c r="Y8153" s="20"/>
      <c r="Z8153" s="20"/>
      <c r="AA8153" s="20"/>
    </row>
    <row r="8154" spans="2:27" x14ac:dyDescent="0.3">
      <c r="B8154" s="20"/>
      <c r="C8154" s="20"/>
      <c r="D8154" s="20"/>
      <c r="E8154" s="20"/>
      <c r="F8154" s="20"/>
      <c r="G8154" s="20"/>
      <c r="H8154" s="20"/>
      <c r="J8154" s="20"/>
      <c r="K8154" s="20"/>
      <c r="L8154" s="20"/>
      <c r="R8154" s="20"/>
      <c r="S8154" s="20"/>
      <c r="T8154" s="20"/>
      <c r="Y8154" s="20"/>
      <c r="Z8154" s="20"/>
      <c r="AA8154" s="20"/>
    </row>
    <row r="8155" spans="2:27" x14ac:dyDescent="0.3">
      <c r="B8155" s="20"/>
      <c r="C8155" s="20"/>
      <c r="D8155" s="20"/>
      <c r="E8155" s="20"/>
      <c r="F8155" s="20"/>
      <c r="G8155" s="20"/>
      <c r="H8155" s="20"/>
      <c r="J8155" s="20"/>
      <c r="K8155" s="20"/>
      <c r="L8155" s="20"/>
      <c r="R8155" s="20"/>
      <c r="S8155" s="20"/>
      <c r="T8155" s="20"/>
      <c r="Y8155" s="20"/>
      <c r="Z8155" s="20"/>
      <c r="AA8155" s="20"/>
    </row>
    <row r="8156" spans="2:27" x14ac:dyDescent="0.3">
      <c r="B8156" s="20"/>
      <c r="C8156" s="20"/>
      <c r="D8156" s="20"/>
      <c r="E8156" s="20"/>
      <c r="F8156" s="20"/>
      <c r="G8156" s="20"/>
      <c r="H8156" s="20"/>
      <c r="J8156" s="20"/>
      <c r="K8156" s="20"/>
      <c r="L8156" s="20"/>
      <c r="R8156" s="20"/>
      <c r="S8156" s="20"/>
      <c r="T8156" s="20"/>
      <c r="Y8156" s="20"/>
      <c r="Z8156" s="20"/>
      <c r="AA8156" s="20"/>
    </row>
    <row r="8157" spans="2:27" x14ac:dyDescent="0.3">
      <c r="B8157" s="20"/>
      <c r="C8157" s="20"/>
      <c r="D8157" s="20"/>
      <c r="E8157" s="20"/>
      <c r="F8157" s="20"/>
      <c r="G8157" s="20"/>
      <c r="H8157" s="20"/>
      <c r="J8157" s="20"/>
      <c r="K8157" s="20"/>
      <c r="L8157" s="20"/>
      <c r="R8157" s="20"/>
      <c r="S8157" s="20"/>
      <c r="T8157" s="20"/>
      <c r="Y8157" s="20"/>
      <c r="Z8157" s="20"/>
      <c r="AA8157" s="20"/>
    </row>
    <row r="8158" spans="2:27" x14ac:dyDescent="0.3">
      <c r="B8158" s="20"/>
      <c r="C8158" s="20"/>
      <c r="D8158" s="20"/>
      <c r="E8158" s="20"/>
      <c r="F8158" s="20"/>
      <c r="G8158" s="20"/>
      <c r="H8158" s="20"/>
      <c r="J8158" s="20"/>
      <c r="K8158" s="20"/>
      <c r="L8158" s="20"/>
      <c r="R8158" s="20"/>
      <c r="S8158" s="20"/>
      <c r="T8158" s="20"/>
      <c r="Y8158" s="20"/>
      <c r="Z8158" s="20"/>
      <c r="AA8158" s="20"/>
    </row>
    <row r="8159" spans="2:27" x14ac:dyDescent="0.3">
      <c r="B8159" s="20"/>
      <c r="C8159" s="20"/>
      <c r="D8159" s="20"/>
      <c r="E8159" s="20"/>
      <c r="F8159" s="20"/>
      <c r="G8159" s="20"/>
      <c r="H8159" s="20"/>
      <c r="J8159" s="20"/>
      <c r="K8159" s="20"/>
      <c r="L8159" s="20"/>
      <c r="R8159" s="20"/>
      <c r="S8159" s="20"/>
      <c r="T8159" s="20"/>
      <c r="Y8159" s="20"/>
      <c r="Z8159" s="20"/>
      <c r="AA8159" s="20"/>
    </row>
    <row r="8160" spans="2:27" x14ac:dyDescent="0.3">
      <c r="B8160" s="20"/>
      <c r="C8160" s="20"/>
      <c r="D8160" s="20"/>
      <c r="E8160" s="20"/>
      <c r="F8160" s="20"/>
      <c r="G8160" s="20"/>
      <c r="H8160" s="20"/>
      <c r="J8160" s="20"/>
      <c r="K8160" s="20"/>
      <c r="L8160" s="20"/>
      <c r="R8160" s="20"/>
      <c r="S8160" s="20"/>
      <c r="T8160" s="20"/>
      <c r="Y8160" s="20"/>
      <c r="Z8160" s="20"/>
      <c r="AA8160" s="20"/>
    </row>
    <row r="8161" spans="2:27" x14ac:dyDescent="0.3">
      <c r="B8161" s="20"/>
      <c r="C8161" s="20"/>
      <c r="D8161" s="20"/>
      <c r="E8161" s="20"/>
      <c r="F8161" s="20"/>
      <c r="G8161" s="20"/>
      <c r="H8161" s="20"/>
      <c r="J8161" s="20"/>
      <c r="K8161" s="20"/>
      <c r="L8161" s="20"/>
      <c r="R8161" s="20"/>
      <c r="S8161" s="20"/>
      <c r="T8161" s="20"/>
      <c r="Y8161" s="20"/>
      <c r="Z8161" s="20"/>
      <c r="AA8161" s="20"/>
    </row>
    <row r="8162" spans="2:27" x14ac:dyDescent="0.3">
      <c r="B8162" s="20"/>
      <c r="C8162" s="20"/>
      <c r="D8162" s="20"/>
      <c r="E8162" s="20"/>
      <c r="F8162" s="20"/>
      <c r="G8162" s="20"/>
      <c r="H8162" s="20"/>
      <c r="J8162" s="20"/>
      <c r="K8162" s="20"/>
      <c r="L8162" s="20"/>
      <c r="R8162" s="20"/>
      <c r="S8162" s="20"/>
      <c r="T8162" s="20"/>
      <c r="Y8162" s="20"/>
      <c r="Z8162" s="20"/>
      <c r="AA8162" s="20"/>
    </row>
    <row r="8163" spans="2:27" x14ac:dyDescent="0.3">
      <c r="B8163" s="20"/>
      <c r="C8163" s="20"/>
      <c r="D8163" s="20"/>
      <c r="E8163" s="20"/>
      <c r="F8163" s="20"/>
      <c r="G8163" s="20"/>
      <c r="H8163" s="20"/>
      <c r="J8163" s="20"/>
      <c r="K8163" s="20"/>
      <c r="L8163" s="20"/>
      <c r="R8163" s="20"/>
      <c r="S8163" s="20"/>
      <c r="T8163" s="20"/>
      <c r="Y8163" s="20"/>
      <c r="Z8163" s="20"/>
      <c r="AA8163" s="20"/>
    </row>
    <row r="8164" spans="2:27" x14ac:dyDescent="0.3">
      <c r="B8164" s="20"/>
      <c r="C8164" s="20"/>
      <c r="D8164" s="20"/>
      <c r="E8164" s="20"/>
      <c r="F8164" s="20"/>
      <c r="G8164" s="20"/>
      <c r="H8164" s="20"/>
      <c r="J8164" s="20"/>
      <c r="K8164" s="20"/>
      <c r="L8164" s="20"/>
      <c r="R8164" s="20"/>
      <c r="S8164" s="20"/>
      <c r="T8164" s="20"/>
      <c r="Y8164" s="20"/>
      <c r="Z8164" s="20"/>
      <c r="AA8164" s="20"/>
    </row>
    <row r="8165" spans="2:27" x14ac:dyDescent="0.3">
      <c r="B8165" s="20"/>
      <c r="C8165" s="20"/>
      <c r="D8165" s="20"/>
      <c r="E8165" s="20"/>
      <c r="F8165" s="20"/>
      <c r="G8165" s="20"/>
      <c r="H8165" s="20"/>
      <c r="J8165" s="20"/>
      <c r="K8165" s="20"/>
      <c r="L8165" s="20"/>
      <c r="R8165" s="20"/>
      <c r="S8165" s="20"/>
      <c r="T8165" s="20"/>
      <c r="Y8165" s="20"/>
      <c r="Z8165" s="20"/>
      <c r="AA8165" s="20"/>
    </row>
    <row r="8166" spans="2:27" x14ac:dyDescent="0.3">
      <c r="B8166" s="20"/>
      <c r="C8166" s="20"/>
      <c r="D8166" s="20"/>
      <c r="E8166" s="20"/>
      <c r="F8166" s="20"/>
      <c r="G8166" s="20"/>
      <c r="H8166" s="20"/>
      <c r="J8166" s="20"/>
      <c r="K8166" s="20"/>
      <c r="L8166" s="20"/>
      <c r="R8166" s="20"/>
      <c r="S8166" s="20"/>
      <c r="T8166" s="20"/>
      <c r="Y8166" s="20"/>
      <c r="Z8166" s="20"/>
      <c r="AA8166" s="20"/>
    </row>
    <row r="8167" spans="2:27" x14ac:dyDescent="0.3">
      <c r="B8167" s="20"/>
      <c r="C8167" s="20"/>
      <c r="D8167" s="20"/>
      <c r="E8167" s="20"/>
      <c r="F8167" s="20"/>
      <c r="G8167" s="20"/>
      <c r="H8167" s="20"/>
      <c r="J8167" s="20"/>
      <c r="K8167" s="20"/>
      <c r="L8167" s="20"/>
      <c r="R8167" s="20"/>
      <c r="S8167" s="20"/>
      <c r="T8167" s="20"/>
      <c r="Y8167" s="20"/>
      <c r="Z8167" s="20"/>
      <c r="AA8167" s="20"/>
    </row>
    <row r="8168" spans="2:27" x14ac:dyDescent="0.3">
      <c r="B8168" s="20"/>
      <c r="C8168" s="20"/>
      <c r="D8168" s="20"/>
      <c r="E8168" s="20"/>
      <c r="F8168" s="20"/>
      <c r="G8168" s="20"/>
      <c r="H8168" s="20"/>
      <c r="J8168" s="20"/>
      <c r="K8168" s="20"/>
      <c r="L8168" s="20"/>
      <c r="R8168" s="20"/>
      <c r="S8168" s="20"/>
      <c r="T8168" s="20"/>
      <c r="Y8168" s="20"/>
      <c r="Z8168" s="20"/>
      <c r="AA8168" s="20"/>
    </row>
    <row r="8169" spans="2:27" x14ac:dyDescent="0.3">
      <c r="B8169" s="20"/>
      <c r="C8169" s="20"/>
      <c r="D8169" s="20"/>
      <c r="E8169" s="20"/>
      <c r="F8169" s="20"/>
      <c r="G8169" s="20"/>
      <c r="H8169" s="20"/>
      <c r="J8169" s="20"/>
      <c r="K8169" s="20"/>
      <c r="L8169" s="20"/>
      <c r="R8169" s="20"/>
      <c r="S8169" s="20"/>
      <c r="T8169" s="20"/>
      <c r="Y8169" s="20"/>
      <c r="Z8169" s="20"/>
      <c r="AA8169" s="20"/>
    </row>
    <row r="8170" spans="2:27" x14ac:dyDescent="0.3">
      <c r="B8170" s="20"/>
      <c r="C8170" s="20"/>
      <c r="D8170" s="20"/>
      <c r="E8170" s="20"/>
      <c r="F8170" s="20"/>
      <c r="G8170" s="20"/>
      <c r="H8170" s="20"/>
      <c r="J8170" s="20"/>
      <c r="K8170" s="20"/>
      <c r="L8170" s="20"/>
      <c r="R8170" s="20"/>
      <c r="S8170" s="20"/>
      <c r="T8170" s="20"/>
      <c r="Y8170" s="20"/>
      <c r="Z8170" s="20"/>
      <c r="AA8170" s="20"/>
    </row>
    <row r="8171" spans="2:27" x14ac:dyDescent="0.3">
      <c r="B8171" s="20"/>
      <c r="C8171" s="20"/>
      <c r="D8171" s="20"/>
      <c r="E8171" s="20"/>
      <c r="F8171" s="20"/>
      <c r="G8171" s="20"/>
      <c r="H8171" s="20"/>
      <c r="J8171" s="20"/>
      <c r="K8171" s="20"/>
      <c r="L8171" s="20"/>
      <c r="R8171" s="20"/>
      <c r="S8171" s="20"/>
      <c r="T8171" s="20"/>
      <c r="Y8171" s="20"/>
      <c r="Z8171" s="20"/>
      <c r="AA8171" s="20"/>
    </row>
    <row r="8172" spans="2:27" x14ac:dyDescent="0.3">
      <c r="B8172" s="20"/>
      <c r="C8172" s="20"/>
      <c r="D8172" s="20"/>
      <c r="E8172" s="20"/>
      <c r="F8172" s="20"/>
      <c r="G8172" s="20"/>
      <c r="H8172" s="20"/>
      <c r="J8172" s="20"/>
      <c r="K8172" s="20"/>
      <c r="L8172" s="20"/>
      <c r="R8172" s="20"/>
      <c r="S8172" s="20"/>
      <c r="T8172" s="20"/>
      <c r="Y8172" s="20"/>
      <c r="Z8172" s="20"/>
      <c r="AA8172" s="20"/>
    </row>
    <row r="8173" spans="2:27" x14ac:dyDescent="0.3">
      <c r="B8173" s="20"/>
      <c r="C8173" s="20"/>
      <c r="D8173" s="20"/>
      <c r="E8173" s="20"/>
      <c r="F8173" s="20"/>
      <c r="G8173" s="20"/>
      <c r="H8173" s="20"/>
      <c r="J8173" s="20"/>
      <c r="K8173" s="20"/>
      <c r="L8173" s="20"/>
      <c r="R8173" s="20"/>
      <c r="S8173" s="20"/>
      <c r="T8173" s="20"/>
      <c r="Y8173" s="20"/>
      <c r="Z8173" s="20"/>
      <c r="AA8173" s="20"/>
    </row>
    <row r="8174" spans="2:27" x14ac:dyDescent="0.3">
      <c r="B8174" s="20"/>
      <c r="C8174" s="20"/>
      <c r="D8174" s="20"/>
      <c r="E8174" s="20"/>
      <c r="F8174" s="20"/>
      <c r="G8174" s="20"/>
      <c r="H8174" s="20"/>
      <c r="J8174" s="20"/>
      <c r="K8174" s="20"/>
      <c r="L8174" s="20"/>
      <c r="R8174" s="20"/>
      <c r="S8174" s="20"/>
      <c r="T8174" s="20"/>
      <c r="Y8174" s="20"/>
      <c r="Z8174" s="20"/>
      <c r="AA8174" s="20"/>
    </row>
    <row r="8175" spans="2:27" x14ac:dyDescent="0.3">
      <c r="B8175" s="20"/>
      <c r="C8175" s="20"/>
      <c r="D8175" s="20"/>
      <c r="E8175" s="20"/>
      <c r="F8175" s="20"/>
      <c r="G8175" s="20"/>
      <c r="H8175" s="20"/>
      <c r="J8175" s="20"/>
      <c r="K8175" s="20"/>
      <c r="L8175" s="20"/>
      <c r="R8175" s="20"/>
      <c r="S8175" s="20"/>
      <c r="T8175" s="20"/>
      <c r="Y8175" s="20"/>
      <c r="Z8175" s="20"/>
      <c r="AA8175" s="20"/>
    </row>
    <row r="8176" spans="2:27" x14ac:dyDescent="0.3">
      <c r="B8176" s="20"/>
      <c r="C8176" s="20"/>
      <c r="D8176" s="20"/>
      <c r="E8176" s="20"/>
      <c r="F8176" s="20"/>
      <c r="G8176" s="20"/>
      <c r="H8176" s="20"/>
      <c r="J8176" s="20"/>
      <c r="K8176" s="20"/>
      <c r="L8176" s="20"/>
      <c r="R8176" s="20"/>
      <c r="S8176" s="20"/>
      <c r="T8176" s="20"/>
      <c r="Y8176" s="20"/>
      <c r="Z8176" s="20"/>
      <c r="AA8176" s="20"/>
    </row>
    <row r="8177" spans="2:27" x14ac:dyDescent="0.3">
      <c r="B8177" s="20"/>
      <c r="C8177" s="20"/>
      <c r="D8177" s="20"/>
      <c r="E8177" s="20"/>
      <c r="F8177" s="20"/>
      <c r="G8177" s="20"/>
      <c r="H8177" s="20"/>
      <c r="J8177" s="20"/>
      <c r="K8177" s="20"/>
      <c r="L8177" s="20"/>
      <c r="R8177" s="20"/>
      <c r="S8177" s="20"/>
      <c r="T8177" s="20"/>
      <c r="Y8177" s="20"/>
      <c r="Z8177" s="20"/>
      <c r="AA8177" s="20"/>
    </row>
    <row r="8178" spans="2:27" x14ac:dyDescent="0.3">
      <c r="B8178" s="20"/>
      <c r="C8178" s="20"/>
      <c r="D8178" s="20"/>
      <c r="E8178" s="20"/>
      <c r="F8178" s="20"/>
      <c r="G8178" s="20"/>
      <c r="H8178" s="20"/>
      <c r="J8178" s="20"/>
      <c r="K8178" s="20"/>
      <c r="L8178" s="20"/>
      <c r="R8178" s="20"/>
      <c r="S8178" s="20"/>
      <c r="T8178" s="20"/>
      <c r="Y8178" s="20"/>
      <c r="Z8178" s="20"/>
      <c r="AA8178" s="20"/>
    </row>
    <row r="8179" spans="2:27" x14ac:dyDescent="0.3">
      <c r="B8179" s="20"/>
      <c r="C8179" s="20"/>
      <c r="D8179" s="20"/>
      <c r="E8179" s="20"/>
      <c r="F8179" s="20"/>
      <c r="G8179" s="20"/>
      <c r="H8179" s="20"/>
      <c r="J8179" s="20"/>
      <c r="K8179" s="20"/>
      <c r="L8179" s="20"/>
      <c r="R8179" s="20"/>
      <c r="S8179" s="20"/>
      <c r="T8179" s="20"/>
      <c r="Y8179" s="20"/>
      <c r="Z8179" s="20"/>
      <c r="AA8179" s="20"/>
    </row>
    <row r="8180" spans="2:27" x14ac:dyDescent="0.3">
      <c r="B8180" s="20"/>
      <c r="C8180" s="20"/>
      <c r="D8180" s="20"/>
      <c r="E8180" s="20"/>
      <c r="F8180" s="20"/>
      <c r="G8180" s="20"/>
      <c r="H8180" s="20"/>
      <c r="J8180" s="20"/>
      <c r="K8180" s="20"/>
      <c r="L8180" s="20"/>
      <c r="R8180" s="20"/>
      <c r="S8180" s="20"/>
      <c r="T8180" s="20"/>
      <c r="Y8180" s="20"/>
      <c r="Z8180" s="20"/>
      <c r="AA8180" s="20"/>
    </row>
    <row r="8181" spans="2:27" x14ac:dyDescent="0.3">
      <c r="B8181" s="20"/>
      <c r="C8181" s="20"/>
      <c r="D8181" s="20"/>
      <c r="E8181" s="20"/>
      <c r="F8181" s="20"/>
      <c r="G8181" s="20"/>
      <c r="H8181" s="20"/>
      <c r="J8181" s="20"/>
      <c r="K8181" s="20"/>
      <c r="L8181" s="20"/>
      <c r="R8181" s="20"/>
      <c r="S8181" s="20"/>
      <c r="T8181" s="20"/>
      <c r="Y8181" s="20"/>
      <c r="Z8181" s="20"/>
      <c r="AA8181" s="20"/>
    </row>
    <row r="8182" spans="2:27" x14ac:dyDescent="0.3">
      <c r="B8182" s="20"/>
      <c r="C8182" s="20"/>
      <c r="D8182" s="20"/>
      <c r="E8182" s="20"/>
      <c r="F8182" s="20"/>
      <c r="G8182" s="20"/>
      <c r="H8182" s="20"/>
      <c r="J8182" s="20"/>
      <c r="K8182" s="20"/>
      <c r="L8182" s="20"/>
      <c r="R8182" s="20"/>
      <c r="S8182" s="20"/>
      <c r="T8182" s="20"/>
      <c r="Y8182" s="20"/>
      <c r="Z8182" s="20"/>
      <c r="AA8182" s="20"/>
    </row>
    <row r="8183" spans="2:27" x14ac:dyDescent="0.3">
      <c r="B8183" s="20"/>
      <c r="C8183" s="20"/>
      <c r="D8183" s="20"/>
      <c r="E8183" s="20"/>
      <c r="F8183" s="20"/>
      <c r="G8183" s="20"/>
      <c r="H8183" s="20"/>
      <c r="J8183" s="20"/>
      <c r="K8183" s="20"/>
      <c r="L8183" s="20"/>
      <c r="R8183" s="20"/>
      <c r="S8183" s="20"/>
      <c r="T8183" s="20"/>
      <c r="Y8183" s="20"/>
      <c r="Z8183" s="20"/>
      <c r="AA8183" s="20"/>
    </row>
    <row r="8184" spans="2:27" x14ac:dyDescent="0.3">
      <c r="B8184" s="20"/>
      <c r="C8184" s="20"/>
      <c r="D8184" s="20"/>
      <c r="E8184" s="20"/>
      <c r="F8184" s="20"/>
      <c r="G8184" s="20"/>
      <c r="H8184" s="20"/>
      <c r="J8184" s="20"/>
      <c r="K8184" s="20"/>
      <c r="L8184" s="20"/>
      <c r="R8184" s="20"/>
      <c r="S8184" s="20"/>
      <c r="T8184" s="20"/>
      <c r="Y8184" s="20"/>
      <c r="Z8184" s="20"/>
      <c r="AA8184" s="20"/>
    </row>
    <row r="8185" spans="2:27" x14ac:dyDescent="0.3">
      <c r="B8185" s="20"/>
      <c r="C8185" s="20"/>
      <c r="D8185" s="20"/>
      <c r="E8185" s="20"/>
      <c r="F8185" s="20"/>
      <c r="G8185" s="20"/>
      <c r="H8185" s="20"/>
      <c r="J8185" s="20"/>
      <c r="K8185" s="20"/>
      <c r="L8185" s="20"/>
      <c r="R8185" s="20"/>
      <c r="S8185" s="20"/>
      <c r="T8185" s="20"/>
      <c r="Y8185" s="20"/>
      <c r="Z8185" s="20"/>
      <c r="AA8185" s="20"/>
    </row>
    <row r="8186" spans="2:27" x14ac:dyDescent="0.3">
      <c r="B8186" s="20"/>
      <c r="C8186" s="20"/>
      <c r="D8186" s="20"/>
      <c r="E8186" s="20"/>
      <c r="F8186" s="20"/>
      <c r="G8186" s="20"/>
      <c r="H8186" s="20"/>
      <c r="J8186" s="20"/>
      <c r="K8186" s="20"/>
      <c r="L8186" s="20"/>
      <c r="R8186" s="20"/>
      <c r="S8186" s="20"/>
      <c r="T8186" s="20"/>
      <c r="Y8186" s="20"/>
      <c r="Z8186" s="20"/>
      <c r="AA8186" s="20"/>
    </row>
    <row r="8187" spans="2:27" x14ac:dyDescent="0.3">
      <c r="B8187" s="20"/>
      <c r="C8187" s="20"/>
      <c r="D8187" s="20"/>
      <c r="E8187" s="20"/>
      <c r="F8187" s="20"/>
      <c r="G8187" s="20"/>
      <c r="H8187" s="20"/>
      <c r="J8187" s="20"/>
      <c r="K8187" s="20"/>
      <c r="L8187" s="20"/>
      <c r="R8187" s="20"/>
      <c r="S8187" s="20"/>
      <c r="T8187" s="20"/>
      <c r="Y8187" s="20"/>
      <c r="Z8187" s="20"/>
      <c r="AA8187" s="20"/>
    </row>
    <row r="8188" spans="2:27" x14ac:dyDescent="0.3">
      <c r="B8188" s="20"/>
      <c r="C8188" s="20"/>
      <c r="D8188" s="20"/>
      <c r="E8188" s="20"/>
      <c r="F8188" s="20"/>
      <c r="G8188" s="20"/>
      <c r="H8188" s="20"/>
      <c r="J8188" s="20"/>
      <c r="K8188" s="20"/>
      <c r="L8188" s="20"/>
      <c r="R8188" s="20"/>
      <c r="S8188" s="20"/>
      <c r="T8188" s="20"/>
      <c r="Y8188" s="20"/>
      <c r="Z8188" s="20"/>
      <c r="AA8188" s="20"/>
    </row>
    <row r="8189" spans="2:27" x14ac:dyDescent="0.3">
      <c r="B8189" s="20"/>
      <c r="C8189" s="20"/>
      <c r="D8189" s="20"/>
      <c r="E8189" s="20"/>
      <c r="F8189" s="20"/>
      <c r="G8189" s="20"/>
      <c r="H8189" s="20"/>
      <c r="J8189" s="20"/>
      <c r="K8189" s="20"/>
      <c r="L8189" s="20"/>
      <c r="R8189" s="20"/>
      <c r="S8189" s="20"/>
      <c r="T8189" s="20"/>
      <c r="Y8189" s="20"/>
      <c r="Z8189" s="20"/>
      <c r="AA8189" s="20"/>
    </row>
    <row r="8190" spans="2:27" x14ac:dyDescent="0.3">
      <c r="B8190" s="20"/>
      <c r="C8190" s="20"/>
      <c r="D8190" s="20"/>
      <c r="E8190" s="20"/>
      <c r="F8190" s="20"/>
      <c r="G8190" s="20"/>
      <c r="H8190" s="20"/>
      <c r="J8190" s="20"/>
      <c r="K8190" s="20"/>
      <c r="L8190" s="20"/>
      <c r="R8190" s="20"/>
      <c r="S8190" s="20"/>
      <c r="T8190" s="20"/>
      <c r="Y8190" s="20"/>
      <c r="Z8190" s="20"/>
      <c r="AA8190" s="20"/>
    </row>
    <row r="8191" spans="2:27" x14ac:dyDescent="0.3">
      <c r="B8191" s="20"/>
      <c r="C8191" s="20"/>
      <c r="D8191" s="20"/>
      <c r="E8191" s="20"/>
      <c r="F8191" s="20"/>
      <c r="G8191" s="20"/>
      <c r="H8191" s="20"/>
      <c r="J8191" s="20"/>
      <c r="K8191" s="20"/>
      <c r="L8191" s="20"/>
      <c r="R8191" s="20"/>
      <c r="S8191" s="20"/>
      <c r="T8191" s="20"/>
      <c r="Y8191" s="20"/>
      <c r="Z8191" s="20"/>
      <c r="AA8191" s="20"/>
    </row>
    <row r="8192" spans="2:27" x14ac:dyDescent="0.3">
      <c r="B8192" s="20"/>
      <c r="C8192" s="20"/>
      <c r="D8192" s="20"/>
      <c r="E8192" s="20"/>
      <c r="F8192" s="20"/>
      <c r="G8192" s="20"/>
      <c r="H8192" s="20"/>
      <c r="J8192" s="20"/>
      <c r="K8192" s="20"/>
      <c r="L8192" s="20"/>
      <c r="R8192" s="20"/>
      <c r="S8192" s="20"/>
      <c r="T8192" s="20"/>
      <c r="Y8192" s="20"/>
      <c r="Z8192" s="20"/>
      <c r="AA8192" s="20"/>
    </row>
    <row r="8193" spans="2:27" x14ac:dyDescent="0.3">
      <c r="B8193" s="20"/>
      <c r="C8193" s="20"/>
      <c r="D8193" s="20"/>
      <c r="E8193" s="20"/>
      <c r="F8193" s="20"/>
      <c r="G8193" s="20"/>
      <c r="H8193" s="20"/>
      <c r="J8193" s="20"/>
      <c r="K8193" s="20"/>
      <c r="L8193" s="20"/>
      <c r="R8193" s="20"/>
      <c r="S8193" s="20"/>
      <c r="T8193" s="20"/>
      <c r="Y8193" s="20"/>
      <c r="Z8193" s="20"/>
      <c r="AA8193" s="20"/>
    </row>
    <row r="8194" spans="2:27" x14ac:dyDescent="0.3">
      <c r="B8194" s="20"/>
      <c r="C8194" s="20"/>
      <c r="D8194" s="20"/>
      <c r="E8194" s="20"/>
      <c r="F8194" s="20"/>
      <c r="G8194" s="20"/>
      <c r="H8194" s="20"/>
      <c r="J8194" s="20"/>
      <c r="K8194" s="20"/>
      <c r="L8194" s="20"/>
      <c r="R8194" s="20"/>
      <c r="S8194" s="20"/>
      <c r="T8194" s="20"/>
      <c r="Y8194" s="20"/>
      <c r="Z8194" s="20"/>
      <c r="AA8194" s="20"/>
    </row>
    <row r="8195" spans="2:27" x14ac:dyDescent="0.3">
      <c r="B8195" s="20"/>
      <c r="C8195" s="20"/>
      <c r="D8195" s="20"/>
      <c r="E8195" s="20"/>
      <c r="F8195" s="20"/>
      <c r="G8195" s="20"/>
      <c r="H8195" s="20"/>
      <c r="J8195" s="20"/>
      <c r="K8195" s="20"/>
      <c r="L8195" s="20"/>
      <c r="R8195" s="20"/>
      <c r="S8195" s="20"/>
      <c r="T8195" s="20"/>
      <c r="Y8195" s="20"/>
      <c r="Z8195" s="20"/>
      <c r="AA8195" s="20"/>
    </row>
    <row r="8196" spans="2:27" x14ac:dyDescent="0.3">
      <c r="B8196" s="20"/>
      <c r="C8196" s="20"/>
      <c r="D8196" s="20"/>
      <c r="E8196" s="20"/>
      <c r="F8196" s="20"/>
      <c r="G8196" s="20"/>
      <c r="H8196" s="20"/>
      <c r="J8196" s="20"/>
      <c r="K8196" s="20"/>
      <c r="L8196" s="20"/>
      <c r="R8196" s="20"/>
      <c r="S8196" s="20"/>
      <c r="T8196" s="20"/>
      <c r="Y8196" s="20"/>
      <c r="Z8196" s="20"/>
      <c r="AA8196" s="20"/>
    </row>
    <row r="8197" spans="2:27" x14ac:dyDescent="0.3">
      <c r="B8197" s="20"/>
      <c r="C8197" s="20"/>
      <c r="D8197" s="20"/>
      <c r="E8197" s="20"/>
      <c r="F8197" s="20"/>
      <c r="G8197" s="20"/>
      <c r="H8197" s="20"/>
      <c r="J8197" s="20"/>
      <c r="K8197" s="20"/>
      <c r="L8197" s="20"/>
      <c r="R8197" s="20"/>
      <c r="S8197" s="20"/>
      <c r="T8197" s="20"/>
      <c r="Y8197" s="20"/>
      <c r="Z8197" s="20"/>
      <c r="AA8197" s="20"/>
    </row>
    <row r="8198" spans="2:27" x14ac:dyDescent="0.3">
      <c r="B8198" s="20"/>
      <c r="C8198" s="20"/>
      <c r="D8198" s="20"/>
      <c r="E8198" s="20"/>
      <c r="F8198" s="20"/>
      <c r="G8198" s="20"/>
      <c r="H8198" s="20"/>
      <c r="J8198" s="20"/>
      <c r="K8198" s="20"/>
      <c r="L8198" s="20"/>
      <c r="R8198" s="20"/>
      <c r="S8198" s="20"/>
      <c r="T8198" s="20"/>
      <c r="Y8198" s="20"/>
      <c r="Z8198" s="20"/>
      <c r="AA8198" s="20"/>
    </row>
    <row r="8199" spans="2:27" x14ac:dyDescent="0.3">
      <c r="B8199" s="20"/>
      <c r="C8199" s="20"/>
      <c r="D8199" s="20"/>
      <c r="E8199" s="20"/>
      <c r="F8199" s="20"/>
      <c r="G8199" s="20"/>
      <c r="H8199" s="20"/>
      <c r="J8199" s="20"/>
      <c r="K8199" s="20"/>
      <c r="L8199" s="20"/>
      <c r="R8199" s="20"/>
      <c r="S8199" s="20"/>
      <c r="T8199" s="20"/>
      <c r="Y8199" s="20"/>
      <c r="Z8199" s="20"/>
      <c r="AA8199" s="20"/>
    </row>
    <row r="8200" spans="2:27" x14ac:dyDescent="0.3">
      <c r="B8200" s="20"/>
      <c r="C8200" s="20"/>
      <c r="D8200" s="20"/>
      <c r="E8200" s="20"/>
      <c r="F8200" s="20"/>
      <c r="G8200" s="20"/>
      <c r="H8200" s="20"/>
      <c r="J8200" s="20"/>
      <c r="K8200" s="20"/>
      <c r="L8200" s="20"/>
      <c r="R8200" s="20"/>
      <c r="S8200" s="20"/>
      <c r="T8200" s="20"/>
      <c r="Y8200" s="20"/>
      <c r="Z8200" s="20"/>
      <c r="AA8200" s="20"/>
    </row>
    <row r="8201" spans="2:27" x14ac:dyDescent="0.3">
      <c r="B8201" s="20"/>
      <c r="C8201" s="20"/>
      <c r="D8201" s="20"/>
      <c r="E8201" s="20"/>
      <c r="F8201" s="20"/>
      <c r="G8201" s="20"/>
      <c r="H8201" s="20"/>
      <c r="J8201" s="20"/>
      <c r="K8201" s="20"/>
      <c r="L8201" s="20"/>
      <c r="R8201" s="20"/>
      <c r="S8201" s="20"/>
      <c r="T8201" s="20"/>
      <c r="Y8201" s="20"/>
      <c r="Z8201" s="20"/>
      <c r="AA8201" s="20"/>
    </row>
    <row r="8202" spans="2:27" x14ac:dyDescent="0.3">
      <c r="B8202" s="20"/>
      <c r="C8202" s="20"/>
      <c r="D8202" s="20"/>
      <c r="E8202" s="20"/>
      <c r="F8202" s="20"/>
      <c r="G8202" s="20"/>
      <c r="H8202" s="20"/>
      <c r="J8202" s="20"/>
      <c r="K8202" s="20"/>
      <c r="L8202" s="20"/>
      <c r="R8202" s="20"/>
      <c r="S8202" s="20"/>
      <c r="T8202" s="20"/>
      <c r="Y8202" s="20"/>
      <c r="Z8202" s="20"/>
      <c r="AA8202" s="20"/>
    </row>
    <row r="8203" spans="2:27" x14ac:dyDescent="0.3">
      <c r="B8203" s="20"/>
      <c r="C8203" s="20"/>
      <c r="D8203" s="20"/>
      <c r="E8203" s="20"/>
      <c r="F8203" s="20"/>
      <c r="G8203" s="20"/>
      <c r="H8203" s="20"/>
      <c r="J8203" s="20"/>
      <c r="K8203" s="20"/>
      <c r="L8203" s="20"/>
      <c r="R8203" s="20"/>
      <c r="S8203" s="20"/>
      <c r="T8203" s="20"/>
      <c r="Y8203" s="20"/>
      <c r="Z8203" s="20"/>
      <c r="AA8203" s="20"/>
    </row>
    <row r="8204" spans="2:27" x14ac:dyDescent="0.3">
      <c r="B8204" s="20"/>
      <c r="C8204" s="20"/>
      <c r="D8204" s="20"/>
      <c r="E8204" s="20"/>
      <c r="F8204" s="20"/>
      <c r="G8204" s="20"/>
      <c r="H8204" s="20"/>
      <c r="J8204" s="20"/>
      <c r="K8204" s="20"/>
      <c r="L8204" s="20"/>
      <c r="R8204" s="20"/>
      <c r="S8204" s="20"/>
      <c r="T8204" s="20"/>
      <c r="Y8204" s="20"/>
      <c r="Z8204" s="20"/>
      <c r="AA8204" s="20"/>
    </row>
    <row r="8205" spans="2:27" x14ac:dyDescent="0.3">
      <c r="B8205" s="20"/>
      <c r="C8205" s="20"/>
      <c r="D8205" s="20"/>
      <c r="E8205" s="20"/>
      <c r="F8205" s="20"/>
      <c r="G8205" s="20"/>
      <c r="H8205" s="20"/>
      <c r="J8205" s="20"/>
      <c r="K8205" s="20"/>
      <c r="L8205" s="20"/>
      <c r="R8205" s="20"/>
      <c r="S8205" s="20"/>
      <c r="T8205" s="20"/>
      <c r="Y8205" s="20"/>
      <c r="Z8205" s="20"/>
      <c r="AA8205" s="20"/>
    </row>
    <row r="8206" spans="2:27" x14ac:dyDescent="0.3">
      <c r="B8206" s="20"/>
      <c r="C8206" s="20"/>
      <c r="D8206" s="20"/>
      <c r="E8206" s="20"/>
      <c r="F8206" s="20"/>
      <c r="G8206" s="20"/>
      <c r="H8206" s="20"/>
      <c r="J8206" s="20"/>
      <c r="K8206" s="20"/>
      <c r="L8206" s="20"/>
      <c r="R8206" s="20"/>
      <c r="S8206" s="20"/>
      <c r="T8206" s="20"/>
      <c r="Y8206" s="20"/>
      <c r="Z8206" s="20"/>
      <c r="AA8206" s="20"/>
    </row>
    <row r="8207" spans="2:27" x14ac:dyDescent="0.3">
      <c r="B8207" s="20"/>
      <c r="C8207" s="20"/>
      <c r="D8207" s="20"/>
      <c r="E8207" s="20"/>
      <c r="F8207" s="20"/>
      <c r="G8207" s="20"/>
      <c r="H8207" s="20"/>
      <c r="J8207" s="20"/>
      <c r="K8207" s="20"/>
      <c r="L8207" s="20"/>
      <c r="R8207" s="20"/>
      <c r="S8207" s="20"/>
      <c r="T8207" s="20"/>
      <c r="Y8207" s="20"/>
      <c r="Z8207" s="20"/>
      <c r="AA8207" s="20"/>
    </row>
    <row r="8208" spans="2:27" x14ac:dyDescent="0.3">
      <c r="B8208" s="20"/>
      <c r="C8208" s="20"/>
      <c r="D8208" s="20"/>
      <c r="E8208" s="20"/>
      <c r="F8208" s="20"/>
      <c r="G8208" s="20"/>
      <c r="H8208" s="20"/>
      <c r="J8208" s="20"/>
      <c r="K8208" s="20"/>
      <c r="L8208" s="20"/>
      <c r="R8208" s="20"/>
      <c r="S8208" s="20"/>
      <c r="T8208" s="20"/>
      <c r="Y8208" s="20"/>
      <c r="Z8208" s="20"/>
      <c r="AA8208" s="20"/>
    </row>
    <row r="8209" spans="2:27" x14ac:dyDescent="0.3">
      <c r="B8209" s="20"/>
      <c r="C8209" s="20"/>
      <c r="D8209" s="20"/>
      <c r="E8209" s="20"/>
      <c r="F8209" s="20"/>
      <c r="G8209" s="20"/>
      <c r="H8209" s="20"/>
      <c r="J8209" s="20"/>
      <c r="K8209" s="20"/>
      <c r="L8209" s="20"/>
      <c r="R8209" s="20"/>
      <c r="S8209" s="20"/>
      <c r="T8209" s="20"/>
      <c r="Y8209" s="20"/>
      <c r="Z8209" s="20"/>
      <c r="AA8209" s="20"/>
    </row>
    <row r="8210" spans="2:27" x14ac:dyDescent="0.3">
      <c r="B8210" s="20"/>
      <c r="C8210" s="20"/>
      <c r="D8210" s="20"/>
      <c r="E8210" s="20"/>
      <c r="F8210" s="20"/>
      <c r="G8210" s="20"/>
      <c r="H8210" s="20"/>
      <c r="J8210" s="20"/>
      <c r="K8210" s="20"/>
      <c r="L8210" s="20"/>
      <c r="R8210" s="20"/>
      <c r="S8210" s="20"/>
      <c r="T8210" s="20"/>
      <c r="Y8210" s="20"/>
      <c r="Z8210" s="20"/>
      <c r="AA8210" s="20"/>
    </row>
    <row r="8211" spans="2:27" x14ac:dyDescent="0.3">
      <c r="B8211" s="20"/>
      <c r="C8211" s="20"/>
      <c r="D8211" s="20"/>
      <c r="E8211" s="20"/>
      <c r="F8211" s="20"/>
      <c r="G8211" s="20"/>
      <c r="H8211" s="20"/>
      <c r="J8211" s="20"/>
      <c r="K8211" s="20"/>
      <c r="L8211" s="20"/>
      <c r="R8211" s="20"/>
      <c r="S8211" s="20"/>
      <c r="T8211" s="20"/>
      <c r="Y8211" s="20"/>
      <c r="Z8211" s="20"/>
      <c r="AA8211" s="20"/>
    </row>
    <row r="8212" spans="2:27" x14ac:dyDescent="0.3">
      <c r="B8212" s="20"/>
      <c r="C8212" s="20"/>
      <c r="D8212" s="20"/>
      <c r="E8212" s="20"/>
      <c r="F8212" s="20"/>
      <c r="G8212" s="20"/>
      <c r="H8212" s="20"/>
      <c r="J8212" s="20"/>
      <c r="K8212" s="20"/>
      <c r="L8212" s="20"/>
      <c r="R8212" s="20"/>
      <c r="S8212" s="20"/>
      <c r="T8212" s="20"/>
      <c r="Y8212" s="20"/>
      <c r="Z8212" s="20"/>
      <c r="AA8212" s="20"/>
    </row>
    <row r="8213" spans="2:27" x14ac:dyDescent="0.3">
      <c r="B8213" s="20"/>
      <c r="C8213" s="20"/>
      <c r="D8213" s="20"/>
      <c r="E8213" s="20"/>
      <c r="F8213" s="20"/>
      <c r="G8213" s="20"/>
      <c r="H8213" s="20"/>
      <c r="J8213" s="20"/>
      <c r="K8213" s="20"/>
      <c r="L8213" s="20"/>
      <c r="R8213" s="20"/>
      <c r="S8213" s="20"/>
      <c r="T8213" s="20"/>
      <c r="Y8213" s="20"/>
      <c r="Z8213" s="20"/>
      <c r="AA8213" s="20"/>
    </row>
    <row r="8214" spans="2:27" x14ac:dyDescent="0.3">
      <c r="B8214" s="20"/>
      <c r="C8214" s="20"/>
      <c r="D8214" s="20"/>
      <c r="E8214" s="20"/>
      <c r="F8214" s="20"/>
      <c r="G8214" s="20"/>
      <c r="H8214" s="20"/>
      <c r="J8214" s="20"/>
      <c r="K8214" s="20"/>
      <c r="L8214" s="20"/>
      <c r="R8214" s="20"/>
      <c r="S8214" s="20"/>
      <c r="T8214" s="20"/>
      <c r="Y8214" s="20"/>
      <c r="Z8214" s="20"/>
      <c r="AA8214" s="20"/>
    </row>
    <row r="8215" spans="2:27" x14ac:dyDescent="0.3">
      <c r="B8215" s="20"/>
      <c r="C8215" s="20"/>
      <c r="D8215" s="20"/>
      <c r="E8215" s="20"/>
      <c r="F8215" s="20"/>
      <c r="G8215" s="20"/>
      <c r="H8215" s="20"/>
      <c r="J8215" s="20"/>
      <c r="K8215" s="20"/>
      <c r="L8215" s="20"/>
      <c r="R8215" s="20"/>
      <c r="S8215" s="20"/>
      <c r="T8215" s="20"/>
      <c r="Y8215" s="20"/>
      <c r="Z8215" s="20"/>
      <c r="AA8215" s="20"/>
    </row>
    <row r="8216" spans="2:27" x14ac:dyDescent="0.3">
      <c r="B8216" s="20"/>
      <c r="C8216" s="20"/>
      <c r="D8216" s="20"/>
      <c r="E8216" s="20"/>
      <c r="F8216" s="20"/>
      <c r="G8216" s="20"/>
      <c r="H8216" s="20"/>
      <c r="J8216" s="20"/>
      <c r="K8216" s="20"/>
      <c r="L8216" s="20"/>
      <c r="R8216" s="20"/>
      <c r="S8216" s="20"/>
      <c r="T8216" s="20"/>
      <c r="Y8216" s="20"/>
      <c r="Z8216" s="20"/>
      <c r="AA8216" s="20"/>
    </row>
    <row r="8217" spans="2:27" x14ac:dyDescent="0.3">
      <c r="B8217" s="20"/>
      <c r="C8217" s="20"/>
      <c r="D8217" s="20"/>
      <c r="E8217" s="20"/>
      <c r="F8217" s="20"/>
      <c r="G8217" s="20"/>
      <c r="H8217" s="20"/>
      <c r="J8217" s="20"/>
      <c r="K8217" s="20"/>
      <c r="L8217" s="20"/>
      <c r="R8217" s="20"/>
      <c r="S8217" s="20"/>
      <c r="T8217" s="20"/>
      <c r="Y8217" s="20"/>
      <c r="Z8217" s="20"/>
      <c r="AA8217" s="20"/>
    </row>
    <row r="8218" spans="2:27" x14ac:dyDescent="0.3">
      <c r="B8218" s="20"/>
      <c r="C8218" s="20"/>
      <c r="D8218" s="20"/>
      <c r="E8218" s="20"/>
      <c r="F8218" s="20"/>
      <c r="G8218" s="20"/>
      <c r="H8218" s="20"/>
      <c r="J8218" s="20"/>
      <c r="K8218" s="20"/>
      <c r="L8218" s="20"/>
      <c r="R8218" s="20"/>
      <c r="S8218" s="20"/>
      <c r="T8218" s="20"/>
      <c r="Y8218" s="20"/>
      <c r="Z8218" s="20"/>
      <c r="AA8218" s="20"/>
    </row>
    <row r="8219" spans="2:27" x14ac:dyDescent="0.3">
      <c r="B8219" s="20"/>
      <c r="C8219" s="20"/>
      <c r="D8219" s="20"/>
      <c r="E8219" s="20"/>
      <c r="F8219" s="20"/>
      <c r="G8219" s="20"/>
      <c r="H8219" s="20"/>
      <c r="J8219" s="20"/>
      <c r="K8219" s="20"/>
      <c r="L8219" s="20"/>
      <c r="R8219" s="20"/>
      <c r="S8219" s="20"/>
      <c r="T8219" s="20"/>
      <c r="Y8219" s="20"/>
      <c r="Z8219" s="20"/>
      <c r="AA8219" s="20"/>
    </row>
    <row r="8220" spans="2:27" x14ac:dyDescent="0.3">
      <c r="B8220" s="20"/>
      <c r="C8220" s="20"/>
      <c r="D8220" s="20"/>
      <c r="E8220" s="20"/>
      <c r="F8220" s="20"/>
      <c r="G8220" s="20"/>
      <c r="H8220" s="20"/>
      <c r="J8220" s="20"/>
      <c r="K8220" s="20"/>
      <c r="L8220" s="20"/>
      <c r="R8220" s="20"/>
      <c r="S8220" s="20"/>
      <c r="T8220" s="20"/>
      <c r="Y8220" s="20"/>
      <c r="Z8220" s="20"/>
      <c r="AA8220" s="20"/>
    </row>
    <row r="8221" spans="2:27" x14ac:dyDescent="0.3">
      <c r="B8221" s="20"/>
      <c r="C8221" s="20"/>
      <c r="D8221" s="20"/>
      <c r="E8221" s="20"/>
      <c r="F8221" s="20"/>
      <c r="G8221" s="20"/>
      <c r="H8221" s="20"/>
      <c r="J8221" s="20"/>
      <c r="K8221" s="20"/>
      <c r="L8221" s="20"/>
      <c r="R8221" s="20"/>
      <c r="S8221" s="20"/>
      <c r="T8221" s="20"/>
      <c r="Y8221" s="20"/>
      <c r="Z8221" s="20"/>
      <c r="AA8221" s="20"/>
    </row>
    <row r="8222" spans="2:27" x14ac:dyDescent="0.3">
      <c r="B8222" s="20"/>
      <c r="C8222" s="20"/>
      <c r="D8222" s="20"/>
      <c r="E8222" s="20"/>
      <c r="F8222" s="20"/>
      <c r="G8222" s="20"/>
      <c r="H8222" s="20"/>
      <c r="J8222" s="20"/>
      <c r="K8222" s="20"/>
      <c r="L8222" s="20"/>
      <c r="R8222" s="20"/>
      <c r="S8222" s="20"/>
      <c r="T8222" s="20"/>
      <c r="Y8222" s="20"/>
      <c r="Z8222" s="20"/>
      <c r="AA8222" s="20"/>
    </row>
    <row r="8223" spans="2:27" x14ac:dyDescent="0.3">
      <c r="B8223" s="20"/>
      <c r="C8223" s="20"/>
      <c r="D8223" s="20"/>
      <c r="E8223" s="20"/>
      <c r="F8223" s="20"/>
      <c r="G8223" s="20"/>
      <c r="H8223" s="20"/>
      <c r="J8223" s="20"/>
      <c r="K8223" s="20"/>
      <c r="L8223" s="20"/>
      <c r="R8223" s="20"/>
      <c r="S8223" s="20"/>
      <c r="T8223" s="20"/>
      <c r="Y8223" s="20"/>
      <c r="Z8223" s="20"/>
      <c r="AA8223" s="20"/>
    </row>
    <row r="8224" spans="2:27" x14ac:dyDescent="0.3">
      <c r="B8224" s="20"/>
      <c r="C8224" s="20"/>
      <c r="D8224" s="20"/>
      <c r="E8224" s="20"/>
      <c r="F8224" s="20"/>
      <c r="G8224" s="20"/>
      <c r="H8224" s="20"/>
      <c r="J8224" s="20"/>
      <c r="K8224" s="20"/>
      <c r="L8224" s="20"/>
      <c r="R8224" s="20"/>
      <c r="S8224" s="20"/>
      <c r="T8224" s="20"/>
      <c r="Y8224" s="20"/>
      <c r="Z8224" s="20"/>
      <c r="AA8224" s="20"/>
    </row>
    <row r="8225" spans="2:27" x14ac:dyDescent="0.3">
      <c r="B8225" s="20"/>
      <c r="C8225" s="20"/>
      <c r="D8225" s="20"/>
      <c r="E8225" s="20"/>
      <c r="F8225" s="20"/>
      <c r="G8225" s="20"/>
      <c r="H8225" s="20"/>
      <c r="J8225" s="20"/>
      <c r="K8225" s="20"/>
      <c r="L8225" s="20"/>
      <c r="R8225" s="20"/>
      <c r="S8225" s="20"/>
      <c r="T8225" s="20"/>
      <c r="Y8225" s="20"/>
      <c r="Z8225" s="20"/>
      <c r="AA8225" s="20"/>
    </row>
    <row r="8226" spans="2:27" x14ac:dyDescent="0.3">
      <c r="B8226" s="20"/>
      <c r="C8226" s="20"/>
      <c r="D8226" s="20"/>
      <c r="E8226" s="20"/>
      <c r="F8226" s="20"/>
      <c r="G8226" s="20"/>
      <c r="H8226" s="20"/>
      <c r="J8226" s="20"/>
      <c r="K8226" s="20"/>
      <c r="L8226" s="20"/>
      <c r="R8226" s="20"/>
      <c r="S8226" s="20"/>
      <c r="T8226" s="20"/>
      <c r="Y8226" s="20"/>
      <c r="Z8226" s="20"/>
      <c r="AA8226" s="20"/>
    </row>
    <row r="8227" spans="2:27" x14ac:dyDescent="0.3">
      <c r="B8227" s="20"/>
      <c r="C8227" s="20"/>
      <c r="D8227" s="20"/>
      <c r="E8227" s="20"/>
      <c r="F8227" s="20"/>
      <c r="G8227" s="20"/>
      <c r="H8227" s="20"/>
      <c r="J8227" s="20"/>
      <c r="K8227" s="20"/>
      <c r="L8227" s="20"/>
      <c r="R8227" s="20"/>
      <c r="S8227" s="20"/>
      <c r="T8227" s="20"/>
      <c r="Y8227" s="20"/>
      <c r="Z8227" s="20"/>
      <c r="AA8227" s="20"/>
    </row>
    <row r="8228" spans="2:27" x14ac:dyDescent="0.3">
      <c r="B8228" s="20"/>
      <c r="C8228" s="20"/>
      <c r="D8228" s="20"/>
      <c r="E8228" s="20"/>
      <c r="F8228" s="20"/>
      <c r="G8228" s="20"/>
      <c r="H8228" s="20"/>
      <c r="J8228" s="20"/>
      <c r="K8228" s="20"/>
      <c r="L8228" s="20"/>
      <c r="R8228" s="20"/>
      <c r="S8228" s="20"/>
      <c r="T8228" s="20"/>
      <c r="Y8228" s="20"/>
      <c r="Z8228" s="20"/>
      <c r="AA8228" s="20"/>
    </row>
    <row r="8229" spans="2:27" x14ac:dyDescent="0.3">
      <c r="B8229" s="20"/>
      <c r="C8229" s="20"/>
      <c r="D8229" s="20"/>
      <c r="E8229" s="20"/>
      <c r="F8229" s="20"/>
      <c r="G8229" s="20"/>
      <c r="H8229" s="20"/>
      <c r="J8229" s="20"/>
      <c r="K8229" s="20"/>
      <c r="L8229" s="20"/>
      <c r="R8229" s="20"/>
      <c r="S8229" s="20"/>
      <c r="T8229" s="20"/>
      <c r="Y8229" s="20"/>
      <c r="Z8229" s="20"/>
      <c r="AA8229" s="20"/>
    </row>
    <row r="8230" spans="2:27" x14ac:dyDescent="0.3">
      <c r="B8230" s="20"/>
      <c r="C8230" s="20"/>
      <c r="D8230" s="20"/>
      <c r="E8230" s="20"/>
      <c r="F8230" s="20"/>
      <c r="G8230" s="20"/>
      <c r="H8230" s="20"/>
      <c r="J8230" s="20"/>
      <c r="K8230" s="20"/>
      <c r="L8230" s="20"/>
      <c r="R8230" s="20"/>
      <c r="S8230" s="20"/>
      <c r="T8230" s="20"/>
      <c r="Y8230" s="20"/>
      <c r="Z8230" s="20"/>
      <c r="AA8230" s="20"/>
    </row>
    <row r="8231" spans="2:27" x14ac:dyDescent="0.3">
      <c r="B8231" s="20"/>
      <c r="C8231" s="20"/>
      <c r="D8231" s="20"/>
      <c r="E8231" s="20"/>
      <c r="F8231" s="20"/>
      <c r="G8231" s="20"/>
      <c r="H8231" s="20"/>
      <c r="J8231" s="20"/>
      <c r="K8231" s="20"/>
      <c r="L8231" s="20"/>
      <c r="R8231" s="20"/>
      <c r="S8231" s="20"/>
      <c r="T8231" s="20"/>
      <c r="Y8231" s="20"/>
      <c r="Z8231" s="20"/>
      <c r="AA8231" s="20"/>
    </row>
    <row r="8232" spans="2:27" x14ac:dyDescent="0.3">
      <c r="B8232" s="20"/>
      <c r="C8232" s="20"/>
      <c r="D8232" s="20"/>
      <c r="E8232" s="20"/>
      <c r="F8232" s="20"/>
      <c r="G8232" s="20"/>
      <c r="H8232" s="20"/>
      <c r="J8232" s="20"/>
      <c r="K8232" s="20"/>
      <c r="L8232" s="20"/>
      <c r="R8232" s="20"/>
      <c r="S8232" s="20"/>
      <c r="T8232" s="20"/>
      <c r="Y8232" s="20"/>
      <c r="Z8232" s="20"/>
      <c r="AA8232" s="20"/>
    </row>
    <row r="8233" spans="2:27" x14ac:dyDescent="0.3">
      <c r="B8233" s="20"/>
      <c r="C8233" s="20"/>
      <c r="D8233" s="20"/>
      <c r="E8233" s="20"/>
      <c r="F8233" s="20"/>
      <c r="G8233" s="20"/>
      <c r="H8233" s="20"/>
      <c r="J8233" s="20"/>
      <c r="K8233" s="20"/>
      <c r="L8233" s="20"/>
      <c r="R8233" s="20"/>
      <c r="S8233" s="20"/>
      <c r="T8233" s="20"/>
      <c r="Y8233" s="20"/>
      <c r="Z8233" s="20"/>
      <c r="AA8233" s="20"/>
    </row>
    <row r="8234" spans="2:27" x14ac:dyDescent="0.3">
      <c r="B8234" s="20"/>
      <c r="C8234" s="20"/>
      <c r="D8234" s="20"/>
      <c r="E8234" s="20"/>
      <c r="F8234" s="20"/>
      <c r="G8234" s="20"/>
      <c r="H8234" s="20"/>
      <c r="J8234" s="20"/>
      <c r="K8234" s="20"/>
      <c r="L8234" s="20"/>
      <c r="R8234" s="20"/>
      <c r="S8234" s="20"/>
      <c r="T8234" s="20"/>
      <c r="Y8234" s="20"/>
      <c r="Z8234" s="20"/>
      <c r="AA8234" s="20"/>
    </row>
    <row r="8235" spans="2:27" x14ac:dyDescent="0.3">
      <c r="B8235" s="20"/>
      <c r="C8235" s="20"/>
      <c r="D8235" s="20"/>
      <c r="E8235" s="20"/>
      <c r="F8235" s="20"/>
      <c r="G8235" s="20"/>
      <c r="H8235" s="20"/>
      <c r="J8235" s="20"/>
      <c r="K8235" s="20"/>
      <c r="L8235" s="20"/>
      <c r="R8235" s="20"/>
      <c r="S8235" s="20"/>
      <c r="T8235" s="20"/>
      <c r="Y8235" s="20"/>
      <c r="Z8235" s="20"/>
      <c r="AA8235" s="20"/>
    </row>
    <row r="8236" spans="2:27" x14ac:dyDescent="0.3">
      <c r="B8236" s="20"/>
      <c r="C8236" s="20"/>
      <c r="D8236" s="20"/>
      <c r="E8236" s="20"/>
      <c r="F8236" s="20"/>
      <c r="G8236" s="20"/>
      <c r="H8236" s="20"/>
      <c r="J8236" s="20"/>
      <c r="K8236" s="20"/>
      <c r="L8236" s="20"/>
      <c r="R8236" s="20"/>
      <c r="S8236" s="20"/>
      <c r="T8236" s="20"/>
      <c r="Y8236" s="20"/>
      <c r="Z8236" s="20"/>
      <c r="AA8236" s="20"/>
    </row>
    <row r="8237" spans="2:27" x14ac:dyDescent="0.3">
      <c r="B8237" s="20"/>
      <c r="C8237" s="20"/>
      <c r="D8237" s="20"/>
      <c r="E8237" s="20"/>
      <c r="F8237" s="20"/>
      <c r="G8237" s="20"/>
      <c r="H8237" s="20"/>
      <c r="J8237" s="20"/>
      <c r="K8237" s="20"/>
      <c r="L8237" s="20"/>
      <c r="R8237" s="20"/>
      <c r="S8237" s="20"/>
      <c r="T8237" s="20"/>
      <c r="Y8237" s="20"/>
      <c r="Z8237" s="20"/>
      <c r="AA8237" s="20"/>
    </row>
    <row r="8238" spans="2:27" x14ac:dyDescent="0.3">
      <c r="B8238" s="20"/>
      <c r="C8238" s="20"/>
      <c r="D8238" s="20"/>
      <c r="E8238" s="20"/>
      <c r="F8238" s="20"/>
      <c r="G8238" s="20"/>
      <c r="H8238" s="20"/>
      <c r="J8238" s="20"/>
      <c r="K8238" s="20"/>
      <c r="L8238" s="20"/>
      <c r="R8238" s="20"/>
      <c r="S8238" s="20"/>
      <c r="T8238" s="20"/>
      <c r="Y8238" s="20"/>
      <c r="Z8238" s="20"/>
      <c r="AA8238" s="20"/>
    </row>
    <row r="8239" spans="2:27" x14ac:dyDescent="0.3">
      <c r="B8239" s="20"/>
      <c r="C8239" s="20"/>
      <c r="D8239" s="20"/>
      <c r="E8239" s="20"/>
      <c r="F8239" s="20"/>
      <c r="G8239" s="20"/>
      <c r="H8239" s="20"/>
      <c r="J8239" s="20"/>
      <c r="K8239" s="20"/>
      <c r="L8239" s="20"/>
      <c r="R8239" s="20"/>
      <c r="S8239" s="20"/>
      <c r="T8239" s="20"/>
      <c r="Y8239" s="20"/>
      <c r="Z8239" s="20"/>
      <c r="AA8239" s="20"/>
    </row>
    <row r="8240" spans="2:27" x14ac:dyDescent="0.3">
      <c r="B8240" s="20"/>
      <c r="C8240" s="20"/>
      <c r="D8240" s="20"/>
      <c r="E8240" s="20"/>
      <c r="F8240" s="20"/>
      <c r="G8240" s="20"/>
      <c r="H8240" s="20"/>
      <c r="J8240" s="20"/>
      <c r="K8240" s="20"/>
      <c r="L8240" s="20"/>
      <c r="R8240" s="20"/>
      <c r="S8240" s="20"/>
      <c r="T8240" s="20"/>
      <c r="Y8240" s="20"/>
      <c r="Z8240" s="20"/>
      <c r="AA8240" s="20"/>
    </row>
    <row r="8241" spans="2:27" x14ac:dyDescent="0.3">
      <c r="B8241" s="20"/>
      <c r="C8241" s="20"/>
      <c r="D8241" s="20"/>
      <c r="E8241" s="20"/>
      <c r="F8241" s="20"/>
      <c r="G8241" s="20"/>
      <c r="H8241" s="20"/>
      <c r="J8241" s="20"/>
      <c r="K8241" s="20"/>
      <c r="L8241" s="20"/>
      <c r="R8241" s="20"/>
      <c r="S8241" s="20"/>
      <c r="T8241" s="20"/>
      <c r="Y8241" s="20"/>
      <c r="Z8241" s="20"/>
      <c r="AA8241" s="20"/>
    </row>
    <row r="8242" spans="2:27" x14ac:dyDescent="0.3">
      <c r="B8242" s="20"/>
      <c r="C8242" s="20"/>
      <c r="D8242" s="20"/>
      <c r="E8242" s="20"/>
      <c r="F8242" s="20"/>
      <c r="G8242" s="20"/>
      <c r="H8242" s="20"/>
      <c r="J8242" s="20"/>
      <c r="K8242" s="20"/>
      <c r="L8242" s="20"/>
      <c r="R8242" s="20"/>
      <c r="S8242" s="20"/>
      <c r="T8242" s="20"/>
      <c r="Y8242" s="20"/>
      <c r="Z8242" s="20"/>
      <c r="AA8242" s="20"/>
    </row>
    <row r="8243" spans="2:27" x14ac:dyDescent="0.3">
      <c r="B8243" s="20"/>
      <c r="C8243" s="20"/>
      <c r="D8243" s="20"/>
      <c r="E8243" s="20"/>
      <c r="F8243" s="20"/>
      <c r="G8243" s="20"/>
      <c r="H8243" s="20"/>
      <c r="J8243" s="20"/>
      <c r="K8243" s="20"/>
      <c r="L8243" s="20"/>
      <c r="R8243" s="20"/>
      <c r="S8243" s="20"/>
      <c r="T8243" s="20"/>
      <c r="Y8243" s="20"/>
      <c r="Z8243" s="20"/>
      <c r="AA8243" s="20"/>
    </row>
    <row r="8244" spans="2:27" x14ac:dyDescent="0.3">
      <c r="B8244" s="20"/>
      <c r="C8244" s="20"/>
      <c r="D8244" s="20"/>
      <c r="E8244" s="20"/>
      <c r="F8244" s="20"/>
      <c r="G8244" s="20"/>
      <c r="H8244" s="20"/>
      <c r="J8244" s="20"/>
      <c r="K8244" s="20"/>
      <c r="L8244" s="20"/>
      <c r="R8244" s="20"/>
      <c r="S8244" s="20"/>
      <c r="T8244" s="20"/>
      <c r="Y8244" s="20"/>
      <c r="Z8244" s="20"/>
      <c r="AA8244" s="20"/>
    </row>
    <row r="8245" spans="2:27" x14ac:dyDescent="0.3">
      <c r="B8245" s="20"/>
      <c r="C8245" s="20"/>
      <c r="D8245" s="20"/>
      <c r="E8245" s="20"/>
      <c r="F8245" s="20"/>
      <c r="G8245" s="20"/>
      <c r="H8245" s="20"/>
      <c r="J8245" s="20"/>
      <c r="K8245" s="20"/>
      <c r="L8245" s="20"/>
      <c r="R8245" s="20"/>
      <c r="S8245" s="20"/>
      <c r="T8245" s="20"/>
      <c r="Y8245" s="20"/>
      <c r="Z8245" s="20"/>
      <c r="AA8245" s="20"/>
    </row>
    <row r="8246" spans="2:27" x14ac:dyDescent="0.3">
      <c r="B8246" s="20"/>
      <c r="C8246" s="20"/>
      <c r="D8246" s="20"/>
      <c r="E8246" s="20"/>
      <c r="F8246" s="20"/>
      <c r="G8246" s="20"/>
      <c r="H8246" s="20"/>
      <c r="J8246" s="20"/>
      <c r="K8246" s="20"/>
      <c r="L8246" s="20"/>
      <c r="R8246" s="20"/>
      <c r="S8246" s="20"/>
      <c r="T8246" s="20"/>
      <c r="Y8246" s="20"/>
      <c r="Z8246" s="20"/>
      <c r="AA8246" s="20"/>
    </row>
    <row r="8247" spans="2:27" x14ac:dyDescent="0.3">
      <c r="B8247" s="20"/>
      <c r="C8247" s="20"/>
      <c r="D8247" s="20"/>
      <c r="E8247" s="20"/>
      <c r="F8247" s="20"/>
      <c r="G8247" s="20"/>
      <c r="H8247" s="20"/>
      <c r="J8247" s="20"/>
      <c r="K8247" s="20"/>
      <c r="L8247" s="20"/>
      <c r="R8247" s="20"/>
      <c r="S8247" s="20"/>
      <c r="T8247" s="20"/>
      <c r="Y8247" s="20"/>
      <c r="Z8247" s="20"/>
      <c r="AA8247" s="20"/>
    </row>
    <row r="8248" spans="2:27" x14ac:dyDescent="0.3">
      <c r="B8248" s="20"/>
      <c r="C8248" s="20"/>
      <c r="D8248" s="20"/>
      <c r="E8248" s="20"/>
      <c r="F8248" s="20"/>
      <c r="G8248" s="20"/>
      <c r="H8248" s="20"/>
      <c r="J8248" s="20"/>
      <c r="K8248" s="20"/>
      <c r="L8248" s="20"/>
      <c r="R8248" s="20"/>
      <c r="S8248" s="20"/>
      <c r="T8248" s="20"/>
      <c r="Y8248" s="20"/>
      <c r="Z8248" s="20"/>
      <c r="AA8248" s="20"/>
    </row>
    <row r="8249" spans="2:27" x14ac:dyDescent="0.3">
      <c r="B8249" s="20"/>
      <c r="C8249" s="20"/>
      <c r="D8249" s="20"/>
      <c r="E8249" s="20"/>
      <c r="F8249" s="20"/>
      <c r="G8249" s="20"/>
      <c r="H8249" s="20"/>
      <c r="J8249" s="20"/>
      <c r="K8249" s="20"/>
      <c r="L8249" s="20"/>
      <c r="R8249" s="20"/>
      <c r="S8249" s="20"/>
      <c r="T8249" s="20"/>
      <c r="Y8249" s="20"/>
      <c r="Z8249" s="20"/>
      <c r="AA8249" s="20"/>
    </row>
    <row r="8250" spans="2:27" x14ac:dyDescent="0.3">
      <c r="B8250" s="20"/>
      <c r="C8250" s="20"/>
      <c r="D8250" s="20"/>
      <c r="E8250" s="20"/>
      <c r="F8250" s="20"/>
      <c r="G8250" s="20"/>
      <c r="H8250" s="20"/>
      <c r="J8250" s="20"/>
      <c r="K8250" s="20"/>
      <c r="L8250" s="20"/>
      <c r="R8250" s="20"/>
      <c r="S8250" s="20"/>
      <c r="T8250" s="20"/>
      <c r="Y8250" s="20"/>
      <c r="Z8250" s="20"/>
      <c r="AA8250" s="20"/>
    </row>
    <row r="8251" spans="2:27" x14ac:dyDescent="0.3">
      <c r="B8251" s="20"/>
      <c r="C8251" s="20"/>
      <c r="D8251" s="20"/>
      <c r="E8251" s="20"/>
      <c r="F8251" s="20"/>
      <c r="G8251" s="20"/>
      <c r="H8251" s="20"/>
      <c r="J8251" s="20"/>
      <c r="K8251" s="20"/>
      <c r="L8251" s="20"/>
      <c r="R8251" s="20"/>
      <c r="S8251" s="20"/>
      <c r="T8251" s="20"/>
      <c r="Y8251" s="20"/>
      <c r="Z8251" s="20"/>
      <c r="AA8251" s="20"/>
    </row>
    <row r="8252" spans="2:27" x14ac:dyDescent="0.3">
      <c r="B8252" s="20"/>
      <c r="C8252" s="20"/>
      <c r="D8252" s="20"/>
      <c r="E8252" s="20"/>
      <c r="F8252" s="20"/>
      <c r="G8252" s="20"/>
      <c r="H8252" s="20"/>
      <c r="J8252" s="20"/>
      <c r="K8252" s="20"/>
      <c r="L8252" s="20"/>
      <c r="R8252" s="20"/>
      <c r="S8252" s="20"/>
      <c r="T8252" s="20"/>
      <c r="Y8252" s="20"/>
      <c r="Z8252" s="20"/>
      <c r="AA8252" s="20"/>
    </row>
    <row r="8253" spans="2:27" x14ac:dyDescent="0.3">
      <c r="B8253" s="20"/>
      <c r="C8253" s="20"/>
      <c r="D8253" s="20"/>
      <c r="E8253" s="20"/>
      <c r="F8253" s="20"/>
      <c r="G8253" s="20"/>
      <c r="H8253" s="20"/>
      <c r="J8253" s="20"/>
      <c r="K8253" s="20"/>
      <c r="L8253" s="20"/>
      <c r="R8253" s="20"/>
      <c r="S8253" s="20"/>
      <c r="T8253" s="20"/>
      <c r="Y8253" s="20"/>
      <c r="Z8253" s="20"/>
      <c r="AA8253" s="20"/>
    </row>
    <row r="8254" spans="2:27" x14ac:dyDescent="0.3">
      <c r="B8254" s="20"/>
      <c r="C8254" s="20"/>
      <c r="D8254" s="20"/>
      <c r="E8254" s="20"/>
      <c r="F8254" s="20"/>
      <c r="G8254" s="20"/>
      <c r="H8254" s="20"/>
      <c r="J8254" s="20"/>
      <c r="K8254" s="20"/>
      <c r="L8254" s="20"/>
      <c r="R8254" s="20"/>
      <c r="S8254" s="20"/>
      <c r="T8254" s="20"/>
      <c r="Y8254" s="20"/>
      <c r="Z8254" s="20"/>
      <c r="AA8254" s="20"/>
    </row>
    <row r="8255" spans="2:27" x14ac:dyDescent="0.3">
      <c r="B8255" s="20"/>
      <c r="C8255" s="20"/>
      <c r="D8255" s="20"/>
      <c r="E8255" s="20"/>
      <c r="F8255" s="20"/>
      <c r="G8255" s="20"/>
      <c r="H8255" s="20"/>
      <c r="J8255" s="20"/>
      <c r="K8255" s="20"/>
      <c r="L8255" s="20"/>
      <c r="R8255" s="20"/>
      <c r="S8255" s="20"/>
      <c r="T8255" s="20"/>
      <c r="Y8255" s="20"/>
      <c r="Z8255" s="20"/>
      <c r="AA8255" s="20"/>
    </row>
    <row r="8256" spans="2:27" x14ac:dyDescent="0.3">
      <c r="B8256" s="20"/>
      <c r="C8256" s="20"/>
      <c r="D8256" s="20"/>
      <c r="E8256" s="20"/>
      <c r="F8256" s="20"/>
      <c r="G8256" s="20"/>
      <c r="H8256" s="20"/>
      <c r="J8256" s="20"/>
      <c r="K8256" s="20"/>
      <c r="L8256" s="20"/>
      <c r="R8256" s="20"/>
      <c r="S8256" s="20"/>
      <c r="T8256" s="20"/>
      <c r="Y8256" s="20"/>
      <c r="Z8256" s="20"/>
      <c r="AA8256" s="20"/>
    </row>
    <row r="8257" spans="2:27" x14ac:dyDescent="0.3">
      <c r="B8257" s="20"/>
      <c r="C8257" s="20"/>
      <c r="D8257" s="20"/>
      <c r="E8257" s="20"/>
      <c r="F8257" s="20"/>
      <c r="G8257" s="20"/>
      <c r="H8257" s="20"/>
      <c r="J8257" s="20"/>
      <c r="K8257" s="20"/>
      <c r="L8257" s="20"/>
      <c r="R8257" s="20"/>
      <c r="S8257" s="20"/>
      <c r="T8257" s="20"/>
      <c r="Y8257" s="20"/>
      <c r="Z8257" s="20"/>
      <c r="AA8257" s="20"/>
    </row>
    <row r="8258" spans="2:27" x14ac:dyDescent="0.3">
      <c r="B8258" s="20"/>
      <c r="C8258" s="20"/>
      <c r="D8258" s="20"/>
      <c r="E8258" s="20"/>
      <c r="F8258" s="20"/>
      <c r="G8258" s="20"/>
      <c r="H8258" s="20"/>
      <c r="J8258" s="20"/>
      <c r="K8258" s="20"/>
      <c r="L8258" s="20"/>
      <c r="R8258" s="20"/>
      <c r="S8258" s="20"/>
      <c r="T8258" s="20"/>
      <c r="Y8258" s="20"/>
      <c r="Z8258" s="20"/>
      <c r="AA8258" s="20"/>
    </row>
    <row r="8259" spans="2:27" x14ac:dyDescent="0.3">
      <c r="B8259" s="20"/>
      <c r="C8259" s="20"/>
      <c r="D8259" s="20"/>
      <c r="E8259" s="20"/>
      <c r="F8259" s="20"/>
      <c r="G8259" s="20"/>
      <c r="H8259" s="20"/>
      <c r="J8259" s="20"/>
      <c r="K8259" s="20"/>
      <c r="L8259" s="20"/>
      <c r="R8259" s="20"/>
      <c r="S8259" s="20"/>
      <c r="T8259" s="20"/>
      <c r="Y8259" s="20"/>
      <c r="Z8259" s="20"/>
      <c r="AA8259" s="20"/>
    </row>
    <row r="8260" spans="2:27" x14ac:dyDescent="0.3">
      <c r="B8260" s="20"/>
      <c r="C8260" s="20"/>
      <c r="D8260" s="20"/>
      <c r="E8260" s="20"/>
      <c r="F8260" s="20"/>
      <c r="G8260" s="20"/>
      <c r="H8260" s="20"/>
      <c r="J8260" s="20"/>
      <c r="K8260" s="20"/>
      <c r="L8260" s="20"/>
      <c r="R8260" s="20"/>
      <c r="S8260" s="20"/>
      <c r="T8260" s="20"/>
      <c r="Y8260" s="20"/>
      <c r="Z8260" s="20"/>
      <c r="AA8260" s="20"/>
    </row>
    <row r="8261" spans="2:27" x14ac:dyDescent="0.3">
      <c r="B8261" s="20"/>
      <c r="C8261" s="20"/>
      <c r="D8261" s="20"/>
      <c r="E8261" s="20"/>
      <c r="F8261" s="20"/>
      <c r="G8261" s="20"/>
      <c r="H8261" s="20"/>
      <c r="J8261" s="20"/>
      <c r="K8261" s="20"/>
      <c r="L8261" s="20"/>
      <c r="R8261" s="20"/>
      <c r="S8261" s="20"/>
      <c r="T8261" s="20"/>
      <c r="Y8261" s="20"/>
      <c r="Z8261" s="20"/>
      <c r="AA8261" s="20"/>
    </row>
    <row r="8262" spans="2:27" x14ac:dyDescent="0.3">
      <c r="B8262" s="20"/>
      <c r="C8262" s="20"/>
      <c r="D8262" s="20"/>
      <c r="E8262" s="20"/>
      <c r="F8262" s="20"/>
      <c r="G8262" s="20"/>
      <c r="H8262" s="20"/>
      <c r="J8262" s="20"/>
      <c r="K8262" s="20"/>
      <c r="L8262" s="20"/>
      <c r="R8262" s="20"/>
      <c r="S8262" s="20"/>
      <c r="T8262" s="20"/>
      <c r="Y8262" s="20"/>
      <c r="Z8262" s="20"/>
      <c r="AA8262" s="20"/>
    </row>
    <row r="8263" spans="2:27" x14ac:dyDescent="0.3">
      <c r="B8263" s="20"/>
      <c r="C8263" s="20"/>
      <c r="D8263" s="20"/>
      <c r="E8263" s="20"/>
      <c r="F8263" s="20"/>
      <c r="G8263" s="20"/>
      <c r="H8263" s="20"/>
      <c r="J8263" s="20"/>
      <c r="K8263" s="20"/>
      <c r="L8263" s="20"/>
      <c r="R8263" s="20"/>
      <c r="S8263" s="20"/>
      <c r="T8263" s="20"/>
      <c r="Y8263" s="20"/>
      <c r="Z8263" s="20"/>
      <c r="AA8263" s="20"/>
    </row>
    <row r="8264" spans="2:27" x14ac:dyDescent="0.3">
      <c r="B8264" s="20"/>
      <c r="C8264" s="20"/>
      <c r="D8264" s="20"/>
      <c r="E8264" s="20"/>
      <c r="F8264" s="20"/>
      <c r="G8264" s="20"/>
      <c r="H8264" s="20"/>
      <c r="J8264" s="20"/>
      <c r="K8264" s="20"/>
      <c r="L8264" s="20"/>
      <c r="R8264" s="20"/>
      <c r="S8264" s="20"/>
      <c r="T8264" s="20"/>
      <c r="Y8264" s="20"/>
      <c r="Z8264" s="20"/>
      <c r="AA8264" s="20"/>
    </row>
    <row r="8265" spans="2:27" x14ac:dyDescent="0.3">
      <c r="B8265" s="20"/>
      <c r="C8265" s="20"/>
      <c r="D8265" s="20"/>
      <c r="E8265" s="20"/>
      <c r="F8265" s="20"/>
      <c r="G8265" s="20"/>
      <c r="H8265" s="20"/>
      <c r="J8265" s="20"/>
      <c r="K8265" s="20"/>
      <c r="L8265" s="20"/>
      <c r="R8265" s="20"/>
      <c r="S8265" s="20"/>
      <c r="T8265" s="20"/>
      <c r="Y8265" s="20"/>
      <c r="Z8265" s="20"/>
      <c r="AA8265" s="20"/>
    </row>
    <row r="8266" spans="2:27" x14ac:dyDescent="0.3">
      <c r="B8266" s="20"/>
      <c r="C8266" s="20"/>
      <c r="D8266" s="20"/>
      <c r="E8266" s="20"/>
      <c r="F8266" s="20"/>
      <c r="G8266" s="20"/>
      <c r="H8266" s="20"/>
      <c r="J8266" s="20"/>
      <c r="K8266" s="20"/>
      <c r="L8266" s="20"/>
      <c r="R8266" s="20"/>
      <c r="S8266" s="20"/>
      <c r="T8266" s="20"/>
      <c r="Y8266" s="20"/>
      <c r="Z8266" s="20"/>
      <c r="AA8266" s="20"/>
    </row>
    <row r="8267" spans="2:27" x14ac:dyDescent="0.3">
      <c r="B8267" s="20"/>
      <c r="C8267" s="20"/>
      <c r="D8267" s="20"/>
      <c r="E8267" s="20"/>
      <c r="F8267" s="20"/>
      <c r="G8267" s="20"/>
      <c r="H8267" s="20"/>
      <c r="J8267" s="20"/>
      <c r="K8267" s="20"/>
      <c r="L8267" s="20"/>
      <c r="R8267" s="20"/>
      <c r="S8267" s="20"/>
      <c r="T8267" s="20"/>
      <c r="Y8267" s="20"/>
      <c r="Z8267" s="20"/>
      <c r="AA8267" s="20"/>
    </row>
    <row r="8268" spans="2:27" x14ac:dyDescent="0.3">
      <c r="B8268" s="20"/>
      <c r="C8268" s="20"/>
      <c r="D8268" s="20"/>
      <c r="E8268" s="20"/>
      <c r="F8268" s="20"/>
      <c r="G8268" s="20"/>
      <c r="H8268" s="20"/>
      <c r="J8268" s="20"/>
      <c r="K8268" s="20"/>
      <c r="L8268" s="20"/>
      <c r="R8268" s="20"/>
      <c r="S8268" s="20"/>
      <c r="T8268" s="20"/>
      <c r="Y8268" s="20"/>
      <c r="Z8268" s="20"/>
      <c r="AA8268" s="20"/>
    </row>
    <row r="8269" spans="2:27" x14ac:dyDescent="0.3">
      <c r="B8269" s="20"/>
      <c r="C8269" s="20"/>
      <c r="D8269" s="20"/>
      <c r="E8269" s="20"/>
      <c r="F8269" s="20"/>
      <c r="G8269" s="20"/>
      <c r="H8269" s="20"/>
      <c r="J8269" s="20"/>
      <c r="K8269" s="20"/>
      <c r="L8269" s="20"/>
      <c r="R8269" s="20"/>
      <c r="S8269" s="20"/>
      <c r="T8269" s="20"/>
      <c r="Y8269" s="20"/>
      <c r="Z8269" s="20"/>
      <c r="AA8269" s="20"/>
    </row>
    <row r="8270" spans="2:27" x14ac:dyDescent="0.3">
      <c r="B8270" s="20"/>
      <c r="C8270" s="20"/>
      <c r="D8270" s="20"/>
      <c r="E8270" s="20"/>
      <c r="F8270" s="20"/>
      <c r="G8270" s="20"/>
      <c r="H8270" s="20"/>
      <c r="J8270" s="20"/>
      <c r="K8270" s="20"/>
      <c r="L8270" s="20"/>
      <c r="R8270" s="20"/>
      <c r="S8270" s="20"/>
      <c r="T8270" s="20"/>
      <c r="Y8270" s="20"/>
      <c r="Z8270" s="20"/>
      <c r="AA8270" s="20"/>
    </row>
    <row r="8271" spans="2:27" x14ac:dyDescent="0.3">
      <c r="B8271" s="20"/>
      <c r="C8271" s="20"/>
      <c r="D8271" s="20"/>
      <c r="E8271" s="20"/>
      <c r="F8271" s="20"/>
      <c r="G8271" s="20"/>
      <c r="H8271" s="20"/>
      <c r="J8271" s="20"/>
      <c r="K8271" s="20"/>
      <c r="L8271" s="20"/>
      <c r="R8271" s="20"/>
      <c r="S8271" s="20"/>
      <c r="T8271" s="20"/>
      <c r="Y8271" s="20"/>
      <c r="Z8271" s="20"/>
      <c r="AA8271" s="20"/>
    </row>
    <row r="8272" spans="2:27" x14ac:dyDescent="0.3">
      <c r="B8272" s="20"/>
      <c r="C8272" s="20"/>
      <c r="D8272" s="20"/>
      <c r="E8272" s="20"/>
      <c r="F8272" s="20"/>
      <c r="G8272" s="20"/>
      <c r="H8272" s="20"/>
      <c r="J8272" s="20"/>
      <c r="K8272" s="20"/>
      <c r="L8272" s="20"/>
      <c r="R8272" s="20"/>
      <c r="S8272" s="20"/>
      <c r="T8272" s="20"/>
      <c r="Y8272" s="20"/>
      <c r="Z8272" s="20"/>
      <c r="AA8272" s="20"/>
    </row>
    <row r="8273" spans="2:27" x14ac:dyDescent="0.3">
      <c r="B8273" s="20"/>
      <c r="C8273" s="20"/>
      <c r="D8273" s="20"/>
      <c r="E8273" s="20"/>
      <c r="F8273" s="20"/>
      <c r="G8273" s="20"/>
      <c r="H8273" s="20"/>
      <c r="J8273" s="20"/>
      <c r="K8273" s="20"/>
      <c r="L8273" s="20"/>
      <c r="R8273" s="20"/>
      <c r="S8273" s="20"/>
      <c r="T8273" s="20"/>
      <c r="Y8273" s="20"/>
      <c r="Z8273" s="20"/>
      <c r="AA8273" s="20"/>
    </row>
    <row r="8274" spans="2:27" x14ac:dyDescent="0.3">
      <c r="B8274" s="20"/>
      <c r="C8274" s="20"/>
      <c r="D8274" s="20"/>
      <c r="E8274" s="20"/>
      <c r="F8274" s="20"/>
      <c r="G8274" s="20"/>
      <c r="H8274" s="20"/>
      <c r="J8274" s="20"/>
      <c r="K8274" s="20"/>
      <c r="L8274" s="20"/>
      <c r="R8274" s="20"/>
      <c r="S8274" s="20"/>
      <c r="T8274" s="20"/>
      <c r="Y8274" s="20"/>
      <c r="Z8274" s="20"/>
      <c r="AA8274" s="20"/>
    </row>
    <row r="8275" spans="2:27" x14ac:dyDescent="0.3">
      <c r="B8275" s="20"/>
      <c r="C8275" s="20"/>
      <c r="D8275" s="20"/>
      <c r="E8275" s="20"/>
      <c r="F8275" s="20"/>
      <c r="G8275" s="20"/>
      <c r="H8275" s="20"/>
      <c r="J8275" s="20"/>
      <c r="K8275" s="20"/>
      <c r="L8275" s="20"/>
      <c r="R8275" s="20"/>
      <c r="S8275" s="20"/>
      <c r="T8275" s="20"/>
      <c r="Y8275" s="20"/>
      <c r="Z8275" s="20"/>
      <c r="AA8275" s="20"/>
    </row>
    <row r="8276" spans="2:27" x14ac:dyDescent="0.3">
      <c r="B8276" s="20"/>
      <c r="C8276" s="20"/>
      <c r="D8276" s="20"/>
      <c r="E8276" s="20"/>
      <c r="F8276" s="20"/>
      <c r="G8276" s="20"/>
      <c r="H8276" s="20"/>
      <c r="J8276" s="20"/>
      <c r="K8276" s="20"/>
      <c r="L8276" s="20"/>
      <c r="R8276" s="20"/>
      <c r="S8276" s="20"/>
      <c r="T8276" s="20"/>
      <c r="Y8276" s="20"/>
      <c r="Z8276" s="20"/>
      <c r="AA8276" s="20"/>
    </row>
    <row r="8277" spans="2:27" x14ac:dyDescent="0.3">
      <c r="B8277" s="20"/>
      <c r="C8277" s="20"/>
      <c r="D8277" s="20"/>
      <c r="E8277" s="20"/>
      <c r="F8277" s="20"/>
      <c r="G8277" s="20"/>
      <c r="H8277" s="20"/>
      <c r="J8277" s="20"/>
      <c r="K8277" s="20"/>
      <c r="L8277" s="20"/>
      <c r="R8277" s="20"/>
      <c r="S8277" s="20"/>
      <c r="T8277" s="20"/>
      <c r="Y8277" s="20"/>
      <c r="Z8277" s="20"/>
      <c r="AA8277" s="20"/>
    </row>
    <row r="8278" spans="2:27" x14ac:dyDescent="0.3">
      <c r="B8278" s="20"/>
      <c r="C8278" s="20"/>
      <c r="D8278" s="20"/>
      <c r="E8278" s="20"/>
      <c r="F8278" s="20"/>
      <c r="G8278" s="20"/>
      <c r="H8278" s="20"/>
      <c r="J8278" s="20"/>
      <c r="K8278" s="20"/>
      <c r="L8278" s="20"/>
      <c r="R8278" s="20"/>
      <c r="S8278" s="20"/>
      <c r="T8278" s="20"/>
      <c r="Y8278" s="20"/>
      <c r="Z8278" s="20"/>
      <c r="AA8278" s="20"/>
    </row>
    <row r="8279" spans="2:27" x14ac:dyDescent="0.3">
      <c r="B8279" s="20"/>
      <c r="C8279" s="20"/>
      <c r="D8279" s="20"/>
      <c r="E8279" s="20"/>
      <c r="F8279" s="20"/>
      <c r="G8279" s="20"/>
      <c r="H8279" s="20"/>
      <c r="J8279" s="20"/>
      <c r="K8279" s="20"/>
      <c r="L8279" s="20"/>
      <c r="R8279" s="20"/>
      <c r="S8279" s="20"/>
      <c r="T8279" s="20"/>
      <c r="Y8279" s="20"/>
      <c r="Z8279" s="20"/>
      <c r="AA8279" s="20"/>
    </row>
    <row r="8280" spans="2:27" x14ac:dyDescent="0.3">
      <c r="B8280" s="20"/>
      <c r="C8280" s="20"/>
      <c r="D8280" s="20"/>
      <c r="E8280" s="20"/>
      <c r="F8280" s="20"/>
      <c r="G8280" s="20"/>
      <c r="H8280" s="20"/>
      <c r="J8280" s="20"/>
      <c r="K8280" s="20"/>
      <c r="L8280" s="20"/>
      <c r="R8280" s="20"/>
      <c r="S8280" s="20"/>
      <c r="T8280" s="20"/>
      <c r="Y8280" s="20"/>
      <c r="Z8280" s="20"/>
      <c r="AA8280" s="20"/>
    </row>
    <row r="8281" spans="2:27" x14ac:dyDescent="0.3">
      <c r="B8281" s="20"/>
      <c r="C8281" s="20"/>
      <c r="D8281" s="20"/>
      <c r="E8281" s="20"/>
      <c r="F8281" s="20"/>
      <c r="G8281" s="20"/>
      <c r="H8281" s="20"/>
      <c r="J8281" s="20"/>
      <c r="K8281" s="20"/>
      <c r="L8281" s="20"/>
      <c r="R8281" s="20"/>
      <c r="S8281" s="20"/>
      <c r="T8281" s="20"/>
      <c r="Y8281" s="20"/>
      <c r="Z8281" s="20"/>
      <c r="AA8281" s="20"/>
    </row>
    <row r="8282" spans="2:27" x14ac:dyDescent="0.3">
      <c r="B8282" s="20"/>
      <c r="C8282" s="20"/>
      <c r="D8282" s="20"/>
      <c r="E8282" s="20"/>
      <c r="F8282" s="20"/>
      <c r="G8282" s="20"/>
      <c r="H8282" s="20"/>
      <c r="J8282" s="20"/>
      <c r="K8282" s="20"/>
      <c r="L8282" s="20"/>
      <c r="R8282" s="20"/>
      <c r="S8282" s="20"/>
      <c r="T8282" s="20"/>
      <c r="Y8282" s="20"/>
      <c r="Z8282" s="20"/>
      <c r="AA8282" s="20"/>
    </row>
    <row r="8283" spans="2:27" x14ac:dyDescent="0.3">
      <c r="B8283" s="20"/>
      <c r="C8283" s="20"/>
      <c r="D8283" s="20"/>
      <c r="E8283" s="20"/>
      <c r="F8283" s="20"/>
      <c r="G8283" s="20"/>
      <c r="H8283" s="20"/>
      <c r="J8283" s="20"/>
      <c r="K8283" s="20"/>
      <c r="L8283" s="20"/>
      <c r="R8283" s="20"/>
      <c r="S8283" s="20"/>
      <c r="T8283" s="20"/>
      <c r="Y8283" s="20"/>
      <c r="Z8283" s="20"/>
      <c r="AA8283" s="20"/>
    </row>
    <row r="8284" spans="2:27" x14ac:dyDescent="0.3">
      <c r="B8284" s="20"/>
      <c r="C8284" s="20"/>
      <c r="D8284" s="20"/>
      <c r="E8284" s="20"/>
      <c r="F8284" s="20"/>
      <c r="G8284" s="20"/>
      <c r="H8284" s="20"/>
      <c r="J8284" s="20"/>
      <c r="K8284" s="20"/>
      <c r="L8284" s="20"/>
      <c r="R8284" s="20"/>
      <c r="S8284" s="20"/>
      <c r="T8284" s="20"/>
      <c r="Y8284" s="20"/>
      <c r="Z8284" s="20"/>
      <c r="AA8284" s="20"/>
    </row>
    <row r="8285" spans="2:27" x14ac:dyDescent="0.3">
      <c r="B8285" s="20"/>
      <c r="C8285" s="20"/>
      <c r="D8285" s="20"/>
      <c r="E8285" s="20"/>
      <c r="F8285" s="20"/>
      <c r="G8285" s="20"/>
      <c r="H8285" s="20"/>
      <c r="J8285" s="20"/>
      <c r="K8285" s="20"/>
      <c r="L8285" s="20"/>
      <c r="R8285" s="20"/>
      <c r="S8285" s="20"/>
      <c r="T8285" s="20"/>
      <c r="Y8285" s="20"/>
      <c r="Z8285" s="20"/>
      <c r="AA8285" s="20"/>
    </row>
    <row r="8286" spans="2:27" x14ac:dyDescent="0.3">
      <c r="B8286" s="20"/>
      <c r="C8286" s="20"/>
      <c r="D8286" s="20"/>
      <c r="E8286" s="20"/>
      <c r="F8286" s="20"/>
      <c r="G8286" s="20"/>
      <c r="H8286" s="20"/>
      <c r="J8286" s="20"/>
      <c r="K8286" s="20"/>
      <c r="L8286" s="20"/>
      <c r="R8286" s="20"/>
      <c r="S8286" s="20"/>
      <c r="T8286" s="20"/>
      <c r="Y8286" s="20"/>
      <c r="Z8286" s="20"/>
      <c r="AA8286" s="20"/>
    </row>
    <row r="8287" spans="2:27" x14ac:dyDescent="0.3">
      <c r="B8287" s="20"/>
      <c r="C8287" s="20"/>
      <c r="D8287" s="20"/>
      <c r="E8287" s="20"/>
      <c r="F8287" s="20"/>
      <c r="G8287" s="20"/>
      <c r="H8287" s="20"/>
      <c r="J8287" s="20"/>
      <c r="K8287" s="20"/>
      <c r="L8287" s="20"/>
      <c r="R8287" s="20"/>
      <c r="S8287" s="20"/>
      <c r="T8287" s="20"/>
      <c r="Y8287" s="20"/>
      <c r="Z8287" s="20"/>
      <c r="AA8287" s="20"/>
    </row>
    <row r="8288" spans="2:27" x14ac:dyDescent="0.3">
      <c r="B8288" s="20"/>
      <c r="C8288" s="20"/>
      <c r="D8288" s="20"/>
      <c r="E8288" s="20"/>
      <c r="F8288" s="20"/>
      <c r="G8288" s="20"/>
      <c r="H8288" s="20"/>
      <c r="J8288" s="20"/>
      <c r="K8288" s="20"/>
      <c r="L8288" s="20"/>
      <c r="R8288" s="20"/>
      <c r="S8288" s="20"/>
      <c r="T8288" s="20"/>
      <c r="Y8288" s="20"/>
      <c r="Z8288" s="20"/>
      <c r="AA8288" s="20"/>
    </row>
    <row r="8289" spans="2:27" x14ac:dyDescent="0.3">
      <c r="B8289" s="20"/>
      <c r="C8289" s="20"/>
      <c r="D8289" s="20"/>
      <c r="E8289" s="20"/>
      <c r="F8289" s="20"/>
      <c r="G8289" s="20"/>
      <c r="H8289" s="20"/>
      <c r="J8289" s="20"/>
      <c r="K8289" s="20"/>
      <c r="L8289" s="20"/>
      <c r="R8289" s="20"/>
      <c r="S8289" s="20"/>
      <c r="T8289" s="20"/>
      <c r="Y8289" s="20"/>
      <c r="Z8289" s="20"/>
      <c r="AA8289" s="20"/>
    </row>
    <row r="8290" spans="2:27" x14ac:dyDescent="0.3">
      <c r="B8290" s="20"/>
      <c r="C8290" s="20"/>
      <c r="D8290" s="20"/>
      <c r="E8290" s="20"/>
      <c r="F8290" s="20"/>
      <c r="G8290" s="20"/>
      <c r="H8290" s="20"/>
      <c r="J8290" s="20"/>
      <c r="K8290" s="20"/>
      <c r="L8290" s="20"/>
      <c r="R8290" s="20"/>
      <c r="S8290" s="20"/>
      <c r="T8290" s="20"/>
      <c r="Y8290" s="20"/>
      <c r="Z8290" s="20"/>
      <c r="AA8290" s="20"/>
    </row>
    <row r="8291" spans="2:27" x14ac:dyDescent="0.3">
      <c r="B8291" s="20"/>
      <c r="C8291" s="20"/>
      <c r="D8291" s="20"/>
      <c r="E8291" s="20"/>
      <c r="F8291" s="20"/>
      <c r="G8291" s="20"/>
      <c r="H8291" s="20"/>
      <c r="J8291" s="20"/>
      <c r="K8291" s="20"/>
      <c r="L8291" s="20"/>
      <c r="R8291" s="20"/>
      <c r="S8291" s="20"/>
      <c r="T8291" s="20"/>
      <c r="Y8291" s="20"/>
      <c r="Z8291" s="20"/>
      <c r="AA8291" s="20"/>
    </row>
    <row r="8292" spans="2:27" x14ac:dyDescent="0.3">
      <c r="B8292" s="20"/>
      <c r="C8292" s="20"/>
      <c r="D8292" s="20"/>
      <c r="E8292" s="20"/>
      <c r="F8292" s="20"/>
      <c r="G8292" s="20"/>
      <c r="H8292" s="20"/>
      <c r="J8292" s="20"/>
      <c r="K8292" s="20"/>
      <c r="L8292" s="20"/>
      <c r="R8292" s="20"/>
      <c r="S8292" s="20"/>
      <c r="T8292" s="20"/>
      <c r="Y8292" s="20"/>
      <c r="Z8292" s="20"/>
      <c r="AA8292" s="20"/>
    </row>
    <row r="8293" spans="2:27" x14ac:dyDescent="0.3">
      <c r="B8293" s="20"/>
      <c r="C8293" s="20"/>
      <c r="D8293" s="20"/>
      <c r="E8293" s="20"/>
      <c r="F8293" s="20"/>
      <c r="G8293" s="20"/>
      <c r="H8293" s="20"/>
      <c r="J8293" s="20"/>
      <c r="K8293" s="20"/>
      <c r="L8293" s="20"/>
      <c r="R8293" s="20"/>
      <c r="S8293" s="20"/>
      <c r="T8293" s="20"/>
      <c r="Y8293" s="20"/>
      <c r="Z8293" s="20"/>
      <c r="AA8293" s="20"/>
    </row>
    <row r="8294" spans="2:27" x14ac:dyDescent="0.3">
      <c r="B8294" s="20"/>
      <c r="C8294" s="20"/>
      <c r="D8294" s="20"/>
      <c r="E8294" s="20"/>
      <c r="F8294" s="20"/>
      <c r="G8294" s="20"/>
      <c r="H8294" s="20"/>
      <c r="J8294" s="20"/>
      <c r="K8294" s="20"/>
      <c r="L8294" s="20"/>
      <c r="R8294" s="20"/>
      <c r="S8294" s="20"/>
      <c r="T8294" s="20"/>
      <c r="Y8294" s="20"/>
      <c r="Z8294" s="20"/>
      <c r="AA8294" s="20"/>
    </row>
    <row r="8295" spans="2:27" x14ac:dyDescent="0.3">
      <c r="B8295" s="20"/>
      <c r="C8295" s="20"/>
      <c r="D8295" s="20"/>
      <c r="E8295" s="20"/>
      <c r="F8295" s="20"/>
      <c r="G8295" s="20"/>
      <c r="H8295" s="20"/>
      <c r="J8295" s="20"/>
      <c r="K8295" s="20"/>
      <c r="L8295" s="20"/>
      <c r="R8295" s="20"/>
      <c r="S8295" s="20"/>
      <c r="T8295" s="20"/>
      <c r="Y8295" s="20"/>
      <c r="Z8295" s="20"/>
      <c r="AA8295" s="20"/>
    </row>
    <row r="8296" spans="2:27" x14ac:dyDescent="0.3">
      <c r="B8296" s="20"/>
      <c r="C8296" s="20"/>
      <c r="D8296" s="20"/>
      <c r="E8296" s="20"/>
      <c r="F8296" s="20"/>
      <c r="G8296" s="20"/>
      <c r="H8296" s="20"/>
      <c r="J8296" s="20"/>
      <c r="K8296" s="20"/>
      <c r="L8296" s="20"/>
      <c r="R8296" s="20"/>
      <c r="S8296" s="20"/>
      <c r="T8296" s="20"/>
      <c r="Y8296" s="20"/>
      <c r="Z8296" s="20"/>
      <c r="AA8296" s="20"/>
    </row>
    <row r="8297" spans="2:27" x14ac:dyDescent="0.3">
      <c r="B8297" s="20"/>
      <c r="C8297" s="20"/>
      <c r="D8297" s="20"/>
      <c r="E8297" s="20"/>
      <c r="F8297" s="20"/>
      <c r="G8297" s="20"/>
      <c r="H8297" s="20"/>
      <c r="J8297" s="20"/>
      <c r="K8297" s="20"/>
      <c r="L8297" s="20"/>
      <c r="R8297" s="20"/>
      <c r="S8297" s="20"/>
      <c r="T8297" s="20"/>
      <c r="Y8297" s="20"/>
      <c r="Z8297" s="20"/>
      <c r="AA8297" s="20"/>
    </row>
    <row r="8298" spans="2:27" x14ac:dyDescent="0.3">
      <c r="B8298" s="20"/>
      <c r="C8298" s="20"/>
      <c r="D8298" s="20"/>
      <c r="E8298" s="20"/>
      <c r="F8298" s="20"/>
      <c r="G8298" s="20"/>
      <c r="H8298" s="20"/>
      <c r="J8298" s="20"/>
      <c r="K8298" s="20"/>
      <c r="L8298" s="20"/>
      <c r="R8298" s="20"/>
      <c r="S8298" s="20"/>
      <c r="T8298" s="20"/>
      <c r="Y8298" s="20"/>
      <c r="Z8298" s="20"/>
      <c r="AA8298" s="20"/>
    </row>
    <row r="8299" spans="2:27" x14ac:dyDescent="0.3">
      <c r="B8299" s="20"/>
      <c r="C8299" s="20"/>
      <c r="D8299" s="20"/>
      <c r="E8299" s="20"/>
      <c r="F8299" s="20"/>
      <c r="G8299" s="20"/>
      <c r="H8299" s="20"/>
      <c r="J8299" s="20"/>
      <c r="K8299" s="20"/>
      <c r="L8299" s="20"/>
      <c r="R8299" s="20"/>
      <c r="S8299" s="20"/>
      <c r="T8299" s="20"/>
      <c r="Y8299" s="20"/>
      <c r="Z8299" s="20"/>
      <c r="AA8299" s="20"/>
    </row>
    <row r="8300" spans="2:27" x14ac:dyDescent="0.3">
      <c r="B8300" s="20"/>
      <c r="C8300" s="20"/>
      <c r="D8300" s="20"/>
      <c r="E8300" s="20"/>
      <c r="F8300" s="20"/>
      <c r="G8300" s="20"/>
      <c r="H8300" s="20"/>
      <c r="J8300" s="20"/>
      <c r="K8300" s="20"/>
      <c r="L8300" s="20"/>
      <c r="R8300" s="20"/>
      <c r="S8300" s="20"/>
      <c r="T8300" s="20"/>
      <c r="Y8300" s="20"/>
      <c r="Z8300" s="20"/>
      <c r="AA8300" s="20"/>
    </row>
    <row r="8301" spans="2:27" x14ac:dyDescent="0.3">
      <c r="B8301" s="20"/>
      <c r="C8301" s="20"/>
      <c r="D8301" s="20"/>
      <c r="E8301" s="20"/>
      <c r="F8301" s="20"/>
      <c r="G8301" s="20"/>
      <c r="H8301" s="20"/>
      <c r="J8301" s="20"/>
      <c r="K8301" s="20"/>
      <c r="L8301" s="20"/>
      <c r="R8301" s="20"/>
      <c r="S8301" s="20"/>
      <c r="T8301" s="20"/>
      <c r="Y8301" s="20"/>
      <c r="Z8301" s="20"/>
      <c r="AA8301" s="20"/>
    </row>
    <row r="8302" spans="2:27" x14ac:dyDescent="0.3">
      <c r="B8302" s="20"/>
      <c r="C8302" s="20"/>
      <c r="D8302" s="20"/>
      <c r="E8302" s="20"/>
      <c r="F8302" s="20"/>
      <c r="G8302" s="20"/>
      <c r="H8302" s="20"/>
      <c r="J8302" s="20"/>
      <c r="K8302" s="20"/>
      <c r="L8302" s="20"/>
      <c r="R8302" s="20"/>
      <c r="S8302" s="20"/>
      <c r="T8302" s="20"/>
      <c r="Y8302" s="20"/>
      <c r="Z8302" s="20"/>
      <c r="AA8302" s="20"/>
    </row>
    <row r="8303" spans="2:27" x14ac:dyDescent="0.3">
      <c r="B8303" s="20"/>
      <c r="C8303" s="20"/>
      <c r="D8303" s="20"/>
      <c r="E8303" s="20"/>
      <c r="F8303" s="20"/>
      <c r="G8303" s="20"/>
      <c r="H8303" s="20"/>
      <c r="J8303" s="20"/>
      <c r="K8303" s="20"/>
      <c r="L8303" s="20"/>
      <c r="R8303" s="20"/>
      <c r="S8303" s="20"/>
      <c r="T8303" s="20"/>
      <c r="Y8303" s="20"/>
      <c r="Z8303" s="20"/>
      <c r="AA8303" s="20"/>
    </row>
    <row r="8304" spans="2:27" x14ac:dyDescent="0.3">
      <c r="B8304" s="20"/>
      <c r="C8304" s="20"/>
      <c r="D8304" s="20"/>
      <c r="E8304" s="20"/>
      <c r="F8304" s="20"/>
      <c r="G8304" s="20"/>
      <c r="H8304" s="20"/>
      <c r="J8304" s="20"/>
      <c r="K8304" s="20"/>
      <c r="L8304" s="20"/>
      <c r="R8304" s="20"/>
      <c r="S8304" s="20"/>
      <c r="T8304" s="20"/>
      <c r="Y8304" s="20"/>
      <c r="Z8304" s="20"/>
      <c r="AA8304" s="20"/>
    </row>
    <row r="8305" spans="2:27" x14ac:dyDescent="0.3">
      <c r="B8305" s="20"/>
      <c r="C8305" s="20"/>
      <c r="D8305" s="20"/>
      <c r="E8305" s="20"/>
      <c r="F8305" s="20"/>
      <c r="G8305" s="20"/>
      <c r="H8305" s="20"/>
      <c r="J8305" s="20"/>
      <c r="K8305" s="20"/>
      <c r="L8305" s="20"/>
      <c r="R8305" s="20"/>
      <c r="S8305" s="20"/>
      <c r="T8305" s="20"/>
      <c r="Y8305" s="20"/>
      <c r="Z8305" s="20"/>
      <c r="AA8305" s="20"/>
    </row>
    <row r="8306" spans="2:27" x14ac:dyDescent="0.3">
      <c r="B8306" s="20"/>
      <c r="C8306" s="20"/>
      <c r="D8306" s="20"/>
      <c r="E8306" s="20"/>
      <c r="F8306" s="20"/>
      <c r="G8306" s="20"/>
      <c r="H8306" s="20"/>
      <c r="J8306" s="20"/>
      <c r="K8306" s="20"/>
      <c r="L8306" s="20"/>
      <c r="R8306" s="20"/>
      <c r="S8306" s="20"/>
      <c r="T8306" s="20"/>
      <c r="Y8306" s="20"/>
      <c r="Z8306" s="20"/>
      <c r="AA8306" s="20"/>
    </row>
    <row r="8307" spans="2:27" x14ac:dyDescent="0.3">
      <c r="B8307" s="20"/>
      <c r="C8307" s="20"/>
      <c r="D8307" s="20"/>
      <c r="E8307" s="20"/>
      <c r="F8307" s="20"/>
      <c r="G8307" s="20"/>
      <c r="H8307" s="20"/>
      <c r="J8307" s="20"/>
      <c r="K8307" s="20"/>
      <c r="L8307" s="20"/>
      <c r="R8307" s="20"/>
      <c r="S8307" s="20"/>
      <c r="T8307" s="20"/>
      <c r="Y8307" s="20"/>
      <c r="Z8307" s="20"/>
      <c r="AA8307" s="20"/>
    </row>
    <row r="8308" spans="2:27" x14ac:dyDescent="0.3">
      <c r="B8308" s="20"/>
      <c r="C8308" s="20"/>
      <c r="D8308" s="20"/>
      <c r="E8308" s="20"/>
      <c r="F8308" s="20"/>
      <c r="G8308" s="20"/>
      <c r="H8308" s="20"/>
      <c r="J8308" s="20"/>
      <c r="K8308" s="20"/>
      <c r="L8308" s="20"/>
      <c r="R8308" s="20"/>
      <c r="S8308" s="20"/>
      <c r="T8308" s="20"/>
      <c r="Y8308" s="20"/>
      <c r="Z8308" s="20"/>
      <c r="AA8308" s="20"/>
    </row>
    <row r="8309" spans="2:27" x14ac:dyDescent="0.3">
      <c r="B8309" s="20"/>
      <c r="C8309" s="20"/>
      <c r="D8309" s="20"/>
      <c r="E8309" s="20"/>
      <c r="F8309" s="20"/>
      <c r="G8309" s="20"/>
      <c r="H8309" s="20"/>
      <c r="J8309" s="20"/>
      <c r="K8309" s="20"/>
      <c r="L8309" s="20"/>
      <c r="R8309" s="20"/>
      <c r="S8309" s="20"/>
      <c r="T8309" s="20"/>
      <c r="Y8309" s="20"/>
      <c r="Z8309" s="20"/>
      <c r="AA8309" s="20"/>
    </row>
    <row r="8310" spans="2:27" x14ac:dyDescent="0.3">
      <c r="B8310" s="20"/>
      <c r="C8310" s="20"/>
      <c r="D8310" s="20"/>
      <c r="E8310" s="20"/>
      <c r="F8310" s="20"/>
      <c r="G8310" s="20"/>
      <c r="H8310" s="20"/>
      <c r="J8310" s="20"/>
      <c r="K8310" s="20"/>
      <c r="L8310" s="20"/>
      <c r="R8310" s="20"/>
      <c r="S8310" s="20"/>
      <c r="T8310" s="20"/>
      <c r="Y8310" s="20"/>
      <c r="Z8310" s="20"/>
      <c r="AA8310" s="20"/>
    </row>
    <row r="8311" spans="2:27" x14ac:dyDescent="0.3">
      <c r="B8311" s="20"/>
      <c r="C8311" s="20"/>
      <c r="D8311" s="20"/>
      <c r="E8311" s="20"/>
      <c r="F8311" s="20"/>
      <c r="G8311" s="20"/>
      <c r="H8311" s="20"/>
      <c r="J8311" s="20"/>
      <c r="K8311" s="20"/>
      <c r="L8311" s="20"/>
      <c r="R8311" s="20"/>
      <c r="S8311" s="20"/>
      <c r="T8311" s="20"/>
      <c r="Y8311" s="20"/>
      <c r="Z8311" s="20"/>
      <c r="AA8311" s="20"/>
    </row>
    <row r="8312" spans="2:27" x14ac:dyDescent="0.3">
      <c r="B8312" s="20"/>
      <c r="C8312" s="20"/>
      <c r="D8312" s="20"/>
      <c r="E8312" s="20"/>
      <c r="F8312" s="20"/>
      <c r="G8312" s="20"/>
      <c r="H8312" s="20"/>
      <c r="J8312" s="20"/>
      <c r="K8312" s="20"/>
      <c r="L8312" s="20"/>
      <c r="R8312" s="20"/>
      <c r="S8312" s="20"/>
      <c r="T8312" s="20"/>
      <c r="Y8312" s="20"/>
      <c r="Z8312" s="20"/>
      <c r="AA8312" s="20"/>
    </row>
    <row r="8313" spans="2:27" x14ac:dyDescent="0.3">
      <c r="B8313" s="20"/>
      <c r="C8313" s="20"/>
      <c r="D8313" s="20"/>
      <c r="E8313" s="20"/>
      <c r="F8313" s="20"/>
      <c r="G8313" s="20"/>
      <c r="H8313" s="20"/>
      <c r="J8313" s="20"/>
      <c r="K8313" s="20"/>
      <c r="L8313" s="20"/>
      <c r="R8313" s="20"/>
      <c r="S8313" s="20"/>
      <c r="T8313" s="20"/>
      <c r="Y8313" s="20"/>
      <c r="Z8313" s="20"/>
      <c r="AA8313" s="20"/>
    </row>
    <row r="8314" spans="2:27" x14ac:dyDescent="0.3">
      <c r="B8314" s="20"/>
      <c r="C8314" s="20"/>
      <c r="D8314" s="20"/>
      <c r="E8314" s="20"/>
      <c r="F8314" s="20"/>
      <c r="G8314" s="20"/>
      <c r="H8314" s="20"/>
      <c r="J8314" s="20"/>
      <c r="K8314" s="20"/>
      <c r="L8314" s="20"/>
      <c r="R8314" s="20"/>
      <c r="S8314" s="20"/>
      <c r="T8314" s="20"/>
      <c r="Y8314" s="20"/>
      <c r="Z8314" s="20"/>
      <c r="AA8314" s="20"/>
    </row>
    <row r="8315" spans="2:27" x14ac:dyDescent="0.3">
      <c r="B8315" s="20"/>
      <c r="C8315" s="20"/>
      <c r="D8315" s="20"/>
      <c r="E8315" s="20"/>
      <c r="F8315" s="20"/>
      <c r="G8315" s="20"/>
      <c r="H8315" s="20"/>
      <c r="J8315" s="20"/>
      <c r="K8315" s="20"/>
      <c r="L8315" s="20"/>
      <c r="R8315" s="20"/>
      <c r="S8315" s="20"/>
      <c r="T8315" s="20"/>
      <c r="Y8315" s="20"/>
      <c r="Z8315" s="20"/>
      <c r="AA8315" s="20"/>
    </row>
    <row r="8316" spans="2:27" x14ac:dyDescent="0.3">
      <c r="B8316" s="20"/>
      <c r="C8316" s="20"/>
      <c r="D8316" s="20"/>
      <c r="E8316" s="20"/>
      <c r="F8316" s="20"/>
      <c r="G8316" s="20"/>
      <c r="H8316" s="20"/>
      <c r="J8316" s="20"/>
      <c r="K8316" s="20"/>
      <c r="L8316" s="20"/>
      <c r="R8316" s="20"/>
      <c r="S8316" s="20"/>
      <c r="T8316" s="20"/>
      <c r="Y8316" s="20"/>
      <c r="Z8316" s="20"/>
      <c r="AA8316" s="20"/>
    </row>
    <row r="8317" spans="2:27" x14ac:dyDescent="0.3">
      <c r="B8317" s="20"/>
      <c r="C8317" s="20"/>
      <c r="D8317" s="20"/>
      <c r="E8317" s="20"/>
      <c r="F8317" s="20"/>
      <c r="G8317" s="20"/>
      <c r="H8317" s="20"/>
      <c r="J8317" s="20"/>
      <c r="K8317" s="20"/>
      <c r="L8317" s="20"/>
      <c r="R8317" s="20"/>
      <c r="S8317" s="20"/>
      <c r="T8317" s="20"/>
      <c r="Y8317" s="20"/>
      <c r="Z8317" s="20"/>
      <c r="AA8317" s="20"/>
    </row>
    <row r="8318" spans="2:27" x14ac:dyDescent="0.3">
      <c r="B8318" s="20"/>
      <c r="C8318" s="20"/>
      <c r="D8318" s="20"/>
      <c r="E8318" s="20"/>
      <c r="F8318" s="20"/>
      <c r="G8318" s="20"/>
      <c r="H8318" s="20"/>
      <c r="J8318" s="20"/>
      <c r="K8318" s="20"/>
      <c r="L8318" s="20"/>
      <c r="R8318" s="20"/>
      <c r="S8318" s="20"/>
      <c r="T8318" s="20"/>
      <c r="Y8318" s="20"/>
      <c r="Z8318" s="20"/>
      <c r="AA8318" s="20"/>
    </row>
    <row r="8319" spans="2:27" x14ac:dyDescent="0.3">
      <c r="B8319" s="20"/>
      <c r="C8319" s="20"/>
      <c r="D8319" s="20"/>
      <c r="E8319" s="20"/>
      <c r="F8319" s="20"/>
      <c r="G8319" s="20"/>
      <c r="H8319" s="20"/>
      <c r="J8319" s="20"/>
      <c r="K8319" s="20"/>
      <c r="L8319" s="20"/>
      <c r="R8319" s="20"/>
      <c r="S8319" s="20"/>
      <c r="T8319" s="20"/>
      <c r="Y8319" s="20"/>
      <c r="Z8319" s="20"/>
      <c r="AA8319" s="20"/>
    </row>
    <row r="8320" spans="2:27" x14ac:dyDescent="0.3">
      <c r="B8320" s="20"/>
      <c r="C8320" s="20"/>
      <c r="D8320" s="20"/>
      <c r="E8320" s="20"/>
      <c r="F8320" s="20"/>
      <c r="G8320" s="20"/>
      <c r="H8320" s="20"/>
      <c r="J8320" s="20"/>
      <c r="K8320" s="20"/>
      <c r="L8320" s="20"/>
      <c r="R8320" s="20"/>
      <c r="S8320" s="20"/>
      <c r="T8320" s="20"/>
      <c r="Y8320" s="20"/>
      <c r="Z8320" s="20"/>
      <c r="AA8320" s="20"/>
    </row>
    <row r="8321" spans="2:27" x14ac:dyDescent="0.3">
      <c r="B8321" s="20"/>
      <c r="C8321" s="20"/>
      <c r="D8321" s="20"/>
      <c r="E8321" s="20"/>
      <c r="F8321" s="20"/>
      <c r="G8321" s="20"/>
      <c r="H8321" s="20"/>
      <c r="J8321" s="20"/>
      <c r="K8321" s="20"/>
      <c r="L8321" s="20"/>
      <c r="R8321" s="20"/>
      <c r="S8321" s="20"/>
      <c r="T8321" s="20"/>
      <c r="Y8321" s="20"/>
      <c r="Z8321" s="20"/>
      <c r="AA8321" s="20"/>
    </row>
    <row r="8322" spans="2:27" x14ac:dyDescent="0.3">
      <c r="B8322" s="20"/>
      <c r="C8322" s="20"/>
      <c r="D8322" s="20"/>
      <c r="E8322" s="20"/>
      <c r="F8322" s="20"/>
      <c r="G8322" s="20"/>
      <c r="H8322" s="20"/>
      <c r="J8322" s="20"/>
      <c r="K8322" s="20"/>
      <c r="L8322" s="20"/>
      <c r="R8322" s="20"/>
      <c r="S8322" s="20"/>
      <c r="T8322" s="20"/>
      <c r="Y8322" s="20"/>
      <c r="Z8322" s="20"/>
      <c r="AA8322" s="20"/>
    </row>
    <row r="8323" spans="2:27" x14ac:dyDescent="0.3">
      <c r="B8323" s="20"/>
      <c r="C8323" s="20"/>
      <c r="D8323" s="20"/>
      <c r="E8323" s="20"/>
      <c r="F8323" s="20"/>
      <c r="G8323" s="20"/>
      <c r="H8323" s="20"/>
      <c r="J8323" s="20"/>
      <c r="K8323" s="20"/>
      <c r="L8323" s="20"/>
      <c r="R8323" s="20"/>
      <c r="S8323" s="20"/>
      <c r="T8323" s="20"/>
      <c r="Y8323" s="20"/>
      <c r="Z8323" s="20"/>
      <c r="AA8323" s="20"/>
    </row>
    <row r="8324" spans="2:27" x14ac:dyDescent="0.3">
      <c r="B8324" s="20"/>
      <c r="C8324" s="20"/>
      <c r="D8324" s="20"/>
      <c r="E8324" s="20"/>
      <c r="F8324" s="20"/>
      <c r="G8324" s="20"/>
      <c r="H8324" s="20"/>
      <c r="J8324" s="20"/>
      <c r="K8324" s="20"/>
      <c r="L8324" s="20"/>
      <c r="R8324" s="20"/>
      <c r="S8324" s="20"/>
      <c r="T8324" s="20"/>
      <c r="Y8324" s="20"/>
      <c r="Z8324" s="20"/>
      <c r="AA8324" s="20"/>
    </row>
    <row r="8325" spans="2:27" x14ac:dyDescent="0.3">
      <c r="B8325" s="20"/>
      <c r="C8325" s="20"/>
      <c r="D8325" s="20"/>
      <c r="E8325" s="20"/>
      <c r="F8325" s="20"/>
      <c r="G8325" s="20"/>
      <c r="H8325" s="20"/>
      <c r="J8325" s="20"/>
      <c r="K8325" s="20"/>
      <c r="L8325" s="20"/>
      <c r="R8325" s="20"/>
      <c r="S8325" s="20"/>
      <c r="T8325" s="20"/>
      <c r="Y8325" s="20"/>
      <c r="Z8325" s="20"/>
      <c r="AA8325" s="20"/>
    </row>
    <row r="8326" spans="2:27" x14ac:dyDescent="0.3">
      <c r="B8326" s="20"/>
      <c r="C8326" s="20"/>
      <c r="D8326" s="20"/>
      <c r="E8326" s="20"/>
      <c r="F8326" s="20"/>
      <c r="G8326" s="20"/>
      <c r="H8326" s="20"/>
      <c r="J8326" s="20"/>
      <c r="K8326" s="20"/>
      <c r="L8326" s="20"/>
      <c r="R8326" s="20"/>
      <c r="S8326" s="20"/>
      <c r="T8326" s="20"/>
      <c r="Y8326" s="20"/>
      <c r="Z8326" s="20"/>
      <c r="AA8326" s="20"/>
    </row>
    <row r="8327" spans="2:27" x14ac:dyDescent="0.3">
      <c r="B8327" s="20"/>
      <c r="C8327" s="20"/>
      <c r="D8327" s="20"/>
      <c r="E8327" s="20"/>
      <c r="F8327" s="20"/>
      <c r="G8327" s="20"/>
      <c r="H8327" s="20"/>
      <c r="J8327" s="20"/>
      <c r="K8327" s="20"/>
      <c r="L8327" s="20"/>
      <c r="R8327" s="20"/>
      <c r="S8327" s="20"/>
      <c r="T8327" s="20"/>
      <c r="Y8327" s="20"/>
      <c r="Z8327" s="20"/>
      <c r="AA8327" s="20"/>
    </row>
    <row r="8328" spans="2:27" x14ac:dyDescent="0.3">
      <c r="B8328" s="20"/>
      <c r="C8328" s="20"/>
      <c r="D8328" s="20"/>
      <c r="E8328" s="20"/>
      <c r="F8328" s="20"/>
      <c r="G8328" s="20"/>
      <c r="H8328" s="20"/>
      <c r="J8328" s="20"/>
      <c r="K8328" s="20"/>
      <c r="L8328" s="20"/>
      <c r="R8328" s="20"/>
      <c r="S8328" s="20"/>
      <c r="T8328" s="20"/>
      <c r="Y8328" s="20"/>
      <c r="Z8328" s="20"/>
      <c r="AA8328" s="20"/>
    </row>
    <row r="8329" spans="2:27" x14ac:dyDescent="0.3">
      <c r="B8329" s="20"/>
      <c r="C8329" s="20"/>
      <c r="D8329" s="20"/>
      <c r="E8329" s="20"/>
      <c r="F8329" s="20"/>
      <c r="G8329" s="20"/>
      <c r="H8329" s="20"/>
      <c r="J8329" s="20"/>
      <c r="K8329" s="20"/>
      <c r="L8329" s="20"/>
      <c r="R8329" s="20"/>
      <c r="S8329" s="20"/>
      <c r="T8329" s="20"/>
      <c r="Y8329" s="20"/>
      <c r="Z8329" s="20"/>
      <c r="AA8329" s="20"/>
    </row>
    <row r="8330" spans="2:27" x14ac:dyDescent="0.3">
      <c r="B8330" s="20"/>
      <c r="C8330" s="20"/>
      <c r="D8330" s="20"/>
      <c r="E8330" s="20"/>
      <c r="F8330" s="20"/>
      <c r="G8330" s="20"/>
      <c r="H8330" s="20"/>
      <c r="J8330" s="20"/>
      <c r="K8330" s="20"/>
      <c r="L8330" s="20"/>
      <c r="R8330" s="20"/>
      <c r="S8330" s="20"/>
      <c r="T8330" s="20"/>
      <c r="Y8330" s="20"/>
      <c r="Z8330" s="20"/>
      <c r="AA8330" s="20"/>
    </row>
    <row r="8331" spans="2:27" x14ac:dyDescent="0.3">
      <c r="B8331" s="20"/>
      <c r="C8331" s="20"/>
      <c r="D8331" s="20"/>
      <c r="E8331" s="20"/>
      <c r="F8331" s="20"/>
      <c r="G8331" s="20"/>
      <c r="H8331" s="20"/>
      <c r="J8331" s="20"/>
      <c r="K8331" s="20"/>
      <c r="L8331" s="20"/>
      <c r="R8331" s="20"/>
      <c r="S8331" s="20"/>
      <c r="T8331" s="20"/>
      <c r="Y8331" s="20"/>
      <c r="Z8331" s="20"/>
      <c r="AA8331" s="20"/>
    </row>
    <row r="8332" spans="2:27" x14ac:dyDescent="0.3">
      <c r="B8332" s="20"/>
      <c r="C8332" s="20"/>
      <c r="D8332" s="20"/>
      <c r="E8332" s="20"/>
      <c r="F8332" s="20"/>
      <c r="G8332" s="20"/>
      <c r="H8332" s="20"/>
      <c r="J8332" s="20"/>
      <c r="K8332" s="20"/>
      <c r="L8332" s="20"/>
      <c r="R8332" s="20"/>
      <c r="S8332" s="20"/>
      <c r="T8332" s="20"/>
      <c r="Y8332" s="20"/>
      <c r="Z8332" s="20"/>
      <c r="AA8332" s="20"/>
    </row>
    <row r="8333" spans="2:27" x14ac:dyDescent="0.3">
      <c r="B8333" s="20"/>
      <c r="C8333" s="20"/>
      <c r="D8333" s="20"/>
      <c r="E8333" s="20"/>
      <c r="F8333" s="20"/>
      <c r="G8333" s="20"/>
      <c r="H8333" s="20"/>
      <c r="J8333" s="20"/>
      <c r="K8333" s="20"/>
      <c r="L8333" s="20"/>
      <c r="R8333" s="20"/>
      <c r="S8333" s="20"/>
      <c r="T8333" s="20"/>
      <c r="Y8333" s="20"/>
      <c r="Z8333" s="20"/>
      <c r="AA8333" s="20"/>
    </row>
    <row r="8334" spans="2:27" x14ac:dyDescent="0.3">
      <c r="B8334" s="20"/>
      <c r="C8334" s="20"/>
      <c r="D8334" s="20"/>
      <c r="E8334" s="20"/>
      <c r="F8334" s="20"/>
      <c r="G8334" s="20"/>
      <c r="H8334" s="20"/>
      <c r="J8334" s="20"/>
      <c r="K8334" s="20"/>
      <c r="L8334" s="20"/>
      <c r="R8334" s="20"/>
      <c r="S8334" s="20"/>
      <c r="T8334" s="20"/>
      <c r="Y8334" s="20"/>
      <c r="Z8334" s="20"/>
      <c r="AA8334" s="20"/>
    </row>
    <row r="8335" spans="2:27" x14ac:dyDescent="0.3">
      <c r="B8335" s="20"/>
      <c r="C8335" s="20"/>
      <c r="D8335" s="20"/>
      <c r="E8335" s="20"/>
      <c r="F8335" s="20"/>
      <c r="G8335" s="20"/>
      <c r="H8335" s="20"/>
      <c r="J8335" s="20"/>
      <c r="K8335" s="20"/>
      <c r="L8335" s="20"/>
      <c r="R8335" s="20"/>
      <c r="S8335" s="20"/>
      <c r="T8335" s="20"/>
      <c r="Y8335" s="20"/>
      <c r="Z8335" s="20"/>
      <c r="AA8335" s="20"/>
    </row>
    <row r="8336" spans="2:27" x14ac:dyDescent="0.3">
      <c r="B8336" s="20"/>
      <c r="C8336" s="20"/>
      <c r="D8336" s="20"/>
      <c r="E8336" s="20"/>
      <c r="F8336" s="20"/>
      <c r="G8336" s="20"/>
      <c r="H8336" s="20"/>
      <c r="J8336" s="20"/>
      <c r="K8336" s="20"/>
      <c r="L8336" s="20"/>
      <c r="R8336" s="20"/>
      <c r="S8336" s="20"/>
      <c r="T8336" s="20"/>
      <c r="Y8336" s="20"/>
      <c r="Z8336" s="20"/>
      <c r="AA8336" s="20"/>
    </row>
    <row r="8337" spans="2:27" x14ac:dyDescent="0.3">
      <c r="B8337" s="20"/>
      <c r="C8337" s="20"/>
      <c r="D8337" s="20"/>
      <c r="E8337" s="20"/>
      <c r="F8337" s="20"/>
      <c r="G8337" s="20"/>
      <c r="H8337" s="20"/>
      <c r="J8337" s="20"/>
      <c r="K8337" s="20"/>
      <c r="L8337" s="20"/>
      <c r="R8337" s="20"/>
      <c r="S8337" s="20"/>
      <c r="T8337" s="20"/>
      <c r="Y8337" s="20"/>
      <c r="Z8337" s="20"/>
      <c r="AA8337" s="20"/>
    </row>
    <row r="8338" spans="2:27" x14ac:dyDescent="0.3">
      <c r="B8338" s="20"/>
      <c r="C8338" s="20"/>
      <c r="D8338" s="20"/>
      <c r="E8338" s="20"/>
      <c r="F8338" s="20"/>
      <c r="G8338" s="20"/>
      <c r="H8338" s="20"/>
      <c r="J8338" s="20"/>
      <c r="K8338" s="20"/>
      <c r="L8338" s="20"/>
      <c r="R8338" s="20"/>
      <c r="S8338" s="20"/>
      <c r="T8338" s="20"/>
      <c r="Y8338" s="20"/>
      <c r="Z8338" s="20"/>
      <c r="AA8338" s="20"/>
    </row>
    <row r="8339" spans="2:27" x14ac:dyDescent="0.3">
      <c r="B8339" s="20"/>
      <c r="C8339" s="20"/>
      <c r="D8339" s="20"/>
      <c r="E8339" s="20"/>
      <c r="F8339" s="20"/>
      <c r="G8339" s="20"/>
      <c r="H8339" s="20"/>
      <c r="J8339" s="20"/>
      <c r="K8339" s="20"/>
      <c r="L8339" s="20"/>
      <c r="R8339" s="20"/>
      <c r="S8339" s="20"/>
      <c r="T8339" s="20"/>
      <c r="Y8339" s="20"/>
      <c r="Z8339" s="20"/>
      <c r="AA8339" s="20"/>
    </row>
    <row r="8340" spans="2:27" x14ac:dyDescent="0.3">
      <c r="B8340" s="20"/>
      <c r="C8340" s="20"/>
      <c r="D8340" s="20"/>
      <c r="E8340" s="20"/>
      <c r="F8340" s="20"/>
      <c r="G8340" s="20"/>
      <c r="H8340" s="20"/>
      <c r="J8340" s="20"/>
      <c r="K8340" s="20"/>
      <c r="L8340" s="20"/>
      <c r="R8340" s="20"/>
      <c r="S8340" s="20"/>
      <c r="T8340" s="20"/>
      <c r="Y8340" s="20"/>
      <c r="Z8340" s="20"/>
      <c r="AA8340" s="20"/>
    </row>
    <row r="8341" spans="2:27" x14ac:dyDescent="0.3">
      <c r="B8341" s="20"/>
      <c r="C8341" s="20"/>
      <c r="D8341" s="20"/>
      <c r="E8341" s="20"/>
      <c r="F8341" s="20"/>
      <c r="G8341" s="20"/>
      <c r="H8341" s="20"/>
      <c r="J8341" s="20"/>
      <c r="K8341" s="20"/>
      <c r="L8341" s="20"/>
      <c r="R8341" s="20"/>
      <c r="S8341" s="20"/>
      <c r="T8341" s="20"/>
      <c r="Y8341" s="20"/>
      <c r="Z8341" s="20"/>
      <c r="AA8341" s="20"/>
    </row>
    <row r="8342" spans="2:27" x14ac:dyDescent="0.3">
      <c r="B8342" s="20"/>
      <c r="C8342" s="20"/>
      <c r="D8342" s="20"/>
      <c r="E8342" s="20"/>
      <c r="F8342" s="20"/>
      <c r="G8342" s="20"/>
      <c r="H8342" s="20"/>
      <c r="J8342" s="20"/>
      <c r="K8342" s="20"/>
      <c r="L8342" s="20"/>
      <c r="R8342" s="20"/>
      <c r="S8342" s="20"/>
      <c r="T8342" s="20"/>
      <c r="Y8342" s="20"/>
      <c r="Z8342" s="20"/>
      <c r="AA8342" s="20"/>
    </row>
    <row r="8343" spans="2:27" x14ac:dyDescent="0.3">
      <c r="B8343" s="20"/>
      <c r="C8343" s="20"/>
      <c r="D8343" s="20"/>
      <c r="E8343" s="20"/>
      <c r="F8343" s="20"/>
      <c r="G8343" s="20"/>
      <c r="H8343" s="20"/>
      <c r="J8343" s="20"/>
      <c r="K8343" s="20"/>
      <c r="L8343" s="20"/>
      <c r="R8343" s="20"/>
      <c r="S8343" s="20"/>
      <c r="T8343" s="20"/>
      <c r="Y8343" s="20"/>
      <c r="Z8343" s="20"/>
      <c r="AA8343" s="20"/>
    </row>
    <row r="8344" spans="2:27" x14ac:dyDescent="0.3">
      <c r="B8344" s="20"/>
      <c r="C8344" s="20"/>
      <c r="D8344" s="20"/>
      <c r="E8344" s="20"/>
      <c r="F8344" s="20"/>
      <c r="G8344" s="20"/>
      <c r="H8344" s="20"/>
      <c r="J8344" s="20"/>
      <c r="K8344" s="20"/>
      <c r="L8344" s="20"/>
      <c r="R8344" s="20"/>
      <c r="S8344" s="20"/>
      <c r="T8344" s="20"/>
      <c r="Y8344" s="20"/>
      <c r="Z8344" s="20"/>
      <c r="AA8344" s="20"/>
    </row>
    <row r="8345" spans="2:27" x14ac:dyDescent="0.3">
      <c r="B8345" s="20"/>
      <c r="C8345" s="20"/>
      <c r="D8345" s="20"/>
      <c r="E8345" s="20"/>
      <c r="F8345" s="20"/>
      <c r="G8345" s="20"/>
      <c r="H8345" s="20"/>
      <c r="J8345" s="20"/>
      <c r="K8345" s="20"/>
      <c r="L8345" s="20"/>
      <c r="R8345" s="20"/>
      <c r="S8345" s="20"/>
      <c r="T8345" s="20"/>
      <c r="Y8345" s="20"/>
      <c r="Z8345" s="20"/>
      <c r="AA8345" s="20"/>
    </row>
    <row r="8346" spans="2:27" x14ac:dyDescent="0.3">
      <c r="B8346" s="20"/>
      <c r="C8346" s="20"/>
      <c r="D8346" s="20"/>
      <c r="E8346" s="20"/>
      <c r="F8346" s="20"/>
      <c r="G8346" s="20"/>
      <c r="H8346" s="20"/>
      <c r="J8346" s="20"/>
      <c r="K8346" s="20"/>
      <c r="L8346" s="20"/>
      <c r="R8346" s="20"/>
      <c r="S8346" s="20"/>
      <c r="T8346" s="20"/>
      <c r="Y8346" s="20"/>
      <c r="Z8346" s="20"/>
      <c r="AA8346" s="20"/>
    </row>
    <row r="8347" spans="2:27" x14ac:dyDescent="0.3">
      <c r="B8347" s="20"/>
      <c r="C8347" s="20"/>
      <c r="D8347" s="20"/>
      <c r="E8347" s="20"/>
      <c r="F8347" s="20"/>
      <c r="G8347" s="20"/>
      <c r="H8347" s="20"/>
      <c r="J8347" s="20"/>
      <c r="K8347" s="20"/>
      <c r="L8347" s="20"/>
      <c r="R8347" s="20"/>
      <c r="S8347" s="20"/>
      <c r="T8347" s="20"/>
      <c r="Y8347" s="20"/>
      <c r="Z8347" s="20"/>
      <c r="AA8347" s="20"/>
    </row>
    <row r="8348" spans="2:27" x14ac:dyDescent="0.3">
      <c r="B8348" s="20"/>
      <c r="C8348" s="20"/>
      <c r="D8348" s="20"/>
      <c r="E8348" s="20"/>
      <c r="F8348" s="20"/>
      <c r="G8348" s="20"/>
      <c r="H8348" s="20"/>
      <c r="J8348" s="20"/>
      <c r="K8348" s="20"/>
      <c r="L8348" s="20"/>
      <c r="R8348" s="20"/>
      <c r="S8348" s="20"/>
      <c r="T8348" s="20"/>
      <c r="Y8348" s="20"/>
      <c r="Z8348" s="20"/>
      <c r="AA8348" s="20"/>
    </row>
    <row r="8349" spans="2:27" x14ac:dyDescent="0.3">
      <c r="B8349" s="20"/>
      <c r="C8349" s="20"/>
      <c r="D8349" s="20"/>
      <c r="E8349" s="20"/>
      <c r="F8349" s="20"/>
      <c r="G8349" s="20"/>
      <c r="H8349" s="20"/>
      <c r="J8349" s="20"/>
      <c r="K8349" s="20"/>
      <c r="L8349" s="20"/>
      <c r="R8349" s="20"/>
      <c r="S8349" s="20"/>
      <c r="T8349" s="20"/>
      <c r="Y8349" s="20"/>
      <c r="Z8349" s="20"/>
      <c r="AA8349" s="20"/>
    </row>
    <row r="8350" spans="2:27" x14ac:dyDescent="0.3">
      <c r="B8350" s="20"/>
      <c r="C8350" s="20"/>
      <c r="D8350" s="20"/>
      <c r="E8350" s="20"/>
      <c r="F8350" s="20"/>
      <c r="G8350" s="20"/>
      <c r="H8350" s="20"/>
      <c r="J8350" s="20"/>
      <c r="K8350" s="20"/>
      <c r="L8350" s="20"/>
      <c r="R8350" s="20"/>
      <c r="S8350" s="20"/>
      <c r="T8350" s="20"/>
      <c r="Y8350" s="20"/>
      <c r="Z8350" s="20"/>
      <c r="AA8350" s="20"/>
    </row>
    <row r="8351" spans="2:27" x14ac:dyDescent="0.3">
      <c r="B8351" s="20"/>
      <c r="C8351" s="20"/>
      <c r="D8351" s="20"/>
      <c r="E8351" s="20"/>
      <c r="F8351" s="20"/>
      <c r="G8351" s="20"/>
      <c r="H8351" s="20"/>
      <c r="J8351" s="20"/>
      <c r="K8351" s="20"/>
      <c r="L8351" s="20"/>
      <c r="R8351" s="20"/>
      <c r="S8351" s="20"/>
      <c r="T8351" s="20"/>
      <c r="Y8351" s="20"/>
      <c r="Z8351" s="20"/>
      <c r="AA8351" s="20"/>
    </row>
    <row r="8352" spans="2:27" x14ac:dyDescent="0.3">
      <c r="B8352" s="20"/>
      <c r="C8352" s="20"/>
      <c r="D8352" s="20"/>
      <c r="E8352" s="20"/>
      <c r="F8352" s="20"/>
      <c r="G8352" s="20"/>
      <c r="H8352" s="20"/>
      <c r="J8352" s="20"/>
      <c r="K8352" s="20"/>
      <c r="L8352" s="20"/>
      <c r="R8352" s="20"/>
      <c r="S8352" s="20"/>
      <c r="T8352" s="20"/>
      <c r="Y8352" s="20"/>
      <c r="Z8352" s="20"/>
      <c r="AA8352" s="20"/>
    </row>
    <row r="8353" spans="2:27" x14ac:dyDescent="0.3">
      <c r="B8353" s="20"/>
      <c r="C8353" s="20"/>
      <c r="D8353" s="20"/>
      <c r="E8353" s="20"/>
      <c r="F8353" s="20"/>
      <c r="G8353" s="20"/>
      <c r="H8353" s="20"/>
      <c r="J8353" s="20"/>
      <c r="K8353" s="20"/>
      <c r="L8353" s="20"/>
      <c r="R8353" s="20"/>
      <c r="S8353" s="20"/>
      <c r="T8353" s="20"/>
      <c r="Y8353" s="20"/>
      <c r="Z8353" s="20"/>
      <c r="AA8353" s="20"/>
    </row>
    <row r="8354" spans="2:27" x14ac:dyDescent="0.3">
      <c r="B8354" s="20"/>
      <c r="C8354" s="20"/>
      <c r="D8354" s="20"/>
      <c r="E8354" s="20"/>
      <c r="F8354" s="20"/>
      <c r="G8354" s="20"/>
      <c r="H8354" s="20"/>
      <c r="J8354" s="20"/>
      <c r="K8354" s="20"/>
      <c r="L8354" s="20"/>
      <c r="R8354" s="20"/>
      <c r="S8354" s="20"/>
      <c r="T8354" s="20"/>
      <c r="Y8354" s="20"/>
      <c r="Z8354" s="20"/>
      <c r="AA8354" s="20"/>
    </row>
    <row r="8355" spans="2:27" x14ac:dyDescent="0.3">
      <c r="B8355" s="20"/>
      <c r="C8355" s="20"/>
      <c r="D8355" s="20"/>
      <c r="E8355" s="20"/>
      <c r="F8355" s="20"/>
      <c r="G8355" s="20"/>
      <c r="H8355" s="20"/>
      <c r="J8355" s="20"/>
      <c r="K8355" s="20"/>
      <c r="L8355" s="20"/>
      <c r="R8355" s="20"/>
      <c r="S8355" s="20"/>
      <c r="T8355" s="20"/>
      <c r="Y8355" s="20"/>
      <c r="Z8355" s="20"/>
      <c r="AA8355" s="20"/>
    </row>
    <row r="8356" spans="2:27" x14ac:dyDescent="0.3">
      <c r="B8356" s="20"/>
      <c r="C8356" s="20"/>
      <c r="D8356" s="20"/>
      <c r="E8356" s="20"/>
      <c r="F8356" s="20"/>
      <c r="G8356" s="20"/>
      <c r="H8356" s="20"/>
      <c r="J8356" s="20"/>
      <c r="K8356" s="20"/>
      <c r="L8356" s="20"/>
      <c r="R8356" s="20"/>
      <c r="S8356" s="20"/>
      <c r="T8356" s="20"/>
      <c r="Y8356" s="20"/>
      <c r="Z8356" s="20"/>
      <c r="AA8356" s="20"/>
    </row>
    <row r="8357" spans="2:27" x14ac:dyDescent="0.3">
      <c r="B8357" s="20"/>
      <c r="C8357" s="20"/>
      <c r="D8357" s="20"/>
      <c r="E8357" s="20"/>
      <c r="F8357" s="20"/>
      <c r="G8357" s="20"/>
      <c r="H8357" s="20"/>
      <c r="J8357" s="20"/>
      <c r="K8357" s="20"/>
      <c r="L8357" s="20"/>
      <c r="R8357" s="20"/>
      <c r="S8357" s="20"/>
      <c r="T8357" s="20"/>
      <c r="Y8357" s="20"/>
      <c r="Z8357" s="20"/>
      <c r="AA8357" s="20"/>
    </row>
    <row r="8358" spans="2:27" x14ac:dyDescent="0.3">
      <c r="B8358" s="20"/>
      <c r="C8358" s="20"/>
      <c r="D8358" s="20"/>
      <c r="E8358" s="20"/>
      <c r="F8358" s="20"/>
      <c r="G8358" s="20"/>
      <c r="H8358" s="20"/>
      <c r="J8358" s="20"/>
      <c r="K8358" s="20"/>
      <c r="L8358" s="20"/>
      <c r="R8358" s="20"/>
      <c r="S8358" s="20"/>
      <c r="T8358" s="20"/>
      <c r="Y8358" s="20"/>
      <c r="Z8358" s="20"/>
      <c r="AA8358" s="20"/>
    </row>
    <row r="8359" spans="2:27" x14ac:dyDescent="0.3">
      <c r="B8359" s="20"/>
      <c r="C8359" s="20"/>
      <c r="D8359" s="20"/>
      <c r="E8359" s="20"/>
      <c r="F8359" s="20"/>
      <c r="G8359" s="20"/>
      <c r="H8359" s="20"/>
      <c r="J8359" s="20"/>
      <c r="K8359" s="20"/>
      <c r="L8359" s="20"/>
      <c r="R8359" s="20"/>
      <c r="S8359" s="20"/>
      <c r="T8359" s="20"/>
      <c r="Y8359" s="20"/>
      <c r="Z8359" s="20"/>
      <c r="AA8359" s="20"/>
    </row>
    <row r="8360" spans="2:27" x14ac:dyDescent="0.3">
      <c r="B8360" s="20"/>
      <c r="C8360" s="20"/>
      <c r="D8360" s="20"/>
      <c r="E8360" s="20"/>
      <c r="F8360" s="20"/>
      <c r="G8360" s="20"/>
      <c r="H8360" s="20"/>
      <c r="J8360" s="20"/>
      <c r="K8360" s="20"/>
      <c r="L8360" s="20"/>
      <c r="R8360" s="20"/>
      <c r="S8360" s="20"/>
      <c r="T8360" s="20"/>
      <c r="Y8360" s="20"/>
      <c r="Z8360" s="20"/>
      <c r="AA8360" s="20"/>
    </row>
    <row r="8361" spans="2:27" x14ac:dyDescent="0.3">
      <c r="B8361" s="20"/>
      <c r="C8361" s="20"/>
      <c r="D8361" s="20"/>
      <c r="E8361" s="20"/>
      <c r="F8361" s="20"/>
      <c r="G8361" s="20"/>
      <c r="H8361" s="20"/>
      <c r="J8361" s="20"/>
      <c r="K8361" s="20"/>
      <c r="L8361" s="20"/>
      <c r="R8361" s="20"/>
      <c r="S8361" s="20"/>
      <c r="T8361" s="20"/>
      <c r="Y8361" s="20"/>
      <c r="Z8361" s="20"/>
      <c r="AA8361" s="20"/>
    </row>
    <row r="8362" spans="2:27" x14ac:dyDescent="0.3">
      <c r="B8362" s="20"/>
      <c r="C8362" s="20"/>
      <c r="D8362" s="20"/>
      <c r="E8362" s="20"/>
      <c r="F8362" s="20"/>
      <c r="G8362" s="20"/>
      <c r="H8362" s="20"/>
      <c r="J8362" s="20"/>
      <c r="K8362" s="20"/>
      <c r="L8362" s="20"/>
      <c r="R8362" s="20"/>
      <c r="S8362" s="20"/>
      <c r="T8362" s="20"/>
      <c r="Y8362" s="20"/>
      <c r="Z8362" s="20"/>
      <c r="AA8362" s="20"/>
    </row>
    <row r="8363" spans="2:27" x14ac:dyDescent="0.3">
      <c r="B8363" s="20"/>
      <c r="C8363" s="20"/>
      <c r="D8363" s="20"/>
      <c r="E8363" s="20"/>
      <c r="F8363" s="20"/>
      <c r="G8363" s="20"/>
      <c r="H8363" s="20"/>
      <c r="J8363" s="20"/>
      <c r="K8363" s="20"/>
      <c r="L8363" s="20"/>
      <c r="R8363" s="20"/>
      <c r="S8363" s="20"/>
      <c r="T8363" s="20"/>
      <c r="Y8363" s="20"/>
      <c r="Z8363" s="20"/>
      <c r="AA8363" s="20"/>
    </row>
    <row r="8364" spans="2:27" x14ac:dyDescent="0.3">
      <c r="B8364" s="20"/>
      <c r="C8364" s="20"/>
      <c r="D8364" s="20"/>
      <c r="E8364" s="20"/>
      <c r="F8364" s="20"/>
      <c r="G8364" s="20"/>
      <c r="H8364" s="20"/>
      <c r="J8364" s="20"/>
      <c r="K8364" s="20"/>
      <c r="L8364" s="20"/>
      <c r="R8364" s="20"/>
      <c r="S8364" s="20"/>
      <c r="T8364" s="20"/>
      <c r="Y8364" s="20"/>
      <c r="Z8364" s="20"/>
      <c r="AA8364" s="20"/>
    </row>
    <row r="8365" spans="2:27" x14ac:dyDescent="0.3">
      <c r="B8365" s="20"/>
      <c r="C8365" s="20"/>
      <c r="D8365" s="20"/>
      <c r="E8365" s="20"/>
      <c r="F8365" s="20"/>
      <c r="G8365" s="20"/>
      <c r="H8365" s="20"/>
      <c r="J8365" s="20"/>
      <c r="K8365" s="20"/>
      <c r="L8365" s="20"/>
      <c r="R8365" s="20"/>
      <c r="S8365" s="20"/>
      <c r="T8365" s="20"/>
      <c r="Y8365" s="20"/>
      <c r="Z8365" s="20"/>
      <c r="AA8365" s="20"/>
    </row>
    <row r="8366" spans="2:27" x14ac:dyDescent="0.3">
      <c r="B8366" s="20"/>
      <c r="C8366" s="20"/>
      <c r="D8366" s="20"/>
      <c r="E8366" s="20"/>
      <c r="F8366" s="20"/>
      <c r="G8366" s="20"/>
      <c r="H8366" s="20"/>
      <c r="J8366" s="20"/>
      <c r="K8366" s="20"/>
      <c r="L8366" s="20"/>
      <c r="R8366" s="20"/>
      <c r="S8366" s="20"/>
      <c r="T8366" s="20"/>
      <c r="Y8366" s="20"/>
      <c r="Z8366" s="20"/>
      <c r="AA8366" s="20"/>
    </row>
    <row r="8367" spans="2:27" x14ac:dyDescent="0.3">
      <c r="B8367" s="20"/>
      <c r="C8367" s="20"/>
      <c r="D8367" s="20"/>
      <c r="E8367" s="20"/>
      <c r="F8367" s="20"/>
      <c r="G8367" s="20"/>
      <c r="H8367" s="20"/>
      <c r="J8367" s="20"/>
      <c r="K8367" s="20"/>
      <c r="L8367" s="20"/>
      <c r="R8367" s="20"/>
      <c r="S8367" s="20"/>
      <c r="T8367" s="20"/>
      <c r="Y8367" s="20"/>
      <c r="Z8367" s="20"/>
      <c r="AA8367" s="20"/>
    </row>
    <row r="8368" spans="2:27" x14ac:dyDescent="0.3">
      <c r="B8368" s="20"/>
      <c r="C8368" s="20"/>
      <c r="D8368" s="20"/>
      <c r="E8368" s="20"/>
      <c r="F8368" s="20"/>
      <c r="G8368" s="20"/>
      <c r="H8368" s="20"/>
      <c r="J8368" s="20"/>
      <c r="K8368" s="20"/>
      <c r="L8368" s="20"/>
      <c r="R8368" s="20"/>
      <c r="S8368" s="20"/>
      <c r="T8368" s="20"/>
      <c r="Y8368" s="20"/>
      <c r="Z8368" s="20"/>
      <c r="AA8368" s="20"/>
    </row>
    <row r="8369" spans="2:27" x14ac:dyDescent="0.3">
      <c r="B8369" s="20"/>
      <c r="C8369" s="20"/>
      <c r="D8369" s="20"/>
      <c r="E8369" s="20"/>
      <c r="F8369" s="20"/>
      <c r="G8369" s="20"/>
      <c r="H8369" s="20"/>
      <c r="J8369" s="20"/>
      <c r="K8369" s="20"/>
      <c r="L8369" s="20"/>
      <c r="R8369" s="20"/>
      <c r="S8369" s="20"/>
      <c r="T8369" s="20"/>
      <c r="Y8369" s="20"/>
      <c r="Z8369" s="20"/>
      <c r="AA8369" s="20"/>
    </row>
    <row r="8370" spans="2:27" x14ac:dyDescent="0.3">
      <c r="B8370" s="20"/>
      <c r="C8370" s="20"/>
      <c r="D8370" s="20"/>
      <c r="E8370" s="20"/>
      <c r="F8370" s="20"/>
      <c r="G8370" s="20"/>
      <c r="H8370" s="20"/>
      <c r="J8370" s="20"/>
      <c r="K8370" s="20"/>
      <c r="L8370" s="20"/>
      <c r="R8370" s="20"/>
      <c r="S8370" s="20"/>
      <c r="T8370" s="20"/>
      <c r="Y8370" s="20"/>
      <c r="Z8370" s="20"/>
      <c r="AA8370" s="20"/>
    </row>
    <row r="8371" spans="2:27" x14ac:dyDescent="0.3">
      <c r="B8371" s="20"/>
      <c r="C8371" s="20"/>
      <c r="D8371" s="20"/>
      <c r="E8371" s="20"/>
      <c r="F8371" s="20"/>
      <c r="G8371" s="20"/>
      <c r="H8371" s="20"/>
      <c r="J8371" s="20"/>
      <c r="K8371" s="20"/>
      <c r="L8371" s="20"/>
      <c r="R8371" s="20"/>
      <c r="S8371" s="20"/>
      <c r="T8371" s="20"/>
      <c r="Y8371" s="20"/>
      <c r="Z8371" s="20"/>
      <c r="AA8371" s="20"/>
    </row>
    <row r="8372" spans="2:27" x14ac:dyDescent="0.3">
      <c r="B8372" s="20"/>
      <c r="C8372" s="20"/>
      <c r="D8372" s="20"/>
      <c r="E8372" s="20"/>
      <c r="F8372" s="20"/>
      <c r="G8372" s="20"/>
      <c r="H8372" s="20"/>
      <c r="J8372" s="20"/>
      <c r="K8372" s="20"/>
      <c r="L8372" s="20"/>
      <c r="R8372" s="20"/>
      <c r="S8372" s="20"/>
      <c r="T8372" s="20"/>
      <c r="Y8372" s="20"/>
      <c r="Z8372" s="20"/>
      <c r="AA8372" s="20"/>
    </row>
    <row r="8373" spans="2:27" x14ac:dyDescent="0.3">
      <c r="B8373" s="20"/>
      <c r="C8373" s="20"/>
      <c r="D8373" s="20"/>
      <c r="E8373" s="20"/>
      <c r="F8373" s="20"/>
      <c r="G8373" s="20"/>
      <c r="H8373" s="20"/>
      <c r="J8373" s="20"/>
      <c r="K8373" s="20"/>
      <c r="L8373" s="20"/>
      <c r="R8373" s="20"/>
      <c r="S8373" s="20"/>
      <c r="T8373" s="20"/>
      <c r="Y8373" s="20"/>
      <c r="Z8373" s="20"/>
      <c r="AA8373" s="20"/>
    </row>
    <row r="8374" spans="2:27" x14ac:dyDescent="0.3">
      <c r="B8374" s="20"/>
      <c r="C8374" s="20"/>
      <c r="D8374" s="20"/>
      <c r="E8374" s="20"/>
      <c r="F8374" s="20"/>
      <c r="G8374" s="20"/>
      <c r="H8374" s="20"/>
      <c r="J8374" s="20"/>
      <c r="K8374" s="20"/>
      <c r="L8374" s="20"/>
      <c r="R8374" s="20"/>
      <c r="S8374" s="20"/>
      <c r="T8374" s="20"/>
      <c r="Y8374" s="20"/>
      <c r="Z8374" s="20"/>
      <c r="AA8374" s="20"/>
    </row>
    <row r="8375" spans="2:27" x14ac:dyDescent="0.3">
      <c r="B8375" s="20"/>
      <c r="C8375" s="20"/>
      <c r="D8375" s="20"/>
      <c r="E8375" s="20"/>
      <c r="F8375" s="20"/>
      <c r="G8375" s="20"/>
      <c r="H8375" s="20"/>
      <c r="J8375" s="20"/>
      <c r="K8375" s="20"/>
      <c r="L8375" s="20"/>
      <c r="R8375" s="20"/>
      <c r="S8375" s="20"/>
      <c r="T8375" s="20"/>
      <c r="Y8375" s="20"/>
      <c r="Z8375" s="20"/>
      <c r="AA8375" s="20"/>
    </row>
    <row r="8376" spans="2:27" x14ac:dyDescent="0.3">
      <c r="B8376" s="20"/>
      <c r="C8376" s="20"/>
      <c r="D8376" s="20"/>
      <c r="E8376" s="20"/>
      <c r="F8376" s="20"/>
      <c r="G8376" s="20"/>
      <c r="H8376" s="20"/>
      <c r="J8376" s="20"/>
      <c r="K8376" s="20"/>
      <c r="L8376" s="20"/>
      <c r="R8376" s="20"/>
      <c r="S8376" s="20"/>
      <c r="T8376" s="20"/>
      <c r="Y8376" s="20"/>
      <c r="Z8376" s="20"/>
      <c r="AA8376" s="20"/>
    </row>
    <row r="8377" spans="2:27" x14ac:dyDescent="0.3">
      <c r="B8377" s="20"/>
      <c r="C8377" s="20"/>
      <c r="D8377" s="20"/>
      <c r="E8377" s="20"/>
      <c r="F8377" s="20"/>
      <c r="G8377" s="20"/>
      <c r="H8377" s="20"/>
      <c r="J8377" s="20"/>
      <c r="K8377" s="20"/>
      <c r="L8377" s="20"/>
      <c r="R8377" s="20"/>
      <c r="S8377" s="20"/>
      <c r="T8377" s="20"/>
      <c r="Y8377" s="20"/>
      <c r="Z8377" s="20"/>
      <c r="AA8377" s="20"/>
    </row>
    <row r="8378" spans="2:27" x14ac:dyDescent="0.3">
      <c r="B8378" s="20"/>
      <c r="C8378" s="20"/>
      <c r="D8378" s="20"/>
      <c r="E8378" s="20"/>
      <c r="F8378" s="20"/>
      <c r="G8378" s="20"/>
      <c r="H8378" s="20"/>
      <c r="J8378" s="20"/>
      <c r="K8378" s="20"/>
      <c r="L8378" s="20"/>
      <c r="R8378" s="20"/>
      <c r="S8378" s="20"/>
      <c r="T8378" s="20"/>
      <c r="Y8378" s="20"/>
      <c r="Z8378" s="20"/>
      <c r="AA8378" s="20"/>
    </row>
    <row r="8379" spans="2:27" x14ac:dyDescent="0.3">
      <c r="B8379" s="20"/>
      <c r="C8379" s="20"/>
      <c r="D8379" s="20"/>
      <c r="E8379" s="20"/>
      <c r="F8379" s="20"/>
      <c r="G8379" s="20"/>
      <c r="H8379" s="20"/>
      <c r="J8379" s="20"/>
      <c r="K8379" s="20"/>
      <c r="L8379" s="20"/>
      <c r="R8379" s="20"/>
      <c r="S8379" s="20"/>
      <c r="T8379" s="20"/>
      <c r="Y8379" s="20"/>
      <c r="Z8379" s="20"/>
      <c r="AA8379" s="20"/>
    </row>
    <row r="8380" spans="2:27" x14ac:dyDescent="0.3">
      <c r="B8380" s="20"/>
      <c r="C8380" s="20"/>
      <c r="D8380" s="20"/>
      <c r="E8380" s="20"/>
      <c r="F8380" s="20"/>
      <c r="G8380" s="20"/>
      <c r="H8380" s="20"/>
      <c r="J8380" s="20"/>
      <c r="K8380" s="20"/>
      <c r="L8380" s="20"/>
      <c r="R8380" s="20"/>
      <c r="S8380" s="20"/>
      <c r="T8380" s="20"/>
      <c r="Y8380" s="20"/>
      <c r="Z8380" s="20"/>
      <c r="AA8380" s="20"/>
    </row>
    <row r="8381" spans="2:27" x14ac:dyDescent="0.3">
      <c r="B8381" s="20"/>
      <c r="C8381" s="20"/>
      <c r="D8381" s="20"/>
      <c r="E8381" s="20"/>
      <c r="F8381" s="20"/>
      <c r="G8381" s="20"/>
      <c r="H8381" s="20"/>
      <c r="J8381" s="20"/>
      <c r="K8381" s="20"/>
      <c r="L8381" s="20"/>
      <c r="R8381" s="20"/>
      <c r="S8381" s="20"/>
      <c r="T8381" s="20"/>
      <c r="Y8381" s="20"/>
      <c r="Z8381" s="20"/>
      <c r="AA8381" s="20"/>
    </row>
    <row r="8382" spans="2:27" x14ac:dyDescent="0.3">
      <c r="B8382" s="20"/>
      <c r="C8382" s="20"/>
      <c r="D8382" s="20"/>
      <c r="E8382" s="20"/>
      <c r="F8382" s="20"/>
      <c r="G8382" s="20"/>
      <c r="H8382" s="20"/>
      <c r="J8382" s="20"/>
      <c r="K8382" s="20"/>
      <c r="L8382" s="20"/>
      <c r="R8382" s="20"/>
      <c r="S8382" s="20"/>
      <c r="T8382" s="20"/>
      <c r="Y8382" s="20"/>
      <c r="Z8382" s="20"/>
      <c r="AA8382" s="20"/>
    </row>
    <row r="8383" spans="2:27" x14ac:dyDescent="0.3">
      <c r="B8383" s="20"/>
      <c r="C8383" s="20"/>
      <c r="D8383" s="20"/>
      <c r="E8383" s="20"/>
      <c r="F8383" s="20"/>
      <c r="G8383" s="20"/>
      <c r="H8383" s="20"/>
      <c r="J8383" s="20"/>
      <c r="K8383" s="20"/>
      <c r="L8383" s="20"/>
      <c r="R8383" s="20"/>
      <c r="S8383" s="20"/>
      <c r="T8383" s="20"/>
      <c r="Y8383" s="20"/>
      <c r="Z8383" s="20"/>
      <c r="AA8383" s="20"/>
    </row>
    <row r="8384" spans="2:27" x14ac:dyDescent="0.3">
      <c r="B8384" s="20"/>
      <c r="C8384" s="20"/>
      <c r="D8384" s="20"/>
      <c r="E8384" s="20"/>
      <c r="F8384" s="20"/>
      <c r="G8384" s="20"/>
      <c r="H8384" s="20"/>
      <c r="J8384" s="20"/>
      <c r="K8384" s="20"/>
      <c r="L8384" s="20"/>
      <c r="R8384" s="20"/>
      <c r="S8384" s="20"/>
      <c r="T8384" s="20"/>
      <c r="Y8384" s="20"/>
      <c r="Z8384" s="20"/>
      <c r="AA8384" s="20"/>
    </row>
    <row r="8385" spans="2:27" x14ac:dyDescent="0.3">
      <c r="B8385" s="20"/>
      <c r="C8385" s="20"/>
      <c r="D8385" s="20"/>
      <c r="E8385" s="20"/>
      <c r="F8385" s="20"/>
      <c r="G8385" s="20"/>
      <c r="H8385" s="20"/>
      <c r="J8385" s="20"/>
      <c r="K8385" s="20"/>
      <c r="L8385" s="20"/>
      <c r="R8385" s="20"/>
      <c r="S8385" s="20"/>
      <c r="T8385" s="20"/>
      <c r="Y8385" s="20"/>
      <c r="Z8385" s="20"/>
      <c r="AA8385" s="20"/>
    </row>
    <row r="8386" spans="2:27" x14ac:dyDescent="0.3">
      <c r="B8386" s="20"/>
      <c r="C8386" s="20"/>
      <c r="D8386" s="20"/>
      <c r="E8386" s="20"/>
      <c r="F8386" s="20"/>
      <c r="G8386" s="20"/>
      <c r="H8386" s="20"/>
      <c r="J8386" s="20"/>
      <c r="K8386" s="20"/>
      <c r="L8386" s="20"/>
      <c r="R8386" s="20"/>
      <c r="S8386" s="20"/>
      <c r="T8386" s="20"/>
      <c r="Y8386" s="20"/>
      <c r="Z8386" s="20"/>
      <c r="AA8386" s="20"/>
    </row>
    <row r="8387" spans="2:27" x14ac:dyDescent="0.3">
      <c r="B8387" s="20"/>
      <c r="C8387" s="20"/>
      <c r="D8387" s="20"/>
      <c r="E8387" s="20"/>
      <c r="F8387" s="20"/>
      <c r="G8387" s="20"/>
      <c r="H8387" s="20"/>
      <c r="J8387" s="20"/>
      <c r="K8387" s="20"/>
      <c r="L8387" s="20"/>
      <c r="R8387" s="20"/>
      <c r="S8387" s="20"/>
      <c r="T8387" s="20"/>
      <c r="Y8387" s="20"/>
      <c r="Z8387" s="20"/>
      <c r="AA8387" s="20"/>
    </row>
    <row r="8388" spans="2:27" x14ac:dyDescent="0.3">
      <c r="B8388" s="20"/>
      <c r="C8388" s="20"/>
      <c r="D8388" s="20"/>
      <c r="E8388" s="20"/>
      <c r="F8388" s="20"/>
      <c r="G8388" s="20"/>
      <c r="H8388" s="20"/>
      <c r="J8388" s="20"/>
      <c r="K8388" s="20"/>
      <c r="L8388" s="20"/>
      <c r="R8388" s="20"/>
      <c r="S8388" s="20"/>
      <c r="T8388" s="20"/>
      <c r="Y8388" s="20"/>
      <c r="Z8388" s="20"/>
      <c r="AA8388" s="20"/>
    </row>
    <row r="8389" spans="2:27" x14ac:dyDescent="0.3">
      <c r="B8389" s="20"/>
      <c r="C8389" s="20"/>
      <c r="D8389" s="20"/>
      <c r="E8389" s="20"/>
      <c r="F8389" s="20"/>
      <c r="G8389" s="20"/>
      <c r="H8389" s="20"/>
      <c r="J8389" s="20"/>
      <c r="K8389" s="20"/>
      <c r="L8389" s="20"/>
      <c r="R8389" s="20"/>
      <c r="S8389" s="20"/>
      <c r="T8389" s="20"/>
      <c r="Y8389" s="20"/>
      <c r="Z8389" s="20"/>
      <c r="AA8389" s="20"/>
    </row>
    <row r="8390" spans="2:27" x14ac:dyDescent="0.3">
      <c r="B8390" s="20"/>
      <c r="C8390" s="20"/>
      <c r="D8390" s="20"/>
      <c r="E8390" s="20"/>
      <c r="F8390" s="20"/>
      <c r="G8390" s="20"/>
      <c r="H8390" s="20"/>
      <c r="J8390" s="20"/>
      <c r="K8390" s="20"/>
      <c r="L8390" s="20"/>
      <c r="R8390" s="20"/>
      <c r="S8390" s="20"/>
      <c r="T8390" s="20"/>
      <c r="Y8390" s="20"/>
      <c r="Z8390" s="20"/>
      <c r="AA8390" s="20"/>
    </row>
    <row r="8391" spans="2:27" x14ac:dyDescent="0.3">
      <c r="B8391" s="20"/>
      <c r="C8391" s="20"/>
      <c r="D8391" s="20"/>
      <c r="E8391" s="20"/>
      <c r="F8391" s="20"/>
      <c r="G8391" s="20"/>
      <c r="H8391" s="20"/>
      <c r="J8391" s="20"/>
      <c r="K8391" s="20"/>
      <c r="L8391" s="20"/>
      <c r="R8391" s="20"/>
      <c r="S8391" s="20"/>
      <c r="T8391" s="20"/>
      <c r="Y8391" s="20"/>
      <c r="Z8391" s="20"/>
      <c r="AA8391" s="20"/>
    </row>
    <row r="8392" spans="2:27" x14ac:dyDescent="0.3">
      <c r="B8392" s="20"/>
      <c r="C8392" s="20"/>
      <c r="D8392" s="20"/>
      <c r="E8392" s="20"/>
      <c r="F8392" s="20"/>
      <c r="G8392" s="20"/>
      <c r="H8392" s="20"/>
      <c r="J8392" s="20"/>
      <c r="K8392" s="20"/>
      <c r="L8392" s="20"/>
      <c r="R8392" s="20"/>
      <c r="S8392" s="20"/>
      <c r="T8392" s="20"/>
      <c r="Y8392" s="20"/>
      <c r="Z8392" s="20"/>
      <c r="AA8392" s="20"/>
    </row>
    <row r="8393" spans="2:27" x14ac:dyDescent="0.3">
      <c r="B8393" s="20"/>
      <c r="C8393" s="20"/>
      <c r="D8393" s="20"/>
      <c r="E8393" s="20"/>
      <c r="F8393" s="20"/>
      <c r="G8393" s="20"/>
      <c r="H8393" s="20"/>
      <c r="J8393" s="20"/>
      <c r="K8393" s="20"/>
      <c r="L8393" s="20"/>
      <c r="R8393" s="20"/>
      <c r="S8393" s="20"/>
      <c r="T8393" s="20"/>
      <c r="Y8393" s="20"/>
      <c r="Z8393" s="20"/>
      <c r="AA8393" s="20"/>
    </row>
    <row r="8394" spans="2:27" x14ac:dyDescent="0.3">
      <c r="B8394" s="20"/>
      <c r="C8394" s="20"/>
      <c r="D8394" s="20"/>
      <c r="E8394" s="20"/>
      <c r="F8394" s="20"/>
      <c r="G8394" s="20"/>
      <c r="H8394" s="20"/>
      <c r="J8394" s="20"/>
      <c r="K8394" s="20"/>
      <c r="L8394" s="20"/>
      <c r="R8394" s="20"/>
      <c r="S8394" s="20"/>
      <c r="T8394" s="20"/>
      <c r="Y8394" s="20"/>
      <c r="Z8394" s="20"/>
      <c r="AA8394" s="20"/>
    </row>
    <row r="8395" spans="2:27" x14ac:dyDescent="0.3">
      <c r="B8395" s="20"/>
      <c r="C8395" s="20"/>
      <c r="D8395" s="20"/>
      <c r="E8395" s="20"/>
      <c r="F8395" s="20"/>
      <c r="G8395" s="20"/>
      <c r="H8395" s="20"/>
      <c r="J8395" s="20"/>
      <c r="K8395" s="20"/>
      <c r="L8395" s="20"/>
      <c r="R8395" s="20"/>
      <c r="S8395" s="20"/>
      <c r="T8395" s="20"/>
      <c r="Y8395" s="20"/>
      <c r="Z8395" s="20"/>
      <c r="AA8395" s="20"/>
    </row>
    <row r="8396" spans="2:27" x14ac:dyDescent="0.3">
      <c r="B8396" s="20"/>
      <c r="C8396" s="20"/>
      <c r="D8396" s="20"/>
      <c r="E8396" s="20"/>
      <c r="F8396" s="20"/>
      <c r="G8396" s="20"/>
      <c r="H8396" s="20"/>
      <c r="J8396" s="20"/>
      <c r="K8396" s="20"/>
      <c r="L8396" s="20"/>
      <c r="R8396" s="20"/>
      <c r="S8396" s="20"/>
      <c r="T8396" s="20"/>
      <c r="Y8396" s="20"/>
      <c r="Z8396" s="20"/>
      <c r="AA8396" s="20"/>
    </row>
    <row r="8397" spans="2:27" x14ac:dyDescent="0.3">
      <c r="B8397" s="20"/>
      <c r="C8397" s="20"/>
      <c r="D8397" s="20"/>
      <c r="E8397" s="20"/>
      <c r="F8397" s="20"/>
      <c r="G8397" s="20"/>
      <c r="H8397" s="20"/>
      <c r="J8397" s="20"/>
      <c r="K8397" s="20"/>
      <c r="L8397" s="20"/>
      <c r="R8397" s="20"/>
      <c r="S8397" s="20"/>
      <c r="T8397" s="20"/>
      <c r="Y8397" s="20"/>
      <c r="Z8397" s="20"/>
      <c r="AA8397" s="20"/>
    </row>
    <row r="8398" spans="2:27" x14ac:dyDescent="0.3">
      <c r="B8398" s="20"/>
      <c r="C8398" s="20"/>
      <c r="D8398" s="20"/>
      <c r="E8398" s="20"/>
      <c r="F8398" s="20"/>
      <c r="G8398" s="20"/>
      <c r="H8398" s="20"/>
      <c r="J8398" s="20"/>
      <c r="K8398" s="20"/>
      <c r="L8398" s="20"/>
      <c r="R8398" s="20"/>
      <c r="S8398" s="20"/>
      <c r="T8398" s="20"/>
      <c r="Y8398" s="20"/>
      <c r="Z8398" s="20"/>
      <c r="AA8398" s="20"/>
    </row>
    <row r="8399" spans="2:27" x14ac:dyDescent="0.3">
      <c r="B8399" s="20"/>
      <c r="C8399" s="20"/>
      <c r="D8399" s="20"/>
      <c r="E8399" s="20"/>
      <c r="F8399" s="20"/>
      <c r="G8399" s="20"/>
      <c r="H8399" s="20"/>
      <c r="J8399" s="20"/>
      <c r="K8399" s="20"/>
      <c r="L8399" s="20"/>
      <c r="R8399" s="20"/>
      <c r="S8399" s="20"/>
      <c r="T8399" s="20"/>
      <c r="Y8399" s="20"/>
      <c r="Z8399" s="20"/>
      <c r="AA8399" s="20"/>
    </row>
    <row r="8400" spans="2:27" x14ac:dyDescent="0.3">
      <c r="B8400" s="20"/>
      <c r="C8400" s="20"/>
      <c r="D8400" s="20"/>
      <c r="E8400" s="20"/>
      <c r="F8400" s="20"/>
      <c r="G8400" s="20"/>
      <c r="H8400" s="20"/>
      <c r="J8400" s="20"/>
      <c r="K8400" s="20"/>
      <c r="L8400" s="20"/>
      <c r="R8400" s="20"/>
      <c r="S8400" s="20"/>
      <c r="T8400" s="20"/>
      <c r="Y8400" s="20"/>
      <c r="Z8400" s="20"/>
      <c r="AA8400" s="20"/>
    </row>
    <row r="8401" spans="2:27" x14ac:dyDescent="0.3">
      <c r="B8401" s="20"/>
      <c r="C8401" s="20"/>
      <c r="D8401" s="20"/>
      <c r="E8401" s="20"/>
      <c r="F8401" s="20"/>
      <c r="G8401" s="20"/>
      <c r="H8401" s="20"/>
      <c r="J8401" s="20"/>
      <c r="K8401" s="20"/>
      <c r="L8401" s="20"/>
      <c r="R8401" s="20"/>
      <c r="S8401" s="20"/>
      <c r="T8401" s="20"/>
      <c r="Y8401" s="20"/>
      <c r="Z8401" s="20"/>
      <c r="AA8401" s="20"/>
    </row>
    <row r="8402" spans="2:27" x14ac:dyDescent="0.3">
      <c r="B8402" s="20"/>
      <c r="C8402" s="20"/>
      <c r="D8402" s="20"/>
      <c r="E8402" s="20"/>
      <c r="F8402" s="20"/>
      <c r="G8402" s="20"/>
      <c r="H8402" s="20"/>
      <c r="J8402" s="20"/>
      <c r="K8402" s="20"/>
      <c r="L8402" s="20"/>
      <c r="R8402" s="20"/>
      <c r="S8402" s="20"/>
      <c r="T8402" s="20"/>
      <c r="Y8402" s="20"/>
      <c r="Z8402" s="20"/>
      <c r="AA8402" s="20"/>
    </row>
    <row r="8403" spans="2:27" x14ac:dyDescent="0.3">
      <c r="B8403" s="20"/>
      <c r="C8403" s="20"/>
      <c r="D8403" s="20"/>
      <c r="E8403" s="20"/>
      <c r="F8403" s="20"/>
      <c r="G8403" s="20"/>
      <c r="H8403" s="20"/>
      <c r="J8403" s="20"/>
      <c r="K8403" s="20"/>
      <c r="L8403" s="20"/>
      <c r="R8403" s="20"/>
      <c r="S8403" s="20"/>
      <c r="T8403" s="20"/>
      <c r="Y8403" s="20"/>
      <c r="Z8403" s="20"/>
      <c r="AA8403" s="20"/>
    </row>
    <row r="8404" spans="2:27" x14ac:dyDescent="0.3">
      <c r="B8404" s="20"/>
      <c r="C8404" s="20"/>
      <c r="D8404" s="20"/>
      <c r="E8404" s="20"/>
      <c r="F8404" s="20"/>
      <c r="G8404" s="20"/>
      <c r="H8404" s="20"/>
      <c r="J8404" s="20"/>
      <c r="K8404" s="20"/>
      <c r="L8404" s="20"/>
      <c r="R8404" s="20"/>
      <c r="S8404" s="20"/>
      <c r="T8404" s="20"/>
      <c r="Y8404" s="20"/>
      <c r="Z8404" s="20"/>
      <c r="AA8404" s="20"/>
    </row>
    <row r="8405" spans="2:27" x14ac:dyDescent="0.3">
      <c r="B8405" s="20"/>
      <c r="C8405" s="20"/>
      <c r="D8405" s="20"/>
      <c r="E8405" s="20"/>
      <c r="F8405" s="20"/>
      <c r="G8405" s="20"/>
      <c r="H8405" s="20"/>
      <c r="J8405" s="20"/>
      <c r="K8405" s="20"/>
      <c r="L8405" s="20"/>
      <c r="R8405" s="20"/>
      <c r="S8405" s="20"/>
      <c r="T8405" s="20"/>
      <c r="Y8405" s="20"/>
      <c r="Z8405" s="20"/>
      <c r="AA8405" s="20"/>
    </row>
    <row r="8406" spans="2:27" x14ac:dyDescent="0.3">
      <c r="B8406" s="20"/>
      <c r="C8406" s="20"/>
      <c r="D8406" s="20"/>
      <c r="E8406" s="20"/>
      <c r="F8406" s="20"/>
      <c r="G8406" s="20"/>
      <c r="H8406" s="20"/>
      <c r="J8406" s="20"/>
      <c r="K8406" s="20"/>
      <c r="L8406" s="20"/>
      <c r="R8406" s="20"/>
      <c r="S8406" s="20"/>
      <c r="T8406" s="20"/>
      <c r="Y8406" s="20"/>
      <c r="Z8406" s="20"/>
      <c r="AA8406" s="20"/>
    </row>
    <row r="8407" spans="2:27" x14ac:dyDescent="0.3">
      <c r="B8407" s="20"/>
      <c r="C8407" s="20"/>
      <c r="D8407" s="20"/>
      <c r="E8407" s="20"/>
      <c r="F8407" s="20"/>
      <c r="G8407" s="20"/>
      <c r="H8407" s="20"/>
      <c r="J8407" s="20"/>
      <c r="K8407" s="20"/>
      <c r="L8407" s="20"/>
      <c r="R8407" s="20"/>
      <c r="S8407" s="20"/>
      <c r="T8407" s="20"/>
      <c r="Y8407" s="20"/>
      <c r="Z8407" s="20"/>
      <c r="AA8407" s="20"/>
    </row>
    <row r="8408" spans="2:27" x14ac:dyDescent="0.3">
      <c r="B8408" s="20"/>
      <c r="C8408" s="20"/>
      <c r="D8408" s="20"/>
      <c r="E8408" s="20"/>
      <c r="F8408" s="20"/>
      <c r="G8408" s="20"/>
      <c r="H8408" s="20"/>
      <c r="J8408" s="20"/>
      <c r="K8408" s="20"/>
      <c r="L8408" s="20"/>
      <c r="R8408" s="20"/>
      <c r="S8408" s="20"/>
      <c r="T8408" s="20"/>
      <c r="Y8408" s="20"/>
      <c r="Z8408" s="20"/>
      <c r="AA8408" s="20"/>
    </row>
    <row r="8409" spans="2:27" x14ac:dyDescent="0.3">
      <c r="B8409" s="20"/>
      <c r="C8409" s="20"/>
      <c r="D8409" s="20"/>
      <c r="E8409" s="20"/>
      <c r="F8409" s="20"/>
      <c r="G8409" s="20"/>
      <c r="H8409" s="20"/>
      <c r="J8409" s="20"/>
      <c r="K8409" s="20"/>
      <c r="L8409" s="20"/>
      <c r="R8409" s="20"/>
      <c r="S8409" s="20"/>
      <c r="T8409" s="20"/>
      <c r="Y8409" s="20"/>
      <c r="Z8409" s="20"/>
      <c r="AA8409" s="20"/>
    </row>
    <row r="8410" spans="2:27" x14ac:dyDescent="0.3">
      <c r="B8410" s="20"/>
      <c r="C8410" s="20"/>
      <c r="D8410" s="20"/>
      <c r="E8410" s="20"/>
      <c r="F8410" s="20"/>
      <c r="G8410" s="20"/>
      <c r="H8410" s="20"/>
      <c r="J8410" s="20"/>
      <c r="K8410" s="20"/>
      <c r="L8410" s="20"/>
      <c r="R8410" s="20"/>
      <c r="S8410" s="20"/>
      <c r="T8410" s="20"/>
      <c r="Y8410" s="20"/>
      <c r="Z8410" s="20"/>
      <c r="AA8410" s="20"/>
    </row>
    <row r="8411" spans="2:27" x14ac:dyDescent="0.3">
      <c r="B8411" s="20"/>
      <c r="C8411" s="20"/>
      <c r="D8411" s="20"/>
      <c r="E8411" s="20"/>
      <c r="F8411" s="20"/>
      <c r="G8411" s="20"/>
      <c r="H8411" s="20"/>
      <c r="J8411" s="20"/>
      <c r="K8411" s="20"/>
      <c r="L8411" s="20"/>
      <c r="R8411" s="20"/>
      <c r="S8411" s="20"/>
      <c r="T8411" s="20"/>
      <c r="Y8411" s="20"/>
      <c r="Z8411" s="20"/>
      <c r="AA8411" s="20"/>
    </row>
    <row r="8412" spans="2:27" x14ac:dyDescent="0.3">
      <c r="B8412" s="20"/>
      <c r="C8412" s="20"/>
      <c r="D8412" s="20"/>
      <c r="E8412" s="20"/>
      <c r="F8412" s="20"/>
      <c r="G8412" s="20"/>
      <c r="H8412" s="20"/>
      <c r="J8412" s="20"/>
      <c r="K8412" s="20"/>
      <c r="L8412" s="20"/>
      <c r="R8412" s="20"/>
      <c r="S8412" s="20"/>
      <c r="T8412" s="20"/>
      <c r="Y8412" s="20"/>
      <c r="Z8412" s="20"/>
      <c r="AA8412" s="20"/>
    </row>
    <row r="8413" spans="2:27" x14ac:dyDescent="0.3">
      <c r="B8413" s="20"/>
      <c r="C8413" s="20"/>
      <c r="D8413" s="20"/>
      <c r="E8413" s="20"/>
      <c r="F8413" s="20"/>
      <c r="G8413" s="20"/>
      <c r="H8413" s="20"/>
      <c r="J8413" s="20"/>
      <c r="K8413" s="20"/>
      <c r="L8413" s="20"/>
      <c r="R8413" s="20"/>
      <c r="S8413" s="20"/>
      <c r="T8413" s="20"/>
      <c r="Y8413" s="20"/>
      <c r="Z8413" s="20"/>
      <c r="AA8413" s="20"/>
    </row>
    <row r="8414" spans="2:27" x14ac:dyDescent="0.3">
      <c r="B8414" s="20"/>
      <c r="C8414" s="20"/>
      <c r="D8414" s="20"/>
      <c r="E8414" s="20"/>
      <c r="F8414" s="20"/>
      <c r="G8414" s="20"/>
      <c r="H8414" s="20"/>
      <c r="J8414" s="20"/>
      <c r="K8414" s="20"/>
      <c r="L8414" s="20"/>
      <c r="R8414" s="20"/>
      <c r="S8414" s="20"/>
      <c r="T8414" s="20"/>
      <c r="Y8414" s="20"/>
      <c r="Z8414" s="20"/>
      <c r="AA8414" s="20"/>
    </row>
    <row r="8415" spans="2:27" x14ac:dyDescent="0.3">
      <c r="B8415" s="20"/>
      <c r="C8415" s="20"/>
      <c r="D8415" s="20"/>
      <c r="E8415" s="20"/>
      <c r="F8415" s="20"/>
      <c r="G8415" s="20"/>
      <c r="H8415" s="20"/>
      <c r="J8415" s="20"/>
      <c r="K8415" s="20"/>
      <c r="L8415" s="20"/>
      <c r="R8415" s="20"/>
      <c r="S8415" s="20"/>
      <c r="T8415" s="20"/>
      <c r="Y8415" s="20"/>
      <c r="Z8415" s="20"/>
      <c r="AA8415" s="20"/>
    </row>
    <row r="8416" spans="2:27" x14ac:dyDescent="0.3">
      <c r="B8416" s="20"/>
      <c r="C8416" s="20"/>
      <c r="D8416" s="20"/>
      <c r="E8416" s="20"/>
      <c r="F8416" s="20"/>
      <c r="G8416" s="20"/>
      <c r="H8416" s="20"/>
      <c r="J8416" s="20"/>
      <c r="K8416" s="20"/>
      <c r="L8416" s="20"/>
      <c r="R8416" s="20"/>
      <c r="S8416" s="20"/>
      <c r="T8416" s="20"/>
      <c r="Y8416" s="20"/>
      <c r="Z8416" s="20"/>
      <c r="AA8416" s="20"/>
    </row>
    <row r="8417" spans="2:27" x14ac:dyDescent="0.3">
      <c r="B8417" s="20"/>
      <c r="C8417" s="20"/>
      <c r="D8417" s="20"/>
      <c r="E8417" s="20"/>
      <c r="F8417" s="20"/>
      <c r="G8417" s="20"/>
      <c r="H8417" s="20"/>
      <c r="J8417" s="20"/>
      <c r="K8417" s="20"/>
      <c r="L8417" s="20"/>
      <c r="R8417" s="20"/>
      <c r="S8417" s="20"/>
      <c r="T8417" s="20"/>
      <c r="Y8417" s="20"/>
      <c r="Z8417" s="20"/>
      <c r="AA8417" s="20"/>
    </row>
    <row r="8418" spans="2:27" x14ac:dyDescent="0.3">
      <c r="B8418" s="20"/>
      <c r="C8418" s="20"/>
      <c r="D8418" s="20"/>
      <c r="E8418" s="20"/>
      <c r="F8418" s="20"/>
      <c r="G8418" s="20"/>
      <c r="H8418" s="20"/>
      <c r="J8418" s="20"/>
      <c r="K8418" s="20"/>
      <c r="L8418" s="20"/>
      <c r="R8418" s="20"/>
      <c r="S8418" s="20"/>
      <c r="T8418" s="20"/>
      <c r="Y8418" s="20"/>
      <c r="Z8418" s="20"/>
      <c r="AA8418" s="20"/>
    </row>
    <row r="8419" spans="2:27" x14ac:dyDescent="0.3">
      <c r="B8419" s="20"/>
      <c r="C8419" s="20"/>
      <c r="D8419" s="20"/>
      <c r="E8419" s="20"/>
      <c r="F8419" s="20"/>
      <c r="G8419" s="20"/>
      <c r="H8419" s="20"/>
      <c r="J8419" s="20"/>
      <c r="K8419" s="20"/>
      <c r="L8419" s="20"/>
      <c r="R8419" s="20"/>
      <c r="S8419" s="20"/>
      <c r="T8419" s="20"/>
      <c r="Y8419" s="20"/>
      <c r="Z8419" s="20"/>
      <c r="AA8419" s="20"/>
    </row>
    <row r="8420" spans="2:27" x14ac:dyDescent="0.3">
      <c r="B8420" s="20"/>
      <c r="C8420" s="20"/>
      <c r="D8420" s="20"/>
      <c r="E8420" s="20"/>
      <c r="F8420" s="20"/>
      <c r="G8420" s="20"/>
      <c r="H8420" s="20"/>
      <c r="J8420" s="20"/>
      <c r="K8420" s="20"/>
      <c r="L8420" s="20"/>
      <c r="R8420" s="20"/>
      <c r="S8420" s="20"/>
      <c r="T8420" s="20"/>
      <c r="Y8420" s="20"/>
      <c r="Z8420" s="20"/>
      <c r="AA8420" s="20"/>
    </row>
    <row r="8421" spans="2:27" x14ac:dyDescent="0.3">
      <c r="B8421" s="20"/>
      <c r="C8421" s="20"/>
      <c r="D8421" s="20"/>
      <c r="E8421" s="20"/>
      <c r="F8421" s="20"/>
      <c r="G8421" s="20"/>
      <c r="H8421" s="20"/>
      <c r="J8421" s="20"/>
      <c r="K8421" s="20"/>
      <c r="L8421" s="20"/>
      <c r="R8421" s="20"/>
      <c r="S8421" s="20"/>
      <c r="T8421" s="20"/>
      <c r="Y8421" s="20"/>
      <c r="Z8421" s="20"/>
      <c r="AA8421" s="20"/>
    </row>
    <row r="8422" spans="2:27" x14ac:dyDescent="0.3">
      <c r="B8422" s="20"/>
      <c r="C8422" s="20"/>
      <c r="D8422" s="20"/>
      <c r="E8422" s="20"/>
      <c r="F8422" s="20"/>
      <c r="G8422" s="20"/>
      <c r="H8422" s="20"/>
      <c r="J8422" s="20"/>
      <c r="K8422" s="20"/>
      <c r="L8422" s="20"/>
      <c r="R8422" s="20"/>
      <c r="S8422" s="20"/>
      <c r="T8422" s="20"/>
      <c r="Y8422" s="20"/>
      <c r="Z8422" s="20"/>
      <c r="AA8422" s="20"/>
    </row>
    <row r="8423" spans="2:27" x14ac:dyDescent="0.3">
      <c r="B8423" s="20"/>
      <c r="C8423" s="20"/>
      <c r="D8423" s="20"/>
      <c r="E8423" s="20"/>
      <c r="F8423" s="20"/>
      <c r="G8423" s="20"/>
      <c r="H8423" s="20"/>
      <c r="J8423" s="20"/>
      <c r="K8423" s="20"/>
      <c r="L8423" s="20"/>
      <c r="R8423" s="20"/>
      <c r="S8423" s="20"/>
      <c r="T8423" s="20"/>
      <c r="Y8423" s="20"/>
      <c r="Z8423" s="20"/>
      <c r="AA8423" s="20"/>
    </row>
    <row r="8424" spans="2:27" x14ac:dyDescent="0.3">
      <c r="B8424" s="20"/>
      <c r="C8424" s="20"/>
      <c r="D8424" s="20"/>
      <c r="E8424" s="20"/>
      <c r="F8424" s="20"/>
      <c r="G8424" s="20"/>
      <c r="H8424" s="20"/>
      <c r="J8424" s="20"/>
      <c r="K8424" s="20"/>
      <c r="L8424" s="20"/>
      <c r="R8424" s="20"/>
      <c r="S8424" s="20"/>
      <c r="T8424" s="20"/>
      <c r="Y8424" s="20"/>
      <c r="Z8424" s="20"/>
      <c r="AA8424" s="20"/>
    </row>
    <row r="8425" spans="2:27" x14ac:dyDescent="0.3">
      <c r="B8425" s="20"/>
      <c r="C8425" s="20"/>
      <c r="D8425" s="20"/>
      <c r="E8425" s="20"/>
      <c r="F8425" s="20"/>
      <c r="G8425" s="20"/>
      <c r="H8425" s="20"/>
      <c r="J8425" s="20"/>
      <c r="K8425" s="20"/>
      <c r="L8425" s="20"/>
      <c r="R8425" s="20"/>
      <c r="S8425" s="20"/>
      <c r="T8425" s="20"/>
      <c r="Y8425" s="20"/>
      <c r="Z8425" s="20"/>
      <c r="AA8425" s="20"/>
    </row>
    <row r="8426" spans="2:27" x14ac:dyDescent="0.3">
      <c r="B8426" s="20"/>
      <c r="C8426" s="20"/>
      <c r="D8426" s="20"/>
      <c r="E8426" s="20"/>
      <c r="F8426" s="20"/>
      <c r="G8426" s="20"/>
      <c r="H8426" s="20"/>
      <c r="J8426" s="20"/>
      <c r="K8426" s="20"/>
      <c r="L8426" s="20"/>
      <c r="R8426" s="20"/>
      <c r="S8426" s="20"/>
      <c r="T8426" s="20"/>
      <c r="Y8426" s="20"/>
      <c r="Z8426" s="20"/>
      <c r="AA8426" s="20"/>
    </row>
    <row r="8427" spans="2:27" x14ac:dyDescent="0.3">
      <c r="B8427" s="20"/>
      <c r="C8427" s="20"/>
      <c r="D8427" s="20"/>
      <c r="E8427" s="20"/>
      <c r="F8427" s="20"/>
      <c r="G8427" s="20"/>
      <c r="H8427" s="20"/>
      <c r="J8427" s="20"/>
      <c r="K8427" s="20"/>
      <c r="L8427" s="20"/>
      <c r="R8427" s="20"/>
      <c r="S8427" s="20"/>
      <c r="T8427" s="20"/>
      <c r="Y8427" s="20"/>
      <c r="Z8427" s="20"/>
      <c r="AA8427" s="20"/>
    </row>
    <row r="8428" spans="2:27" x14ac:dyDescent="0.3">
      <c r="B8428" s="20"/>
      <c r="C8428" s="20"/>
      <c r="D8428" s="20"/>
      <c r="E8428" s="20"/>
      <c r="F8428" s="20"/>
      <c r="G8428" s="20"/>
      <c r="H8428" s="20"/>
      <c r="J8428" s="20"/>
      <c r="K8428" s="20"/>
      <c r="L8428" s="20"/>
      <c r="R8428" s="20"/>
      <c r="S8428" s="20"/>
      <c r="T8428" s="20"/>
      <c r="Y8428" s="20"/>
      <c r="Z8428" s="20"/>
      <c r="AA8428" s="20"/>
    </row>
    <row r="8429" spans="2:27" x14ac:dyDescent="0.3">
      <c r="B8429" s="20"/>
      <c r="C8429" s="20"/>
      <c r="D8429" s="20"/>
      <c r="E8429" s="20"/>
      <c r="F8429" s="20"/>
      <c r="G8429" s="20"/>
      <c r="H8429" s="20"/>
      <c r="J8429" s="20"/>
      <c r="K8429" s="20"/>
      <c r="L8429" s="20"/>
      <c r="R8429" s="20"/>
      <c r="S8429" s="20"/>
      <c r="T8429" s="20"/>
      <c r="Y8429" s="20"/>
      <c r="Z8429" s="20"/>
      <c r="AA8429" s="20"/>
    </row>
    <row r="8430" spans="2:27" x14ac:dyDescent="0.3">
      <c r="B8430" s="20"/>
      <c r="C8430" s="20"/>
      <c r="D8430" s="20"/>
      <c r="E8430" s="20"/>
      <c r="F8430" s="20"/>
      <c r="G8430" s="20"/>
      <c r="H8430" s="20"/>
      <c r="J8430" s="20"/>
      <c r="K8430" s="20"/>
      <c r="L8430" s="20"/>
      <c r="R8430" s="20"/>
      <c r="S8430" s="20"/>
      <c r="T8430" s="20"/>
      <c r="Y8430" s="20"/>
      <c r="Z8430" s="20"/>
      <c r="AA8430" s="20"/>
    </row>
    <row r="8431" spans="2:27" x14ac:dyDescent="0.3">
      <c r="B8431" s="20"/>
      <c r="C8431" s="20"/>
      <c r="D8431" s="20"/>
      <c r="E8431" s="20"/>
      <c r="F8431" s="20"/>
      <c r="G8431" s="20"/>
      <c r="H8431" s="20"/>
      <c r="J8431" s="20"/>
      <c r="K8431" s="20"/>
      <c r="L8431" s="20"/>
      <c r="R8431" s="20"/>
      <c r="S8431" s="20"/>
      <c r="T8431" s="20"/>
      <c r="Y8431" s="20"/>
      <c r="Z8431" s="20"/>
      <c r="AA8431" s="20"/>
    </row>
    <row r="8432" spans="2:27" x14ac:dyDescent="0.3">
      <c r="B8432" s="20"/>
      <c r="C8432" s="20"/>
      <c r="D8432" s="20"/>
      <c r="E8432" s="20"/>
      <c r="F8432" s="20"/>
      <c r="G8432" s="20"/>
      <c r="H8432" s="20"/>
      <c r="J8432" s="20"/>
      <c r="K8432" s="20"/>
      <c r="L8432" s="20"/>
      <c r="R8432" s="20"/>
      <c r="S8432" s="20"/>
      <c r="T8432" s="20"/>
      <c r="Y8432" s="20"/>
      <c r="Z8432" s="20"/>
      <c r="AA8432" s="20"/>
    </row>
    <row r="8433" spans="2:27" x14ac:dyDescent="0.3">
      <c r="B8433" s="20"/>
      <c r="C8433" s="20"/>
      <c r="D8433" s="20"/>
      <c r="E8433" s="20"/>
      <c r="F8433" s="20"/>
      <c r="G8433" s="20"/>
      <c r="H8433" s="20"/>
      <c r="J8433" s="20"/>
      <c r="K8433" s="20"/>
      <c r="L8433" s="20"/>
      <c r="R8433" s="20"/>
      <c r="S8433" s="20"/>
      <c r="T8433" s="20"/>
      <c r="Y8433" s="20"/>
      <c r="Z8433" s="20"/>
      <c r="AA8433" s="20"/>
    </row>
    <row r="8434" spans="2:27" x14ac:dyDescent="0.3">
      <c r="B8434" s="20"/>
      <c r="C8434" s="20"/>
      <c r="D8434" s="20"/>
      <c r="E8434" s="20"/>
      <c r="F8434" s="20"/>
      <c r="G8434" s="20"/>
      <c r="H8434" s="20"/>
      <c r="J8434" s="20"/>
      <c r="K8434" s="20"/>
      <c r="L8434" s="20"/>
      <c r="R8434" s="20"/>
      <c r="S8434" s="20"/>
      <c r="T8434" s="20"/>
      <c r="Y8434" s="20"/>
      <c r="Z8434" s="20"/>
      <c r="AA8434" s="20"/>
    </row>
    <row r="8435" spans="2:27" x14ac:dyDescent="0.3">
      <c r="B8435" s="20"/>
      <c r="C8435" s="20"/>
      <c r="D8435" s="20"/>
      <c r="E8435" s="20"/>
      <c r="F8435" s="20"/>
      <c r="G8435" s="20"/>
      <c r="H8435" s="20"/>
      <c r="J8435" s="20"/>
      <c r="K8435" s="20"/>
      <c r="L8435" s="20"/>
      <c r="R8435" s="20"/>
      <c r="S8435" s="20"/>
      <c r="T8435" s="20"/>
      <c r="Y8435" s="20"/>
      <c r="Z8435" s="20"/>
      <c r="AA8435" s="20"/>
    </row>
    <row r="8436" spans="2:27" x14ac:dyDescent="0.3">
      <c r="B8436" s="20"/>
      <c r="C8436" s="20"/>
      <c r="D8436" s="20"/>
      <c r="E8436" s="20"/>
      <c r="F8436" s="20"/>
      <c r="G8436" s="20"/>
      <c r="H8436" s="20"/>
      <c r="J8436" s="20"/>
      <c r="K8436" s="20"/>
      <c r="L8436" s="20"/>
      <c r="R8436" s="20"/>
      <c r="S8436" s="20"/>
      <c r="T8436" s="20"/>
      <c r="Y8436" s="20"/>
      <c r="Z8436" s="20"/>
      <c r="AA8436" s="20"/>
    </row>
    <row r="8437" spans="2:27" x14ac:dyDescent="0.3">
      <c r="B8437" s="20"/>
      <c r="C8437" s="20"/>
      <c r="D8437" s="20"/>
      <c r="E8437" s="20"/>
      <c r="F8437" s="20"/>
      <c r="G8437" s="20"/>
      <c r="H8437" s="20"/>
      <c r="J8437" s="20"/>
      <c r="K8437" s="20"/>
      <c r="L8437" s="20"/>
      <c r="R8437" s="20"/>
      <c r="S8437" s="20"/>
      <c r="T8437" s="20"/>
      <c r="Y8437" s="20"/>
      <c r="Z8437" s="20"/>
      <c r="AA8437" s="20"/>
    </row>
    <row r="8438" spans="2:27" x14ac:dyDescent="0.3">
      <c r="B8438" s="20"/>
      <c r="C8438" s="20"/>
      <c r="D8438" s="20"/>
      <c r="E8438" s="20"/>
      <c r="F8438" s="20"/>
      <c r="G8438" s="20"/>
      <c r="H8438" s="20"/>
      <c r="J8438" s="20"/>
      <c r="K8438" s="20"/>
      <c r="L8438" s="20"/>
      <c r="R8438" s="20"/>
      <c r="S8438" s="20"/>
      <c r="T8438" s="20"/>
      <c r="Y8438" s="20"/>
      <c r="Z8438" s="20"/>
      <c r="AA8438" s="20"/>
    </row>
    <row r="8439" spans="2:27" x14ac:dyDescent="0.3">
      <c r="B8439" s="20"/>
      <c r="C8439" s="20"/>
      <c r="D8439" s="20"/>
      <c r="E8439" s="20"/>
      <c r="F8439" s="20"/>
      <c r="G8439" s="20"/>
      <c r="H8439" s="20"/>
      <c r="J8439" s="20"/>
      <c r="K8439" s="20"/>
      <c r="L8439" s="20"/>
      <c r="R8439" s="20"/>
      <c r="S8439" s="20"/>
      <c r="T8439" s="20"/>
      <c r="Y8439" s="20"/>
      <c r="Z8439" s="20"/>
      <c r="AA8439" s="20"/>
    </row>
    <row r="8440" spans="2:27" x14ac:dyDescent="0.3">
      <c r="B8440" s="20"/>
      <c r="C8440" s="20"/>
      <c r="D8440" s="20"/>
      <c r="E8440" s="20"/>
      <c r="F8440" s="20"/>
      <c r="G8440" s="20"/>
      <c r="H8440" s="20"/>
      <c r="J8440" s="20"/>
      <c r="K8440" s="20"/>
      <c r="L8440" s="20"/>
      <c r="R8440" s="20"/>
      <c r="S8440" s="20"/>
      <c r="T8440" s="20"/>
      <c r="Y8440" s="20"/>
      <c r="Z8440" s="20"/>
      <c r="AA8440" s="20"/>
    </row>
    <row r="8441" spans="2:27" x14ac:dyDescent="0.3">
      <c r="B8441" s="20"/>
      <c r="C8441" s="20"/>
      <c r="D8441" s="20"/>
      <c r="E8441" s="20"/>
      <c r="F8441" s="20"/>
      <c r="G8441" s="20"/>
      <c r="H8441" s="20"/>
      <c r="J8441" s="20"/>
      <c r="K8441" s="20"/>
      <c r="L8441" s="20"/>
      <c r="R8441" s="20"/>
      <c r="S8441" s="20"/>
      <c r="T8441" s="20"/>
      <c r="Y8441" s="20"/>
      <c r="Z8441" s="20"/>
      <c r="AA8441" s="20"/>
    </row>
    <row r="8442" spans="2:27" x14ac:dyDescent="0.3">
      <c r="B8442" s="20"/>
      <c r="C8442" s="20"/>
      <c r="D8442" s="20"/>
      <c r="E8442" s="20"/>
      <c r="F8442" s="20"/>
      <c r="G8442" s="20"/>
      <c r="H8442" s="20"/>
      <c r="J8442" s="20"/>
      <c r="K8442" s="20"/>
      <c r="L8442" s="20"/>
      <c r="R8442" s="20"/>
      <c r="S8442" s="20"/>
      <c r="T8442" s="20"/>
      <c r="Y8442" s="20"/>
      <c r="Z8442" s="20"/>
      <c r="AA8442" s="20"/>
    </row>
    <row r="8443" spans="2:27" x14ac:dyDescent="0.3">
      <c r="B8443" s="20"/>
      <c r="C8443" s="20"/>
      <c r="D8443" s="20"/>
      <c r="E8443" s="20"/>
      <c r="F8443" s="20"/>
      <c r="G8443" s="20"/>
      <c r="H8443" s="20"/>
      <c r="J8443" s="20"/>
      <c r="K8443" s="20"/>
      <c r="L8443" s="20"/>
      <c r="R8443" s="20"/>
      <c r="S8443" s="20"/>
      <c r="T8443" s="20"/>
      <c r="Y8443" s="20"/>
      <c r="Z8443" s="20"/>
      <c r="AA8443" s="20"/>
    </row>
    <row r="8444" spans="2:27" x14ac:dyDescent="0.3">
      <c r="B8444" s="20"/>
      <c r="C8444" s="20"/>
      <c r="D8444" s="20"/>
      <c r="E8444" s="20"/>
      <c r="F8444" s="20"/>
      <c r="G8444" s="20"/>
      <c r="H8444" s="20"/>
      <c r="J8444" s="20"/>
      <c r="K8444" s="20"/>
      <c r="L8444" s="20"/>
      <c r="R8444" s="20"/>
      <c r="S8444" s="20"/>
      <c r="T8444" s="20"/>
      <c r="Y8444" s="20"/>
      <c r="Z8444" s="20"/>
      <c r="AA8444" s="20"/>
    </row>
    <row r="8445" spans="2:27" x14ac:dyDescent="0.3">
      <c r="B8445" s="20"/>
      <c r="C8445" s="20"/>
      <c r="D8445" s="20"/>
      <c r="E8445" s="20"/>
      <c r="F8445" s="20"/>
      <c r="G8445" s="20"/>
      <c r="H8445" s="20"/>
      <c r="J8445" s="20"/>
      <c r="K8445" s="20"/>
      <c r="L8445" s="20"/>
      <c r="R8445" s="20"/>
      <c r="S8445" s="20"/>
      <c r="T8445" s="20"/>
      <c r="Y8445" s="20"/>
      <c r="Z8445" s="20"/>
      <c r="AA8445" s="20"/>
    </row>
    <row r="8446" spans="2:27" x14ac:dyDescent="0.3">
      <c r="B8446" s="20"/>
      <c r="C8446" s="20"/>
      <c r="D8446" s="20"/>
      <c r="E8446" s="20"/>
      <c r="F8446" s="20"/>
      <c r="G8446" s="20"/>
      <c r="H8446" s="20"/>
      <c r="J8446" s="20"/>
      <c r="K8446" s="20"/>
      <c r="L8446" s="20"/>
      <c r="R8446" s="20"/>
      <c r="S8446" s="20"/>
      <c r="T8446" s="20"/>
      <c r="Y8446" s="20"/>
      <c r="Z8446" s="20"/>
      <c r="AA8446" s="20"/>
    </row>
    <row r="8447" spans="2:27" x14ac:dyDescent="0.3">
      <c r="B8447" s="20"/>
      <c r="C8447" s="20"/>
      <c r="D8447" s="20"/>
      <c r="E8447" s="20"/>
      <c r="F8447" s="20"/>
      <c r="G8447" s="20"/>
      <c r="H8447" s="20"/>
      <c r="J8447" s="20"/>
      <c r="K8447" s="20"/>
      <c r="L8447" s="20"/>
      <c r="R8447" s="20"/>
      <c r="S8447" s="20"/>
      <c r="T8447" s="20"/>
      <c r="Y8447" s="20"/>
      <c r="Z8447" s="20"/>
      <c r="AA8447" s="20"/>
    </row>
    <row r="8448" spans="2:27" x14ac:dyDescent="0.3">
      <c r="B8448" s="20"/>
      <c r="C8448" s="20"/>
      <c r="D8448" s="20"/>
      <c r="E8448" s="20"/>
      <c r="F8448" s="20"/>
      <c r="G8448" s="20"/>
      <c r="H8448" s="20"/>
      <c r="J8448" s="20"/>
      <c r="K8448" s="20"/>
      <c r="L8448" s="20"/>
      <c r="R8448" s="20"/>
      <c r="S8448" s="20"/>
      <c r="T8448" s="20"/>
      <c r="Y8448" s="20"/>
      <c r="Z8448" s="20"/>
      <c r="AA8448" s="20"/>
    </row>
    <row r="8449" spans="2:27" x14ac:dyDescent="0.3">
      <c r="B8449" s="20"/>
      <c r="C8449" s="20"/>
      <c r="D8449" s="20"/>
      <c r="E8449" s="20"/>
      <c r="F8449" s="20"/>
      <c r="G8449" s="20"/>
      <c r="H8449" s="20"/>
      <c r="J8449" s="20"/>
      <c r="K8449" s="20"/>
      <c r="L8449" s="20"/>
      <c r="R8449" s="20"/>
      <c r="S8449" s="20"/>
      <c r="T8449" s="20"/>
      <c r="Y8449" s="20"/>
      <c r="Z8449" s="20"/>
      <c r="AA8449" s="20"/>
    </row>
    <row r="8450" spans="2:27" x14ac:dyDescent="0.3">
      <c r="B8450" s="20"/>
      <c r="C8450" s="20"/>
      <c r="D8450" s="20"/>
      <c r="E8450" s="20"/>
      <c r="F8450" s="20"/>
      <c r="G8450" s="20"/>
      <c r="H8450" s="20"/>
      <c r="J8450" s="20"/>
      <c r="K8450" s="20"/>
      <c r="L8450" s="20"/>
      <c r="R8450" s="20"/>
      <c r="S8450" s="20"/>
      <c r="T8450" s="20"/>
      <c r="Y8450" s="20"/>
      <c r="Z8450" s="20"/>
      <c r="AA8450" s="20"/>
    </row>
    <row r="8451" spans="2:27" x14ac:dyDescent="0.3">
      <c r="B8451" s="20"/>
      <c r="C8451" s="20"/>
      <c r="D8451" s="20"/>
      <c r="E8451" s="20"/>
      <c r="F8451" s="20"/>
      <c r="G8451" s="20"/>
      <c r="H8451" s="20"/>
      <c r="J8451" s="20"/>
      <c r="K8451" s="20"/>
      <c r="L8451" s="20"/>
      <c r="R8451" s="20"/>
      <c r="S8451" s="20"/>
      <c r="T8451" s="20"/>
      <c r="Y8451" s="20"/>
      <c r="Z8451" s="20"/>
      <c r="AA8451" s="20"/>
    </row>
    <row r="8452" spans="2:27" x14ac:dyDescent="0.3">
      <c r="B8452" s="20"/>
      <c r="C8452" s="20"/>
      <c r="D8452" s="20"/>
      <c r="E8452" s="20"/>
      <c r="F8452" s="20"/>
      <c r="G8452" s="20"/>
      <c r="H8452" s="20"/>
      <c r="J8452" s="20"/>
      <c r="K8452" s="20"/>
      <c r="L8452" s="20"/>
      <c r="R8452" s="20"/>
      <c r="S8452" s="20"/>
      <c r="T8452" s="20"/>
      <c r="Y8452" s="20"/>
      <c r="Z8452" s="20"/>
      <c r="AA8452" s="20"/>
    </row>
    <row r="8453" spans="2:27" x14ac:dyDescent="0.3">
      <c r="B8453" s="20"/>
      <c r="C8453" s="20"/>
      <c r="D8453" s="20"/>
      <c r="E8453" s="20"/>
      <c r="F8453" s="20"/>
      <c r="G8453" s="20"/>
      <c r="H8453" s="20"/>
      <c r="J8453" s="20"/>
      <c r="K8453" s="20"/>
      <c r="L8453" s="20"/>
      <c r="R8453" s="20"/>
      <c r="S8453" s="20"/>
      <c r="T8453" s="20"/>
      <c r="Y8453" s="20"/>
      <c r="Z8453" s="20"/>
      <c r="AA8453" s="20"/>
    </row>
    <row r="8454" spans="2:27" x14ac:dyDescent="0.3">
      <c r="B8454" s="20"/>
      <c r="C8454" s="20"/>
      <c r="D8454" s="20"/>
      <c r="E8454" s="20"/>
      <c r="F8454" s="20"/>
      <c r="G8454" s="20"/>
      <c r="H8454" s="20"/>
      <c r="J8454" s="20"/>
      <c r="K8454" s="20"/>
      <c r="L8454" s="20"/>
      <c r="R8454" s="20"/>
      <c r="S8454" s="20"/>
      <c r="T8454" s="20"/>
      <c r="Y8454" s="20"/>
      <c r="Z8454" s="20"/>
      <c r="AA8454" s="20"/>
    </row>
    <row r="8455" spans="2:27" x14ac:dyDescent="0.3">
      <c r="B8455" s="20"/>
      <c r="C8455" s="20"/>
      <c r="D8455" s="20"/>
      <c r="E8455" s="20"/>
      <c r="F8455" s="20"/>
      <c r="G8455" s="20"/>
      <c r="H8455" s="20"/>
      <c r="J8455" s="20"/>
      <c r="K8455" s="20"/>
      <c r="L8455" s="20"/>
      <c r="R8455" s="20"/>
      <c r="S8455" s="20"/>
      <c r="T8455" s="20"/>
      <c r="Y8455" s="20"/>
      <c r="Z8455" s="20"/>
      <c r="AA8455" s="20"/>
    </row>
    <row r="8456" spans="2:27" x14ac:dyDescent="0.3">
      <c r="B8456" s="20"/>
      <c r="C8456" s="20"/>
      <c r="D8456" s="20"/>
      <c r="E8456" s="20"/>
      <c r="F8456" s="20"/>
      <c r="G8456" s="20"/>
      <c r="H8456" s="20"/>
      <c r="J8456" s="20"/>
      <c r="K8456" s="20"/>
      <c r="L8456" s="20"/>
      <c r="R8456" s="20"/>
      <c r="S8456" s="20"/>
      <c r="T8456" s="20"/>
      <c r="Y8456" s="20"/>
      <c r="Z8456" s="20"/>
      <c r="AA8456" s="20"/>
    </row>
    <row r="8457" spans="2:27" x14ac:dyDescent="0.3">
      <c r="B8457" s="20"/>
      <c r="C8457" s="20"/>
      <c r="D8457" s="20"/>
      <c r="E8457" s="20"/>
      <c r="F8457" s="20"/>
      <c r="G8457" s="20"/>
      <c r="H8457" s="20"/>
      <c r="J8457" s="20"/>
      <c r="K8457" s="20"/>
      <c r="L8457" s="20"/>
      <c r="R8457" s="20"/>
      <c r="S8457" s="20"/>
      <c r="T8457" s="20"/>
      <c r="Y8457" s="20"/>
      <c r="Z8457" s="20"/>
      <c r="AA8457" s="20"/>
    </row>
    <row r="8458" spans="2:27" x14ac:dyDescent="0.3">
      <c r="B8458" s="20"/>
      <c r="C8458" s="20"/>
      <c r="D8458" s="20"/>
      <c r="E8458" s="20"/>
      <c r="F8458" s="20"/>
      <c r="G8458" s="20"/>
      <c r="H8458" s="20"/>
      <c r="J8458" s="20"/>
      <c r="K8458" s="20"/>
      <c r="L8458" s="20"/>
      <c r="R8458" s="20"/>
      <c r="S8458" s="20"/>
      <c r="T8458" s="20"/>
      <c r="Y8458" s="20"/>
      <c r="Z8458" s="20"/>
      <c r="AA8458" s="20"/>
    </row>
    <row r="8459" spans="2:27" x14ac:dyDescent="0.3">
      <c r="B8459" s="20"/>
      <c r="C8459" s="20"/>
      <c r="D8459" s="20"/>
      <c r="E8459" s="20"/>
      <c r="F8459" s="20"/>
      <c r="G8459" s="20"/>
      <c r="H8459" s="20"/>
      <c r="J8459" s="20"/>
      <c r="K8459" s="20"/>
      <c r="L8459" s="20"/>
      <c r="R8459" s="20"/>
      <c r="S8459" s="20"/>
      <c r="T8459" s="20"/>
      <c r="Y8459" s="20"/>
      <c r="Z8459" s="20"/>
      <c r="AA8459" s="20"/>
    </row>
    <row r="8460" spans="2:27" x14ac:dyDescent="0.3">
      <c r="B8460" s="20"/>
      <c r="C8460" s="20"/>
      <c r="D8460" s="20"/>
      <c r="E8460" s="20"/>
      <c r="F8460" s="20"/>
      <c r="G8460" s="20"/>
      <c r="H8460" s="20"/>
      <c r="J8460" s="20"/>
      <c r="K8460" s="20"/>
      <c r="L8460" s="20"/>
      <c r="R8460" s="20"/>
      <c r="S8460" s="20"/>
      <c r="T8460" s="20"/>
      <c r="Y8460" s="20"/>
      <c r="Z8460" s="20"/>
      <c r="AA8460" s="20"/>
    </row>
    <row r="8461" spans="2:27" x14ac:dyDescent="0.3">
      <c r="B8461" s="20"/>
      <c r="C8461" s="20"/>
      <c r="D8461" s="20"/>
      <c r="E8461" s="20"/>
      <c r="F8461" s="20"/>
      <c r="G8461" s="20"/>
      <c r="H8461" s="20"/>
      <c r="J8461" s="20"/>
      <c r="K8461" s="20"/>
      <c r="L8461" s="20"/>
      <c r="R8461" s="20"/>
      <c r="S8461" s="20"/>
      <c r="T8461" s="20"/>
      <c r="Y8461" s="20"/>
      <c r="Z8461" s="20"/>
      <c r="AA8461" s="20"/>
    </row>
    <row r="8462" spans="2:27" x14ac:dyDescent="0.3">
      <c r="B8462" s="20"/>
      <c r="C8462" s="20"/>
      <c r="D8462" s="20"/>
      <c r="E8462" s="20"/>
      <c r="F8462" s="20"/>
      <c r="G8462" s="20"/>
      <c r="H8462" s="20"/>
      <c r="J8462" s="20"/>
      <c r="K8462" s="20"/>
      <c r="L8462" s="20"/>
      <c r="R8462" s="20"/>
      <c r="S8462" s="20"/>
      <c r="T8462" s="20"/>
      <c r="Y8462" s="20"/>
      <c r="Z8462" s="20"/>
      <c r="AA8462" s="20"/>
    </row>
    <row r="8463" spans="2:27" x14ac:dyDescent="0.3">
      <c r="B8463" s="20"/>
      <c r="C8463" s="20"/>
      <c r="D8463" s="20"/>
      <c r="E8463" s="20"/>
      <c r="F8463" s="20"/>
      <c r="G8463" s="20"/>
      <c r="H8463" s="20"/>
      <c r="J8463" s="20"/>
      <c r="K8463" s="20"/>
      <c r="L8463" s="20"/>
      <c r="R8463" s="20"/>
      <c r="S8463" s="20"/>
      <c r="T8463" s="20"/>
      <c r="Y8463" s="20"/>
      <c r="Z8463" s="20"/>
      <c r="AA8463" s="20"/>
    </row>
    <row r="8464" spans="2:27" x14ac:dyDescent="0.3">
      <c r="B8464" s="20"/>
      <c r="C8464" s="20"/>
      <c r="D8464" s="20"/>
      <c r="E8464" s="20"/>
      <c r="F8464" s="20"/>
      <c r="G8464" s="20"/>
      <c r="H8464" s="20"/>
      <c r="J8464" s="20"/>
      <c r="K8464" s="20"/>
      <c r="L8464" s="20"/>
      <c r="R8464" s="20"/>
      <c r="S8464" s="20"/>
      <c r="T8464" s="20"/>
      <c r="Y8464" s="20"/>
      <c r="Z8464" s="20"/>
      <c r="AA8464" s="20"/>
    </row>
    <row r="8465" spans="2:27" x14ac:dyDescent="0.3">
      <c r="B8465" s="20"/>
      <c r="C8465" s="20"/>
      <c r="D8465" s="20"/>
      <c r="E8465" s="20"/>
      <c r="F8465" s="20"/>
      <c r="G8465" s="20"/>
      <c r="H8465" s="20"/>
      <c r="J8465" s="20"/>
      <c r="K8465" s="20"/>
      <c r="L8465" s="20"/>
      <c r="R8465" s="20"/>
      <c r="S8465" s="20"/>
      <c r="T8465" s="20"/>
      <c r="Y8465" s="20"/>
      <c r="Z8465" s="20"/>
      <c r="AA8465" s="20"/>
    </row>
    <row r="8466" spans="2:27" x14ac:dyDescent="0.3">
      <c r="B8466" s="20"/>
      <c r="C8466" s="20"/>
      <c r="D8466" s="20"/>
      <c r="E8466" s="20"/>
      <c r="F8466" s="20"/>
      <c r="G8466" s="20"/>
      <c r="H8466" s="20"/>
      <c r="J8466" s="20"/>
      <c r="K8466" s="20"/>
      <c r="L8466" s="20"/>
      <c r="R8466" s="20"/>
      <c r="S8466" s="20"/>
      <c r="T8466" s="20"/>
      <c r="Y8466" s="20"/>
      <c r="Z8466" s="20"/>
      <c r="AA8466" s="20"/>
    </row>
    <row r="8467" spans="2:27" x14ac:dyDescent="0.3">
      <c r="B8467" s="20"/>
      <c r="C8467" s="20"/>
      <c r="D8467" s="20"/>
      <c r="E8467" s="20"/>
      <c r="F8467" s="20"/>
      <c r="G8467" s="20"/>
      <c r="H8467" s="20"/>
      <c r="J8467" s="20"/>
      <c r="K8467" s="20"/>
      <c r="L8467" s="20"/>
      <c r="R8467" s="20"/>
      <c r="S8467" s="20"/>
      <c r="T8467" s="20"/>
      <c r="Y8467" s="20"/>
      <c r="Z8467" s="20"/>
      <c r="AA8467" s="20"/>
    </row>
    <row r="8468" spans="2:27" x14ac:dyDescent="0.3">
      <c r="B8468" s="20"/>
      <c r="C8468" s="20"/>
      <c r="D8468" s="20"/>
      <c r="E8468" s="20"/>
      <c r="F8468" s="20"/>
      <c r="G8468" s="20"/>
      <c r="H8468" s="20"/>
      <c r="J8468" s="20"/>
      <c r="K8468" s="20"/>
      <c r="L8468" s="20"/>
      <c r="R8468" s="20"/>
      <c r="S8468" s="20"/>
      <c r="T8468" s="20"/>
      <c r="Y8468" s="20"/>
      <c r="Z8468" s="20"/>
      <c r="AA8468" s="20"/>
    </row>
    <row r="8469" spans="2:27" x14ac:dyDescent="0.3">
      <c r="B8469" s="20"/>
      <c r="C8469" s="20"/>
      <c r="D8469" s="20"/>
      <c r="E8469" s="20"/>
      <c r="F8469" s="20"/>
      <c r="G8469" s="20"/>
      <c r="H8469" s="20"/>
      <c r="J8469" s="20"/>
      <c r="K8469" s="20"/>
      <c r="L8469" s="20"/>
      <c r="R8469" s="20"/>
      <c r="S8469" s="20"/>
      <c r="T8469" s="20"/>
      <c r="Y8469" s="20"/>
      <c r="Z8469" s="20"/>
      <c r="AA8469" s="20"/>
    </row>
    <row r="8470" spans="2:27" x14ac:dyDescent="0.3">
      <c r="B8470" s="20"/>
      <c r="C8470" s="20"/>
      <c r="D8470" s="20"/>
      <c r="E8470" s="20"/>
      <c r="F8470" s="20"/>
      <c r="G8470" s="20"/>
      <c r="H8470" s="20"/>
      <c r="J8470" s="20"/>
      <c r="K8470" s="20"/>
      <c r="L8470" s="20"/>
      <c r="R8470" s="20"/>
      <c r="S8470" s="20"/>
      <c r="T8470" s="20"/>
      <c r="Y8470" s="20"/>
      <c r="Z8470" s="20"/>
      <c r="AA8470" s="20"/>
    </row>
    <row r="8471" spans="2:27" x14ac:dyDescent="0.3">
      <c r="B8471" s="20"/>
      <c r="C8471" s="20"/>
      <c r="D8471" s="20"/>
      <c r="E8471" s="20"/>
      <c r="F8471" s="20"/>
      <c r="G8471" s="20"/>
      <c r="H8471" s="20"/>
      <c r="J8471" s="20"/>
      <c r="K8471" s="20"/>
      <c r="L8471" s="20"/>
      <c r="R8471" s="20"/>
      <c r="S8471" s="20"/>
      <c r="T8471" s="20"/>
      <c r="Y8471" s="20"/>
      <c r="Z8471" s="20"/>
      <c r="AA8471" s="20"/>
    </row>
    <row r="8472" spans="2:27" x14ac:dyDescent="0.3">
      <c r="B8472" s="20"/>
      <c r="C8472" s="20"/>
      <c r="D8472" s="20"/>
      <c r="E8472" s="20"/>
      <c r="F8472" s="20"/>
      <c r="G8472" s="20"/>
      <c r="H8472" s="20"/>
      <c r="J8472" s="20"/>
      <c r="K8472" s="20"/>
      <c r="L8472" s="20"/>
      <c r="R8472" s="20"/>
      <c r="S8472" s="20"/>
      <c r="T8472" s="20"/>
      <c r="Y8472" s="20"/>
      <c r="Z8472" s="20"/>
      <c r="AA8472" s="20"/>
    </row>
    <row r="8473" spans="2:27" x14ac:dyDescent="0.3">
      <c r="B8473" s="20"/>
      <c r="C8473" s="20"/>
      <c r="D8473" s="20"/>
      <c r="E8473" s="20"/>
      <c r="F8473" s="20"/>
      <c r="G8473" s="20"/>
      <c r="H8473" s="20"/>
      <c r="J8473" s="20"/>
      <c r="K8473" s="20"/>
      <c r="L8473" s="20"/>
      <c r="R8473" s="20"/>
      <c r="S8473" s="20"/>
      <c r="T8473" s="20"/>
      <c r="Y8473" s="20"/>
      <c r="Z8473" s="20"/>
      <c r="AA8473" s="20"/>
    </row>
    <row r="8474" spans="2:27" x14ac:dyDescent="0.3">
      <c r="B8474" s="20"/>
      <c r="C8474" s="20"/>
      <c r="D8474" s="20"/>
      <c r="E8474" s="20"/>
      <c r="F8474" s="20"/>
      <c r="G8474" s="20"/>
      <c r="H8474" s="20"/>
      <c r="J8474" s="20"/>
      <c r="K8474" s="20"/>
      <c r="L8474" s="20"/>
      <c r="R8474" s="20"/>
      <c r="S8474" s="20"/>
      <c r="T8474" s="20"/>
      <c r="Y8474" s="20"/>
      <c r="Z8474" s="20"/>
      <c r="AA8474" s="20"/>
    </row>
    <row r="8475" spans="2:27" x14ac:dyDescent="0.3">
      <c r="B8475" s="20"/>
      <c r="C8475" s="20"/>
      <c r="D8475" s="20"/>
      <c r="E8475" s="20"/>
      <c r="F8475" s="20"/>
      <c r="G8475" s="20"/>
      <c r="H8475" s="20"/>
      <c r="J8475" s="20"/>
      <c r="K8475" s="20"/>
      <c r="L8475" s="20"/>
      <c r="R8475" s="20"/>
      <c r="S8475" s="20"/>
      <c r="T8475" s="20"/>
      <c r="Y8475" s="20"/>
      <c r="Z8475" s="20"/>
      <c r="AA8475" s="20"/>
    </row>
    <row r="8476" spans="2:27" x14ac:dyDescent="0.3">
      <c r="B8476" s="20"/>
      <c r="C8476" s="20"/>
      <c r="D8476" s="20"/>
      <c r="E8476" s="20"/>
      <c r="F8476" s="20"/>
      <c r="G8476" s="20"/>
      <c r="H8476" s="20"/>
      <c r="J8476" s="20"/>
      <c r="K8476" s="20"/>
      <c r="L8476" s="20"/>
      <c r="R8476" s="20"/>
      <c r="S8476" s="20"/>
      <c r="T8476" s="20"/>
      <c r="Y8476" s="20"/>
      <c r="Z8476" s="20"/>
      <c r="AA8476" s="20"/>
    </row>
    <row r="8477" spans="2:27" x14ac:dyDescent="0.3">
      <c r="B8477" s="20"/>
      <c r="C8477" s="20"/>
      <c r="D8477" s="20"/>
      <c r="E8477" s="20"/>
      <c r="F8477" s="20"/>
      <c r="G8477" s="20"/>
      <c r="H8477" s="20"/>
      <c r="J8477" s="20"/>
      <c r="K8477" s="20"/>
      <c r="L8477" s="20"/>
      <c r="R8477" s="20"/>
      <c r="S8477" s="20"/>
      <c r="T8477" s="20"/>
      <c r="Y8477" s="20"/>
      <c r="Z8477" s="20"/>
      <c r="AA8477" s="20"/>
    </row>
    <row r="8478" spans="2:27" x14ac:dyDescent="0.3">
      <c r="B8478" s="20"/>
      <c r="C8478" s="20"/>
      <c r="D8478" s="20"/>
      <c r="E8478" s="20"/>
      <c r="F8478" s="20"/>
      <c r="G8478" s="20"/>
      <c r="H8478" s="20"/>
      <c r="J8478" s="20"/>
      <c r="K8478" s="20"/>
      <c r="L8478" s="20"/>
      <c r="R8478" s="20"/>
      <c r="S8478" s="20"/>
      <c r="T8478" s="20"/>
      <c r="Y8478" s="20"/>
      <c r="Z8478" s="20"/>
      <c r="AA8478" s="20"/>
    </row>
    <row r="8479" spans="2:27" x14ac:dyDescent="0.3">
      <c r="B8479" s="20"/>
      <c r="C8479" s="20"/>
      <c r="D8479" s="20"/>
      <c r="E8479" s="20"/>
      <c r="F8479" s="20"/>
      <c r="G8479" s="20"/>
      <c r="H8479" s="20"/>
      <c r="J8479" s="20"/>
      <c r="K8479" s="20"/>
      <c r="L8479" s="20"/>
      <c r="R8479" s="20"/>
      <c r="S8479" s="20"/>
      <c r="T8479" s="20"/>
      <c r="Y8479" s="20"/>
      <c r="Z8479" s="20"/>
      <c r="AA8479" s="20"/>
    </row>
    <row r="8480" spans="2:27" x14ac:dyDescent="0.3">
      <c r="B8480" s="20"/>
      <c r="C8480" s="20"/>
      <c r="D8480" s="20"/>
      <c r="E8480" s="20"/>
      <c r="F8480" s="20"/>
      <c r="G8480" s="20"/>
      <c r="H8480" s="20"/>
      <c r="J8480" s="20"/>
      <c r="K8480" s="20"/>
      <c r="L8480" s="20"/>
      <c r="R8480" s="20"/>
      <c r="S8480" s="20"/>
      <c r="T8480" s="20"/>
      <c r="Y8480" s="20"/>
      <c r="Z8480" s="20"/>
      <c r="AA8480" s="20"/>
    </row>
    <row r="8481" spans="2:27" x14ac:dyDescent="0.3">
      <c r="B8481" s="20"/>
      <c r="C8481" s="20"/>
      <c r="D8481" s="20"/>
      <c r="E8481" s="20"/>
      <c r="F8481" s="20"/>
      <c r="G8481" s="20"/>
      <c r="H8481" s="20"/>
      <c r="J8481" s="20"/>
      <c r="K8481" s="20"/>
      <c r="L8481" s="20"/>
      <c r="R8481" s="20"/>
      <c r="S8481" s="20"/>
      <c r="T8481" s="20"/>
      <c r="Y8481" s="20"/>
      <c r="Z8481" s="20"/>
      <c r="AA8481" s="20"/>
    </row>
    <row r="8482" spans="2:27" x14ac:dyDescent="0.3">
      <c r="B8482" s="20"/>
      <c r="C8482" s="20"/>
      <c r="D8482" s="20"/>
      <c r="E8482" s="20"/>
      <c r="F8482" s="20"/>
      <c r="G8482" s="20"/>
      <c r="H8482" s="20"/>
      <c r="J8482" s="20"/>
      <c r="K8482" s="20"/>
      <c r="L8482" s="20"/>
      <c r="R8482" s="20"/>
      <c r="S8482" s="20"/>
      <c r="T8482" s="20"/>
      <c r="Y8482" s="20"/>
      <c r="Z8482" s="20"/>
      <c r="AA8482" s="20"/>
    </row>
    <row r="8483" spans="2:27" x14ac:dyDescent="0.3">
      <c r="B8483" s="20"/>
      <c r="C8483" s="20"/>
      <c r="D8483" s="20"/>
      <c r="E8483" s="20"/>
      <c r="F8483" s="20"/>
      <c r="G8483" s="20"/>
      <c r="H8483" s="20"/>
      <c r="J8483" s="20"/>
      <c r="K8483" s="20"/>
      <c r="L8483" s="20"/>
      <c r="R8483" s="20"/>
      <c r="S8483" s="20"/>
      <c r="T8483" s="20"/>
      <c r="Y8483" s="20"/>
      <c r="Z8483" s="20"/>
      <c r="AA8483" s="20"/>
    </row>
    <row r="8484" spans="2:27" x14ac:dyDescent="0.3">
      <c r="B8484" s="20"/>
      <c r="C8484" s="20"/>
      <c r="D8484" s="20"/>
      <c r="E8484" s="20"/>
      <c r="F8484" s="20"/>
      <c r="G8484" s="20"/>
      <c r="H8484" s="20"/>
      <c r="J8484" s="20"/>
      <c r="K8484" s="20"/>
      <c r="L8484" s="20"/>
      <c r="R8484" s="20"/>
      <c r="S8484" s="20"/>
      <c r="T8484" s="20"/>
      <c r="Y8484" s="20"/>
      <c r="Z8484" s="20"/>
      <c r="AA8484" s="20"/>
    </row>
    <row r="8485" spans="2:27" x14ac:dyDescent="0.3">
      <c r="B8485" s="20"/>
      <c r="C8485" s="20"/>
      <c r="D8485" s="20"/>
      <c r="E8485" s="20"/>
      <c r="F8485" s="20"/>
      <c r="G8485" s="20"/>
      <c r="H8485" s="20"/>
      <c r="J8485" s="20"/>
      <c r="K8485" s="20"/>
      <c r="L8485" s="20"/>
      <c r="R8485" s="20"/>
      <c r="S8485" s="20"/>
      <c r="T8485" s="20"/>
      <c r="Y8485" s="20"/>
      <c r="Z8485" s="20"/>
      <c r="AA8485" s="20"/>
    </row>
    <row r="8486" spans="2:27" x14ac:dyDescent="0.3">
      <c r="B8486" s="20"/>
      <c r="C8486" s="20"/>
      <c r="D8486" s="20"/>
      <c r="E8486" s="20"/>
      <c r="F8486" s="20"/>
      <c r="G8486" s="20"/>
      <c r="H8486" s="20"/>
      <c r="J8486" s="20"/>
      <c r="K8486" s="20"/>
      <c r="L8486" s="20"/>
      <c r="R8486" s="20"/>
      <c r="S8486" s="20"/>
      <c r="T8486" s="20"/>
      <c r="Y8486" s="20"/>
      <c r="Z8486" s="20"/>
      <c r="AA8486" s="20"/>
    </row>
    <row r="8487" spans="2:27" x14ac:dyDescent="0.3">
      <c r="B8487" s="20"/>
      <c r="C8487" s="20"/>
      <c r="D8487" s="20"/>
      <c r="E8487" s="20"/>
      <c r="F8487" s="20"/>
      <c r="G8487" s="20"/>
      <c r="H8487" s="20"/>
      <c r="J8487" s="20"/>
      <c r="K8487" s="20"/>
      <c r="L8487" s="20"/>
      <c r="R8487" s="20"/>
      <c r="S8487" s="20"/>
      <c r="T8487" s="20"/>
      <c r="Y8487" s="20"/>
      <c r="Z8487" s="20"/>
      <c r="AA8487" s="20"/>
    </row>
    <row r="8488" spans="2:27" x14ac:dyDescent="0.3">
      <c r="B8488" s="20"/>
      <c r="C8488" s="20"/>
      <c r="D8488" s="20"/>
      <c r="E8488" s="20"/>
      <c r="F8488" s="20"/>
      <c r="G8488" s="20"/>
      <c r="H8488" s="20"/>
      <c r="J8488" s="20"/>
      <c r="K8488" s="20"/>
      <c r="L8488" s="20"/>
      <c r="R8488" s="20"/>
      <c r="S8488" s="20"/>
      <c r="T8488" s="20"/>
      <c r="Y8488" s="20"/>
      <c r="Z8488" s="20"/>
      <c r="AA8488" s="20"/>
    </row>
    <row r="8489" spans="2:27" x14ac:dyDescent="0.3">
      <c r="B8489" s="20"/>
      <c r="C8489" s="20"/>
      <c r="D8489" s="20"/>
      <c r="E8489" s="20"/>
      <c r="F8489" s="20"/>
      <c r="G8489" s="20"/>
      <c r="H8489" s="20"/>
      <c r="J8489" s="20"/>
      <c r="K8489" s="20"/>
      <c r="L8489" s="20"/>
      <c r="R8489" s="20"/>
      <c r="S8489" s="20"/>
      <c r="T8489" s="20"/>
      <c r="Y8489" s="20"/>
      <c r="Z8489" s="20"/>
      <c r="AA8489" s="20"/>
    </row>
    <row r="8490" spans="2:27" x14ac:dyDescent="0.3">
      <c r="B8490" s="20"/>
      <c r="C8490" s="20"/>
      <c r="D8490" s="20"/>
      <c r="E8490" s="20"/>
      <c r="F8490" s="20"/>
      <c r="G8490" s="20"/>
      <c r="H8490" s="20"/>
      <c r="J8490" s="20"/>
      <c r="K8490" s="20"/>
      <c r="L8490" s="20"/>
      <c r="R8490" s="20"/>
      <c r="S8490" s="20"/>
      <c r="T8490" s="20"/>
      <c r="Y8490" s="20"/>
      <c r="Z8490" s="20"/>
      <c r="AA8490" s="20"/>
    </row>
    <row r="8491" spans="2:27" x14ac:dyDescent="0.3">
      <c r="B8491" s="20"/>
      <c r="C8491" s="20"/>
      <c r="D8491" s="20"/>
      <c r="E8491" s="20"/>
      <c r="F8491" s="20"/>
      <c r="G8491" s="20"/>
      <c r="H8491" s="20"/>
      <c r="J8491" s="20"/>
      <c r="K8491" s="20"/>
      <c r="L8491" s="20"/>
      <c r="R8491" s="20"/>
      <c r="S8491" s="20"/>
      <c r="T8491" s="20"/>
      <c r="Y8491" s="20"/>
      <c r="Z8491" s="20"/>
      <c r="AA8491" s="20"/>
    </row>
    <row r="8492" spans="2:27" x14ac:dyDescent="0.3">
      <c r="B8492" s="20"/>
      <c r="C8492" s="20"/>
      <c r="D8492" s="20"/>
      <c r="E8492" s="20"/>
      <c r="F8492" s="20"/>
      <c r="G8492" s="20"/>
      <c r="H8492" s="20"/>
      <c r="J8492" s="20"/>
      <c r="K8492" s="20"/>
      <c r="L8492" s="20"/>
      <c r="R8492" s="20"/>
      <c r="S8492" s="20"/>
      <c r="T8492" s="20"/>
      <c r="Y8492" s="20"/>
      <c r="Z8492" s="20"/>
      <c r="AA8492" s="20"/>
    </row>
    <row r="8493" spans="2:27" x14ac:dyDescent="0.3">
      <c r="B8493" s="20"/>
      <c r="C8493" s="20"/>
      <c r="D8493" s="20"/>
      <c r="E8493" s="20"/>
      <c r="F8493" s="20"/>
      <c r="G8493" s="20"/>
      <c r="H8493" s="20"/>
      <c r="J8493" s="20"/>
      <c r="K8493" s="20"/>
      <c r="L8493" s="20"/>
      <c r="R8493" s="20"/>
      <c r="S8493" s="20"/>
      <c r="T8493" s="20"/>
      <c r="Y8493" s="20"/>
      <c r="Z8493" s="20"/>
      <c r="AA8493" s="20"/>
    </row>
    <row r="8494" spans="2:27" x14ac:dyDescent="0.3">
      <c r="B8494" s="20"/>
      <c r="C8494" s="20"/>
      <c r="D8494" s="20"/>
      <c r="E8494" s="20"/>
      <c r="F8494" s="20"/>
      <c r="G8494" s="20"/>
      <c r="H8494" s="20"/>
      <c r="J8494" s="20"/>
      <c r="K8494" s="20"/>
      <c r="L8494" s="20"/>
      <c r="R8494" s="20"/>
      <c r="S8494" s="20"/>
      <c r="T8494" s="20"/>
      <c r="Y8494" s="20"/>
      <c r="Z8494" s="20"/>
      <c r="AA8494" s="20"/>
    </row>
    <row r="8495" spans="2:27" x14ac:dyDescent="0.3">
      <c r="B8495" s="20"/>
      <c r="C8495" s="20"/>
      <c r="D8495" s="20"/>
      <c r="E8495" s="20"/>
      <c r="F8495" s="20"/>
      <c r="G8495" s="20"/>
      <c r="H8495" s="20"/>
      <c r="J8495" s="20"/>
      <c r="K8495" s="20"/>
      <c r="L8495" s="20"/>
      <c r="R8495" s="20"/>
      <c r="S8495" s="20"/>
      <c r="T8495" s="20"/>
      <c r="Y8495" s="20"/>
      <c r="Z8495" s="20"/>
      <c r="AA8495" s="20"/>
    </row>
    <row r="8496" spans="2:27" x14ac:dyDescent="0.3">
      <c r="B8496" s="20"/>
      <c r="C8496" s="20"/>
      <c r="D8496" s="20"/>
      <c r="E8496" s="20"/>
      <c r="F8496" s="20"/>
      <c r="G8496" s="20"/>
      <c r="H8496" s="20"/>
      <c r="J8496" s="20"/>
      <c r="K8496" s="20"/>
      <c r="L8496" s="20"/>
      <c r="R8496" s="20"/>
      <c r="S8496" s="20"/>
      <c r="T8496" s="20"/>
      <c r="Y8496" s="20"/>
      <c r="Z8496" s="20"/>
      <c r="AA8496" s="20"/>
    </row>
    <row r="8497" spans="2:27" x14ac:dyDescent="0.3">
      <c r="B8497" s="20"/>
      <c r="C8497" s="20"/>
      <c r="D8497" s="20"/>
      <c r="E8497" s="20"/>
      <c r="F8497" s="20"/>
      <c r="G8497" s="20"/>
      <c r="H8497" s="20"/>
      <c r="J8497" s="20"/>
      <c r="K8497" s="20"/>
      <c r="L8497" s="20"/>
      <c r="R8497" s="20"/>
      <c r="S8497" s="20"/>
      <c r="T8497" s="20"/>
      <c r="Y8497" s="20"/>
      <c r="Z8497" s="20"/>
      <c r="AA8497" s="20"/>
    </row>
    <row r="8498" spans="2:27" x14ac:dyDescent="0.3">
      <c r="B8498" s="20"/>
      <c r="C8498" s="20"/>
      <c r="D8498" s="20"/>
      <c r="E8498" s="20"/>
      <c r="F8498" s="20"/>
      <c r="G8498" s="20"/>
      <c r="H8498" s="20"/>
      <c r="J8498" s="20"/>
      <c r="K8498" s="20"/>
      <c r="L8498" s="20"/>
      <c r="R8498" s="20"/>
      <c r="S8498" s="20"/>
      <c r="T8498" s="20"/>
      <c r="Y8498" s="20"/>
      <c r="Z8498" s="20"/>
      <c r="AA8498" s="20"/>
    </row>
    <row r="8499" spans="2:27" x14ac:dyDescent="0.3">
      <c r="B8499" s="20"/>
      <c r="C8499" s="20"/>
      <c r="D8499" s="20"/>
      <c r="E8499" s="20"/>
      <c r="F8499" s="20"/>
      <c r="G8499" s="20"/>
      <c r="H8499" s="20"/>
      <c r="J8499" s="20"/>
      <c r="K8499" s="20"/>
      <c r="L8499" s="20"/>
      <c r="R8499" s="20"/>
      <c r="S8499" s="20"/>
      <c r="T8499" s="20"/>
      <c r="Y8499" s="20"/>
      <c r="Z8499" s="20"/>
      <c r="AA8499" s="20"/>
    </row>
    <row r="8500" spans="2:27" x14ac:dyDescent="0.3">
      <c r="B8500" s="20"/>
      <c r="C8500" s="20"/>
      <c r="D8500" s="20"/>
      <c r="E8500" s="20"/>
      <c r="F8500" s="20"/>
      <c r="G8500" s="20"/>
      <c r="H8500" s="20"/>
      <c r="J8500" s="20"/>
      <c r="K8500" s="20"/>
      <c r="L8500" s="20"/>
      <c r="R8500" s="20"/>
      <c r="S8500" s="20"/>
      <c r="T8500" s="20"/>
      <c r="Y8500" s="20"/>
      <c r="Z8500" s="20"/>
      <c r="AA8500" s="20"/>
    </row>
    <row r="8501" spans="2:27" x14ac:dyDescent="0.3">
      <c r="B8501" s="20"/>
      <c r="C8501" s="20"/>
      <c r="D8501" s="20"/>
      <c r="E8501" s="20"/>
      <c r="F8501" s="20"/>
      <c r="G8501" s="20"/>
      <c r="H8501" s="20"/>
      <c r="J8501" s="20"/>
      <c r="K8501" s="20"/>
      <c r="L8501" s="20"/>
      <c r="R8501" s="20"/>
      <c r="S8501" s="20"/>
      <c r="T8501" s="20"/>
      <c r="Y8501" s="20"/>
      <c r="Z8501" s="20"/>
      <c r="AA8501" s="20"/>
    </row>
    <row r="8502" spans="2:27" x14ac:dyDescent="0.3">
      <c r="B8502" s="20"/>
      <c r="C8502" s="20"/>
      <c r="D8502" s="20"/>
      <c r="E8502" s="20"/>
      <c r="F8502" s="20"/>
      <c r="G8502" s="20"/>
      <c r="H8502" s="20"/>
      <c r="J8502" s="20"/>
      <c r="K8502" s="20"/>
      <c r="L8502" s="20"/>
      <c r="R8502" s="20"/>
      <c r="S8502" s="20"/>
      <c r="T8502" s="20"/>
      <c r="Y8502" s="20"/>
      <c r="Z8502" s="20"/>
      <c r="AA8502" s="20"/>
    </row>
    <row r="8503" spans="2:27" x14ac:dyDescent="0.3">
      <c r="B8503" s="20"/>
      <c r="C8503" s="20"/>
      <c r="D8503" s="20"/>
      <c r="E8503" s="20"/>
      <c r="F8503" s="20"/>
      <c r="G8503" s="20"/>
      <c r="H8503" s="20"/>
      <c r="J8503" s="20"/>
      <c r="K8503" s="20"/>
      <c r="L8503" s="20"/>
      <c r="R8503" s="20"/>
      <c r="S8503" s="20"/>
      <c r="T8503" s="20"/>
      <c r="Y8503" s="20"/>
      <c r="Z8503" s="20"/>
      <c r="AA8503" s="20"/>
    </row>
    <row r="8504" spans="2:27" x14ac:dyDescent="0.3">
      <c r="B8504" s="20"/>
      <c r="C8504" s="20"/>
      <c r="D8504" s="20"/>
      <c r="E8504" s="20"/>
      <c r="F8504" s="20"/>
      <c r="G8504" s="20"/>
      <c r="H8504" s="20"/>
      <c r="J8504" s="20"/>
      <c r="K8504" s="20"/>
      <c r="L8504" s="20"/>
      <c r="R8504" s="20"/>
      <c r="S8504" s="20"/>
      <c r="T8504" s="20"/>
      <c r="Y8504" s="20"/>
      <c r="Z8504" s="20"/>
      <c r="AA8504" s="20"/>
    </row>
    <row r="8505" spans="2:27" x14ac:dyDescent="0.3">
      <c r="B8505" s="20"/>
      <c r="C8505" s="20"/>
      <c r="D8505" s="20"/>
      <c r="E8505" s="20"/>
      <c r="F8505" s="20"/>
      <c r="G8505" s="20"/>
      <c r="H8505" s="20"/>
      <c r="J8505" s="20"/>
      <c r="K8505" s="20"/>
      <c r="L8505" s="20"/>
      <c r="R8505" s="20"/>
      <c r="S8505" s="20"/>
      <c r="T8505" s="20"/>
      <c r="Y8505" s="20"/>
      <c r="Z8505" s="20"/>
      <c r="AA8505" s="20"/>
    </row>
    <row r="8506" spans="2:27" x14ac:dyDescent="0.3">
      <c r="B8506" s="20"/>
      <c r="C8506" s="20"/>
      <c r="D8506" s="20"/>
      <c r="E8506" s="20"/>
      <c r="F8506" s="20"/>
      <c r="G8506" s="20"/>
      <c r="H8506" s="20"/>
      <c r="J8506" s="20"/>
      <c r="K8506" s="20"/>
      <c r="L8506" s="20"/>
      <c r="R8506" s="20"/>
      <c r="S8506" s="20"/>
      <c r="T8506" s="20"/>
      <c r="Y8506" s="20"/>
      <c r="Z8506" s="20"/>
      <c r="AA8506" s="20"/>
    </row>
    <row r="8507" spans="2:27" x14ac:dyDescent="0.3">
      <c r="B8507" s="20"/>
      <c r="C8507" s="20"/>
      <c r="D8507" s="20"/>
      <c r="E8507" s="20"/>
      <c r="F8507" s="20"/>
      <c r="G8507" s="20"/>
      <c r="H8507" s="20"/>
      <c r="J8507" s="20"/>
      <c r="K8507" s="20"/>
      <c r="L8507" s="20"/>
      <c r="R8507" s="20"/>
      <c r="S8507" s="20"/>
      <c r="T8507" s="20"/>
      <c r="Y8507" s="20"/>
      <c r="Z8507" s="20"/>
      <c r="AA8507" s="20"/>
    </row>
    <row r="8508" spans="2:27" x14ac:dyDescent="0.3">
      <c r="B8508" s="20"/>
      <c r="C8508" s="20"/>
      <c r="D8508" s="20"/>
      <c r="E8508" s="20"/>
      <c r="F8508" s="20"/>
      <c r="G8508" s="20"/>
      <c r="H8508" s="20"/>
      <c r="J8508" s="20"/>
      <c r="K8508" s="20"/>
      <c r="L8508" s="20"/>
      <c r="R8508" s="20"/>
      <c r="S8508" s="20"/>
      <c r="T8508" s="20"/>
      <c r="Y8508" s="20"/>
      <c r="Z8508" s="20"/>
      <c r="AA8508" s="20"/>
    </row>
    <row r="8509" spans="2:27" x14ac:dyDescent="0.3">
      <c r="B8509" s="20"/>
      <c r="C8509" s="20"/>
      <c r="D8509" s="20"/>
      <c r="E8509" s="20"/>
      <c r="F8509" s="20"/>
      <c r="G8509" s="20"/>
      <c r="H8509" s="20"/>
      <c r="J8509" s="20"/>
      <c r="K8509" s="20"/>
      <c r="L8509" s="20"/>
      <c r="R8509" s="20"/>
      <c r="S8509" s="20"/>
      <c r="T8509" s="20"/>
      <c r="Y8509" s="20"/>
      <c r="Z8509" s="20"/>
      <c r="AA8509" s="20"/>
    </row>
    <row r="8510" spans="2:27" x14ac:dyDescent="0.3">
      <c r="B8510" s="20"/>
      <c r="C8510" s="20"/>
      <c r="D8510" s="20"/>
      <c r="E8510" s="20"/>
      <c r="F8510" s="20"/>
      <c r="G8510" s="20"/>
      <c r="H8510" s="20"/>
      <c r="J8510" s="20"/>
      <c r="K8510" s="20"/>
      <c r="L8510" s="20"/>
      <c r="R8510" s="20"/>
      <c r="S8510" s="20"/>
      <c r="T8510" s="20"/>
      <c r="Y8510" s="20"/>
      <c r="Z8510" s="20"/>
      <c r="AA8510" s="20"/>
    </row>
    <row r="8511" spans="2:27" x14ac:dyDescent="0.3">
      <c r="B8511" s="20"/>
      <c r="C8511" s="20"/>
      <c r="D8511" s="20"/>
      <c r="E8511" s="20"/>
      <c r="F8511" s="20"/>
      <c r="G8511" s="20"/>
      <c r="H8511" s="20"/>
      <c r="J8511" s="20"/>
      <c r="K8511" s="20"/>
      <c r="L8511" s="20"/>
      <c r="R8511" s="20"/>
      <c r="S8511" s="20"/>
      <c r="T8511" s="20"/>
      <c r="Y8511" s="20"/>
      <c r="Z8511" s="20"/>
      <c r="AA8511" s="20"/>
    </row>
    <row r="8512" spans="2:27" x14ac:dyDescent="0.3">
      <c r="B8512" s="20"/>
      <c r="C8512" s="20"/>
      <c r="D8512" s="20"/>
      <c r="E8512" s="20"/>
      <c r="F8512" s="20"/>
      <c r="G8512" s="20"/>
      <c r="H8512" s="20"/>
      <c r="J8512" s="20"/>
      <c r="K8512" s="20"/>
      <c r="L8512" s="20"/>
      <c r="R8512" s="20"/>
      <c r="S8512" s="20"/>
      <c r="T8512" s="20"/>
      <c r="Y8512" s="20"/>
      <c r="Z8512" s="20"/>
      <c r="AA8512" s="20"/>
    </row>
    <row r="8513" spans="2:27" x14ac:dyDescent="0.3">
      <c r="B8513" s="20"/>
      <c r="C8513" s="20"/>
      <c r="D8513" s="20"/>
      <c r="E8513" s="20"/>
      <c r="F8513" s="20"/>
      <c r="G8513" s="20"/>
      <c r="H8513" s="20"/>
      <c r="J8513" s="20"/>
      <c r="K8513" s="20"/>
      <c r="L8513" s="20"/>
      <c r="R8513" s="20"/>
      <c r="S8513" s="20"/>
      <c r="T8513" s="20"/>
      <c r="Y8513" s="20"/>
      <c r="Z8513" s="20"/>
      <c r="AA8513" s="20"/>
    </row>
    <row r="8514" spans="2:27" x14ac:dyDescent="0.3">
      <c r="B8514" s="20"/>
      <c r="C8514" s="20"/>
      <c r="D8514" s="20"/>
      <c r="E8514" s="20"/>
      <c r="F8514" s="20"/>
      <c r="G8514" s="20"/>
      <c r="H8514" s="20"/>
      <c r="J8514" s="20"/>
      <c r="K8514" s="20"/>
      <c r="L8514" s="20"/>
      <c r="R8514" s="20"/>
      <c r="S8514" s="20"/>
      <c r="T8514" s="20"/>
      <c r="Y8514" s="20"/>
      <c r="Z8514" s="20"/>
      <c r="AA8514" s="20"/>
    </row>
    <row r="8515" spans="2:27" x14ac:dyDescent="0.3">
      <c r="B8515" s="20"/>
      <c r="C8515" s="20"/>
      <c r="D8515" s="20"/>
      <c r="E8515" s="20"/>
      <c r="F8515" s="20"/>
      <c r="G8515" s="20"/>
      <c r="H8515" s="20"/>
      <c r="J8515" s="20"/>
      <c r="K8515" s="20"/>
      <c r="L8515" s="20"/>
      <c r="R8515" s="20"/>
      <c r="S8515" s="20"/>
      <c r="T8515" s="20"/>
      <c r="Y8515" s="20"/>
      <c r="Z8515" s="20"/>
      <c r="AA8515" s="20"/>
    </row>
    <row r="8516" spans="2:27" x14ac:dyDescent="0.3">
      <c r="B8516" s="20"/>
      <c r="C8516" s="20"/>
      <c r="D8516" s="20"/>
      <c r="E8516" s="20"/>
      <c r="F8516" s="20"/>
      <c r="G8516" s="20"/>
      <c r="H8516" s="20"/>
      <c r="J8516" s="20"/>
      <c r="K8516" s="20"/>
      <c r="L8516" s="20"/>
      <c r="R8516" s="20"/>
      <c r="S8516" s="20"/>
      <c r="T8516" s="20"/>
      <c r="Y8516" s="20"/>
      <c r="Z8516" s="20"/>
      <c r="AA8516" s="20"/>
    </row>
    <row r="8517" spans="2:27" x14ac:dyDescent="0.3">
      <c r="B8517" s="20"/>
      <c r="C8517" s="20"/>
      <c r="D8517" s="20"/>
      <c r="E8517" s="20"/>
      <c r="F8517" s="20"/>
      <c r="G8517" s="20"/>
      <c r="H8517" s="20"/>
      <c r="J8517" s="20"/>
      <c r="K8517" s="20"/>
      <c r="L8517" s="20"/>
      <c r="R8517" s="20"/>
      <c r="S8517" s="20"/>
      <c r="T8517" s="20"/>
      <c r="Y8517" s="20"/>
      <c r="Z8517" s="20"/>
      <c r="AA8517" s="20"/>
    </row>
    <row r="8518" spans="2:27" x14ac:dyDescent="0.3">
      <c r="B8518" s="20"/>
      <c r="C8518" s="20"/>
      <c r="D8518" s="20"/>
      <c r="E8518" s="20"/>
      <c r="F8518" s="20"/>
      <c r="G8518" s="20"/>
      <c r="H8518" s="20"/>
      <c r="J8518" s="20"/>
      <c r="K8518" s="20"/>
      <c r="L8518" s="20"/>
      <c r="R8518" s="20"/>
      <c r="S8518" s="20"/>
      <c r="T8518" s="20"/>
      <c r="Y8518" s="20"/>
      <c r="Z8518" s="20"/>
      <c r="AA8518" s="20"/>
    </row>
    <row r="8519" spans="2:27" x14ac:dyDescent="0.3">
      <c r="B8519" s="20"/>
      <c r="C8519" s="20"/>
      <c r="D8519" s="20"/>
      <c r="E8519" s="20"/>
      <c r="F8519" s="20"/>
      <c r="G8519" s="20"/>
      <c r="H8519" s="20"/>
      <c r="J8519" s="20"/>
      <c r="K8519" s="20"/>
      <c r="L8519" s="20"/>
      <c r="R8519" s="20"/>
      <c r="S8519" s="20"/>
      <c r="T8519" s="20"/>
      <c r="Y8519" s="20"/>
      <c r="Z8519" s="20"/>
      <c r="AA8519" s="20"/>
    </row>
    <row r="8520" spans="2:27" x14ac:dyDescent="0.3">
      <c r="B8520" s="20"/>
      <c r="C8520" s="20"/>
      <c r="D8520" s="20"/>
      <c r="E8520" s="20"/>
      <c r="F8520" s="20"/>
      <c r="G8520" s="20"/>
      <c r="H8520" s="20"/>
      <c r="J8520" s="20"/>
      <c r="K8520" s="20"/>
      <c r="L8520" s="20"/>
      <c r="R8520" s="20"/>
      <c r="S8520" s="20"/>
      <c r="T8520" s="20"/>
      <c r="Y8520" s="20"/>
      <c r="Z8520" s="20"/>
      <c r="AA8520" s="20"/>
    </row>
    <row r="8521" spans="2:27" x14ac:dyDescent="0.3">
      <c r="B8521" s="20"/>
      <c r="C8521" s="20"/>
      <c r="D8521" s="20"/>
      <c r="E8521" s="20"/>
      <c r="F8521" s="20"/>
      <c r="G8521" s="20"/>
      <c r="H8521" s="20"/>
      <c r="J8521" s="20"/>
      <c r="K8521" s="20"/>
      <c r="L8521" s="20"/>
      <c r="R8521" s="20"/>
      <c r="S8521" s="20"/>
      <c r="T8521" s="20"/>
      <c r="Y8521" s="20"/>
      <c r="Z8521" s="20"/>
      <c r="AA8521" s="20"/>
    </row>
    <row r="8522" spans="2:27" x14ac:dyDescent="0.3">
      <c r="B8522" s="20"/>
      <c r="C8522" s="20"/>
      <c r="D8522" s="20"/>
      <c r="E8522" s="20"/>
      <c r="F8522" s="20"/>
      <c r="G8522" s="20"/>
      <c r="H8522" s="20"/>
      <c r="J8522" s="20"/>
      <c r="K8522" s="20"/>
      <c r="L8522" s="20"/>
      <c r="R8522" s="20"/>
      <c r="S8522" s="20"/>
      <c r="T8522" s="20"/>
      <c r="Y8522" s="20"/>
      <c r="Z8522" s="20"/>
      <c r="AA8522" s="20"/>
    </row>
    <row r="8523" spans="2:27" x14ac:dyDescent="0.3">
      <c r="B8523" s="20"/>
      <c r="C8523" s="20"/>
      <c r="D8523" s="20"/>
      <c r="E8523" s="20"/>
      <c r="F8523" s="20"/>
      <c r="G8523" s="20"/>
      <c r="H8523" s="20"/>
      <c r="J8523" s="20"/>
      <c r="K8523" s="20"/>
      <c r="L8523" s="20"/>
      <c r="R8523" s="20"/>
      <c r="S8523" s="20"/>
      <c r="T8523" s="20"/>
      <c r="Y8523" s="20"/>
      <c r="Z8523" s="20"/>
      <c r="AA8523" s="20"/>
    </row>
    <row r="8524" spans="2:27" x14ac:dyDescent="0.3">
      <c r="B8524" s="20"/>
      <c r="C8524" s="20"/>
      <c r="D8524" s="20"/>
      <c r="E8524" s="20"/>
      <c r="F8524" s="20"/>
      <c r="G8524" s="20"/>
      <c r="H8524" s="20"/>
      <c r="J8524" s="20"/>
      <c r="K8524" s="20"/>
      <c r="L8524" s="20"/>
      <c r="R8524" s="20"/>
      <c r="S8524" s="20"/>
      <c r="T8524" s="20"/>
      <c r="Y8524" s="20"/>
      <c r="Z8524" s="20"/>
      <c r="AA8524" s="20"/>
    </row>
    <row r="8525" spans="2:27" x14ac:dyDescent="0.3">
      <c r="B8525" s="20"/>
      <c r="C8525" s="20"/>
      <c r="D8525" s="20"/>
      <c r="E8525" s="20"/>
      <c r="F8525" s="20"/>
      <c r="G8525" s="20"/>
      <c r="H8525" s="20"/>
      <c r="J8525" s="20"/>
      <c r="K8525" s="20"/>
      <c r="L8525" s="20"/>
      <c r="R8525" s="20"/>
      <c r="S8525" s="20"/>
      <c r="T8525" s="20"/>
      <c r="Y8525" s="20"/>
      <c r="Z8525" s="20"/>
      <c r="AA8525" s="20"/>
    </row>
    <row r="8526" spans="2:27" x14ac:dyDescent="0.3">
      <c r="B8526" s="20"/>
      <c r="C8526" s="20"/>
      <c r="D8526" s="20"/>
      <c r="E8526" s="20"/>
      <c r="F8526" s="20"/>
      <c r="G8526" s="20"/>
      <c r="H8526" s="20"/>
      <c r="J8526" s="20"/>
      <c r="K8526" s="20"/>
      <c r="L8526" s="20"/>
      <c r="R8526" s="20"/>
      <c r="S8526" s="20"/>
      <c r="T8526" s="20"/>
      <c r="Y8526" s="20"/>
      <c r="Z8526" s="20"/>
      <c r="AA8526" s="20"/>
    </row>
    <row r="8527" spans="2:27" x14ac:dyDescent="0.3">
      <c r="B8527" s="20"/>
      <c r="C8527" s="20"/>
      <c r="D8527" s="20"/>
      <c r="E8527" s="20"/>
      <c r="F8527" s="20"/>
      <c r="G8527" s="20"/>
      <c r="H8527" s="20"/>
      <c r="J8527" s="20"/>
      <c r="K8527" s="20"/>
      <c r="L8527" s="20"/>
      <c r="R8527" s="20"/>
      <c r="S8527" s="20"/>
      <c r="T8527" s="20"/>
      <c r="Y8527" s="20"/>
      <c r="Z8527" s="20"/>
      <c r="AA8527" s="20"/>
    </row>
    <row r="8528" spans="2:27" x14ac:dyDescent="0.3">
      <c r="B8528" s="20"/>
      <c r="C8528" s="20"/>
      <c r="D8528" s="20"/>
      <c r="E8528" s="20"/>
      <c r="F8528" s="20"/>
      <c r="G8528" s="20"/>
      <c r="H8528" s="20"/>
      <c r="J8528" s="20"/>
      <c r="K8528" s="20"/>
      <c r="L8528" s="20"/>
      <c r="R8528" s="20"/>
      <c r="S8528" s="20"/>
      <c r="T8528" s="20"/>
      <c r="Y8528" s="20"/>
      <c r="Z8528" s="20"/>
      <c r="AA8528" s="20"/>
    </row>
    <row r="8529" spans="2:27" x14ac:dyDescent="0.3">
      <c r="B8529" s="20"/>
      <c r="C8529" s="20"/>
      <c r="D8529" s="20"/>
      <c r="E8529" s="20"/>
      <c r="F8529" s="20"/>
      <c r="G8529" s="20"/>
      <c r="H8529" s="20"/>
      <c r="J8529" s="20"/>
      <c r="K8529" s="20"/>
      <c r="L8529" s="20"/>
      <c r="R8529" s="20"/>
      <c r="S8529" s="20"/>
      <c r="T8529" s="20"/>
      <c r="Y8529" s="20"/>
      <c r="Z8529" s="20"/>
      <c r="AA8529" s="20"/>
    </row>
    <row r="8530" spans="2:27" x14ac:dyDescent="0.3">
      <c r="B8530" s="20"/>
      <c r="C8530" s="20"/>
      <c r="D8530" s="20"/>
      <c r="E8530" s="20"/>
      <c r="F8530" s="20"/>
      <c r="G8530" s="20"/>
      <c r="H8530" s="20"/>
      <c r="J8530" s="20"/>
      <c r="K8530" s="20"/>
      <c r="L8530" s="20"/>
      <c r="R8530" s="20"/>
      <c r="S8530" s="20"/>
      <c r="T8530" s="20"/>
      <c r="Y8530" s="20"/>
      <c r="Z8530" s="20"/>
      <c r="AA8530" s="20"/>
    </row>
    <row r="8531" spans="2:27" x14ac:dyDescent="0.3">
      <c r="B8531" s="20"/>
      <c r="C8531" s="20"/>
      <c r="D8531" s="20"/>
      <c r="E8531" s="20"/>
      <c r="F8531" s="20"/>
      <c r="G8531" s="20"/>
      <c r="H8531" s="20"/>
      <c r="J8531" s="20"/>
      <c r="K8531" s="20"/>
      <c r="L8531" s="20"/>
      <c r="R8531" s="20"/>
      <c r="S8531" s="20"/>
      <c r="T8531" s="20"/>
      <c r="Y8531" s="20"/>
      <c r="Z8531" s="20"/>
      <c r="AA8531" s="20"/>
    </row>
    <row r="8532" spans="2:27" x14ac:dyDescent="0.3">
      <c r="B8532" s="20"/>
      <c r="C8532" s="20"/>
      <c r="D8532" s="20"/>
      <c r="E8532" s="20"/>
      <c r="F8532" s="20"/>
      <c r="G8532" s="20"/>
      <c r="H8532" s="20"/>
      <c r="J8532" s="20"/>
      <c r="K8532" s="20"/>
      <c r="L8532" s="20"/>
      <c r="R8532" s="20"/>
      <c r="S8532" s="20"/>
      <c r="T8532" s="20"/>
      <c r="Y8532" s="20"/>
      <c r="Z8532" s="20"/>
      <c r="AA8532" s="20"/>
    </row>
    <row r="8533" spans="2:27" x14ac:dyDescent="0.3">
      <c r="B8533" s="20"/>
      <c r="C8533" s="20"/>
      <c r="D8533" s="20"/>
      <c r="E8533" s="20"/>
      <c r="F8533" s="20"/>
      <c r="G8533" s="20"/>
      <c r="H8533" s="20"/>
      <c r="J8533" s="20"/>
      <c r="K8533" s="20"/>
      <c r="L8533" s="20"/>
      <c r="R8533" s="20"/>
      <c r="S8533" s="20"/>
      <c r="T8533" s="20"/>
      <c r="Y8533" s="20"/>
      <c r="Z8533" s="20"/>
      <c r="AA8533" s="20"/>
    </row>
    <row r="8534" spans="2:27" x14ac:dyDescent="0.3">
      <c r="B8534" s="20"/>
      <c r="C8534" s="20"/>
      <c r="D8534" s="20"/>
      <c r="E8534" s="20"/>
      <c r="F8534" s="20"/>
      <c r="G8534" s="20"/>
      <c r="H8534" s="20"/>
      <c r="J8534" s="20"/>
      <c r="K8534" s="20"/>
      <c r="L8534" s="20"/>
      <c r="R8534" s="20"/>
      <c r="S8534" s="20"/>
      <c r="T8534" s="20"/>
      <c r="Y8534" s="20"/>
      <c r="Z8534" s="20"/>
      <c r="AA8534" s="20"/>
    </row>
    <row r="8535" spans="2:27" x14ac:dyDescent="0.3">
      <c r="B8535" s="20"/>
      <c r="C8535" s="20"/>
      <c r="D8535" s="20"/>
      <c r="E8535" s="20"/>
      <c r="F8535" s="20"/>
      <c r="G8535" s="20"/>
      <c r="H8535" s="20"/>
      <c r="J8535" s="20"/>
      <c r="K8535" s="20"/>
      <c r="L8535" s="20"/>
      <c r="R8535" s="20"/>
      <c r="S8535" s="20"/>
      <c r="T8535" s="20"/>
      <c r="Y8535" s="20"/>
      <c r="Z8535" s="20"/>
      <c r="AA8535" s="20"/>
    </row>
    <row r="8536" spans="2:27" x14ac:dyDescent="0.3">
      <c r="B8536" s="20"/>
      <c r="C8536" s="20"/>
      <c r="D8536" s="20"/>
      <c r="E8536" s="20"/>
      <c r="F8536" s="20"/>
      <c r="G8536" s="20"/>
      <c r="H8536" s="20"/>
      <c r="J8536" s="20"/>
      <c r="K8536" s="20"/>
      <c r="L8536" s="20"/>
      <c r="R8536" s="20"/>
      <c r="S8536" s="20"/>
      <c r="T8536" s="20"/>
      <c r="Y8536" s="20"/>
      <c r="Z8536" s="20"/>
      <c r="AA8536" s="20"/>
    </row>
    <row r="8537" spans="2:27" x14ac:dyDescent="0.3">
      <c r="B8537" s="20"/>
      <c r="C8537" s="20"/>
      <c r="D8537" s="20"/>
      <c r="E8537" s="20"/>
      <c r="F8537" s="20"/>
      <c r="G8537" s="20"/>
      <c r="H8537" s="20"/>
      <c r="J8537" s="20"/>
      <c r="K8537" s="20"/>
      <c r="L8537" s="20"/>
      <c r="R8537" s="20"/>
      <c r="S8537" s="20"/>
      <c r="T8537" s="20"/>
      <c r="Y8537" s="20"/>
      <c r="Z8537" s="20"/>
      <c r="AA8537" s="20"/>
    </row>
    <row r="8538" spans="2:27" x14ac:dyDescent="0.3">
      <c r="B8538" s="20"/>
      <c r="C8538" s="20"/>
      <c r="D8538" s="20"/>
      <c r="E8538" s="20"/>
      <c r="F8538" s="20"/>
      <c r="G8538" s="20"/>
      <c r="H8538" s="20"/>
      <c r="J8538" s="20"/>
      <c r="K8538" s="20"/>
      <c r="L8538" s="20"/>
      <c r="R8538" s="20"/>
      <c r="S8538" s="20"/>
      <c r="T8538" s="20"/>
      <c r="Y8538" s="20"/>
      <c r="Z8538" s="20"/>
      <c r="AA8538" s="20"/>
    </row>
    <row r="8539" spans="2:27" x14ac:dyDescent="0.3">
      <c r="B8539" s="20"/>
      <c r="C8539" s="20"/>
      <c r="D8539" s="20"/>
      <c r="E8539" s="20"/>
      <c r="F8539" s="20"/>
      <c r="G8539" s="20"/>
      <c r="H8539" s="20"/>
      <c r="J8539" s="20"/>
      <c r="K8539" s="20"/>
      <c r="L8539" s="20"/>
      <c r="R8539" s="20"/>
      <c r="S8539" s="20"/>
      <c r="T8539" s="20"/>
      <c r="Y8539" s="20"/>
      <c r="Z8539" s="20"/>
      <c r="AA8539" s="20"/>
    </row>
    <row r="8540" spans="2:27" x14ac:dyDescent="0.3">
      <c r="B8540" s="20"/>
      <c r="C8540" s="20"/>
      <c r="D8540" s="20"/>
      <c r="E8540" s="20"/>
      <c r="F8540" s="20"/>
      <c r="G8540" s="20"/>
      <c r="H8540" s="20"/>
      <c r="J8540" s="20"/>
      <c r="K8540" s="20"/>
      <c r="L8540" s="20"/>
      <c r="R8540" s="20"/>
      <c r="S8540" s="20"/>
      <c r="T8540" s="20"/>
      <c r="Y8540" s="20"/>
      <c r="Z8540" s="20"/>
      <c r="AA8540" s="20"/>
    </row>
    <row r="8541" spans="2:27" x14ac:dyDescent="0.3">
      <c r="B8541" s="20"/>
      <c r="C8541" s="20"/>
      <c r="D8541" s="20"/>
      <c r="E8541" s="20"/>
      <c r="F8541" s="20"/>
      <c r="G8541" s="20"/>
      <c r="H8541" s="20"/>
      <c r="J8541" s="20"/>
      <c r="K8541" s="20"/>
      <c r="L8541" s="20"/>
      <c r="R8541" s="20"/>
      <c r="S8541" s="20"/>
      <c r="T8541" s="20"/>
      <c r="Y8541" s="20"/>
      <c r="Z8541" s="20"/>
      <c r="AA8541" s="20"/>
    </row>
    <row r="8542" spans="2:27" x14ac:dyDescent="0.3">
      <c r="B8542" s="20"/>
      <c r="C8542" s="20"/>
      <c r="D8542" s="20"/>
      <c r="E8542" s="20"/>
      <c r="F8542" s="20"/>
      <c r="G8542" s="20"/>
      <c r="H8542" s="20"/>
      <c r="J8542" s="20"/>
      <c r="K8542" s="20"/>
      <c r="L8542" s="20"/>
      <c r="R8542" s="20"/>
      <c r="S8542" s="20"/>
      <c r="T8542" s="20"/>
      <c r="Y8542" s="20"/>
      <c r="Z8542" s="20"/>
      <c r="AA8542" s="20"/>
    </row>
    <row r="8543" spans="2:27" x14ac:dyDescent="0.3">
      <c r="B8543" s="20"/>
      <c r="C8543" s="20"/>
      <c r="D8543" s="20"/>
      <c r="E8543" s="20"/>
      <c r="F8543" s="20"/>
      <c r="G8543" s="20"/>
      <c r="H8543" s="20"/>
      <c r="J8543" s="20"/>
      <c r="K8543" s="20"/>
      <c r="L8543" s="20"/>
      <c r="R8543" s="20"/>
      <c r="S8543" s="20"/>
      <c r="T8543" s="20"/>
      <c r="Y8543" s="20"/>
      <c r="Z8543" s="20"/>
      <c r="AA8543" s="20"/>
    </row>
    <row r="8544" spans="2:27" x14ac:dyDescent="0.3">
      <c r="B8544" s="20"/>
      <c r="C8544" s="20"/>
      <c r="D8544" s="20"/>
      <c r="E8544" s="20"/>
      <c r="F8544" s="20"/>
      <c r="G8544" s="20"/>
      <c r="H8544" s="20"/>
      <c r="J8544" s="20"/>
      <c r="K8544" s="20"/>
      <c r="L8544" s="20"/>
      <c r="R8544" s="20"/>
      <c r="S8544" s="20"/>
      <c r="T8544" s="20"/>
      <c r="Y8544" s="20"/>
      <c r="Z8544" s="20"/>
      <c r="AA8544" s="20"/>
    </row>
    <row r="8545" spans="2:27" x14ac:dyDescent="0.3">
      <c r="B8545" s="20"/>
      <c r="C8545" s="20"/>
      <c r="D8545" s="20"/>
      <c r="E8545" s="20"/>
      <c r="F8545" s="20"/>
      <c r="G8545" s="20"/>
      <c r="H8545" s="20"/>
      <c r="J8545" s="20"/>
      <c r="K8545" s="20"/>
      <c r="L8545" s="20"/>
      <c r="R8545" s="20"/>
      <c r="S8545" s="20"/>
      <c r="T8545" s="20"/>
      <c r="Y8545" s="20"/>
      <c r="Z8545" s="20"/>
      <c r="AA8545" s="20"/>
    </row>
    <row r="8546" spans="2:27" x14ac:dyDescent="0.3">
      <c r="B8546" s="20"/>
      <c r="C8546" s="20"/>
      <c r="D8546" s="20"/>
      <c r="E8546" s="20"/>
      <c r="F8546" s="20"/>
      <c r="G8546" s="20"/>
      <c r="H8546" s="20"/>
      <c r="J8546" s="20"/>
      <c r="K8546" s="20"/>
      <c r="L8546" s="20"/>
      <c r="R8546" s="20"/>
      <c r="S8546" s="20"/>
      <c r="T8546" s="20"/>
      <c r="Y8546" s="20"/>
      <c r="Z8546" s="20"/>
      <c r="AA8546" s="20"/>
    </row>
    <row r="8547" spans="2:27" x14ac:dyDescent="0.3">
      <c r="B8547" s="20"/>
      <c r="C8547" s="20"/>
      <c r="D8547" s="20"/>
      <c r="E8547" s="20"/>
      <c r="F8547" s="20"/>
      <c r="G8547" s="20"/>
      <c r="H8547" s="20"/>
      <c r="J8547" s="20"/>
      <c r="K8547" s="20"/>
      <c r="L8547" s="20"/>
      <c r="R8547" s="20"/>
      <c r="S8547" s="20"/>
      <c r="T8547" s="20"/>
      <c r="Y8547" s="20"/>
      <c r="Z8547" s="20"/>
      <c r="AA8547" s="20"/>
    </row>
    <row r="8548" spans="2:27" x14ac:dyDescent="0.3">
      <c r="B8548" s="20"/>
      <c r="C8548" s="20"/>
      <c r="D8548" s="20"/>
      <c r="E8548" s="20"/>
      <c r="F8548" s="20"/>
      <c r="G8548" s="20"/>
      <c r="H8548" s="20"/>
      <c r="J8548" s="20"/>
      <c r="K8548" s="20"/>
      <c r="L8548" s="20"/>
      <c r="R8548" s="20"/>
      <c r="S8548" s="20"/>
      <c r="T8548" s="20"/>
      <c r="Y8548" s="20"/>
      <c r="Z8548" s="20"/>
      <c r="AA8548" s="20"/>
    </row>
    <row r="8549" spans="2:27" x14ac:dyDescent="0.3">
      <c r="B8549" s="20"/>
      <c r="C8549" s="20"/>
      <c r="D8549" s="20"/>
      <c r="E8549" s="20"/>
      <c r="F8549" s="20"/>
      <c r="G8549" s="20"/>
      <c r="H8549" s="20"/>
      <c r="J8549" s="20"/>
      <c r="K8549" s="20"/>
      <c r="L8549" s="20"/>
      <c r="R8549" s="20"/>
      <c r="S8549" s="20"/>
      <c r="T8549" s="20"/>
      <c r="Y8549" s="20"/>
      <c r="Z8549" s="20"/>
      <c r="AA8549" s="20"/>
    </row>
    <row r="8550" spans="2:27" x14ac:dyDescent="0.3">
      <c r="B8550" s="20"/>
      <c r="C8550" s="20"/>
      <c r="D8550" s="20"/>
      <c r="E8550" s="20"/>
      <c r="F8550" s="20"/>
      <c r="G8550" s="20"/>
      <c r="H8550" s="20"/>
      <c r="J8550" s="20"/>
      <c r="K8550" s="20"/>
      <c r="L8550" s="20"/>
      <c r="R8550" s="20"/>
      <c r="S8550" s="20"/>
      <c r="T8550" s="20"/>
      <c r="Y8550" s="20"/>
      <c r="Z8550" s="20"/>
      <c r="AA8550" s="20"/>
    </row>
    <row r="8551" spans="2:27" x14ac:dyDescent="0.3">
      <c r="B8551" s="20"/>
      <c r="C8551" s="20"/>
      <c r="D8551" s="20"/>
      <c r="E8551" s="20"/>
      <c r="F8551" s="20"/>
      <c r="G8551" s="20"/>
      <c r="H8551" s="20"/>
      <c r="J8551" s="20"/>
      <c r="K8551" s="20"/>
      <c r="L8551" s="20"/>
      <c r="R8551" s="20"/>
      <c r="S8551" s="20"/>
      <c r="T8551" s="20"/>
      <c r="Y8551" s="20"/>
      <c r="Z8551" s="20"/>
      <c r="AA8551" s="20"/>
    </row>
    <row r="8552" spans="2:27" x14ac:dyDescent="0.3">
      <c r="B8552" s="20"/>
      <c r="C8552" s="20"/>
      <c r="D8552" s="20"/>
      <c r="E8552" s="20"/>
      <c r="F8552" s="20"/>
      <c r="G8552" s="20"/>
      <c r="H8552" s="20"/>
      <c r="J8552" s="20"/>
      <c r="K8552" s="20"/>
      <c r="L8552" s="20"/>
      <c r="R8552" s="20"/>
      <c r="S8552" s="20"/>
      <c r="T8552" s="20"/>
      <c r="Y8552" s="20"/>
      <c r="Z8552" s="20"/>
      <c r="AA8552" s="20"/>
    </row>
    <row r="8553" spans="2:27" x14ac:dyDescent="0.3">
      <c r="B8553" s="20"/>
      <c r="C8553" s="20"/>
      <c r="D8553" s="20"/>
      <c r="E8553" s="20"/>
      <c r="F8553" s="20"/>
      <c r="G8553" s="20"/>
      <c r="H8553" s="20"/>
      <c r="J8553" s="20"/>
      <c r="K8553" s="20"/>
      <c r="L8553" s="20"/>
      <c r="R8553" s="20"/>
      <c r="S8553" s="20"/>
      <c r="T8553" s="20"/>
      <c r="Y8553" s="20"/>
      <c r="Z8553" s="20"/>
      <c r="AA8553" s="20"/>
    </row>
    <row r="8554" spans="2:27" x14ac:dyDescent="0.3">
      <c r="B8554" s="20"/>
      <c r="C8554" s="20"/>
      <c r="D8554" s="20"/>
      <c r="E8554" s="20"/>
      <c r="F8554" s="20"/>
      <c r="G8554" s="20"/>
      <c r="H8554" s="20"/>
      <c r="J8554" s="20"/>
      <c r="K8554" s="20"/>
      <c r="L8554" s="20"/>
      <c r="R8554" s="20"/>
      <c r="S8554" s="20"/>
      <c r="T8554" s="20"/>
      <c r="Y8554" s="20"/>
      <c r="Z8554" s="20"/>
      <c r="AA8554" s="20"/>
    </row>
    <row r="8555" spans="2:27" x14ac:dyDescent="0.3">
      <c r="B8555" s="20"/>
      <c r="C8555" s="20"/>
      <c r="D8555" s="20"/>
      <c r="E8555" s="20"/>
      <c r="F8555" s="20"/>
      <c r="G8555" s="20"/>
      <c r="H8555" s="20"/>
      <c r="J8555" s="20"/>
      <c r="K8555" s="20"/>
      <c r="L8555" s="20"/>
      <c r="R8555" s="20"/>
      <c r="S8555" s="20"/>
      <c r="T8555" s="20"/>
      <c r="Y8555" s="20"/>
      <c r="Z8555" s="20"/>
      <c r="AA8555" s="20"/>
    </row>
    <row r="8556" spans="2:27" x14ac:dyDescent="0.3">
      <c r="B8556" s="20"/>
      <c r="C8556" s="20"/>
      <c r="D8556" s="20"/>
      <c r="E8556" s="20"/>
      <c r="F8556" s="20"/>
      <c r="G8556" s="20"/>
      <c r="H8556" s="20"/>
      <c r="J8556" s="20"/>
      <c r="K8556" s="20"/>
      <c r="L8556" s="20"/>
      <c r="R8556" s="20"/>
      <c r="S8556" s="20"/>
      <c r="T8556" s="20"/>
      <c r="Y8556" s="20"/>
      <c r="Z8556" s="20"/>
      <c r="AA8556" s="20"/>
    </row>
    <row r="8557" spans="2:27" x14ac:dyDescent="0.3">
      <c r="B8557" s="20"/>
      <c r="C8557" s="20"/>
      <c r="D8557" s="20"/>
      <c r="E8557" s="20"/>
      <c r="F8557" s="20"/>
      <c r="G8557" s="20"/>
      <c r="H8557" s="20"/>
      <c r="J8557" s="20"/>
      <c r="K8557" s="20"/>
      <c r="L8557" s="20"/>
      <c r="R8557" s="20"/>
      <c r="S8557" s="20"/>
      <c r="T8557" s="20"/>
      <c r="Y8557" s="20"/>
      <c r="Z8557" s="20"/>
      <c r="AA8557" s="20"/>
    </row>
    <row r="8558" spans="2:27" x14ac:dyDescent="0.3">
      <c r="B8558" s="20"/>
      <c r="C8558" s="20"/>
      <c r="D8558" s="20"/>
      <c r="E8558" s="20"/>
      <c r="F8558" s="20"/>
      <c r="G8558" s="20"/>
      <c r="H8558" s="20"/>
      <c r="J8558" s="20"/>
      <c r="K8558" s="20"/>
      <c r="L8558" s="20"/>
      <c r="R8558" s="20"/>
      <c r="S8558" s="20"/>
      <c r="T8558" s="20"/>
      <c r="Y8558" s="20"/>
      <c r="Z8558" s="20"/>
      <c r="AA8558" s="20"/>
    </row>
    <row r="8559" spans="2:27" x14ac:dyDescent="0.3">
      <c r="B8559" s="20"/>
      <c r="C8559" s="20"/>
      <c r="D8559" s="20"/>
      <c r="E8559" s="20"/>
      <c r="F8559" s="20"/>
      <c r="G8559" s="20"/>
      <c r="H8559" s="20"/>
      <c r="J8559" s="20"/>
      <c r="K8559" s="20"/>
      <c r="L8559" s="20"/>
      <c r="R8559" s="20"/>
      <c r="S8559" s="20"/>
      <c r="T8559" s="20"/>
      <c r="Y8559" s="20"/>
      <c r="Z8559" s="20"/>
      <c r="AA8559" s="20"/>
    </row>
    <row r="8560" spans="2:27" x14ac:dyDescent="0.3">
      <c r="B8560" s="20"/>
      <c r="C8560" s="20"/>
      <c r="D8560" s="20"/>
      <c r="E8560" s="20"/>
      <c r="F8560" s="20"/>
      <c r="G8560" s="20"/>
      <c r="H8560" s="20"/>
      <c r="J8560" s="20"/>
      <c r="K8560" s="20"/>
      <c r="L8560" s="20"/>
      <c r="R8560" s="20"/>
      <c r="S8560" s="20"/>
      <c r="T8560" s="20"/>
      <c r="Y8560" s="20"/>
      <c r="Z8560" s="20"/>
      <c r="AA8560" s="20"/>
    </row>
    <row r="8561" spans="2:27" x14ac:dyDescent="0.3">
      <c r="B8561" s="20"/>
      <c r="C8561" s="20"/>
      <c r="D8561" s="20"/>
      <c r="E8561" s="20"/>
      <c r="F8561" s="20"/>
      <c r="G8561" s="20"/>
      <c r="H8561" s="20"/>
      <c r="J8561" s="20"/>
      <c r="K8561" s="20"/>
      <c r="L8561" s="20"/>
      <c r="R8561" s="20"/>
      <c r="S8561" s="20"/>
      <c r="T8561" s="20"/>
      <c r="Y8561" s="20"/>
      <c r="Z8561" s="20"/>
      <c r="AA8561" s="20"/>
    </row>
    <row r="8562" spans="2:27" x14ac:dyDescent="0.3">
      <c r="B8562" s="20"/>
      <c r="C8562" s="20"/>
      <c r="D8562" s="20"/>
      <c r="E8562" s="20"/>
      <c r="F8562" s="20"/>
      <c r="G8562" s="20"/>
      <c r="H8562" s="20"/>
      <c r="J8562" s="20"/>
      <c r="K8562" s="20"/>
      <c r="L8562" s="20"/>
      <c r="R8562" s="20"/>
      <c r="S8562" s="20"/>
      <c r="T8562" s="20"/>
      <c r="Y8562" s="20"/>
      <c r="Z8562" s="20"/>
      <c r="AA8562" s="20"/>
    </row>
    <row r="8563" spans="2:27" x14ac:dyDescent="0.3">
      <c r="B8563" s="20"/>
      <c r="C8563" s="20"/>
      <c r="D8563" s="20"/>
      <c r="E8563" s="20"/>
      <c r="F8563" s="20"/>
      <c r="G8563" s="20"/>
      <c r="H8563" s="20"/>
      <c r="J8563" s="20"/>
      <c r="K8563" s="20"/>
      <c r="L8563" s="20"/>
      <c r="R8563" s="20"/>
      <c r="S8563" s="20"/>
      <c r="T8563" s="20"/>
      <c r="Y8563" s="20"/>
      <c r="Z8563" s="20"/>
      <c r="AA8563" s="20"/>
    </row>
    <row r="8564" spans="2:27" x14ac:dyDescent="0.3">
      <c r="B8564" s="20"/>
      <c r="C8564" s="20"/>
      <c r="D8564" s="20"/>
      <c r="E8564" s="20"/>
      <c r="F8564" s="20"/>
      <c r="G8564" s="20"/>
      <c r="H8564" s="20"/>
      <c r="J8564" s="20"/>
      <c r="K8564" s="20"/>
      <c r="L8564" s="20"/>
      <c r="R8564" s="20"/>
      <c r="S8564" s="20"/>
      <c r="T8564" s="20"/>
      <c r="Y8564" s="20"/>
      <c r="Z8564" s="20"/>
      <c r="AA8564" s="20"/>
    </row>
    <row r="8565" spans="2:27" x14ac:dyDescent="0.3">
      <c r="B8565" s="20"/>
      <c r="C8565" s="20"/>
      <c r="D8565" s="20"/>
      <c r="E8565" s="20"/>
      <c r="F8565" s="20"/>
      <c r="G8565" s="20"/>
      <c r="H8565" s="20"/>
      <c r="J8565" s="20"/>
      <c r="K8565" s="20"/>
      <c r="L8565" s="20"/>
      <c r="R8565" s="20"/>
      <c r="S8565" s="20"/>
      <c r="T8565" s="20"/>
      <c r="Y8565" s="20"/>
      <c r="Z8565" s="20"/>
      <c r="AA8565" s="20"/>
    </row>
    <row r="8566" spans="2:27" x14ac:dyDescent="0.3">
      <c r="B8566" s="20"/>
      <c r="C8566" s="20"/>
      <c r="D8566" s="20"/>
      <c r="E8566" s="20"/>
      <c r="F8566" s="20"/>
      <c r="G8566" s="20"/>
      <c r="H8566" s="20"/>
      <c r="J8566" s="20"/>
      <c r="K8566" s="20"/>
      <c r="L8566" s="20"/>
      <c r="R8566" s="20"/>
      <c r="S8566" s="20"/>
      <c r="T8566" s="20"/>
      <c r="Y8566" s="20"/>
      <c r="Z8566" s="20"/>
      <c r="AA8566" s="20"/>
    </row>
    <row r="8567" spans="2:27" x14ac:dyDescent="0.3">
      <c r="B8567" s="20"/>
      <c r="C8567" s="20"/>
      <c r="D8567" s="20"/>
      <c r="E8567" s="20"/>
      <c r="F8567" s="20"/>
      <c r="G8567" s="20"/>
      <c r="H8567" s="20"/>
      <c r="J8567" s="20"/>
      <c r="K8567" s="20"/>
      <c r="L8567" s="20"/>
      <c r="R8567" s="20"/>
      <c r="S8567" s="20"/>
      <c r="T8567" s="20"/>
      <c r="Y8567" s="20"/>
      <c r="Z8567" s="20"/>
      <c r="AA8567" s="20"/>
    </row>
    <row r="8568" spans="2:27" x14ac:dyDescent="0.3">
      <c r="B8568" s="20"/>
      <c r="C8568" s="20"/>
      <c r="D8568" s="20"/>
      <c r="E8568" s="20"/>
      <c r="F8568" s="20"/>
      <c r="G8568" s="20"/>
      <c r="H8568" s="20"/>
      <c r="J8568" s="20"/>
      <c r="K8568" s="20"/>
      <c r="L8568" s="20"/>
      <c r="R8568" s="20"/>
      <c r="S8568" s="20"/>
      <c r="T8568" s="20"/>
      <c r="Y8568" s="20"/>
      <c r="Z8568" s="20"/>
      <c r="AA8568" s="20"/>
    </row>
    <row r="8569" spans="2:27" x14ac:dyDescent="0.3">
      <c r="B8569" s="20"/>
      <c r="C8569" s="20"/>
      <c r="D8569" s="20"/>
      <c r="E8569" s="20"/>
      <c r="F8569" s="20"/>
      <c r="G8569" s="20"/>
      <c r="H8569" s="20"/>
      <c r="J8569" s="20"/>
      <c r="K8569" s="20"/>
      <c r="L8569" s="20"/>
      <c r="R8569" s="20"/>
      <c r="S8569" s="20"/>
      <c r="T8569" s="20"/>
      <c r="Y8569" s="20"/>
      <c r="Z8569" s="20"/>
      <c r="AA8569" s="20"/>
    </row>
    <row r="8570" spans="2:27" x14ac:dyDescent="0.3">
      <c r="B8570" s="20"/>
      <c r="C8570" s="20"/>
      <c r="D8570" s="20"/>
      <c r="E8570" s="20"/>
      <c r="F8570" s="20"/>
      <c r="G8570" s="20"/>
      <c r="H8570" s="20"/>
      <c r="J8570" s="20"/>
      <c r="K8570" s="20"/>
      <c r="L8570" s="20"/>
      <c r="R8570" s="20"/>
      <c r="S8570" s="20"/>
      <c r="T8570" s="20"/>
      <c r="Y8570" s="20"/>
      <c r="Z8570" s="20"/>
      <c r="AA8570" s="20"/>
    </row>
    <row r="8571" spans="2:27" x14ac:dyDescent="0.3">
      <c r="B8571" s="20"/>
      <c r="C8571" s="20"/>
      <c r="D8571" s="20"/>
      <c r="E8571" s="20"/>
      <c r="F8571" s="20"/>
      <c r="G8571" s="20"/>
      <c r="H8571" s="20"/>
      <c r="J8571" s="20"/>
      <c r="K8571" s="20"/>
      <c r="L8571" s="20"/>
      <c r="R8571" s="20"/>
      <c r="S8571" s="20"/>
      <c r="T8571" s="20"/>
      <c r="Y8571" s="20"/>
      <c r="Z8571" s="20"/>
      <c r="AA8571" s="20"/>
    </row>
    <row r="8572" spans="2:27" x14ac:dyDescent="0.3">
      <c r="B8572" s="20"/>
      <c r="C8572" s="20"/>
      <c r="D8572" s="20"/>
      <c r="E8572" s="20"/>
      <c r="F8572" s="20"/>
      <c r="G8572" s="20"/>
      <c r="H8572" s="20"/>
      <c r="J8572" s="20"/>
      <c r="K8572" s="20"/>
      <c r="L8572" s="20"/>
      <c r="R8572" s="20"/>
      <c r="S8572" s="20"/>
      <c r="T8572" s="20"/>
      <c r="Y8572" s="20"/>
      <c r="Z8572" s="20"/>
      <c r="AA8572" s="20"/>
    </row>
    <row r="8573" spans="2:27" x14ac:dyDescent="0.3">
      <c r="B8573" s="20"/>
      <c r="C8573" s="20"/>
      <c r="D8573" s="20"/>
      <c r="E8573" s="20"/>
      <c r="F8573" s="20"/>
      <c r="G8573" s="20"/>
      <c r="H8573" s="20"/>
      <c r="J8573" s="20"/>
      <c r="K8573" s="20"/>
      <c r="L8573" s="20"/>
      <c r="R8573" s="20"/>
      <c r="S8573" s="20"/>
      <c r="T8573" s="20"/>
      <c r="Y8573" s="20"/>
      <c r="Z8573" s="20"/>
      <c r="AA8573" s="20"/>
    </row>
    <row r="8574" spans="2:27" x14ac:dyDescent="0.3">
      <c r="B8574" s="20"/>
      <c r="C8574" s="20"/>
      <c r="D8574" s="20"/>
      <c r="E8574" s="20"/>
      <c r="F8574" s="20"/>
      <c r="G8574" s="20"/>
      <c r="H8574" s="20"/>
      <c r="J8574" s="20"/>
      <c r="K8574" s="20"/>
      <c r="L8574" s="20"/>
      <c r="R8574" s="20"/>
      <c r="S8574" s="20"/>
      <c r="T8574" s="20"/>
      <c r="Y8574" s="20"/>
      <c r="Z8574" s="20"/>
      <c r="AA8574" s="20"/>
    </row>
    <row r="8575" spans="2:27" x14ac:dyDescent="0.3">
      <c r="B8575" s="20"/>
      <c r="C8575" s="20"/>
      <c r="D8575" s="20"/>
      <c r="E8575" s="20"/>
      <c r="F8575" s="20"/>
      <c r="G8575" s="20"/>
      <c r="H8575" s="20"/>
      <c r="J8575" s="20"/>
      <c r="K8575" s="20"/>
      <c r="L8575" s="20"/>
      <c r="R8575" s="20"/>
      <c r="S8575" s="20"/>
      <c r="T8575" s="20"/>
      <c r="Y8575" s="20"/>
      <c r="Z8575" s="20"/>
      <c r="AA8575" s="20"/>
    </row>
    <row r="8576" spans="2:27" x14ac:dyDescent="0.3">
      <c r="B8576" s="20"/>
      <c r="C8576" s="20"/>
      <c r="D8576" s="20"/>
      <c r="E8576" s="20"/>
      <c r="F8576" s="20"/>
      <c r="G8576" s="20"/>
      <c r="H8576" s="20"/>
      <c r="J8576" s="20"/>
      <c r="K8576" s="20"/>
      <c r="L8576" s="20"/>
      <c r="R8576" s="20"/>
      <c r="S8576" s="20"/>
      <c r="T8576" s="20"/>
      <c r="Y8576" s="20"/>
      <c r="Z8576" s="20"/>
      <c r="AA8576" s="20"/>
    </row>
    <row r="8577" spans="2:27" x14ac:dyDescent="0.3">
      <c r="B8577" s="20"/>
      <c r="C8577" s="20"/>
      <c r="D8577" s="20"/>
      <c r="E8577" s="20"/>
      <c r="F8577" s="20"/>
      <c r="G8577" s="20"/>
      <c r="H8577" s="20"/>
      <c r="J8577" s="20"/>
      <c r="K8577" s="20"/>
      <c r="L8577" s="20"/>
      <c r="R8577" s="20"/>
      <c r="S8577" s="20"/>
      <c r="T8577" s="20"/>
      <c r="Y8577" s="20"/>
      <c r="Z8577" s="20"/>
      <c r="AA8577" s="20"/>
    </row>
    <row r="8578" spans="2:27" x14ac:dyDescent="0.3">
      <c r="B8578" s="20"/>
      <c r="C8578" s="20"/>
      <c r="D8578" s="20"/>
      <c r="E8578" s="20"/>
      <c r="F8578" s="20"/>
      <c r="G8578" s="20"/>
      <c r="H8578" s="20"/>
      <c r="J8578" s="20"/>
      <c r="K8578" s="20"/>
      <c r="L8578" s="20"/>
      <c r="R8578" s="20"/>
      <c r="S8578" s="20"/>
      <c r="T8578" s="20"/>
      <c r="Y8578" s="20"/>
      <c r="Z8578" s="20"/>
      <c r="AA8578" s="20"/>
    </row>
    <row r="8579" spans="2:27" x14ac:dyDescent="0.3">
      <c r="B8579" s="20"/>
      <c r="C8579" s="20"/>
      <c r="D8579" s="20"/>
      <c r="E8579" s="20"/>
      <c r="F8579" s="20"/>
      <c r="G8579" s="20"/>
      <c r="H8579" s="20"/>
      <c r="J8579" s="20"/>
      <c r="K8579" s="20"/>
      <c r="L8579" s="20"/>
      <c r="R8579" s="20"/>
      <c r="S8579" s="20"/>
      <c r="T8579" s="20"/>
      <c r="Y8579" s="20"/>
      <c r="Z8579" s="20"/>
      <c r="AA8579" s="20"/>
    </row>
    <row r="8580" spans="2:27" x14ac:dyDescent="0.3">
      <c r="B8580" s="20"/>
      <c r="C8580" s="20"/>
      <c r="D8580" s="20"/>
      <c r="E8580" s="20"/>
      <c r="F8580" s="20"/>
      <c r="G8580" s="20"/>
      <c r="H8580" s="20"/>
      <c r="J8580" s="20"/>
      <c r="K8580" s="20"/>
      <c r="L8580" s="20"/>
      <c r="R8580" s="20"/>
      <c r="S8580" s="20"/>
      <c r="T8580" s="20"/>
      <c r="Y8580" s="20"/>
      <c r="Z8580" s="20"/>
      <c r="AA8580" s="20"/>
    </row>
    <row r="8581" spans="2:27" x14ac:dyDescent="0.3">
      <c r="B8581" s="20"/>
      <c r="C8581" s="20"/>
      <c r="D8581" s="20"/>
      <c r="E8581" s="20"/>
      <c r="F8581" s="20"/>
      <c r="G8581" s="20"/>
      <c r="H8581" s="20"/>
      <c r="J8581" s="20"/>
      <c r="K8581" s="20"/>
      <c r="L8581" s="20"/>
      <c r="R8581" s="20"/>
      <c r="S8581" s="20"/>
      <c r="T8581" s="20"/>
      <c r="Y8581" s="20"/>
      <c r="Z8581" s="20"/>
      <c r="AA8581" s="20"/>
    </row>
    <row r="8582" spans="2:27" x14ac:dyDescent="0.3">
      <c r="B8582" s="20"/>
      <c r="C8582" s="20"/>
      <c r="D8582" s="20"/>
      <c r="E8582" s="20"/>
      <c r="F8582" s="20"/>
      <c r="G8582" s="20"/>
      <c r="H8582" s="20"/>
      <c r="J8582" s="20"/>
      <c r="K8582" s="20"/>
      <c r="L8582" s="20"/>
      <c r="R8582" s="20"/>
      <c r="S8582" s="20"/>
      <c r="T8582" s="20"/>
      <c r="Y8582" s="20"/>
      <c r="Z8582" s="20"/>
      <c r="AA8582" s="20"/>
    </row>
    <row r="8583" spans="2:27" x14ac:dyDescent="0.3">
      <c r="B8583" s="20"/>
      <c r="C8583" s="20"/>
      <c r="D8583" s="20"/>
      <c r="E8583" s="20"/>
      <c r="F8583" s="20"/>
      <c r="G8583" s="20"/>
      <c r="H8583" s="20"/>
      <c r="J8583" s="20"/>
      <c r="K8583" s="20"/>
      <c r="L8583" s="20"/>
      <c r="R8583" s="20"/>
      <c r="S8583" s="20"/>
      <c r="T8583" s="20"/>
      <c r="Y8583" s="20"/>
      <c r="Z8583" s="20"/>
      <c r="AA8583" s="20"/>
    </row>
    <row r="8584" spans="2:27" x14ac:dyDescent="0.3">
      <c r="B8584" s="20"/>
      <c r="C8584" s="20"/>
      <c r="D8584" s="20"/>
      <c r="E8584" s="20"/>
      <c r="F8584" s="20"/>
      <c r="G8584" s="20"/>
      <c r="H8584" s="20"/>
      <c r="J8584" s="20"/>
      <c r="K8584" s="20"/>
      <c r="L8584" s="20"/>
      <c r="R8584" s="20"/>
      <c r="S8584" s="20"/>
      <c r="T8584" s="20"/>
      <c r="Y8584" s="20"/>
      <c r="Z8584" s="20"/>
      <c r="AA8584" s="20"/>
    </row>
    <row r="8585" spans="2:27" x14ac:dyDescent="0.3">
      <c r="B8585" s="20"/>
      <c r="C8585" s="20"/>
      <c r="D8585" s="20"/>
      <c r="E8585" s="20"/>
      <c r="F8585" s="20"/>
      <c r="G8585" s="20"/>
      <c r="H8585" s="20"/>
      <c r="J8585" s="20"/>
      <c r="K8585" s="20"/>
      <c r="L8585" s="20"/>
      <c r="R8585" s="20"/>
      <c r="S8585" s="20"/>
      <c r="T8585" s="20"/>
      <c r="Y8585" s="20"/>
      <c r="Z8585" s="20"/>
      <c r="AA8585" s="20"/>
    </row>
    <row r="8586" spans="2:27" x14ac:dyDescent="0.3">
      <c r="B8586" s="20"/>
      <c r="C8586" s="20"/>
      <c r="D8586" s="20"/>
      <c r="E8586" s="20"/>
      <c r="F8586" s="20"/>
      <c r="G8586" s="20"/>
      <c r="H8586" s="20"/>
      <c r="J8586" s="20"/>
      <c r="K8586" s="20"/>
      <c r="L8586" s="20"/>
      <c r="R8586" s="20"/>
      <c r="S8586" s="20"/>
      <c r="T8586" s="20"/>
      <c r="Y8586" s="20"/>
      <c r="Z8586" s="20"/>
      <c r="AA8586" s="20"/>
    </row>
    <row r="8587" spans="2:27" x14ac:dyDescent="0.3">
      <c r="B8587" s="20"/>
      <c r="C8587" s="20"/>
      <c r="D8587" s="20"/>
      <c r="E8587" s="20"/>
      <c r="F8587" s="20"/>
      <c r="G8587" s="20"/>
      <c r="H8587" s="20"/>
      <c r="J8587" s="20"/>
      <c r="K8587" s="20"/>
      <c r="L8587" s="20"/>
      <c r="R8587" s="20"/>
      <c r="S8587" s="20"/>
      <c r="T8587" s="20"/>
      <c r="Y8587" s="20"/>
      <c r="Z8587" s="20"/>
      <c r="AA8587" s="20"/>
    </row>
    <row r="8588" spans="2:27" x14ac:dyDescent="0.3">
      <c r="B8588" s="20"/>
      <c r="C8588" s="20"/>
      <c r="D8588" s="20"/>
      <c r="E8588" s="20"/>
      <c r="F8588" s="20"/>
      <c r="G8588" s="20"/>
      <c r="H8588" s="20"/>
      <c r="J8588" s="20"/>
      <c r="K8588" s="20"/>
      <c r="L8588" s="20"/>
      <c r="R8588" s="20"/>
      <c r="S8588" s="20"/>
      <c r="T8588" s="20"/>
      <c r="Y8588" s="20"/>
      <c r="Z8588" s="20"/>
      <c r="AA8588" s="20"/>
    </row>
    <row r="8589" spans="2:27" x14ac:dyDescent="0.3">
      <c r="B8589" s="20"/>
      <c r="C8589" s="20"/>
      <c r="D8589" s="20"/>
      <c r="E8589" s="20"/>
      <c r="F8589" s="20"/>
      <c r="G8589" s="20"/>
      <c r="H8589" s="20"/>
      <c r="J8589" s="20"/>
      <c r="K8589" s="20"/>
      <c r="L8589" s="20"/>
      <c r="R8589" s="20"/>
      <c r="S8589" s="20"/>
      <c r="T8589" s="20"/>
      <c r="Y8589" s="20"/>
      <c r="Z8589" s="20"/>
      <c r="AA8589" s="20"/>
    </row>
    <row r="8590" spans="2:27" x14ac:dyDescent="0.3">
      <c r="B8590" s="20"/>
      <c r="C8590" s="20"/>
      <c r="D8590" s="20"/>
      <c r="E8590" s="20"/>
      <c r="F8590" s="20"/>
      <c r="G8590" s="20"/>
      <c r="H8590" s="20"/>
      <c r="J8590" s="20"/>
      <c r="K8590" s="20"/>
      <c r="L8590" s="20"/>
      <c r="R8590" s="20"/>
      <c r="S8590" s="20"/>
      <c r="T8590" s="20"/>
      <c r="Y8590" s="20"/>
      <c r="Z8590" s="20"/>
      <c r="AA8590" s="20"/>
    </row>
    <row r="8591" spans="2:27" x14ac:dyDescent="0.3">
      <c r="B8591" s="20"/>
      <c r="C8591" s="20"/>
      <c r="D8591" s="20"/>
      <c r="E8591" s="20"/>
      <c r="F8591" s="20"/>
      <c r="G8591" s="20"/>
      <c r="H8591" s="20"/>
      <c r="J8591" s="20"/>
      <c r="K8591" s="20"/>
      <c r="L8591" s="20"/>
      <c r="R8591" s="20"/>
      <c r="S8591" s="20"/>
      <c r="T8591" s="20"/>
      <c r="Y8591" s="20"/>
      <c r="Z8591" s="20"/>
      <c r="AA8591" s="20"/>
    </row>
    <row r="8592" spans="2:27" x14ac:dyDescent="0.3">
      <c r="B8592" s="20"/>
      <c r="C8592" s="20"/>
      <c r="D8592" s="20"/>
      <c r="E8592" s="20"/>
      <c r="F8592" s="20"/>
      <c r="G8592" s="20"/>
      <c r="H8592" s="20"/>
      <c r="J8592" s="20"/>
      <c r="K8592" s="20"/>
      <c r="L8592" s="20"/>
      <c r="R8592" s="20"/>
      <c r="S8592" s="20"/>
      <c r="T8592" s="20"/>
      <c r="Y8592" s="20"/>
      <c r="Z8592" s="20"/>
      <c r="AA8592" s="20"/>
    </row>
    <row r="8593" spans="2:27" x14ac:dyDescent="0.3">
      <c r="B8593" s="20"/>
      <c r="C8593" s="20"/>
      <c r="D8593" s="20"/>
      <c r="E8593" s="20"/>
      <c r="F8593" s="20"/>
      <c r="G8593" s="20"/>
      <c r="H8593" s="20"/>
      <c r="J8593" s="20"/>
      <c r="K8593" s="20"/>
      <c r="L8593" s="20"/>
      <c r="R8593" s="20"/>
      <c r="S8593" s="20"/>
      <c r="T8593" s="20"/>
      <c r="Y8593" s="20"/>
      <c r="Z8593" s="20"/>
      <c r="AA8593" s="20"/>
    </row>
    <row r="8594" spans="2:27" x14ac:dyDescent="0.3">
      <c r="B8594" s="20"/>
      <c r="C8594" s="20"/>
      <c r="D8594" s="20"/>
      <c r="E8594" s="20"/>
      <c r="F8594" s="20"/>
      <c r="G8594" s="20"/>
      <c r="H8594" s="20"/>
      <c r="J8594" s="20"/>
      <c r="K8594" s="20"/>
      <c r="L8594" s="20"/>
      <c r="R8594" s="20"/>
      <c r="S8594" s="20"/>
      <c r="T8594" s="20"/>
      <c r="Y8594" s="20"/>
      <c r="Z8594" s="20"/>
      <c r="AA8594" s="20"/>
    </row>
    <row r="8595" spans="2:27" x14ac:dyDescent="0.3">
      <c r="B8595" s="20"/>
      <c r="C8595" s="20"/>
      <c r="D8595" s="20"/>
      <c r="E8595" s="20"/>
      <c r="F8595" s="20"/>
      <c r="G8595" s="20"/>
      <c r="H8595" s="20"/>
      <c r="J8595" s="20"/>
      <c r="K8595" s="20"/>
      <c r="L8595" s="20"/>
      <c r="R8595" s="20"/>
      <c r="S8595" s="20"/>
      <c r="T8595" s="20"/>
      <c r="Y8595" s="20"/>
      <c r="Z8595" s="20"/>
      <c r="AA8595" s="20"/>
    </row>
    <row r="8596" spans="2:27" x14ac:dyDescent="0.3">
      <c r="B8596" s="20"/>
      <c r="C8596" s="20"/>
      <c r="D8596" s="20"/>
      <c r="E8596" s="20"/>
      <c r="F8596" s="20"/>
      <c r="G8596" s="20"/>
      <c r="H8596" s="20"/>
      <c r="J8596" s="20"/>
      <c r="K8596" s="20"/>
      <c r="L8596" s="20"/>
      <c r="R8596" s="20"/>
      <c r="S8596" s="20"/>
      <c r="T8596" s="20"/>
      <c r="Y8596" s="20"/>
      <c r="Z8596" s="20"/>
      <c r="AA8596" s="20"/>
    </row>
    <row r="8597" spans="2:27" x14ac:dyDescent="0.3">
      <c r="B8597" s="20"/>
      <c r="C8597" s="20"/>
      <c r="D8597" s="20"/>
      <c r="E8597" s="20"/>
      <c r="F8597" s="20"/>
      <c r="G8597" s="20"/>
      <c r="H8597" s="20"/>
      <c r="J8597" s="20"/>
      <c r="K8597" s="20"/>
      <c r="L8597" s="20"/>
      <c r="R8597" s="20"/>
      <c r="S8597" s="20"/>
      <c r="T8597" s="20"/>
      <c r="Y8597" s="20"/>
      <c r="Z8597" s="20"/>
      <c r="AA8597" s="20"/>
    </row>
    <row r="8598" spans="2:27" x14ac:dyDescent="0.3">
      <c r="B8598" s="20"/>
      <c r="C8598" s="20"/>
      <c r="D8598" s="20"/>
      <c r="E8598" s="20"/>
      <c r="F8598" s="20"/>
      <c r="G8598" s="20"/>
      <c r="H8598" s="20"/>
      <c r="J8598" s="20"/>
      <c r="K8598" s="20"/>
      <c r="L8598" s="20"/>
      <c r="R8598" s="20"/>
      <c r="S8598" s="20"/>
      <c r="T8598" s="20"/>
      <c r="Y8598" s="20"/>
      <c r="Z8598" s="20"/>
      <c r="AA8598" s="20"/>
    </row>
    <row r="8599" spans="2:27" x14ac:dyDescent="0.3">
      <c r="B8599" s="20"/>
      <c r="C8599" s="20"/>
      <c r="D8599" s="20"/>
      <c r="E8599" s="20"/>
      <c r="F8599" s="20"/>
      <c r="G8599" s="20"/>
      <c r="H8599" s="20"/>
      <c r="J8599" s="20"/>
      <c r="K8599" s="20"/>
      <c r="L8599" s="20"/>
      <c r="R8599" s="20"/>
      <c r="S8599" s="20"/>
      <c r="T8599" s="20"/>
      <c r="Y8599" s="20"/>
      <c r="Z8599" s="20"/>
      <c r="AA8599" s="20"/>
    </row>
    <row r="8600" spans="2:27" x14ac:dyDescent="0.3">
      <c r="B8600" s="20"/>
      <c r="C8600" s="20"/>
      <c r="D8600" s="20"/>
      <c r="E8600" s="20"/>
      <c r="F8600" s="20"/>
      <c r="G8600" s="20"/>
      <c r="H8600" s="20"/>
      <c r="J8600" s="20"/>
      <c r="K8600" s="20"/>
      <c r="L8600" s="20"/>
      <c r="R8600" s="20"/>
      <c r="S8600" s="20"/>
      <c r="T8600" s="20"/>
      <c r="Y8600" s="20"/>
      <c r="Z8600" s="20"/>
      <c r="AA8600" s="20"/>
    </row>
    <row r="8601" spans="2:27" x14ac:dyDescent="0.3">
      <c r="B8601" s="20"/>
      <c r="C8601" s="20"/>
      <c r="D8601" s="20"/>
      <c r="E8601" s="20"/>
      <c r="F8601" s="20"/>
      <c r="G8601" s="20"/>
      <c r="H8601" s="20"/>
      <c r="J8601" s="20"/>
      <c r="K8601" s="20"/>
      <c r="L8601" s="20"/>
      <c r="R8601" s="20"/>
      <c r="S8601" s="20"/>
      <c r="T8601" s="20"/>
      <c r="Y8601" s="20"/>
      <c r="Z8601" s="20"/>
      <c r="AA8601" s="20"/>
    </row>
    <row r="8602" spans="2:27" x14ac:dyDescent="0.3">
      <c r="B8602" s="20"/>
      <c r="C8602" s="20"/>
      <c r="D8602" s="20"/>
      <c r="E8602" s="20"/>
      <c r="F8602" s="20"/>
      <c r="G8602" s="20"/>
      <c r="H8602" s="20"/>
      <c r="J8602" s="20"/>
      <c r="K8602" s="20"/>
      <c r="L8602" s="20"/>
      <c r="R8602" s="20"/>
      <c r="S8602" s="20"/>
      <c r="T8602" s="20"/>
      <c r="Y8602" s="20"/>
      <c r="Z8602" s="20"/>
      <c r="AA8602" s="20"/>
    </row>
    <row r="8603" spans="2:27" x14ac:dyDescent="0.3">
      <c r="B8603" s="20"/>
      <c r="C8603" s="20"/>
      <c r="D8603" s="20"/>
      <c r="E8603" s="20"/>
      <c r="F8603" s="20"/>
      <c r="G8603" s="20"/>
      <c r="H8603" s="20"/>
      <c r="J8603" s="20"/>
      <c r="K8603" s="20"/>
      <c r="L8603" s="20"/>
      <c r="R8603" s="20"/>
      <c r="S8603" s="20"/>
      <c r="T8603" s="20"/>
      <c r="Y8603" s="20"/>
      <c r="Z8603" s="20"/>
      <c r="AA8603" s="20"/>
    </row>
    <row r="8604" spans="2:27" x14ac:dyDescent="0.3">
      <c r="B8604" s="20"/>
      <c r="C8604" s="20"/>
      <c r="D8604" s="20"/>
      <c r="E8604" s="20"/>
      <c r="F8604" s="20"/>
      <c r="G8604" s="20"/>
      <c r="H8604" s="20"/>
      <c r="J8604" s="20"/>
      <c r="K8604" s="20"/>
      <c r="L8604" s="20"/>
      <c r="R8604" s="20"/>
      <c r="S8604" s="20"/>
      <c r="T8604" s="20"/>
      <c r="Y8604" s="20"/>
      <c r="Z8604" s="20"/>
      <c r="AA8604" s="20"/>
    </row>
    <row r="8605" spans="2:27" x14ac:dyDescent="0.3">
      <c r="B8605" s="20"/>
      <c r="C8605" s="20"/>
      <c r="D8605" s="20"/>
      <c r="E8605" s="20"/>
      <c r="F8605" s="20"/>
      <c r="G8605" s="20"/>
      <c r="H8605" s="20"/>
      <c r="J8605" s="20"/>
      <c r="K8605" s="20"/>
      <c r="L8605" s="20"/>
      <c r="R8605" s="20"/>
      <c r="S8605" s="20"/>
      <c r="T8605" s="20"/>
      <c r="Y8605" s="20"/>
      <c r="Z8605" s="20"/>
      <c r="AA8605" s="20"/>
    </row>
    <row r="8606" spans="2:27" x14ac:dyDescent="0.3">
      <c r="B8606" s="20"/>
      <c r="C8606" s="20"/>
      <c r="D8606" s="20"/>
      <c r="E8606" s="20"/>
      <c r="F8606" s="20"/>
      <c r="G8606" s="20"/>
      <c r="H8606" s="20"/>
      <c r="J8606" s="20"/>
      <c r="K8606" s="20"/>
      <c r="L8606" s="20"/>
      <c r="R8606" s="20"/>
      <c r="S8606" s="20"/>
      <c r="T8606" s="20"/>
      <c r="Y8606" s="20"/>
      <c r="Z8606" s="20"/>
      <c r="AA8606" s="20"/>
    </row>
    <row r="8607" spans="2:27" x14ac:dyDescent="0.3">
      <c r="B8607" s="20"/>
      <c r="C8607" s="20"/>
      <c r="D8607" s="20"/>
      <c r="E8607" s="20"/>
      <c r="F8607" s="20"/>
      <c r="G8607" s="20"/>
      <c r="H8607" s="20"/>
      <c r="J8607" s="20"/>
      <c r="K8607" s="20"/>
      <c r="L8607" s="20"/>
      <c r="R8607" s="20"/>
      <c r="S8607" s="20"/>
      <c r="T8607" s="20"/>
      <c r="Y8607" s="20"/>
      <c r="Z8607" s="20"/>
      <c r="AA8607" s="20"/>
    </row>
    <row r="8608" spans="2:27" x14ac:dyDescent="0.3">
      <c r="B8608" s="20"/>
      <c r="C8608" s="20"/>
      <c r="D8608" s="20"/>
      <c r="E8608" s="20"/>
      <c r="F8608" s="20"/>
      <c r="G8608" s="20"/>
      <c r="H8608" s="20"/>
      <c r="J8608" s="20"/>
      <c r="K8608" s="20"/>
      <c r="L8608" s="20"/>
      <c r="R8608" s="20"/>
      <c r="S8608" s="20"/>
      <c r="T8608" s="20"/>
      <c r="Y8608" s="20"/>
      <c r="Z8608" s="20"/>
      <c r="AA8608" s="20"/>
    </row>
    <row r="8609" spans="2:27" x14ac:dyDescent="0.3">
      <c r="B8609" s="20"/>
      <c r="C8609" s="20"/>
      <c r="D8609" s="20"/>
      <c r="E8609" s="20"/>
      <c r="F8609" s="20"/>
      <c r="G8609" s="20"/>
      <c r="H8609" s="20"/>
      <c r="J8609" s="20"/>
      <c r="K8609" s="20"/>
      <c r="L8609" s="20"/>
      <c r="R8609" s="20"/>
      <c r="S8609" s="20"/>
      <c r="T8609" s="20"/>
      <c r="Y8609" s="20"/>
      <c r="Z8609" s="20"/>
      <c r="AA8609" s="20"/>
    </row>
    <row r="8610" spans="2:27" x14ac:dyDescent="0.3">
      <c r="B8610" s="20"/>
      <c r="C8610" s="20"/>
      <c r="D8610" s="20"/>
      <c r="E8610" s="20"/>
      <c r="F8610" s="20"/>
      <c r="G8610" s="20"/>
      <c r="H8610" s="20"/>
      <c r="J8610" s="20"/>
      <c r="K8610" s="20"/>
      <c r="L8610" s="20"/>
      <c r="R8610" s="20"/>
      <c r="S8610" s="20"/>
      <c r="T8610" s="20"/>
      <c r="Y8610" s="20"/>
      <c r="Z8610" s="20"/>
      <c r="AA8610" s="20"/>
    </row>
    <row r="8611" spans="2:27" x14ac:dyDescent="0.3">
      <c r="B8611" s="20"/>
      <c r="C8611" s="20"/>
      <c r="D8611" s="20"/>
      <c r="E8611" s="20"/>
      <c r="F8611" s="20"/>
      <c r="G8611" s="20"/>
      <c r="H8611" s="20"/>
      <c r="J8611" s="20"/>
      <c r="K8611" s="20"/>
      <c r="L8611" s="20"/>
      <c r="R8611" s="20"/>
      <c r="S8611" s="20"/>
      <c r="T8611" s="20"/>
      <c r="Y8611" s="20"/>
      <c r="Z8611" s="20"/>
      <c r="AA8611" s="20"/>
    </row>
    <row r="8612" spans="2:27" x14ac:dyDescent="0.3">
      <c r="B8612" s="20"/>
      <c r="C8612" s="20"/>
      <c r="D8612" s="20"/>
      <c r="E8612" s="20"/>
      <c r="F8612" s="20"/>
      <c r="G8612" s="20"/>
      <c r="H8612" s="20"/>
      <c r="J8612" s="20"/>
      <c r="K8612" s="20"/>
      <c r="L8612" s="20"/>
      <c r="R8612" s="20"/>
      <c r="S8612" s="20"/>
      <c r="T8612" s="20"/>
      <c r="Y8612" s="20"/>
      <c r="Z8612" s="20"/>
      <c r="AA8612" s="20"/>
    </row>
    <row r="8613" spans="2:27" x14ac:dyDescent="0.3">
      <c r="B8613" s="20"/>
      <c r="C8613" s="20"/>
      <c r="D8613" s="20"/>
      <c r="E8613" s="20"/>
      <c r="F8613" s="20"/>
      <c r="G8613" s="20"/>
      <c r="H8613" s="20"/>
      <c r="J8613" s="20"/>
      <c r="K8613" s="20"/>
      <c r="L8613" s="20"/>
      <c r="R8613" s="20"/>
      <c r="S8613" s="20"/>
      <c r="T8613" s="20"/>
      <c r="Y8613" s="20"/>
      <c r="Z8613" s="20"/>
      <c r="AA8613" s="20"/>
    </row>
    <row r="8614" spans="2:27" x14ac:dyDescent="0.3">
      <c r="B8614" s="20"/>
      <c r="C8614" s="20"/>
      <c r="D8614" s="20"/>
      <c r="E8614" s="20"/>
      <c r="F8614" s="20"/>
      <c r="G8614" s="20"/>
      <c r="H8614" s="20"/>
      <c r="J8614" s="20"/>
      <c r="K8614" s="20"/>
      <c r="L8614" s="20"/>
      <c r="R8614" s="20"/>
      <c r="S8614" s="20"/>
      <c r="T8614" s="20"/>
      <c r="Y8614" s="20"/>
      <c r="Z8614" s="20"/>
      <c r="AA8614" s="20"/>
    </row>
    <row r="8615" spans="2:27" x14ac:dyDescent="0.3">
      <c r="B8615" s="20"/>
      <c r="C8615" s="20"/>
      <c r="D8615" s="20"/>
      <c r="E8615" s="20"/>
      <c r="F8615" s="20"/>
      <c r="G8615" s="20"/>
      <c r="H8615" s="20"/>
      <c r="J8615" s="20"/>
      <c r="K8615" s="20"/>
      <c r="L8615" s="20"/>
      <c r="R8615" s="20"/>
      <c r="S8615" s="20"/>
      <c r="T8615" s="20"/>
      <c r="Y8615" s="20"/>
      <c r="Z8615" s="20"/>
      <c r="AA8615" s="20"/>
    </row>
    <row r="8616" spans="2:27" x14ac:dyDescent="0.3">
      <c r="B8616" s="20"/>
      <c r="C8616" s="20"/>
      <c r="D8616" s="20"/>
      <c r="E8616" s="20"/>
      <c r="F8616" s="20"/>
      <c r="G8616" s="20"/>
      <c r="H8616" s="20"/>
      <c r="J8616" s="20"/>
      <c r="K8616" s="20"/>
      <c r="L8616" s="20"/>
      <c r="R8616" s="20"/>
      <c r="S8616" s="20"/>
      <c r="T8616" s="20"/>
      <c r="Y8616" s="20"/>
      <c r="Z8616" s="20"/>
      <c r="AA8616" s="20"/>
    </row>
    <row r="8617" spans="2:27" x14ac:dyDescent="0.3">
      <c r="B8617" s="20"/>
      <c r="C8617" s="20"/>
      <c r="D8617" s="20"/>
      <c r="E8617" s="20"/>
      <c r="F8617" s="20"/>
      <c r="G8617" s="20"/>
      <c r="H8617" s="20"/>
      <c r="J8617" s="20"/>
      <c r="K8617" s="20"/>
      <c r="L8617" s="20"/>
      <c r="R8617" s="20"/>
      <c r="S8617" s="20"/>
      <c r="T8617" s="20"/>
      <c r="Y8617" s="20"/>
      <c r="Z8617" s="20"/>
      <c r="AA8617" s="20"/>
    </row>
    <row r="8618" spans="2:27" x14ac:dyDescent="0.3">
      <c r="B8618" s="20"/>
      <c r="C8618" s="20"/>
      <c r="D8618" s="20"/>
      <c r="E8618" s="20"/>
      <c r="F8618" s="20"/>
      <c r="G8618" s="20"/>
      <c r="H8618" s="20"/>
      <c r="J8618" s="20"/>
      <c r="K8618" s="20"/>
      <c r="L8618" s="20"/>
      <c r="R8618" s="20"/>
      <c r="S8618" s="20"/>
      <c r="T8618" s="20"/>
      <c r="Y8618" s="20"/>
      <c r="Z8618" s="20"/>
      <c r="AA8618" s="20"/>
    </row>
    <row r="8619" spans="2:27" x14ac:dyDescent="0.3">
      <c r="B8619" s="20"/>
      <c r="C8619" s="20"/>
      <c r="D8619" s="20"/>
      <c r="E8619" s="20"/>
      <c r="F8619" s="20"/>
      <c r="G8619" s="20"/>
      <c r="H8619" s="20"/>
      <c r="J8619" s="20"/>
      <c r="K8619" s="20"/>
      <c r="L8619" s="20"/>
      <c r="R8619" s="20"/>
      <c r="S8619" s="20"/>
      <c r="T8619" s="20"/>
      <c r="Y8619" s="20"/>
      <c r="Z8619" s="20"/>
      <c r="AA8619" s="20"/>
    </row>
    <row r="8620" spans="2:27" x14ac:dyDescent="0.3">
      <c r="B8620" s="20"/>
      <c r="C8620" s="20"/>
      <c r="D8620" s="20"/>
      <c r="E8620" s="20"/>
      <c r="F8620" s="20"/>
      <c r="G8620" s="20"/>
      <c r="H8620" s="20"/>
      <c r="J8620" s="20"/>
      <c r="K8620" s="20"/>
      <c r="L8620" s="20"/>
      <c r="R8620" s="20"/>
      <c r="S8620" s="20"/>
      <c r="T8620" s="20"/>
      <c r="Y8620" s="20"/>
      <c r="Z8620" s="20"/>
      <c r="AA8620" s="20"/>
    </row>
    <row r="8621" spans="2:27" x14ac:dyDescent="0.3">
      <c r="B8621" s="20"/>
      <c r="C8621" s="20"/>
      <c r="D8621" s="20"/>
      <c r="E8621" s="20"/>
      <c r="F8621" s="20"/>
      <c r="G8621" s="20"/>
      <c r="H8621" s="20"/>
      <c r="J8621" s="20"/>
      <c r="K8621" s="20"/>
      <c r="L8621" s="20"/>
      <c r="R8621" s="20"/>
      <c r="S8621" s="20"/>
      <c r="T8621" s="20"/>
      <c r="Y8621" s="20"/>
      <c r="Z8621" s="20"/>
      <c r="AA8621" s="20"/>
    </row>
    <row r="8622" spans="2:27" x14ac:dyDescent="0.3">
      <c r="B8622" s="20"/>
      <c r="C8622" s="20"/>
      <c r="D8622" s="20"/>
      <c r="E8622" s="20"/>
      <c r="F8622" s="20"/>
      <c r="G8622" s="20"/>
      <c r="H8622" s="20"/>
      <c r="J8622" s="20"/>
      <c r="K8622" s="20"/>
      <c r="L8622" s="20"/>
      <c r="R8622" s="20"/>
      <c r="S8622" s="20"/>
      <c r="T8622" s="20"/>
      <c r="Y8622" s="20"/>
      <c r="Z8622" s="20"/>
      <c r="AA8622" s="20"/>
    </row>
    <row r="8623" spans="2:27" x14ac:dyDescent="0.3">
      <c r="B8623" s="20"/>
      <c r="C8623" s="20"/>
      <c r="D8623" s="20"/>
      <c r="E8623" s="20"/>
      <c r="F8623" s="20"/>
      <c r="G8623" s="20"/>
      <c r="H8623" s="20"/>
      <c r="J8623" s="20"/>
      <c r="K8623" s="20"/>
      <c r="L8623" s="20"/>
      <c r="R8623" s="20"/>
      <c r="S8623" s="20"/>
      <c r="T8623" s="20"/>
      <c r="Y8623" s="20"/>
      <c r="Z8623" s="20"/>
      <c r="AA8623" s="20"/>
    </row>
    <row r="8624" spans="2:27" x14ac:dyDescent="0.3">
      <c r="B8624" s="20"/>
      <c r="C8624" s="20"/>
      <c r="D8624" s="20"/>
      <c r="E8624" s="20"/>
      <c r="F8624" s="20"/>
      <c r="G8624" s="20"/>
      <c r="H8624" s="20"/>
      <c r="J8624" s="20"/>
      <c r="K8624" s="20"/>
      <c r="L8624" s="20"/>
      <c r="R8624" s="20"/>
      <c r="S8624" s="20"/>
      <c r="T8624" s="20"/>
      <c r="Y8624" s="20"/>
      <c r="Z8624" s="20"/>
      <c r="AA8624" s="20"/>
    </row>
    <row r="8625" spans="2:27" x14ac:dyDescent="0.3">
      <c r="B8625" s="20"/>
      <c r="C8625" s="20"/>
      <c r="D8625" s="20"/>
      <c r="E8625" s="20"/>
      <c r="F8625" s="20"/>
      <c r="G8625" s="20"/>
      <c r="H8625" s="20"/>
      <c r="J8625" s="20"/>
      <c r="K8625" s="20"/>
      <c r="L8625" s="20"/>
      <c r="R8625" s="20"/>
      <c r="S8625" s="20"/>
      <c r="T8625" s="20"/>
      <c r="Y8625" s="20"/>
      <c r="Z8625" s="20"/>
      <c r="AA8625" s="20"/>
    </row>
    <row r="8626" spans="2:27" x14ac:dyDescent="0.3">
      <c r="B8626" s="20"/>
      <c r="C8626" s="20"/>
      <c r="D8626" s="20"/>
      <c r="E8626" s="20"/>
      <c r="F8626" s="20"/>
      <c r="G8626" s="20"/>
      <c r="H8626" s="20"/>
      <c r="J8626" s="20"/>
      <c r="K8626" s="20"/>
      <c r="L8626" s="20"/>
      <c r="R8626" s="20"/>
      <c r="S8626" s="20"/>
      <c r="T8626" s="20"/>
      <c r="Y8626" s="20"/>
      <c r="Z8626" s="20"/>
      <c r="AA8626" s="20"/>
    </row>
    <row r="8627" spans="2:27" x14ac:dyDescent="0.3">
      <c r="B8627" s="20"/>
      <c r="C8627" s="20"/>
      <c r="D8627" s="20"/>
      <c r="E8627" s="20"/>
      <c r="F8627" s="20"/>
      <c r="G8627" s="20"/>
      <c r="H8627" s="20"/>
      <c r="J8627" s="20"/>
      <c r="K8627" s="20"/>
      <c r="L8627" s="20"/>
      <c r="R8627" s="20"/>
      <c r="S8627" s="20"/>
      <c r="T8627" s="20"/>
      <c r="Y8627" s="20"/>
      <c r="Z8627" s="20"/>
      <c r="AA8627" s="20"/>
    </row>
    <row r="8628" spans="2:27" x14ac:dyDescent="0.3">
      <c r="B8628" s="20"/>
      <c r="C8628" s="20"/>
      <c r="D8628" s="20"/>
      <c r="E8628" s="20"/>
      <c r="F8628" s="20"/>
      <c r="G8628" s="20"/>
      <c r="H8628" s="20"/>
      <c r="J8628" s="20"/>
      <c r="K8628" s="20"/>
      <c r="L8628" s="20"/>
      <c r="R8628" s="20"/>
      <c r="S8628" s="20"/>
      <c r="T8628" s="20"/>
      <c r="Y8628" s="20"/>
      <c r="Z8628" s="20"/>
      <c r="AA8628" s="20"/>
    </row>
    <row r="8629" spans="2:27" x14ac:dyDescent="0.3">
      <c r="B8629" s="20"/>
      <c r="C8629" s="20"/>
      <c r="D8629" s="20"/>
      <c r="E8629" s="20"/>
      <c r="F8629" s="20"/>
      <c r="G8629" s="20"/>
      <c r="H8629" s="20"/>
      <c r="J8629" s="20"/>
      <c r="K8629" s="20"/>
      <c r="L8629" s="20"/>
      <c r="R8629" s="20"/>
      <c r="S8629" s="20"/>
      <c r="T8629" s="20"/>
      <c r="Y8629" s="20"/>
      <c r="Z8629" s="20"/>
      <c r="AA8629" s="20"/>
    </row>
    <row r="8630" spans="2:27" x14ac:dyDescent="0.3">
      <c r="B8630" s="20"/>
      <c r="C8630" s="20"/>
      <c r="D8630" s="20"/>
      <c r="E8630" s="20"/>
      <c r="F8630" s="20"/>
      <c r="G8630" s="20"/>
      <c r="H8630" s="20"/>
      <c r="J8630" s="20"/>
      <c r="K8630" s="20"/>
      <c r="L8630" s="20"/>
      <c r="R8630" s="20"/>
      <c r="S8630" s="20"/>
      <c r="T8630" s="20"/>
      <c r="Y8630" s="20"/>
      <c r="Z8630" s="20"/>
      <c r="AA8630" s="20"/>
    </row>
    <row r="8631" spans="2:27" x14ac:dyDescent="0.3">
      <c r="B8631" s="20"/>
      <c r="C8631" s="20"/>
      <c r="D8631" s="20"/>
      <c r="E8631" s="20"/>
      <c r="F8631" s="20"/>
      <c r="G8631" s="20"/>
      <c r="H8631" s="20"/>
      <c r="J8631" s="20"/>
      <c r="K8631" s="20"/>
      <c r="L8631" s="20"/>
      <c r="R8631" s="20"/>
      <c r="S8631" s="20"/>
      <c r="T8631" s="20"/>
      <c r="Y8631" s="20"/>
      <c r="Z8631" s="20"/>
      <c r="AA8631" s="20"/>
    </row>
    <row r="8632" spans="2:27" x14ac:dyDescent="0.3">
      <c r="B8632" s="20"/>
      <c r="C8632" s="20"/>
      <c r="D8632" s="20"/>
      <c r="E8632" s="20"/>
      <c r="F8632" s="20"/>
      <c r="G8632" s="20"/>
      <c r="H8632" s="20"/>
      <c r="J8632" s="20"/>
      <c r="K8632" s="20"/>
      <c r="L8632" s="20"/>
      <c r="R8632" s="20"/>
      <c r="S8632" s="20"/>
      <c r="T8632" s="20"/>
      <c r="Y8632" s="20"/>
      <c r="Z8632" s="20"/>
      <c r="AA8632" s="20"/>
    </row>
    <row r="8633" spans="2:27" x14ac:dyDescent="0.3">
      <c r="B8633" s="20"/>
      <c r="C8633" s="20"/>
      <c r="D8633" s="20"/>
      <c r="E8633" s="20"/>
      <c r="F8633" s="20"/>
      <c r="G8633" s="20"/>
      <c r="H8633" s="20"/>
      <c r="J8633" s="20"/>
      <c r="K8633" s="20"/>
      <c r="L8633" s="20"/>
      <c r="R8633" s="20"/>
      <c r="S8633" s="20"/>
      <c r="T8633" s="20"/>
      <c r="Y8633" s="20"/>
      <c r="Z8633" s="20"/>
      <c r="AA8633" s="20"/>
    </row>
    <row r="8634" spans="2:27" x14ac:dyDescent="0.3">
      <c r="B8634" s="20"/>
      <c r="C8634" s="20"/>
      <c r="D8634" s="20"/>
      <c r="E8634" s="20"/>
      <c r="F8634" s="20"/>
      <c r="G8634" s="20"/>
      <c r="H8634" s="20"/>
      <c r="J8634" s="20"/>
      <c r="K8634" s="20"/>
      <c r="L8634" s="20"/>
      <c r="R8634" s="20"/>
      <c r="S8634" s="20"/>
      <c r="T8634" s="20"/>
      <c r="Y8634" s="20"/>
      <c r="Z8634" s="20"/>
      <c r="AA8634" s="20"/>
    </row>
    <row r="8635" spans="2:27" x14ac:dyDescent="0.3">
      <c r="B8635" s="20"/>
      <c r="C8635" s="20"/>
      <c r="D8635" s="20"/>
      <c r="E8635" s="20"/>
      <c r="F8635" s="20"/>
      <c r="G8635" s="20"/>
      <c r="H8635" s="20"/>
      <c r="J8635" s="20"/>
      <c r="K8635" s="20"/>
      <c r="L8635" s="20"/>
      <c r="R8635" s="20"/>
      <c r="S8635" s="20"/>
      <c r="T8635" s="20"/>
      <c r="Y8635" s="20"/>
      <c r="Z8635" s="20"/>
      <c r="AA8635" s="20"/>
    </row>
    <row r="8636" spans="2:27" x14ac:dyDescent="0.3">
      <c r="B8636" s="20"/>
      <c r="C8636" s="20"/>
      <c r="D8636" s="20"/>
      <c r="E8636" s="20"/>
      <c r="F8636" s="20"/>
      <c r="G8636" s="20"/>
      <c r="H8636" s="20"/>
      <c r="J8636" s="20"/>
      <c r="K8636" s="20"/>
      <c r="L8636" s="20"/>
      <c r="R8636" s="20"/>
      <c r="S8636" s="20"/>
      <c r="T8636" s="20"/>
      <c r="Y8636" s="20"/>
      <c r="Z8636" s="20"/>
      <c r="AA8636" s="20"/>
    </row>
    <row r="8637" spans="2:27" x14ac:dyDescent="0.3">
      <c r="B8637" s="20"/>
      <c r="C8637" s="20"/>
      <c r="D8637" s="20"/>
      <c r="E8637" s="20"/>
      <c r="F8637" s="20"/>
      <c r="G8637" s="20"/>
      <c r="H8637" s="20"/>
      <c r="J8637" s="20"/>
      <c r="K8637" s="20"/>
      <c r="L8637" s="20"/>
      <c r="R8637" s="20"/>
      <c r="S8637" s="20"/>
      <c r="T8637" s="20"/>
      <c r="Y8637" s="20"/>
      <c r="Z8637" s="20"/>
      <c r="AA8637" s="20"/>
    </row>
    <row r="8638" spans="2:27" x14ac:dyDescent="0.3">
      <c r="B8638" s="20"/>
      <c r="C8638" s="20"/>
      <c r="D8638" s="20"/>
      <c r="E8638" s="20"/>
      <c r="F8638" s="20"/>
      <c r="G8638" s="20"/>
      <c r="H8638" s="20"/>
      <c r="J8638" s="20"/>
      <c r="K8638" s="20"/>
      <c r="L8638" s="20"/>
      <c r="R8638" s="20"/>
      <c r="S8638" s="20"/>
      <c r="T8638" s="20"/>
      <c r="Y8638" s="20"/>
      <c r="Z8638" s="20"/>
      <c r="AA8638" s="20"/>
    </row>
    <row r="8639" spans="2:27" x14ac:dyDescent="0.3">
      <c r="B8639" s="20"/>
      <c r="C8639" s="20"/>
      <c r="D8639" s="20"/>
      <c r="E8639" s="20"/>
      <c r="F8639" s="20"/>
      <c r="G8639" s="20"/>
      <c r="H8639" s="20"/>
      <c r="J8639" s="20"/>
      <c r="K8639" s="20"/>
      <c r="L8639" s="20"/>
      <c r="R8639" s="20"/>
      <c r="S8639" s="20"/>
      <c r="T8639" s="20"/>
      <c r="Y8639" s="20"/>
      <c r="Z8639" s="20"/>
      <c r="AA8639" s="20"/>
    </row>
    <row r="8640" spans="2:27" x14ac:dyDescent="0.3">
      <c r="B8640" s="20"/>
      <c r="C8640" s="20"/>
      <c r="D8640" s="20"/>
      <c r="E8640" s="20"/>
      <c r="F8640" s="20"/>
      <c r="G8640" s="20"/>
      <c r="H8640" s="20"/>
      <c r="J8640" s="20"/>
      <c r="K8640" s="20"/>
      <c r="L8640" s="20"/>
      <c r="R8640" s="20"/>
      <c r="S8640" s="20"/>
      <c r="T8640" s="20"/>
      <c r="Y8640" s="20"/>
      <c r="Z8640" s="20"/>
      <c r="AA8640" s="20"/>
    </row>
    <row r="8641" spans="2:27" x14ac:dyDescent="0.3">
      <c r="B8641" s="20"/>
      <c r="C8641" s="20"/>
      <c r="D8641" s="20"/>
      <c r="E8641" s="20"/>
      <c r="F8641" s="20"/>
      <c r="G8641" s="20"/>
      <c r="H8641" s="20"/>
      <c r="J8641" s="20"/>
      <c r="K8641" s="20"/>
      <c r="L8641" s="20"/>
      <c r="R8641" s="20"/>
      <c r="S8641" s="20"/>
      <c r="T8641" s="20"/>
      <c r="Y8641" s="20"/>
      <c r="Z8641" s="20"/>
      <c r="AA8641" s="20"/>
    </row>
    <row r="8642" spans="2:27" x14ac:dyDescent="0.3">
      <c r="B8642" s="20"/>
      <c r="C8642" s="20"/>
      <c r="D8642" s="20"/>
      <c r="E8642" s="20"/>
      <c r="F8642" s="20"/>
      <c r="G8642" s="20"/>
      <c r="H8642" s="20"/>
      <c r="J8642" s="20"/>
      <c r="K8642" s="20"/>
      <c r="L8642" s="20"/>
      <c r="R8642" s="20"/>
      <c r="S8642" s="20"/>
      <c r="T8642" s="20"/>
      <c r="Y8642" s="20"/>
      <c r="Z8642" s="20"/>
      <c r="AA8642" s="20"/>
    </row>
    <row r="8643" spans="2:27" x14ac:dyDescent="0.3">
      <c r="B8643" s="20"/>
      <c r="C8643" s="20"/>
      <c r="D8643" s="20"/>
      <c r="E8643" s="20"/>
      <c r="F8643" s="20"/>
      <c r="G8643" s="20"/>
      <c r="H8643" s="20"/>
      <c r="J8643" s="20"/>
      <c r="K8643" s="20"/>
      <c r="L8643" s="20"/>
      <c r="R8643" s="20"/>
      <c r="S8643" s="20"/>
      <c r="T8643" s="20"/>
      <c r="Y8643" s="20"/>
      <c r="Z8643" s="20"/>
      <c r="AA8643" s="20"/>
    </row>
    <row r="8644" spans="2:27" x14ac:dyDescent="0.3">
      <c r="B8644" s="20"/>
      <c r="C8644" s="20"/>
      <c r="D8644" s="20"/>
      <c r="E8644" s="20"/>
      <c r="F8644" s="20"/>
      <c r="G8644" s="20"/>
      <c r="H8644" s="20"/>
      <c r="J8644" s="20"/>
      <c r="K8644" s="20"/>
      <c r="L8644" s="20"/>
      <c r="R8644" s="20"/>
      <c r="S8644" s="20"/>
      <c r="T8644" s="20"/>
      <c r="Y8644" s="20"/>
      <c r="Z8644" s="20"/>
      <c r="AA8644" s="20"/>
    </row>
    <row r="8645" spans="2:27" x14ac:dyDescent="0.3">
      <c r="B8645" s="20"/>
      <c r="C8645" s="20"/>
      <c r="D8645" s="20"/>
      <c r="E8645" s="20"/>
      <c r="F8645" s="20"/>
      <c r="G8645" s="20"/>
      <c r="H8645" s="20"/>
      <c r="J8645" s="20"/>
      <c r="K8645" s="20"/>
      <c r="L8645" s="20"/>
      <c r="R8645" s="20"/>
      <c r="S8645" s="20"/>
      <c r="T8645" s="20"/>
      <c r="Y8645" s="20"/>
      <c r="Z8645" s="20"/>
      <c r="AA8645" s="20"/>
    </row>
    <row r="8646" spans="2:27" x14ac:dyDescent="0.3">
      <c r="B8646" s="20"/>
      <c r="C8646" s="20"/>
      <c r="D8646" s="20"/>
      <c r="E8646" s="20"/>
      <c r="F8646" s="20"/>
      <c r="G8646" s="20"/>
      <c r="H8646" s="20"/>
      <c r="J8646" s="20"/>
      <c r="K8646" s="20"/>
      <c r="L8646" s="20"/>
      <c r="R8646" s="20"/>
      <c r="S8646" s="20"/>
      <c r="T8646" s="20"/>
      <c r="Y8646" s="20"/>
      <c r="Z8646" s="20"/>
      <c r="AA8646" s="20"/>
    </row>
    <row r="8647" spans="2:27" x14ac:dyDescent="0.3">
      <c r="B8647" s="20"/>
      <c r="C8647" s="20"/>
      <c r="D8647" s="20"/>
      <c r="E8647" s="20"/>
      <c r="F8647" s="20"/>
      <c r="G8647" s="20"/>
      <c r="H8647" s="20"/>
      <c r="J8647" s="20"/>
      <c r="K8647" s="20"/>
      <c r="L8647" s="20"/>
      <c r="R8647" s="20"/>
      <c r="S8647" s="20"/>
      <c r="T8647" s="20"/>
      <c r="Y8647" s="20"/>
      <c r="Z8647" s="20"/>
      <c r="AA8647" s="20"/>
    </row>
    <row r="8648" spans="2:27" x14ac:dyDescent="0.3">
      <c r="B8648" s="20"/>
      <c r="C8648" s="20"/>
      <c r="D8648" s="20"/>
      <c r="E8648" s="20"/>
      <c r="F8648" s="20"/>
      <c r="G8648" s="20"/>
      <c r="H8648" s="20"/>
      <c r="J8648" s="20"/>
      <c r="K8648" s="20"/>
      <c r="L8648" s="20"/>
      <c r="R8648" s="20"/>
      <c r="S8648" s="20"/>
      <c r="T8648" s="20"/>
      <c r="Y8648" s="20"/>
      <c r="Z8648" s="20"/>
      <c r="AA8648" s="20"/>
    </row>
    <row r="8649" spans="2:27" x14ac:dyDescent="0.3">
      <c r="B8649" s="20"/>
      <c r="C8649" s="20"/>
      <c r="D8649" s="20"/>
      <c r="E8649" s="20"/>
      <c r="F8649" s="20"/>
      <c r="G8649" s="20"/>
      <c r="H8649" s="20"/>
      <c r="J8649" s="20"/>
      <c r="K8649" s="20"/>
      <c r="L8649" s="20"/>
      <c r="R8649" s="20"/>
      <c r="S8649" s="20"/>
      <c r="T8649" s="20"/>
      <c r="Y8649" s="20"/>
      <c r="Z8649" s="20"/>
      <c r="AA8649" s="20"/>
    </row>
    <row r="8650" spans="2:27" x14ac:dyDescent="0.3">
      <c r="B8650" s="20"/>
      <c r="C8650" s="20"/>
      <c r="D8650" s="20"/>
      <c r="E8650" s="20"/>
      <c r="F8650" s="20"/>
      <c r="G8650" s="20"/>
      <c r="H8650" s="20"/>
      <c r="J8650" s="20"/>
      <c r="K8650" s="20"/>
      <c r="L8650" s="20"/>
      <c r="R8650" s="20"/>
      <c r="S8650" s="20"/>
      <c r="T8650" s="20"/>
      <c r="Y8650" s="20"/>
      <c r="Z8650" s="20"/>
      <c r="AA8650" s="20"/>
    </row>
    <row r="8651" spans="2:27" x14ac:dyDescent="0.3">
      <c r="B8651" s="20"/>
      <c r="C8651" s="20"/>
      <c r="D8651" s="20"/>
      <c r="E8651" s="20"/>
      <c r="F8651" s="20"/>
      <c r="G8651" s="20"/>
      <c r="H8651" s="20"/>
      <c r="J8651" s="20"/>
      <c r="K8651" s="20"/>
      <c r="L8651" s="20"/>
      <c r="R8651" s="20"/>
      <c r="S8651" s="20"/>
      <c r="T8651" s="20"/>
      <c r="Y8651" s="20"/>
      <c r="Z8651" s="20"/>
      <c r="AA8651" s="20"/>
    </row>
    <row r="8652" spans="2:27" x14ac:dyDescent="0.3">
      <c r="B8652" s="20"/>
      <c r="C8652" s="20"/>
      <c r="D8652" s="20"/>
      <c r="E8652" s="20"/>
      <c r="F8652" s="20"/>
      <c r="G8652" s="20"/>
      <c r="H8652" s="20"/>
      <c r="J8652" s="20"/>
      <c r="K8652" s="20"/>
      <c r="L8652" s="20"/>
      <c r="R8652" s="20"/>
      <c r="S8652" s="20"/>
      <c r="T8652" s="20"/>
      <c r="Y8652" s="20"/>
      <c r="Z8652" s="20"/>
      <c r="AA8652" s="20"/>
    </row>
    <row r="8653" spans="2:27" x14ac:dyDescent="0.3">
      <c r="B8653" s="20"/>
      <c r="C8653" s="20"/>
      <c r="D8653" s="20"/>
      <c r="E8653" s="20"/>
      <c r="F8653" s="20"/>
      <c r="G8653" s="20"/>
      <c r="H8653" s="20"/>
      <c r="J8653" s="20"/>
      <c r="K8653" s="20"/>
      <c r="L8653" s="20"/>
      <c r="R8653" s="20"/>
      <c r="S8653" s="20"/>
      <c r="T8653" s="20"/>
      <c r="Y8653" s="20"/>
      <c r="Z8653" s="20"/>
      <c r="AA8653" s="20"/>
    </row>
    <row r="8654" spans="2:27" x14ac:dyDescent="0.3">
      <c r="B8654" s="20"/>
      <c r="C8654" s="20"/>
      <c r="D8654" s="20"/>
      <c r="E8654" s="20"/>
      <c r="F8654" s="20"/>
      <c r="G8654" s="20"/>
      <c r="H8654" s="20"/>
      <c r="J8654" s="20"/>
      <c r="K8654" s="20"/>
      <c r="L8654" s="20"/>
      <c r="R8654" s="20"/>
      <c r="S8654" s="20"/>
      <c r="T8654" s="20"/>
      <c r="Y8654" s="20"/>
      <c r="Z8654" s="20"/>
      <c r="AA8654" s="20"/>
    </row>
    <row r="8655" spans="2:27" x14ac:dyDescent="0.3">
      <c r="B8655" s="20"/>
      <c r="C8655" s="20"/>
      <c r="D8655" s="20"/>
      <c r="E8655" s="20"/>
      <c r="F8655" s="20"/>
      <c r="G8655" s="20"/>
      <c r="H8655" s="20"/>
      <c r="J8655" s="20"/>
      <c r="K8655" s="20"/>
      <c r="L8655" s="20"/>
      <c r="R8655" s="20"/>
      <c r="S8655" s="20"/>
      <c r="T8655" s="20"/>
      <c r="Y8655" s="20"/>
      <c r="Z8655" s="20"/>
      <c r="AA8655" s="20"/>
    </row>
    <row r="8656" spans="2:27" x14ac:dyDescent="0.3">
      <c r="B8656" s="20"/>
      <c r="C8656" s="20"/>
      <c r="D8656" s="20"/>
      <c r="E8656" s="20"/>
      <c r="F8656" s="20"/>
      <c r="G8656" s="20"/>
      <c r="H8656" s="20"/>
      <c r="J8656" s="20"/>
      <c r="K8656" s="20"/>
      <c r="L8656" s="20"/>
      <c r="R8656" s="20"/>
      <c r="S8656" s="20"/>
      <c r="T8656" s="20"/>
      <c r="Y8656" s="20"/>
      <c r="Z8656" s="20"/>
      <c r="AA8656" s="20"/>
    </row>
    <row r="8657" spans="2:27" x14ac:dyDescent="0.3">
      <c r="B8657" s="20"/>
      <c r="C8657" s="20"/>
      <c r="D8657" s="20"/>
      <c r="E8657" s="20"/>
      <c r="F8657" s="20"/>
      <c r="G8657" s="20"/>
      <c r="H8657" s="20"/>
      <c r="J8657" s="20"/>
      <c r="K8657" s="20"/>
      <c r="L8657" s="20"/>
      <c r="R8657" s="20"/>
      <c r="S8657" s="20"/>
      <c r="T8657" s="20"/>
      <c r="Y8657" s="20"/>
      <c r="Z8657" s="20"/>
      <c r="AA8657" s="20"/>
    </row>
    <row r="8658" spans="2:27" x14ac:dyDescent="0.3">
      <c r="B8658" s="20"/>
      <c r="C8658" s="20"/>
      <c r="D8658" s="20"/>
      <c r="E8658" s="20"/>
      <c r="F8658" s="20"/>
      <c r="G8658" s="20"/>
      <c r="H8658" s="20"/>
      <c r="J8658" s="20"/>
      <c r="K8658" s="20"/>
      <c r="L8658" s="20"/>
      <c r="R8658" s="20"/>
      <c r="S8658" s="20"/>
      <c r="T8658" s="20"/>
      <c r="Y8658" s="20"/>
      <c r="Z8658" s="20"/>
      <c r="AA8658" s="20"/>
    </row>
    <row r="8659" spans="2:27" x14ac:dyDescent="0.3">
      <c r="B8659" s="20"/>
      <c r="C8659" s="20"/>
      <c r="D8659" s="20"/>
      <c r="E8659" s="20"/>
      <c r="F8659" s="20"/>
      <c r="G8659" s="20"/>
      <c r="H8659" s="20"/>
      <c r="J8659" s="20"/>
      <c r="K8659" s="20"/>
      <c r="L8659" s="20"/>
      <c r="R8659" s="20"/>
      <c r="S8659" s="20"/>
      <c r="T8659" s="20"/>
      <c r="Y8659" s="20"/>
      <c r="Z8659" s="20"/>
      <c r="AA8659" s="20"/>
    </row>
    <row r="8660" spans="2:27" x14ac:dyDescent="0.3">
      <c r="B8660" s="20"/>
      <c r="C8660" s="20"/>
      <c r="D8660" s="20"/>
      <c r="E8660" s="20"/>
      <c r="F8660" s="20"/>
      <c r="G8660" s="20"/>
      <c r="H8660" s="20"/>
      <c r="J8660" s="20"/>
      <c r="K8660" s="20"/>
      <c r="L8660" s="20"/>
      <c r="R8660" s="20"/>
      <c r="S8660" s="20"/>
      <c r="T8660" s="20"/>
      <c r="Y8660" s="20"/>
      <c r="Z8660" s="20"/>
      <c r="AA8660" s="20"/>
    </row>
    <row r="8661" spans="2:27" x14ac:dyDescent="0.3">
      <c r="B8661" s="20"/>
      <c r="C8661" s="20"/>
      <c r="D8661" s="20"/>
      <c r="E8661" s="20"/>
      <c r="F8661" s="20"/>
      <c r="G8661" s="20"/>
      <c r="H8661" s="20"/>
      <c r="J8661" s="20"/>
      <c r="K8661" s="20"/>
      <c r="L8661" s="20"/>
      <c r="R8661" s="20"/>
      <c r="S8661" s="20"/>
      <c r="T8661" s="20"/>
      <c r="Y8661" s="20"/>
      <c r="Z8661" s="20"/>
      <c r="AA8661" s="20"/>
    </row>
    <row r="8662" spans="2:27" x14ac:dyDescent="0.3">
      <c r="B8662" s="20"/>
      <c r="C8662" s="20"/>
      <c r="D8662" s="20"/>
      <c r="E8662" s="20"/>
      <c r="F8662" s="20"/>
      <c r="G8662" s="20"/>
      <c r="H8662" s="20"/>
      <c r="J8662" s="20"/>
      <c r="K8662" s="20"/>
      <c r="L8662" s="20"/>
      <c r="R8662" s="20"/>
      <c r="S8662" s="20"/>
      <c r="T8662" s="20"/>
      <c r="Y8662" s="20"/>
      <c r="Z8662" s="20"/>
      <c r="AA8662" s="20"/>
    </row>
    <row r="8663" spans="2:27" x14ac:dyDescent="0.3">
      <c r="B8663" s="20"/>
      <c r="C8663" s="20"/>
      <c r="D8663" s="20"/>
      <c r="E8663" s="20"/>
      <c r="F8663" s="20"/>
      <c r="G8663" s="20"/>
      <c r="H8663" s="20"/>
      <c r="J8663" s="20"/>
      <c r="K8663" s="20"/>
      <c r="L8663" s="20"/>
      <c r="R8663" s="20"/>
      <c r="S8663" s="20"/>
      <c r="T8663" s="20"/>
      <c r="Y8663" s="20"/>
      <c r="Z8663" s="20"/>
      <c r="AA8663" s="20"/>
    </row>
    <row r="8664" spans="2:27" x14ac:dyDescent="0.3">
      <c r="B8664" s="20"/>
      <c r="C8664" s="20"/>
      <c r="D8664" s="20"/>
      <c r="E8664" s="20"/>
      <c r="F8664" s="20"/>
      <c r="G8664" s="20"/>
      <c r="H8664" s="20"/>
      <c r="J8664" s="20"/>
      <c r="K8664" s="20"/>
      <c r="L8664" s="20"/>
      <c r="R8664" s="20"/>
      <c r="S8664" s="20"/>
      <c r="T8664" s="20"/>
      <c r="Y8664" s="20"/>
      <c r="Z8664" s="20"/>
      <c r="AA8664" s="20"/>
    </row>
    <row r="8665" spans="2:27" x14ac:dyDescent="0.3">
      <c r="B8665" s="20"/>
      <c r="C8665" s="20"/>
      <c r="D8665" s="20"/>
      <c r="E8665" s="20"/>
      <c r="F8665" s="20"/>
      <c r="G8665" s="20"/>
      <c r="H8665" s="20"/>
      <c r="J8665" s="20"/>
      <c r="K8665" s="20"/>
      <c r="L8665" s="20"/>
      <c r="R8665" s="20"/>
      <c r="S8665" s="20"/>
      <c r="T8665" s="20"/>
      <c r="Y8665" s="20"/>
      <c r="Z8665" s="20"/>
      <c r="AA8665" s="20"/>
    </row>
    <row r="8666" spans="2:27" x14ac:dyDescent="0.3">
      <c r="B8666" s="20"/>
      <c r="C8666" s="20"/>
      <c r="D8666" s="20"/>
      <c r="E8666" s="20"/>
      <c r="F8666" s="20"/>
      <c r="G8666" s="20"/>
      <c r="H8666" s="20"/>
      <c r="J8666" s="20"/>
      <c r="K8666" s="20"/>
      <c r="L8666" s="20"/>
      <c r="R8666" s="20"/>
      <c r="S8666" s="20"/>
      <c r="T8666" s="20"/>
      <c r="Y8666" s="20"/>
      <c r="Z8666" s="20"/>
      <c r="AA8666" s="20"/>
    </row>
    <row r="8667" spans="2:27" x14ac:dyDescent="0.3">
      <c r="B8667" s="20"/>
      <c r="C8667" s="20"/>
      <c r="D8667" s="20"/>
      <c r="E8667" s="20"/>
      <c r="F8667" s="20"/>
      <c r="G8667" s="20"/>
      <c r="H8667" s="20"/>
      <c r="J8667" s="20"/>
      <c r="K8667" s="20"/>
      <c r="L8667" s="20"/>
      <c r="R8667" s="20"/>
      <c r="S8667" s="20"/>
      <c r="T8667" s="20"/>
      <c r="Y8667" s="20"/>
      <c r="Z8667" s="20"/>
      <c r="AA8667" s="20"/>
    </row>
    <row r="8668" spans="2:27" x14ac:dyDescent="0.3">
      <c r="B8668" s="20"/>
      <c r="C8668" s="20"/>
      <c r="D8668" s="20"/>
      <c r="E8668" s="20"/>
      <c r="F8668" s="20"/>
      <c r="G8668" s="20"/>
      <c r="H8668" s="20"/>
      <c r="J8668" s="20"/>
      <c r="K8668" s="20"/>
      <c r="L8668" s="20"/>
      <c r="R8668" s="20"/>
      <c r="S8668" s="20"/>
      <c r="T8668" s="20"/>
      <c r="Y8668" s="20"/>
      <c r="Z8668" s="20"/>
      <c r="AA8668" s="20"/>
    </row>
    <row r="8669" spans="2:27" x14ac:dyDescent="0.3">
      <c r="B8669" s="20"/>
      <c r="C8669" s="20"/>
      <c r="D8669" s="20"/>
      <c r="E8669" s="20"/>
      <c r="F8669" s="20"/>
      <c r="G8669" s="20"/>
      <c r="H8669" s="20"/>
      <c r="J8669" s="20"/>
      <c r="K8669" s="20"/>
      <c r="L8669" s="20"/>
      <c r="R8669" s="20"/>
      <c r="S8669" s="20"/>
      <c r="T8669" s="20"/>
      <c r="Y8669" s="20"/>
      <c r="Z8669" s="20"/>
      <c r="AA8669" s="20"/>
    </row>
    <row r="8670" spans="2:27" x14ac:dyDescent="0.3">
      <c r="B8670" s="20"/>
      <c r="C8670" s="20"/>
      <c r="D8670" s="20"/>
      <c r="E8670" s="20"/>
      <c r="F8670" s="20"/>
      <c r="G8670" s="20"/>
      <c r="H8670" s="20"/>
      <c r="J8670" s="20"/>
      <c r="K8670" s="20"/>
      <c r="L8670" s="20"/>
      <c r="R8670" s="20"/>
      <c r="S8670" s="20"/>
      <c r="T8670" s="20"/>
      <c r="Y8670" s="20"/>
      <c r="Z8670" s="20"/>
      <c r="AA8670" s="20"/>
    </row>
    <row r="8671" spans="2:27" x14ac:dyDescent="0.3">
      <c r="B8671" s="20"/>
      <c r="C8671" s="20"/>
      <c r="D8671" s="20"/>
      <c r="E8671" s="20"/>
      <c r="F8671" s="20"/>
      <c r="G8671" s="20"/>
      <c r="H8671" s="20"/>
      <c r="J8671" s="20"/>
      <c r="K8671" s="20"/>
      <c r="L8671" s="20"/>
      <c r="R8671" s="20"/>
      <c r="S8671" s="20"/>
      <c r="T8671" s="20"/>
      <c r="Y8671" s="20"/>
      <c r="Z8671" s="20"/>
      <c r="AA8671" s="20"/>
    </row>
    <row r="8672" spans="2:27" x14ac:dyDescent="0.3">
      <c r="B8672" s="20"/>
      <c r="C8672" s="20"/>
      <c r="D8672" s="20"/>
      <c r="E8672" s="20"/>
      <c r="F8672" s="20"/>
      <c r="G8672" s="20"/>
      <c r="H8672" s="20"/>
      <c r="J8672" s="20"/>
      <c r="K8672" s="20"/>
      <c r="L8672" s="20"/>
      <c r="R8672" s="20"/>
      <c r="S8672" s="20"/>
      <c r="T8672" s="20"/>
      <c r="Y8672" s="20"/>
      <c r="Z8672" s="20"/>
      <c r="AA8672" s="20"/>
    </row>
    <row r="8673" spans="2:27" x14ac:dyDescent="0.3">
      <c r="B8673" s="20"/>
      <c r="C8673" s="20"/>
      <c r="D8673" s="20"/>
      <c r="E8673" s="20"/>
      <c r="F8673" s="20"/>
      <c r="G8673" s="20"/>
      <c r="H8673" s="20"/>
      <c r="J8673" s="20"/>
      <c r="K8673" s="20"/>
      <c r="L8673" s="20"/>
      <c r="R8673" s="20"/>
      <c r="S8673" s="20"/>
      <c r="T8673" s="20"/>
      <c r="Y8673" s="20"/>
      <c r="Z8673" s="20"/>
      <c r="AA8673" s="20"/>
    </row>
    <row r="8674" spans="2:27" x14ac:dyDescent="0.3">
      <c r="B8674" s="20"/>
      <c r="C8674" s="20"/>
      <c r="D8674" s="20"/>
      <c r="E8674" s="20"/>
      <c r="F8674" s="20"/>
      <c r="G8674" s="20"/>
      <c r="H8674" s="20"/>
      <c r="J8674" s="20"/>
      <c r="K8674" s="20"/>
      <c r="L8674" s="20"/>
      <c r="R8674" s="20"/>
      <c r="S8674" s="20"/>
      <c r="T8674" s="20"/>
      <c r="Y8674" s="20"/>
      <c r="Z8674" s="20"/>
      <c r="AA8674" s="20"/>
    </row>
    <row r="8675" spans="2:27" x14ac:dyDescent="0.3">
      <c r="B8675" s="20"/>
      <c r="C8675" s="20"/>
      <c r="D8675" s="20"/>
      <c r="E8675" s="20"/>
      <c r="F8675" s="20"/>
      <c r="G8675" s="20"/>
      <c r="H8675" s="20"/>
      <c r="J8675" s="20"/>
      <c r="K8675" s="20"/>
      <c r="L8675" s="20"/>
      <c r="R8675" s="20"/>
      <c r="S8675" s="20"/>
      <c r="T8675" s="20"/>
      <c r="Y8675" s="20"/>
      <c r="Z8675" s="20"/>
      <c r="AA8675" s="20"/>
    </row>
    <row r="8676" spans="2:27" x14ac:dyDescent="0.3">
      <c r="B8676" s="20"/>
      <c r="C8676" s="20"/>
      <c r="D8676" s="20"/>
      <c r="E8676" s="20"/>
      <c r="F8676" s="20"/>
      <c r="G8676" s="20"/>
      <c r="H8676" s="20"/>
      <c r="J8676" s="20"/>
      <c r="K8676" s="20"/>
      <c r="L8676" s="20"/>
      <c r="R8676" s="20"/>
      <c r="S8676" s="20"/>
      <c r="T8676" s="20"/>
      <c r="Y8676" s="20"/>
      <c r="Z8676" s="20"/>
      <c r="AA8676" s="20"/>
    </row>
    <row r="8677" spans="2:27" x14ac:dyDescent="0.3">
      <c r="B8677" s="20"/>
      <c r="C8677" s="20"/>
      <c r="D8677" s="20"/>
      <c r="E8677" s="20"/>
      <c r="F8677" s="20"/>
      <c r="G8677" s="20"/>
      <c r="H8677" s="20"/>
      <c r="J8677" s="20"/>
      <c r="K8677" s="20"/>
      <c r="L8677" s="20"/>
      <c r="R8677" s="20"/>
      <c r="S8677" s="20"/>
      <c r="T8677" s="20"/>
      <c r="Y8677" s="20"/>
      <c r="Z8677" s="20"/>
      <c r="AA8677" s="20"/>
    </row>
    <row r="8678" spans="2:27" x14ac:dyDescent="0.3">
      <c r="B8678" s="20"/>
      <c r="C8678" s="20"/>
      <c r="D8678" s="20"/>
      <c r="E8678" s="20"/>
      <c r="F8678" s="20"/>
      <c r="G8678" s="20"/>
      <c r="H8678" s="20"/>
      <c r="J8678" s="20"/>
      <c r="K8678" s="20"/>
      <c r="L8678" s="20"/>
      <c r="R8678" s="20"/>
      <c r="S8678" s="20"/>
      <c r="T8678" s="20"/>
      <c r="Y8678" s="20"/>
      <c r="Z8678" s="20"/>
      <c r="AA8678" s="20"/>
    </row>
    <row r="8679" spans="2:27" x14ac:dyDescent="0.3">
      <c r="B8679" s="20"/>
      <c r="C8679" s="20"/>
      <c r="D8679" s="20"/>
      <c r="E8679" s="20"/>
      <c r="F8679" s="20"/>
      <c r="G8679" s="20"/>
      <c r="H8679" s="20"/>
      <c r="J8679" s="20"/>
      <c r="K8679" s="20"/>
      <c r="L8679" s="20"/>
      <c r="R8679" s="20"/>
      <c r="S8679" s="20"/>
      <c r="T8679" s="20"/>
      <c r="Y8679" s="20"/>
      <c r="Z8679" s="20"/>
      <c r="AA8679" s="20"/>
    </row>
    <row r="8680" spans="2:27" x14ac:dyDescent="0.3">
      <c r="B8680" s="20"/>
      <c r="C8680" s="20"/>
      <c r="D8680" s="20"/>
      <c r="E8680" s="20"/>
      <c r="F8680" s="20"/>
      <c r="G8680" s="20"/>
      <c r="H8680" s="20"/>
      <c r="J8680" s="20"/>
      <c r="K8680" s="20"/>
      <c r="L8680" s="20"/>
      <c r="R8680" s="20"/>
      <c r="S8680" s="20"/>
      <c r="T8680" s="20"/>
      <c r="Y8680" s="20"/>
      <c r="Z8680" s="20"/>
      <c r="AA8680" s="20"/>
    </row>
    <row r="8681" spans="2:27" x14ac:dyDescent="0.3">
      <c r="B8681" s="20"/>
      <c r="C8681" s="20"/>
      <c r="D8681" s="20"/>
      <c r="E8681" s="20"/>
      <c r="F8681" s="20"/>
      <c r="G8681" s="20"/>
      <c r="H8681" s="20"/>
      <c r="J8681" s="20"/>
      <c r="K8681" s="20"/>
      <c r="L8681" s="20"/>
      <c r="R8681" s="20"/>
      <c r="S8681" s="20"/>
      <c r="T8681" s="20"/>
      <c r="Y8681" s="20"/>
      <c r="Z8681" s="20"/>
      <c r="AA8681" s="20"/>
    </row>
    <row r="8682" spans="2:27" x14ac:dyDescent="0.3">
      <c r="B8682" s="20"/>
      <c r="C8682" s="20"/>
      <c r="D8682" s="20"/>
      <c r="E8682" s="20"/>
      <c r="F8682" s="20"/>
      <c r="G8682" s="20"/>
      <c r="H8682" s="20"/>
      <c r="J8682" s="20"/>
      <c r="K8682" s="20"/>
      <c r="L8682" s="20"/>
      <c r="R8682" s="20"/>
      <c r="S8682" s="20"/>
      <c r="T8682" s="20"/>
      <c r="Y8682" s="20"/>
      <c r="Z8682" s="20"/>
      <c r="AA8682" s="20"/>
    </row>
    <row r="8683" spans="2:27" x14ac:dyDescent="0.3">
      <c r="B8683" s="20"/>
      <c r="C8683" s="20"/>
      <c r="D8683" s="20"/>
      <c r="E8683" s="20"/>
      <c r="F8683" s="20"/>
      <c r="G8683" s="20"/>
      <c r="H8683" s="20"/>
      <c r="J8683" s="20"/>
      <c r="K8683" s="20"/>
      <c r="L8683" s="20"/>
      <c r="R8683" s="20"/>
      <c r="S8683" s="20"/>
      <c r="T8683" s="20"/>
      <c r="Y8683" s="20"/>
      <c r="Z8683" s="20"/>
      <c r="AA8683" s="20"/>
    </row>
    <row r="8684" spans="2:27" x14ac:dyDescent="0.3">
      <c r="B8684" s="20"/>
      <c r="C8684" s="20"/>
      <c r="D8684" s="20"/>
      <c r="E8684" s="20"/>
      <c r="F8684" s="20"/>
      <c r="G8684" s="20"/>
      <c r="H8684" s="20"/>
      <c r="J8684" s="20"/>
      <c r="K8684" s="20"/>
      <c r="L8684" s="20"/>
      <c r="R8684" s="20"/>
      <c r="S8684" s="20"/>
      <c r="T8684" s="20"/>
      <c r="Y8684" s="20"/>
      <c r="Z8684" s="20"/>
      <c r="AA8684" s="20"/>
    </row>
    <row r="8685" spans="2:27" x14ac:dyDescent="0.3">
      <c r="B8685" s="20"/>
      <c r="C8685" s="20"/>
      <c r="D8685" s="20"/>
      <c r="E8685" s="20"/>
      <c r="F8685" s="20"/>
      <c r="G8685" s="20"/>
      <c r="H8685" s="20"/>
      <c r="J8685" s="20"/>
      <c r="K8685" s="20"/>
      <c r="L8685" s="20"/>
      <c r="R8685" s="20"/>
      <c r="S8685" s="20"/>
      <c r="T8685" s="20"/>
      <c r="Y8685" s="20"/>
      <c r="Z8685" s="20"/>
      <c r="AA8685" s="20"/>
    </row>
    <row r="8686" spans="2:27" x14ac:dyDescent="0.3">
      <c r="B8686" s="20"/>
      <c r="C8686" s="20"/>
      <c r="D8686" s="20"/>
      <c r="E8686" s="20"/>
      <c r="F8686" s="20"/>
      <c r="G8686" s="20"/>
      <c r="H8686" s="20"/>
      <c r="J8686" s="20"/>
      <c r="K8686" s="20"/>
      <c r="L8686" s="20"/>
      <c r="R8686" s="20"/>
      <c r="S8686" s="20"/>
      <c r="T8686" s="20"/>
      <c r="Y8686" s="20"/>
      <c r="Z8686" s="20"/>
      <c r="AA8686" s="20"/>
    </row>
    <row r="8687" spans="2:27" x14ac:dyDescent="0.3">
      <c r="B8687" s="20"/>
      <c r="C8687" s="20"/>
      <c r="D8687" s="20"/>
      <c r="E8687" s="20"/>
      <c r="F8687" s="20"/>
      <c r="G8687" s="20"/>
      <c r="H8687" s="20"/>
      <c r="J8687" s="20"/>
      <c r="K8687" s="20"/>
      <c r="L8687" s="20"/>
      <c r="R8687" s="20"/>
      <c r="S8687" s="20"/>
      <c r="T8687" s="20"/>
      <c r="Y8687" s="20"/>
      <c r="Z8687" s="20"/>
      <c r="AA8687" s="20"/>
    </row>
    <row r="8688" spans="2:27" x14ac:dyDescent="0.3">
      <c r="B8688" s="20"/>
      <c r="C8688" s="20"/>
      <c r="D8688" s="20"/>
      <c r="E8688" s="20"/>
      <c r="F8688" s="20"/>
      <c r="G8688" s="20"/>
      <c r="H8688" s="20"/>
      <c r="J8688" s="20"/>
      <c r="K8688" s="20"/>
      <c r="L8688" s="20"/>
      <c r="R8688" s="20"/>
      <c r="S8688" s="20"/>
      <c r="T8688" s="20"/>
      <c r="Y8688" s="20"/>
      <c r="Z8688" s="20"/>
      <c r="AA8688" s="20"/>
    </row>
    <row r="8689" spans="2:27" x14ac:dyDescent="0.3">
      <c r="B8689" s="20"/>
      <c r="C8689" s="20"/>
      <c r="D8689" s="20"/>
      <c r="E8689" s="20"/>
      <c r="F8689" s="20"/>
      <c r="G8689" s="20"/>
      <c r="H8689" s="20"/>
      <c r="J8689" s="20"/>
      <c r="K8689" s="20"/>
      <c r="L8689" s="20"/>
      <c r="R8689" s="20"/>
      <c r="S8689" s="20"/>
      <c r="T8689" s="20"/>
      <c r="Y8689" s="20"/>
      <c r="Z8689" s="20"/>
      <c r="AA8689" s="20"/>
    </row>
    <row r="8690" spans="2:27" x14ac:dyDescent="0.3">
      <c r="B8690" s="20"/>
      <c r="C8690" s="20"/>
      <c r="D8690" s="20"/>
      <c r="E8690" s="20"/>
      <c r="F8690" s="20"/>
      <c r="G8690" s="20"/>
      <c r="H8690" s="20"/>
      <c r="J8690" s="20"/>
      <c r="K8690" s="20"/>
      <c r="L8690" s="20"/>
      <c r="R8690" s="20"/>
      <c r="S8690" s="20"/>
      <c r="T8690" s="20"/>
      <c r="Y8690" s="20"/>
      <c r="Z8690" s="20"/>
      <c r="AA8690" s="20"/>
    </row>
    <row r="8691" spans="2:27" x14ac:dyDescent="0.3">
      <c r="B8691" s="20"/>
      <c r="C8691" s="20"/>
      <c r="D8691" s="20"/>
      <c r="E8691" s="20"/>
      <c r="F8691" s="20"/>
      <c r="G8691" s="20"/>
      <c r="H8691" s="20"/>
      <c r="J8691" s="20"/>
      <c r="K8691" s="20"/>
      <c r="L8691" s="20"/>
      <c r="R8691" s="20"/>
      <c r="S8691" s="20"/>
      <c r="T8691" s="20"/>
      <c r="Y8691" s="20"/>
      <c r="Z8691" s="20"/>
      <c r="AA8691" s="20"/>
    </row>
    <row r="8692" spans="2:27" x14ac:dyDescent="0.3">
      <c r="B8692" s="20"/>
      <c r="C8692" s="20"/>
      <c r="D8692" s="20"/>
      <c r="E8692" s="20"/>
      <c r="F8692" s="20"/>
      <c r="G8692" s="20"/>
      <c r="H8692" s="20"/>
      <c r="J8692" s="20"/>
      <c r="K8692" s="20"/>
      <c r="L8692" s="20"/>
      <c r="R8692" s="20"/>
      <c r="S8692" s="20"/>
      <c r="T8692" s="20"/>
      <c r="Y8692" s="20"/>
      <c r="Z8692" s="20"/>
      <c r="AA8692" s="20"/>
    </row>
    <row r="8693" spans="2:27" x14ac:dyDescent="0.3">
      <c r="B8693" s="20"/>
      <c r="C8693" s="20"/>
      <c r="D8693" s="20"/>
      <c r="E8693" s="20"/>
      <c r="F8693" s="20"/>
      <c r="G8693" s="20"/>
      <c r="H8693" s="20"/>
      <c r="J8693" s="20"/>
      <c r="K8693" s="20"/>
      <c r="L8693" s="20"/>
      <c r="R8693" s="20"/>
      <c r="S8693" s="20"/>
      <c r="T8693" s="20"/>
      <c r="Y8693" s="20"/>
      <c r="Z8693" s="20"/>
      <c r="AA8693" s="20"/>
    </row>
    <row r="8694" spans="2:27" x14ac:dyDescent="0.3">
      <c r="B8694" s="20"/>
      <c r="C8694" s="20"/>
      <c r="D8694" s="20"/>
      <c r="E8694" s="20"/>
      <c r="F8694" s="20"/>
      <c r="G8694" s="20"/>
      <c r="H8694" s="20"/>
      <c r="J8694" s="20"/>
      <c r="K8694" s="20"/>
      <c r="L8694" s="20"/>
      <c r="R8694" s="20"/>
      <c r="S8694" s="20"/>
      <c r="T8694" s="20"/>
      <c r="Y8694" s="20"/>
      <c r="Z8694" s="20"/>
      <c r="AA8694" s="20"/>
    </row>
    <row r="8695" spans="2:27" x14ac:dyDescent="0.3">
      <c r="B8695" s="20"/>
      <c r="C8695" s="20"/>
      <c r="D8695" s="20"/>
      <c r="E8695" s="20"/>
      <c r="F8695" s="20"/>
      <c r="G8695" s="20"/>
      <c r="H8695" s="20"/>
      <c r="J8695" s="20"/>
      <c r="K8695" s="20"/>
      <c r="L8695" s="20"/>
      <c r="R8695" s="20"/>
      <c r="S8695" s="20"/>
      <c r="T8695" s="20"/>
      <c r="Y8695" s="20"/>
      <c r="Z8695" s="20"/>
      <c r="AA8695" s="20"/>
    </row>
    <row r="8696" spans="2:27" x14ac:dyDescent="0.3">
      <c r="B8696" s="20"/>
      <c r="C8696" s="20"/>
      <c r="D8696" s="20"/>
      <c r="E8696" s="20"/>
      <c r="F8696" s="20"/>
      <c r="G8696" s="20"/>
      <c r="H8696" s="20"/>
      <c r="J8696" s="20"/>
      <c r="K8696" s="20"/>
      <c r="L8696" s="20"/>
      <c r="R8696" s="20"/>
      <c r="S8696" s="20"/>
      <c r="T8696" s="20"/>
      <c r="Y8696" s="20"/>
      <c r="Z8696" s="20"/>
      <c r="AA8696" s="20"/>
    </row>
    <row r="8697" spans="2:27" x14ac:dyDescent="0.3">
      <c r="B8697" s="20"/>
      <c r="C8697" s="20"/>
      <c r="D8697" s="20"/>
      <c r="E8697" s="20"/>
      <c r="F8697" s="20"/>
      <c r="G8697" s="20"/>
      <c r="H8697" s="20"/>
      <c r="J8697" s="20"/>
      <c r="K8697" s="20"/>
      <c r="L8697" s="20"/>
      <c r="R8697" s="20"/>
      <c r="S8697" s="20"/>
      <c r="T8697" s="20"/>
      <c r="Y8697" s="20"/>
      <c r="Z8697" s="20"/>
      <c r="AA8697" s="20"/>
    </row>
    <row r="8698" spans="2:27" x14ac:dyDescent="0.3">
      <c r="B8698" s="20"/>
      <c r="C8698" s="20"/>
      <c r="D8698" s="20"/>
      <c r="E8698" s="20"/>
      <c r="F8698" s="20"/>
      <c r="G8698" s="20"/>
      <c r="H8698" s="20"/>
      <c r="J8698" s="20"/>
      <c r="K8698" s="20"/>
      <c r="L8698" s="20"/>
      <c r="R8698" s="20"/>
      <c r="S8698" s="20"/>
      <c r="T8698" s="20"/>
      <c r="Y8698" s="20"/>
      <c r="Z8698" s="20"/>
      <c r="AA8698" s="20"/>
    </row>
    <row r="8699" spans="2:27" x14ac:dyDescent="0.3">
      <c r="B8699" s="20"/>
      <c r="C8699" s="20"/>
      <c r="D8699" s="20"/>
      <c r="E8699" s="20"/>
      <c r="F8699" s="20"/>
      <c r="G8699" s="20"/>
      <c r="H8699" s="20"/>
      <c r="J8699" s="20"/>
      <c r="K8699" s="20"/>
      <c r="L8699" s="20"/>
      <c r="R8699" s="20"/>
      <c r="S8699" s="20"/>
      <c r="T8699" s="20"/>
      <c r="Y8699" s="20"/>
      <c r="Z8699" s="20"/>
      <c r="AA8699" s="20"/>
    </row>
    <row r="8700" spans="2:27" x14ac:dyDescent="0.3">
      <c r="B8700" s="20"/>
      <c r="C8700" s="20"/>
      <c r="D8700" s="20"/>
      <c r="E8700" s="20"/>
      <c r="F8700" s="20"/>
      <c r="G8700" s="20"/>
      <c r="H8700" s="20"/>
      <c r="J8700" s="20"/>
      <c r="K8700" s="20"/>
      <c r="L8700" s="20"/>
      <c r="R8700" s="20"/>
      <c r="S8700" s="20"/>
      <c r="T8700" s="20"/>
      <c r="Y8700" s="20"/>
      <c r="Z8700" s="20"/>
      <c r="AA8700" s="20"/>
    </row>
    <row r="8701" spans="2:27" x14ac:dyDescent="0.3">
      <c r="B8701" s="20"/>
      <c r="C8701" s="20"/>
      <c r="D8701" s="20"/>
      <c r="E8701" s="20"/>
      <c r="F8701" s="20"/>
      <c r="G8701" s="20"/>
      <c r="H8701" s="20"/>
      <c r="J8701" s="20"/>
      <c r="K8701" s="20"/>
      <c r="L8701" s="20"/>
      <c r="R8701" s="20"/>
      <c r="S8701" s="20"/>
      <c r="T8701" s="20"/>
      <c r="Y8701" s="20"/>
      <c r="Z8701" s="20"/>
      <c r="AA8701" s="20"/>
    </row>
    <row r="8702" spans="2:27" x14ac:dyDescent="0.3">
      <c r="B8702" s="20"/>
      <c r="C8702" s="20"/>
      <c r="D8702" s="20"/>
      <c r="E8702" s="20"/>
      <c r="F8702" s="20"/>
      <c r="G8702" s="20"/>
      <c r="H8702" s="20"/>
      <c r="J8702" s="20"/>
      <c r="K8702" s="20"/>
      <c r="L8702" s="20"/>
      <c r="R8702" s="20"/>
      <c r="S8702" s="20"/>
      <c r="T8702" s="20"/>
      <c r="Y8702" s="20"/>
      <c r="Z8702" s="20"/>
      <c r="AA8702" s="20"/>
    </row>
    <row r="8703" spans="2:27" x14ac:dyDescent="0.3">
      <c r="B8703" s="20"/>
      <c r="C8703" s="20"/>
      <c r="D8703" s="20"/>
      <c r="E8703" s="20"/>
      <c r="F8703" s="20"/>
      <c r="G8703" s="20"/>
      <c r="H8703" s="20"/>
      <c r="J8703" s="20"/>
      <c r="K8703" s="20"/>
      <c r="L8703" s="20"/>
      <c r="R8703" s="20"/>
      <c r="S8703" s="20"/>
      <c r="T8703" s="20"/>
      <c r="Y8703" s="20"/>
      <c r="Z8703" s="20"/>
      <c r="AA8703" s="20"/>
    </row>
    <row r="8704" spans="2:27" x14ac:dyDescent="0.3">
      <c r="B8704" s="20"/>
      <c r="C8704" s="20"/>
      <c r="D8704" s="20"/>
      <c r="E8704" s="20"/>
      <c r="F8704" s="20"/>
      <c r="G8704" s="20"/>
      <c r="H8704" s="20"/>
      <c r="J8704" s="20"/>
      <c r="K8704" s="20"/>
      <c r="L8704" s="20"/>
      <c r="R8704" s="20"/>
      <c r="S8704" s="20"/>
      <c r="T8704" s="20"/>
      <c r="Y8704" s="20"/>
      <c r="Z8704" s="20"/>
      <c r="AA8704" s="20"/>
    </row>
    <row r="8705" spans="2:27" x14ac:dyDescent="0.3">
      <c r="B8705" s="20"/>
      <c r="C8705" s="20"/>
      <c r="D8705" s="20"/>
      <c r="E8705" s="20"/>
      <c r="F8705" s="20"/>
      <c r="G8705" s="20"/>
      <c r="H8705" s="20"/>
      <c r="J8705" s="20"/>
      <c r="K8705" s="20"/>
      <c r="L8705" s="20"/>
      <c r="R8705" s="20"/>
      <c r="S8705" s="20"/>
      <c r="T8705" s="20"/>
      <c r="Y8705" s="20"/>
      <c r="Z8705" s="20"/>
      <c r="AA8705" s="20"/>
    </row>
    <row r="8706" spans="2:27" x14ac:dyDescent="0.3">
      <c r="B8706" s="20"/>
      <c r="C8706" s="20"/>
      <c r="D8706" s="20"/>
      <c r="E8706" s="20"/>
      <c r="F8706" s="20"/>
      <c r="G8706" s="20"/>
      <c r="H8706" s="20"/>
      <c r="J8706" s="20"/>
      <c r="K8706" s="20"/>
      <c r="L8706" s="20"/>
      <c r="R8706" s="20"/>
      <c r="S8706" s="20"/>
      <c r="T8706" s="20"/>
      <c r="Y8706" s="20"/>
      <c r="Z8706" s="20"/>
      <c r="AA8706" s="20"/>
    </row>
    <row r="8707" spans="2:27" x14ac:dyDescent="0.3">
      <c r="B8707" s="20"/>
      <c r="C8707" s="20"/>
      <c r="D8707" s="20"/>
      <c r="E8707" s="20"/>
      <c r="F8707" s="20"/>
      <c r="G8707" s="20"/>
      <c r="H8707" s="20"/>
      <c r="J8707" s="20"/>
      <c r="K8707" s="20"/>
      <c r="L8707" s="20"/>
      <c r="R8707" s="20"/>
      <c r="S8707" s="20"/>
      <c r="T8707" s="20"/>
      <c r="Y8707" s="20"/>
      <c r="Z8707" s="20"/>
      <c r="AA8707" s="20"/>
    </row>
    <row r="8708" spans="2:27" x14ac:dyDescent="0.3">
      <c r="B8708" s="20"/>
      <c r="C8708" s="20"/>
      <c r="D8708" s="20"/>
      <c r="E8708" s="20"/>
      <c r="F8708" s="20"/>
      <c r="G8708" s="20"/>
      <c r="H8708" s="20"/>
      <c r="J8708" s="20"/>
      <c r="K8708" s="20"/>
      <c r="L8708" s="20"/>
      <c r="R8708" s="20"/>
      <c r="S8708" s="20"/>
      <c r="T8708" s="20"/>
      <c r="Y8708" s="20"/>
      <c r="Z8708" s="20"/>
      <c r="AA8708" s="20"/>
    </row>
    <row r="8709" spans="2:27" x14ac:dyDescent="0.3">
      <c r="B8709" s="20"/>
      <c r="C8709" s="20"/>
      <c r="D8709" s="20"/>
      <c r="E8709" s="20"/>
      <c r="F8709" s="20"/>
      <c r="G8709" s="20"/>
      <c r="H8709" s="20"/>
      <c r="J8709" s="20"/>
      <c r="K8709" s="20"/>
      <c r="L8709" s="20"/>
      <c r="R8709" s="20"/>
      <c r="S8709" s="20"/>
      <c r="T8709" s="20"/>
      <c r="Y8709" s="20"/>
      <c r="Z8709" s="20"/>
      <c r="AA8709" s="20"/>
    </row>
    <row r="8710" spans="2:27" x14ac:dyDescent="0.3">
      <c r="B8710" s="20"/>
      <c r="C8710" s="20"/>
      <c r="D8710" s="20"/>
      <c r="E8710" s="20"/>
      <c r="F8710" s="20"/>
      <c r="G8710" s="20"/>
      <c r="H8710" s="20"/>
      <c r="J8710" s="20"/>
      <c r="K8710" s="20"/>
      <c r="L8710" s="20"/>
      <c r="R8710" s="20"/>
      <c r="S8710" s="20"/>
      <c r="T8710" s="20"/>
      <c r="Y8710" s="20"/>
      <c r="Z8710" s="20"/>
      <c r="AA8710" s="20"/>
    </row>
    <row r="8711" spans="2:27" x14ac:dyDescent="0.3">
      <c r="B8711" s="20"/>
      <c r="C8711" s="20"/>
      <c r="D8711" s="20"/>
      <c r="E8711" s="20"/>
      <c r="F8711" s="20"/>
      <c r="G8711" s="20"/>
      <c r="H8711" s="20"/>
      <c r="J8711" s="20"/>
      <c r="K8711" s="20"/>
      <c r="L8711" s="20"/>
      <c r="R8711" s="20"/>
      <c r="S8711" s="20"/>
      <c r="T8711" s="20"/>
      <c r="Y8711" s="20"/>
      <c r="Z8711" s="20"/>
      <c r="AA8711" s="20"/>
    </row>
    <row r="8712" spans="2:27" x14ac:dyDescent="0.3">
      <c r="B8712" s="20"/>
      <c r="C8712" s="20"/>
      <c r="D8712" s="20"/>
      <c r="E8712" s="20"/>
      <c r="F8712" s="20"/>
      <c r="G8712" s="20"/>
      <c r="H8712" s="20"/>
      <c r="J8712" s="20"/>
      <c r="K8712" s="20"/>
      <c r="L8712" s="20"/>
      <c r="R8712" s="20"/>
      <c r="S8712" s="20"/>
      <c r="T8712" s="20"/>
      <c r="Y8712" s="20"/>
      <c r="Z8712" s="20"/>
      <c r="AA8712" s="20"/>
    </row>
    <row r="8713" spans="2:27" x14ac:dyDescent="0.3">
      <c r="B8713" s="20"/>
      <c r="C8713" s="20"/>
      <c r="D8713" s="20"/>
      <c r="E8713" s="20"/>
      <c r="F8713" s="20"/>
      <c r="G8713" s="20"/>
      <c r="H8713" s="20"/>
      <c r="J8713" s="20"/>
      <c r="K8713" s="20"/>
      <c r="L8713" s="20"/>
      <c r="R8713" s="20"/>
      <c r="S8713" s="20"/>
      <c r="T8713" s="20"/>
      <c r="Y8713" s="20"/>
      <c r="Z8713" s="20"/>
      <c r="AA8713" s="20"/>
    </row>
    <row r="8714" spans="2:27" x14ac:dyDescent="0.3">
      <c r="B8714" s="20"/>
      <c r="C8714" s="20"/>
      <c r="D8714" s="20"/>
      <c r="E8714" s="20"/>
      <c r="F8714" s="20"/>
      <c r="G8714" s="20"/>
      <c r="H8714" s="20"/>
      <c r="J8714" s="20"/>
      <c r="K8714" s="20"/>
      <c r="L8714" s="20"/>
      <c r="R8714" s="20"/>
      <c r="S8714" s="20"/>
      <c r="T8714" s="20"/>
      <c r="Y8714" s="20"/>
      <c r="Z8714" s="20"/>
      <c r="AA8714" s="20"/>
    </row>
    <row r="8715" spans="2:27" x14ac:dyDescent="0.3">
      <c r="B8715" s="20"/>
      <c r="C8715" s="20"/>
      <c r="D8715" s="20"/>
      <c r="E8715" s="20"/>
      <c r="F8715" s="20"/>
      <c r="G8715" s="20"/>
      <c r="H8715" s="20"/>
      <c r="J8715" s="20"/>
      <c r="K8715" s="20"/>
      <c r="L8715" s="20"/>
      <c r="R8715" s="20"/>
      <c r="S8715" s="20"/>
      <c r="T8715" s="20"/>
      <c r="Y8715" s="20"/>
      <c r="Z8715" s="20"/>
      <c r="AA8715" s="20"/>
    </row>
    <row r="8716" spans="2:27" x14ac:dyDescent="0.3">
      <c r="B8716" s="20"/>
      <c r="C8716" s="20"/>
      <c r="D8716" s="20"/>
      <c r="E8716" s="20"/>
      <c r="F8716" s="20"/>
      <c r="G8716" s="20"/>
      <c r="H8716" s="20"/>
      <c r="J8716" s="20"/>
      <c r="K8716" s="20"/>
      <c r="L8716" s="20"/>
      <c r="R8716" s="20"/>
      <c r="S8716" s="20"/>
      <c r="T8716" s="20"/>
      <c r="Y8716" s="20"/>
      <c r="Z8716" s="20"/>
      <c r="AA8716" s="20"/>
    </row>
    <row r="8717" spans="2:27" x14ac:dyDescent="0.3">
      <c r="B8717" s="20"/>
      <c r="C8717" s="20"/>
      <c r="D8717" s="20"/>
      <c r="E8717" s="20"/>
      <c r="F8717" s="20"/>
      <c r="G8717" s="20"/>
      <c r="H8717" s="20"/>
      <c r="J8717" s="20"/>
      <c r="K8717" s="20"/>
      <c r="L8717" s="20"/>
      <c r="R8717" s="20"/>
      <c r="S8717" s="20"/>
      <c r="T8717" s="20"/>
      <c r="Y8717" s="20"/>
      <c r="Z8717" s="20"/>
      <c r="AA8717" s="20"/>
    </row>
    <row r="8718" spans="2:27" x14ac:dyDescent="0.3">
      <c r="B8718" s="20"/>
      <c r="C8718" s="20"/>
      <c r="D8718" s="20"/>
      <c r="E8718" s="20"/>
      <c r="F8718" s="20"/>
      <c r="G8718" s="20"/>
      <c r="H8718" s="20"/>
      <c r="J8718" s="20"/>
      <c r="K8718" s="20"/>
      <c r="L8718" s="20"/>
      <c r="R8718" s="20"/>
      <c r="S8718" s="20"/>
      <c r="T8718" s="20"/>
      <c r="Y8718" s="20"/>
      <c r="Z8718" s="20"/>
      <c r="AA8718" s="20"/>
    </row>
    <row r="8719" spans="2:27" x14ac:dyDescent="0.3">
      <c r="B8719" s="20"/>
      <c r="C8719" s="20"/>
      <c r="D8719" s="20"/>
      <c r="E8719" s="20"/>
      <c r="F8719" s="20"/>
      <c r="G8719" s="20"/>
      <c r="H8719" s="20"/>
      <c r="J8719" s="20"/>
      <c r="K8719" s="20"/>
      <c r="L8719" s="20"/>
      <c r="R8719" s="20"/>
      <c r="S8719" s="20"/>
      <c r="T8719" s="20"/>
      <c r="Y8719" s="20"/>
      <c r="Z8719" s="20"/>
      <c r="AA8719" s="20"/>
    </row>
    <row r="8720" spans="2:27" x14ac:dyDescent="0.3">
      <c r="B8720" s="20"/>
      <c r="C8720" s="20"/>
      <c r="D8720" s="20"/>
      <c r="E8720" s="20"/>
      <c r="F8720" s="20"/>
      <c r="G8720" s="20"/>
      <c r="H8720" s="20"/>
      <c r="J8720" s="20"/>
      <c r="K8720" s="20"/>
      <c r="L8720" s="20"/>
      <c r="R8720" s="20"/>
      <c r="S8720" s="20"/>
      <c r="T8720" s="20"/>
      <c r="Y8720" s="20"/>
      <c r="Z8720" s="20"/>
      <c r="AA8720" s="20"/>
    </row>
    <row r="8721" spans="2:27" x14ac:dyDescent="0.3">
      <c r="B8721" s="20"/>
      <c r="C8721" s="20"/>
      <c r="D8721" s="20"/>
      <c r="E8721" s="20"/>
      <c r="F8721" s="20"/>
      <c r="G8721" s="20"/>
      <c r="H8721" s="20"/>
      <c r="J8721" s="20"/>
      <c r="K8721" s="20"/>
      <c r="L8721" s="20"/>
      <c r="R8721" s="20"/>
      <c r="S8721" s="20"/>
      <c r="T8721" s="20"/>
      <c r="Y8721" s="20"/>
      <c r="Z8721" s="20"/>
      <c r="AA8721" s="20"/>
    </row>
    <row r="8722" spans="2:27" x14ac:dyDescent="0.3">
      <c r="B8722" s="20"/>
      <c r="C8722" s="20"/>
      <c r="D8722" s="20"/>
      <c r="E8722" s="20"/>
      <c r="F8722" s="20"/>
      <c r="G8722" s="20"/>
      <c r="H8722" s="20"/>
      <c r="J8722" s="20"/>
      <c r="K8722" s="20"/>
      <c r="L8722" s="20"/>
      <c r="R8722" s="20"/>
      <c r="S8722" s="20"/>
      <c r="T8722" s="20"/>
      <c r="Y8722" s="20"/>
      <c r="Z8722" s="20"/>
      <c r="AA8722" s="20"/>
    </row>
    <row r="8723" spans="2:27" x14ac:dyDescent="0.3">
      <c r="B8723" s="20"/>
      <c r="C8723" s="20"/>
      <c r="D8723" s="20"/>
      <c r="E8723" s="20"/>
      <c r="F8723" s="20"/>
      <c r="G8723" s="20"/>
      <c r="H8723" s="20"/>
      <c r="J8723" s="20"/>
      <c r="K8723" s="20"/>
      <c r="L8723" s="20"/>
      <c r="R8723" s="20"/>
      <c r="S8723" s="20"/>
      <c r="T8723" s="20"/>
      <c r="Y8723" s="20"/>
      <c r="Z8723" s="20"/>
      <c r="AA8723" s="20"/>
    </row>
    <row r="8724" spans="2:27" x14ac:dyDescent="0.3">
      <c r="B8724" s="20"/>
      <c r="C8724" s="20"/>
      <c r="D8724" s="20"/>
      <c r="E8724" s="20"/>
      <c r="F8724" s="20"/>
      <c r="G8724" s="20"/>
      <c r="H8724" s="20"/>
      <c r="J8724" s="20"/>
      <c r="K8724" s="20"/>
      <c r="L8724" s="20"/>
      <c r="R8724" s="20"/>
      <c r="S8724" s="20"/>
      <c r="T8724" s="20"/>
      <c r="Y8724" s="20"/>
      <c r="Z8724" s="20"/>
      <c r="AA8724" s="20"/>
    </row>
    <row r="8725" spans="2:27" x14ac:dyDescent="0.3">
      <c r="B8725" s="20"/>
      <c r="C8725" s="20"/>
      <c r="D8725" s="20"/>
      <c r="E8725" s="20"/>
      <c r="F8725" s="20"/>
      <c r="G8725" s="20"/>
      <c r="H8725" s="20"/>
      <c r="J8725" s="20"/>
      <c r="K8725" s="20"/>
      <c r="L8725" s="20"/>
      <c r="R8725" s="20"/>
      <c r="S8725" s="20"/>
      <c r="T8725" s="20"/>
      <c r="Y8725" s="20"/>
      <c r="Z8725" s="20"/>
      <c r="AA8725" s="20"/>
    </row>
    <row r="8726" spans="2:27" x14ac:dyDescent="0.3">
      <c r="B8726" s="20"/>
      <c r="C8726" s="20"/>
      <c r="D8726" s="20"/>
      <c r="E8726" s="20"/>
      <c r="F8726" s="20"/>
      <c r="G8726" s="20"/>
      <c r="H8726" s="20"/>
      <c r="J8726" s="20"/>
      <c r="K8726" s="20"/>
      <c r="L8726" s="20"/>
      <c r="R8726" s="20"/>
      <c r="S8726" s="20"/>
      <c r="T8726" s="20"/>
      <c r="Y8726" s="20"/>
      <c r="Z8726" s="20"/>
      <c r="AA8726" s="20"/>
    </row>
    <row r="8727" spans="2:27" x14ac:dyDescent="0.3">
      <c r="B8727" s="20"/>
      <c r="C8727" s="20"/>
      <c r="D8727" s="20"/>
      <c r="E8727" s="20"/>
      <c r="F8727" s="20"/>
      <c r="G8727" s="20"/>
      <c r="H8727" s="20"/>
      <c r="J8727" s="20"/>
      <c r="K8727" s="20"/>
      <c r="L8727" s="20"/>
      <c r="R8727" s="20"/>
      <c r="S8727" s="20"/>
      <c r="T8727" s="20"/>
      <c r="Y8727" s="20"/>
      <c r="Z8727" s="20"/>
      <c r="AA8727" s="20"/>
    </row>
    <row r="8728" spans="2:27" x14ac:dyDescent="0.3">
      <c r="B8728" s="20"/>
      <c r="C8728" s="20"/>
      <c r="D8728" s="20"/>
      <c r="E8728" s="20"/>
      <c r="F8728" s="20"/>
      <c r="G8728" s="20"/>
      <c r="H8728" s="20"/>
      <c r="J8728" s="20"/>
      <c r="K8728" s="20"/>
      <c r="L8728" s="20"/>
      <c r="R8728" s="20"/>
      <c r="S8728" s="20"/>
      <c r="T8728" s="20"/>
      <c r="Y8728" s="20"/>
      <c r="Z8728" s="20"/>
      <c r="AA8728" s="20"/>
    </row>
    <row r="8729" spans="2:27" x14ac:dyDescent="0.3">
      <c r="B8729" s="20"/>
      <c r="C8729" s="20"/>
      <c r="D8729" s="20"/>
      <c r="E8729" s="20"/>
      <c r="F8729" s="20"/>
      <c r="G8729" s="20"/>
      <c r="H8729" s="20"/>
      <c r="J8729" s="20"/>
      <c r="K8729" s="20"/>
      <c r="L8729" s="20"/>
      <c r="R8729" s="20"/>
      <c r="S8729" s="20"/>
      <c r="T8729" s="20"/>
      <c r="Y8729" s="20"/>
      <c r="Z8729" s="20"/>
      <c r="AA8729" s="20"/>
    </row>
    <row r="8730" spans="2:27" x14ac:dyDescent="0.3">
      <c r="B8730" s="20"/>
      <c r="C8730" s="20"/>
      <c r="D8730" s="20"/>
      <c r="E8730" s="20"/>
      <c r="F8730" s="20"/>
      <c r="G8730" s="20"/>
      <c r="H8730" s="20"/>
      <c r="J8730" s="20"/>
      <c r="K8730" s="20"/>
      <c r="L8730" s="20"/>
      <c r="R8730" s="20"/>
      <c r="S8730" s="20"/>
      <c r="T8730" s="20"/>
      <c r="Y8730" s="20"/>
      <c r="Z8730" s="20"/>
      <c r="AA8730" s="20"/>
    </row>
    <row r="8731" spans="2:27" x14ac:dyDescent="0.3">
      <c r="B8731" s="20"/>
      <c r="C8731" s="20"/>
      <c r="D8731" s="20"/>
      <c r="E8731" s="20"/>
      <c r="F8731" s="20"/>
      <c r="G8731" s="20"/>
      <c r="H8731" s="20"/>
      <c r="J8731" s="20"/>
      <c r="K8731" s="20"/>
      <c r="L8731" s="20"/>
      <c r="R8731" s="20"/>
      <c r="S8731" s="20"/>
      <c r="T8731" s="20"/>
      <c r="Y8731" s="20"/>
      <c r="Z8731" s="20"/>
      <c r="AA8731" s="20"/>
    </row>
    <row r="8732" spans="2:27" x14ac:dyDescent="0.3">
      <c r="B8732" s="20"/>
      <c r="C8732" s="20"/>
      <c r="D8732" s="20"/>
      <c r="E8732" s="20"/>
      <c r="F8732" s="20"/>
      <c r="G8732" s="20"/>
      <c r="H8732" s="20"/>
      <c r="J8732" s="20"/>
      <c r="K8732" s="20"/>
      <c r="L8732" s="20"/>
      <c r="R8732" s="20"/>
      <c r="S8732" s="20"/>
      <c r="T8732" s="20"/>
      <c r="Y8732" s="20"/>
      <c r="Z8732" s="20"/>
      <c r="AA8732" s="20"/>
    </row>
    <row r="8733" spans="2:27" x14ac:dyDescent="0.3">
      <c r="B8733" s="20"/>
      <c r="C8733" s="20"/>
      <c r="D8733" s="20"/>
      <c r="E8733" s="20"/>
      <c r="F8733" s="20"/>
      <c r="G8733" s="20"/>
      <c r="H8733" s="20"/>
      <c r="J8733" s="20"/>
      <c r="K8733" s="20"/>
      <c r="L8733" s="20"/>
      <c r="R8733" s="20"/>
      <c r="S8733" s="20"/>
      <c r="T8733" s="20"/>
      <c r="Y8733" s="20"/>
      <c r="Z8733" s="20"/>
      <c r="AA8733" s="20"/>
    </row>
    <row r="8734" spans="2:27" x14ac:dyDescent="0.3">
      <c r="B8734" s="20"/>
      <c r="C8734" s="20"/>
      <c r="D8734" s="20"/>
      <c r="E8734" s="20"/>
      <c r="F8734" s="20"/>
      <c r="G8734" s="20"/>
      <c r="H8734" s="20"/>
      <c r="J8734" s="20"/>
      <c r="K8734" s="20"/>
      <c r="L8734" s="20"/>
      <c r="R8734" s="20"/>
      <c r="S8734" s="20"/>
      <c r="T8734" s="20"/>
      <c r="Y8734" s="20"/>
      <c r="Z8734" s="20"/>
      <c r="AA8734" s="20"/>
    </row>
    <row r="8735" spans="2:27" x14ac:dyDescent="0.3">
      <c r="B8735" s="20"/>
      <c r="C8735" s="20"/>
      <c r="D8735" s="20"/>
      <c r="E8735" s="20"/>
      <c r="F8735" s="20"/>
      <c r="G8735" s="20"/>
      <c r="H8735" s="20"/>
      <c r="J8735" s="20"/>
      <c r="K8735" s="20"/>
      <c r="L8735" s="20"/>
      <c r="R8735" s="20"/>
      <c r="S8735" s="20"/>
      <c r="T8735" s="20"/>
      <c r="Y8735" s="20"/>
      <c r="Z8735" s="20"/>
      <c r="AA8735" s="20"/>
    </row>
    <row r="8736" spans="2:27" x14ac:dyDescent="0.3">
      <c r="B8736" s="20"/>
      <c r="C8736" s="20"/>
      <c r="D8736" s="20"/>
      <c r="E8736" s="20"/>
      <c r="F8736" s="20"/>
      <c r="G8736" s="20"/>
      <c r="H8736" s="20"/>
      <c r="J8736" s="20"/>
      <c r="K8736" s="20"/>
      <c r="L8736" s="20"/>
      <c r="R8736" s="20"/>
      <c r="S8736" s="20"/>
      <c r="T8736" s="20"/>
      <c r="Y8736" s="20"/>
      <c r="Z8736" s="20"/>
      <c r="AA8736" s="20"/>
    </row>
    <row r="8737" spans="2:27" x14ac:dyDescent="0.3">
      <c r="B8737" s="20"/>
      <c r="C8737" s="20"/>
      <c r="D8737" s="20"/>
      <c r="E8737" s="20"/>
      <c r="F8737" s="20"/>
      <c r="G8737" s="20"/>
      <c r="H8737" s="20"/>
      <c r="J8737" s="20"/>
      <c r="K8737" s="20"/>
      <c r="L8737" s="20"/>
      <c r="R8737" s="20"/>
      <c r="S8737" s="20"/>
      <c r="T8737" s="20"/>
      <c r="Y8737" s="20"/>
      <c r="Z8737" s="20"/>
      <c r="AA8737" s="20"/>
    </row>
    <row r="8738" spans="2:27" x14ac:dyDescent="0.3">
      <c r="B8738" s="20"/>
      <c r="C8738" s="20"/>
      <c r="D8738" s="20"/>
      <c r="E8738" s="20"/>
      <c r="F8738" s="20"/>
      <c r="G8738" s="20"/>
      <c r="H8738" s="20"/>
      <c r="J8738" s="20"/>
      <c r="K8738" s="20"/>
      <c r="L8738" s="20"/>
      <c r="R8738" s="20"/>
      <c r="S8738" s="20"/>
      <c r="T8738" s="20"/>
      <c r="Y8738" s="20"/>
      <c r="Z8738" s="20"/>
      <c r="AA8738" s="20"/>
    </row>
    <row r="8739" spans="2:27" x14ac:dyDescent="0.3">
      <c r="B8739" s="20"/>
      <c r="C8739" s="20"/>
      <c r="D8739" s="20"/>
      <c r="E8739" s="20"/>
      <c r="F8739" s="20"/>
      <c r="G8739" s="20"/>
      <c r="H8739" s="20"/>
      <c r="J8739" s="20"/>
      <c r="K8739" s="20"/>
      <c r="L8739" s="20"/>
      <c r="R8739" s="20"/>
      <c r="S8739" s="20"/>
      <c r="T8739" s="20"/>
      <c r="Y8739" s="20"/>
      <c r="Z8739" s="20"/>
      <c r="AA8739" s="20"/>
    </row>
    <row r="8740" spans="2:27" x14ac:dyDescent="0.3">
      <c r="B8740" s="20"/>
      <c r="C8740" s="20"/>
      <c r="D8740" s="20"/>
      <c r="E8740" s="20"/>
      <c r="F8740" s="20"/>
      <c r="G8740" s="20"/>
      <c r="H8740" s="20"/>
      <c r="J8740" s="20"/>
      <c r="K8740" s="20"/>
      <c r="L8740" s="20"/>
      <c r="R8740" s="20"/>
      <c r="S8740" s="20"/>
      <c r="T8740" s="20"/>
      <c r="Y8740" s="20"/>
      <c r="Z8740" s="20"/>
      <c r="AA8740" s="20"/>
    </row>
    <row r="8741" spans="2:27" x14ac:dyDescent="0.3">
      <c r="B8741" s="20"/>
      <c r="C8741" s="20"/>
      <c r="D8741" s="20"/>
      <c r="E8741" s="20"/>
      <c r="F8741" s="20"/>
      <c r="G8741" s="20"/>
      <c r="H8741" s="20"/>
      <c r="J8741" s="20"/>
      <c r="K8741" s="20"/>
      <c r="L8741" s="20"/>
      <c r="R8741" s="20"/>
      <c r="S8741" s="20"/>
      <c r="T8741" s="20"/>
      <c r="Y8741" s="20"/>
      <c r="Z8741" s="20"/>
      <c r="AA8741" s="20"/>
    </row>
    <row r="8742" spans="2:27" x14ac:dyDescent="0.3">
      <c r="B8742" s="20"/>
      <c r="C8742" s="20"/>
      <c r="D8742" s="20"/>
      <c r="E8742" s="20"/>
      <c r="F8742" s="20"/>
      <c r="G8742" s="20"/>
      <c r="H8742" s="20"/>
      <c r="J8742" s="20"/>
      <c r="K8742" s="20"/>
      <c r="L8742" s="20"/>
      <c r="R8742" s="20"/>
      <c r="S8742" s="20"/>
      <c r="T8742" s="20"/>
      <c r="Y8742" s="20"/>
      <c r="Z8742" s="20"/>
      <c r="AA8742" s="20"/>
    </row>
    <row r="8743" spans="2:27" x14ac:dyDescent="0.3">
      <c r="B8743" s="20"/>
      <c r="C8743" s="20"/>
      <c r="D8743" s="20"/>
      <c r="E8743" s="20"/>
      <c r="F8743" s="20"/>
      <c r="G8743" s="20"/>
      <c r="H8743" s="20"/>
      <c r="J8743" s="20"/>
      <c r="K8743" s="20"/>
      <c r="L8743" s="20"/>
      <c r="R8743" s="20"/>
      <c r="S8743" s="20"/>
      <c r="T8743" s="20"/>
      <c r="Y8743" s="20"/>
      <c r="Z8743" s="20"/>
      <c r="AA8743" s="20"/>
    </row>
    <row r="8744" spans="2:27" x14ac:dyDescent="0.3">
      <c r="B8744" s="20"/>
      <c r="C8744" s="20"/>
      <c r="D8744" s="20"/>
      <c r="E8744" s="20"/>
      <c r="F8744" s="20"/>
      <c r="G8744" s="20"/>
      <c r="H8744" s="20"/>
      <c r="J8744" s="20"/>
      <c r="K8744" s="20"/>
      <c r="L8744" s="20"/>
      <c r="R8744" s="20"/>
      <c r="S8744" s="20"/>
      <c r="T8744" s="20"/>
      <c r="Y8744" s="20"/>
      <c r="Z8744" s="20"/>
      <c r="AA8744" s="20"/>
    </row>
    <row r="8745" spans="2:27" x14ac:dyDescent="0.3">
      <c r="B8745" s="20"/>
      <c r="C8745" s="20"/>
      <c r="D8745" s="20"/>
      <c r="E8745" s="20"/>
      <c r="F8745" s="20"/>
      <c r="G8745" s="20"/>
      <c r="H8745" s="20"/>
      <c r="J8745" s="20"/>
      <c r="K8745" s="20"/>
      <c r="L8745" s="20"/>
      <c r="R8745" s="20"/>
      <c r="S8745" s="20"/>
      <c r="T8745" s="20"/>
      <c r="Y8745" s="20"/>
      <c r="Z8745" s="20"/>
      <c r="AA8745" s="20"/>
    </row>
    <row r="8746" spans="2:27" x14ac:dyDescent="0.3">
      <c r="B8746" s="20"/>
      <c r="C8746" s="20"/>
      <c r="D8746" s="20"/>
      <c r="E8746" s="20"/>
      <c r="F8746" s="20"/>
      <c r="G8746" s="20"/>
      <c r="H8746" s="20"/>
      <c r="J8746" s="20"/>
      <c r="K8746" s="20"/>
      <c r="L8746" s="20"/>
      <c r="R8746" s="20"/>
      <c r="S8746" s="20"/>
      <c r="T8746" s="20"/>
      <c r="Y8746" s="20"/>
      <c r="Z8746" s="20"/>
      <c r="AA8746" s="20"/>
    </row>
    <row r="8747" spans="2:27" x14ac:dyDescent="0.3">
      <c r="B8747" s="20"/>
      <c r="C8747" s="20"/>
      <c r="D8747" s="20"/>
      <c r="E8747" s="20"/>
      <c r="F8747" s="20"/>
      <c r="G8747" s="20"/>
      <c r="H8747" s="20"/>
      <c r="J8747" s="20"/>
      <c r="K8747" s="20"/>
      <c r="L8747" s="20"/>
      <c r="R8747" s="20"/>
      <c r="S8747" s="20"/>
      <c r="T8747" s="20"/>
      <c r="Y8747" s="20"/>
      <c r="Z8747" s="20"/>
      <c r="AA8747" s="20"/>
    </row>
    <row r="8748" spans="2:27" x14ac:dyDescent="0.3">
      <c r="B8748" s="20"/>
      <c r="C8748" s="20"/>
      <c r="D8748" s="20"/>
      <c r="E8748" s="20"/>
      <c r="F8748" s="20"/>
      <c r="G8748" s="20"/>
      <c r="H8748" s="20"/>
      <c r="J8748" s="20"/>
      <c r="K8748" s="20"/>
      <c r="L8748" s="20"/>
      <c r="R8748" s="20"/>
      <c r="S8748" s="20"/>
      <c r="T8748" s="20"/>
      <c r="Y8748" s="20"/>
      <c r="Z8748" s="20"/>
      <c r="AA8748" s="20"/>
    </row>
    <row r="8749" spans="2:27" x14ac:dyDescent="0.3">
      <c r="B8749" s="20"/>
      <c r="C8749" s="20"/>
      <c r="D8749" s="20"/>
      <c r="E8749" s="20"/>
      <c r="F8749" s="20"/>
      <c r="G8749" s="20"/>
      <c r="H8749" s="20"/>
      <c r="J8749" s="20"/>
      <c r="K8749" s="20"/>
      <c r="L8749" s="20"/>
      <c r="R8749" s="20"/>
      <c r="S8749" s="20"/>
      <c r="T8749" s="20"/>
      <c r="Y8749" s="20"/>
      <c r="Z8749" s="20"/>
      <c r="AA8749" s="20"/>
    </row>
    <row r="8750" spans="2:27" x14ac:dyDescent="0.3">
      <c r="B8750" s="20"/>
      <c r="C8750" s="20"/>
      <c r="D8750" s="20"/>
      <c r="E8750" s="20"/>
      <c r="F8750" s="20"/>
      <c r="G8750" s="20"/>
      <c r="H8750" s="20"/>
      <c r="J8750" s="20"/>
      <c r="K8750" s="20"/>
      <c r="L8750" s="20"/>
      <c r="R8750" s="20"/>
      <c r="S8750" s="20"/>
      <c r="T8750" s="20"/>
      <c r="Y8750" s="20"/>
      <c r="Z8750" s="20"/>
      <c r="AA8750" s="20"/>
    </row>
    <row r="8751" spans="2:27" x14ac:dyDescent="0.3">
      <c r="B8751" s="20"/>
      <c r="C8751" s="20"/>
      <c r="D8751" s="20"/>
      <c r="E8751" s="20"/>
      <c r="F8751" s="20"/>
      <c r="G8751" s="20"/>
      <c r="H8751" s="20"/>
      <c r="J8751" s="20"/>
      <c r="K8751" s="20"/>
      <c r="L8751" s="20"/>
      <c r="R8751" s="20"/>
      <c r="S8751" s="20"/>
      <c r="T8751" s="20"/>
      <c r="Y8751" s="20"/>
      <c r="Z8751" s="20"/>
      <c r="AA8751" s="20"/>
    </row>
    <row r="8752" spans="2:27" x14ac:dyDescent="0.3">
      <c r="B8752" s="20"/>
      <c r="C8752" s="20"/>
      <c r="D8752" s="20"/>
      <c r="E8752" s="20"/>
      <c r="F8752" s="20"/>
      <c r="G8752" s="20"/>
      <c r="H8752" s="20"/>
      <c r="J8752" s="20"/>
      <c r="K8752" s="20"/>
      <c r="L8752" s="20"/>
      <c r="R8752" s="20"/>
      <c r="S8752" s="20"/>
      <c r="T8752" s="20"/>
      <c r="Y8752" s="20"/>
      <c r="Z8752" s="20"/>
      <c r="AA8752" s="20"/>
    </row>
    <row r="8753" spans="2:27" x14ac:dyDescent="0.3">
      <c r="B8753" s="20"/>
      <c r="C8753" s="20"/>
      <c r="D8753" s="20"/>
      <c r="E8753" s="20"/>
      <c r="F8753" s="20"/>
      <c r="G8753" s="20"/>
      <c r="H8753" s="20"/>
      <c r="J8753" s="20"/>
      <c r="K8753" s="20"/>
      <c r="L8753" s="20"/>
      <c r="R8753" s="20"/>
      <c r="S8753" s="20"/>
      <c r="T8753" s="20"/>
      <c r="Y8753" s="20"/>
      <c r="Z8753" s="20"/>
      <c r="AA8753" s="20"/>
    </row>
    <row r="8754" spans="2:27" x14ac:dyDescent="0.3">
      <c r="B8754" s="20"/>
      <c r="C8754" s="20"/>
      <c r="D8754" s="20"/>
      <c r="E8754" s="20"/>
      <c r="F8754" s="20"/>
      <c r="G8754" s="20"/>
      <c r="H8754" s="20"/>
      <c r="J8754" s="20"/>
      <c r="K8754" s="20"/>
      <c r="L8754" s="20"/>
      <c r="R8754" s="20"/>
      <c r="S8754" s="20"/>
      <c r="T8754" s="20"/>
      <c r="Y8754" s="20"/>
      <c r="Z8754" s="20"/>
      <c r="AA8754" s="20"/>
    </row>
    <row r="8755" spans="2:27" x14ac:dyDescent="0.3">
      <c r="B8755" s="20"/>
      <c r="C8755" s="20"/>
      <c r="D8755" s="20"/>
      <c r="E8755" s="20"/>
      <c r="F8755" s="20"/>
      <c r="G8755" s="20"/>
      <c r="H8755" s="20"/>
      <c r="J8755" s="20"/>
      <c r="K8755" s="20"/>
      <c r="L8755" s="20"/>
      <c r="R8755" s="20"/>
      <c r="S8755" s="20"/>
      <c r="T8755" s="20"/>
      <c r="Y8755" s="20"/>
      <c r="Z8755" s="20"/>
      <c r="AA8755" s="20"/>
    </row>
    <row r="8756" spans="2:27" x14ac:dyDescent="0.3">
      <c r="B8756" s="20"/>
      <c r="C8756" s="20"/>
      <c r="D8756" s="20"/>
      <c r="E8756" s="20"/>
      <c r="F8756" s="20"/>
      <c r="G8756" s="20"/>
      <c r="H8756" s="20"/>
      <c r="J8756" s="20"/>
      <c r="K8756" s="20"/>
      <c r="L8756" s="20"/>
      <c r="R8756" s="20"/>
      <c r="S8756" s="20"/>
      <c r="T8756" s="20"/>
      <c r="Y8756" s="20"/>
      <c r="Z8756" s="20"/>
      <c r="AA8756" s="20"/>
    </row>
    <row r="8757" spans="2:27" x14ac:dyDescent="0.3">
      <c r="B8757" s="20"/>
      <c r="C8757" s="20"/>
      <c r="D8757" s="20"/>
      <c r="E8757" s="20"/>
      <c r="F8757" s="20"/>
      <c r="G8757" s="20"/>
      <c r="H8757" s="20"/>
      <c r="J8757" s="20"/>
      <c r="K8757" s="20"/>
      <c r="L8757" s="20"/>
      <c r="R8757" s="20"/>
      <c r="S8757" s="20"/>
      <c r="T8757" s="20"/>
      <c r="Y8757" s="20"/>
      <c r="Z8757" s="20"/>
      <c r="AA8757" s="20"/>
    </row>
    <row r="8758" spans="2:27" x14ac:dyDescent="0.3">
      <c r="B8758" s="20"/>
      <c r="C8758" s="20"/>
      <c r="D8758" s="20"/>
      <c r="E8758" s="20"/>
      <c r="F8758" s="20"/>
      <c r="G8758" s="20"/>
      <c r="H8758" s="20"/>
      <c r="J8758" s="20"/>
      <c r="K8758" s="20"/>
      <c r="L8758" s="20"/>
      <c r="R8758" s="20"/>
      <c r="S8758" s="20"/>
      <c r="T8758" s="20"/>
      <c r="Y8758" s="20"/>
      <c r="Z8758" s="20"/>
      <c r="AA8758" s="20"/>
    </row>
    <row r="8759" spans="2:27" x14ac:dyDescent="0.3">
      <c r="B8759" s="20"/>
      <c r="C8759" s="20"/>
      <c r="D8759" s="20"/>
      <c r="E8759" s="20"/>
      <c r="F8759" s="20"/>
      <c r="G8759" s="20"/>
      <c r="H8759" s="20"/>
      <c r="J8759" s="20"/>
      <c r="K8759" s="20"/>
      <c r="L8759" s="20"/>
      <c r="R8759" s="20"/>
      <c r="S8759" s="20"/>
      <c r="T8759" s="20"/>
      <c r="Y8759" s="20"/>
      <c r="Z8759" s="20"/>
      <c r="AA8759" s="20"/>
    </row>
    <row r="8760" spans="2:27" x14ac:dyDescent="0.3">
      <c r="B8760" s="20"/>
      <c r="C8760" s="20"/>
      <c r="D8760" s="20"/>
      <c r="E8760" s="20"/>
      <c r="F8760" s="20"/>
      <c r="G8760" s="20"/>
      <c r="H8760" s="20"/>
      <c r="J8760" s="20"/>
      <c r="K8760" s="20"/>
      <c r="L8760" s="20"/>
      <c r="R8760" s="20"/>
      <c r="S8760" s="20"/>
      <c r="T8760" s="20"/>
      <c r="Y8760" s="20"/>
      <c r="Z8760" s="20"/>
      <c r="AA8760" s="20"/>
    </row>
    <row r="8761" spans="2:27" x14ac:dyDescent="0.3">
      <c r="B8761" s="20"/>
      <c r="C8761" s="20"/>
      <c r="D8761" s="20"/>
      <c r="E8761" s="20"/>
      <c r="F8761" s="20"/>
      <c r="G8761" s="20"/>
      <c r="H8761" s="20"/>
      <c r="J8761" s="20"/>
      <c r="K8761" s="20"/>
      <c r="L8761" s="20"/>
      <c r="R8761" s="20"/>
      <c r="S8761" s="20"/>
      <c r="T8761" s="20"/>
      <c r="Y8761" s="20"/>
      <c r="Z8761" s="20"/>
      <c r="AA8761" s="20"/>
    </row>
    <row r="8762" spans="2:27" x14ac:dyDescent="0.3">
      <c r="B8762" s="20"/>
      <c r="C8762" s="20"/>
      <c r="D8762" s="20"/>
      <c r="E8762" s="20"/>
      <c r="F8762" s="20"/>
      <c r="G8762" s="20"/>
      <c r="H8762" s="20"/>
      <c r="J8762" s="20"/>
      <c r="K8762" s="20"/>
      <c r="L8762" s="20"/>
      <c r="R8762" s="20"/>
      <c r="S8762" s="20"/>
      <c r="T8762" s="20"/>
      <c r="Y8762" s="20"/>
      <c r="Z8762" s="20"/>
      <c r="AA8762" s="20"/>
    </row>
    <row r="8763" spans="2:27" x14ac:dyDescent="0.3">
      <c r="B8763" s="20"/>
      <c r="C8763" s="20"/>
      <c r="D8763" s="20"/>
      <c r="E8763" s="20"/>
      <c r="F8763" s="20"/>
      <c r="G8763" s="20"/>
      <c r="H8763" s="20"/>
      <c r="J8763" s="20"/>
      <c r="K8763" s="20"/>
      <c r="L8763" s="20"/>
      <c r="R8763" s="20"/>
      <c r="S8763" s="20"/>
      <c r="T8763" s="20"/>
      <c r="Y8763" s="20"/>
      <c r="Z8763" s="20"/>
      <c r="AA8763" s="20"/>
    </row>
    <row r="8764" spans="2:27" x14ac:dyDescent="0.3">
      <c r="B8764" s="20"/>
      <c r="C8764" s="20"/>
      <c r="D8764" s="20"/>
      <c r="E8764" s="20"/>
      <c r="F8764" s="20"/>
      <c r="G8764" s="20"/>
      <c r="H8764" s="20"/>
      <c r="J8764" s="20"/>
      <c r="K8764" s="20"/>
      <c r="L8764" s="20"/>
      <c r="R8764" s="20"/>
      <c r="S8764" s="20"/>
      <c r="T8764" s="20"/>
      <c r="Y8764" s="20"/>
      <c r="Z8764" s="20"/>
      <c r="AA8764" s="20"/>
    </row>
    <row r="8765" spans="2:27" x14ac:dyDescent="0.3">
      <c r="B8765" s="20"/>
      <c r="C8765" s="20"/>
      <c r="D8765" s="20"/>
      <c r="E8765" s="20"/>
      <c r="F8765" s="20"/>
      <c r="G8765" s="20"/>
      <c r="H8765" s="20"/>
      <c r="J8765" s="20"/>
      <c r="K8765" s="20"/>
      <c r="L8765" s="20"/>
      <c r="R8765" s="20"/>
      <c r="S8765" s="20"/>
      <c r="T8765" s="20"/>
      <c r="Y8765" s="20"/>
      <c r="Z8765" s="20"/>
      <c r="AA8765" s="20"/>
    </row>
    <row r="8766" spans="2:27" x14ac:dyDescent="0.3">
      <c r="B8766" s="20"/>
      <c r="C8766" s="20"/>
      <c r="D8766" s="20"/>
      <c r="E8766" s="20"/>
      <c r="F8766" s="20"/>
      <c r="G8766" s="20"/>
      <c r="H8766" s="20"/>
      <c r="J8766" s="20"/>
      <c r="K8766" s="20"/>
      <c r="L8766" s="20"/>
      <c r="R8766" s="20"/>
      <c r="S8766" s="20"/>
      <c r="T8766" s="20"/>
      <c r="Y8766" s="20"/>
      <c r="Z8766" s="20"/>
      <c r="AA8766" s="20"/>
    </row>
    <row r="8767" spans="2:27" x14ac:dyDescent="0.3">
      <c r="B8767" s="20"/>
      <c r="C8767" s="20"/>
      <c r="D8767" s="20"/>
      <c r="E8767" s="20"/>
      <c r="F8767" s="20"/>
      <c r="G8767" s="20"/>
      <c r="H8767" s="20"/>
      <c r="J8767" s="20"/>
      <c r="K8767" s="20"/>
      <c r="L8767" s="20"/>
      <c r="R8767" s="20"/>
      <c r="S8767" s="20"/>
      <c r="T8767" s="20"/>
      <c r="Y8767" s="20"/>
      <c r="Z8767" s="20"/>
      <c r="AA8767" s="20"/>
    </row>
    <row r="8768" spans="2:27" x14ac:dyDescent="0.3">
      <c r="B8768" s="20"/>
      <c r="C8768" s="20"/>
      <c r="D8768" s="20"/>
      <c r="E8768" s="20"/>
      <c r="F8768" s="20"/>
      <c r="G8768" s="20"/>
      <c r="H8768" s="20"/>
      <c r="J8768" s="20"/>
      <c r="K8768" s="20"/>
      <c r="L8768" s="20"/>
      <c r="R8768" s="20"/>
      <c r="S8768" s="20"/>
      <c r="T8768" s="20"/>
      <c r="Y8768" s="20"/>
      <c r="Z8768" s="20"/>
      <c r="AA8768" s="20"/>
    </row>
    <row r="8769" spans="2:27" x14ac:dyDescent="0.3">
      <c r="B8769" s="20"/>
      <c r="C8769" s="20"/>
      <c r="D8769" s="20"/>
      <c r="E8769" s="20"/>
      <c r="F8769" s="20"/>
      <c r="G8769" s="20"/>
      <c r="H8769" s="20"/>
      <c r="J8769" s="20"/>
      <c r="K8769" s="20"/>
      <c r="L8769" s="20"/>
      <c r="R8769" s="20"/>
      <c r="S8769" s="20"/>
      <c r="T8769" s="20"/>
      <c r="Y8769" s="20"/>
      <c r="Z8769" s="20"/>
      <c r="AA8769" s="20"/>
    </row>
    <row r="8770" spans="2:27" x14ac:dyDescent="0.3">
      <c r="B8770" s="20"/>
      <c r="C8770" s="20"/>
      <c r="D8770" s="20"/>
      <c r="E8770" s="20"/>
      <c r="F8770" s="20"/>
      <c r="G8770" s="20"/>
      <c r="H8770" s="20"/>
      <c r="J8770" s="20"/>
      <c r="K8770" s="20"/>
      <c r="L8770" s="20"/>
      <c r="R8770" s="20"/>
      <c r="S8770" s="20"/>
      <c r="T8770" s="20"/>
      <c r="Y8770" s="20"/>
      <c r="Z8770" s="20"/>
      <c r="AA8770" s="20"/>
    </row>
    <row r="8771" spans="2:27" x14ac:dyDescent="0.3">
      <c r="B8771" s="20"/>
      <c r="C8771" s="20"/>
      <c r="D8771" s="20"/>
      <c r="E8771" s="20"/>
      <c r="F8771" s="20"/>
      <c r="G8771" s="20"/>
      <c r="H8771" s="20"/>
      <c r="J8771" s="20"/>
      <c r="K8771" s="20"/>
      <c r="L8771" s="20"/>
      <c r="R8771" s="20"/>
      <c r="S8771" s="20"/>
      <c r="T8771" s="20"/>
      <c r="Y8771" s="20"/>
      <c r="Z8771" s="20"/>
      <c r="AA8771" s="20"/>
    </row>
    <row r="8772" spans="2:27" x14ac:dyDescent="0.3">
      <c r="B8772" s="20"/>
      <c r="C8772" s="20"/>
      <c r="D8772" s="20"/>
      <c r="E8772" s="20"/>
      <c r="F8772" s="20"/>
      <c r="G8772" s="20"/>
      <c r="H8772" s="20"/>
      <c r="J8772" s="20"/>
      <c r="K8772" s="20"/>
      <c r="L8772" s="20"/>
      <c r="R8772" s="20"/>
      <c r="S8772" s="20"/>
      <c r="T8772" s="20"/>
      <c r="Y8772" s="20"/>
      <c r="Z8772" s="20"/>
      <c r="AA8772" s="20"/>
    </row>
    <row r="8773" spans="2:27" x14ac:dyDescent="0.3">
      <c r="B8773" s="20"/>
      <c r="C8773" s="20"/>
      <c r="D8773" s="20"/>
      <c r="E8773" s="20"/>
      <c r="F8773" s="20"/>
      <c r="G8773" s="20"/>
      <c r="H8773" s="20"/>
      <c r="J8773" s="20"/>
      <c r="K8773" s="20"/>
      <c r="L8773" s="20"/>
      <c r="R8773" s="20"/>
      <c r="S8773" s="20"/>
      <c r="T8773" s="20"/>
      <c r="Y8773" s="20"/>
      <c r="Z8773" s="20"/>
      <c r="AA8773" s="20"/>
    </row>
    <row r="8774" spans="2:27" x14ac:dyDescent="0.3">
      <c r="B8774" s="20"/>
      <c r="C8774" s="20"/>
      <c r="D8774" s="20"/>
      <c r="E8774" s="20"/>
      <c r="F8774" s="20"/>
      <c r="G8774" s="20"/>
      <c r="H8774" s="20"/>
      <c r="J8774" s="20"/>
      <c r="K8774" s="20"/>
      <c r="L8774" s="20"/>
      <c r="R8774" s="20"/>
      <c r="S8774" s="20"/>
      <c r="T8774" s="20"/>
      <c r="Y8774" s="20"/>
      <c r="Z8774" s="20"/>
      <c r="AA8774" s="20"/>
    </row>
    <row r="8775" spans="2:27" x14ac:dyDescent="0.3">
      <c r="B8775" s="20"/>
      <c r="C8775" s="20"/>
      <c r="D8775" s="20"/>
      <c r="E8775" s="20"/>
      <c r="F8775" s="20"/>
      <c r="G8775" s="20"/>
      <c r="H8775" s="20"/>
      <c r="J8775" s="20"/>
      <c r="K8775" s="20"/>
      <c r="L8775" s="20"/>
      <c r="R8775" s="20"/>
      <c r="S8775" s="20"/>
      <c r="T8775" s="20"/>
      <c r="Y8775" s="20"/>
      <c r="Z8775" s="20"/>
      <c r="AA8775" s="20"/>
    </row>
    <row r="8776" spans="2:27" x14ac:dyDescent="0.3">
      <c r="B8776" s="20"/>
      <c r="C8776" s="20"/>
      <c r="D8776" s="20"/>
      <c r="E8776" s="20"/>
      <c r="F8776" s="20"/>
      <c r="G8776" s="20"/>
      <c r="H8776" s="20"/>
      <c r="J8776" s="20"/>
      <c r="K8776" s="20"/>
      <c r="L8776" s="20"/>
      <c r="R8776" s="20"/>
      <c r="S8776" s="20"/>
      <c r="T8776" s="20"/>
      <c r="Y8776" s="20"/>
      <c r="Z8776" s="20"/>
      <c r="AA8776" s="20"/>
    </row>
    <row r="8777" spans="2:27" x14ac:dyDescent="0.3">
      <c r="B8777" s="20"/>
      <c r="C8777" s="20"/>
      <c r="D8777" s="20"/>
      <c r="E8777" s="20"/>
      <c r="F8777" s="20"/>
      <c r="G8777" s="20"/>
      <c r="H8777" s="20"/>
      <c r="J8777" s="20"/>
      <c r="K8777" s="20"/>
      <c r="L8777" s="20"/>
      <c r="R8777" s="20"/>
      <c r="S8777" s="20"/>
      <c r="T8777" s="20"/>
      <c r="Y8777" s="20"/>
      <c r="Z8777" s="20"/>
      <c r="AA8777" s="20"/>
    </row>
    <row r="8778" spans="2:27" x14ac:dyDescent="0.3">
      <c r="B8778" s="20"/>
      <c r="C8778" s="20"/>
      <c r="D8778" s="20"/>
      <c r="E8778" s="20"/>
      <c r="F8778" s="20"/>
      <c r="G8778" s="20"/>
      <c r="H8778" s="20"/>
      <c r="J8778" s="20"/>
      <c r="K8778" s="20"/>
      <c r="L8778" s="20"/>
      <c r="R8778" s="20"/>
      <c r="S8778" s="20"/>
      <c r="T8778" s="20"/>
      <c r="Y8778" s="20"/>
      <c r="Z8778" s="20"/>
      <c r="AA8778" s="20"/>
    </row>
    <row r="8779" spans="2:27" x14ac:dyDescent="0.3">
      <c r="B8779" s="20"/>
      <c r="C8779" s="20"/>
      <c r="D8779" s="20"/>
      <c r="E8779" s="20"/>
      <c r="F8779" s="20"/>
      <c r="G8779" s="20"/>
      <c r="H8779" s="20"/>
      <c r="J8779" s="20"/>
      <c r="K8779" s="20"/>
      <c r="L8779" s="20"/>
      <c r="R8779" s="20"/>
      <c r="S8779" s="20"/>
      <c r="T8779" s="20"/>
      <c r="Y8779" s="20"/>
      <c r="Z8779" s="20"/>
      <c r="AA8779" s="20"/>
    </row>
    <row r="8780" spans="2:27" x14ac:dyDescent="0.3">
      <c r="B8780" s="20"/>
      <c r="C8780" s="20"/>
      <c r="D8780" s="20"/>
      <c r="E8780" s="20"/>
      <c r="F8780" s="20"/>
      <c r="G8780" s="20"/>
      <c r="H8780" s="20"/>
      <c r="J8780" s="20"/>
      <c r="K8780" s="20"/>
      <c r="L8780" s="20"/>
      <c r="R8780" s="20"/>
      <c r="S8780" s="20"/>
      <c r="T8780" s="20"/>
      <c r="Y8780" s="20"/>
      <c r="Z8780" s="20"/>
      <c r="AA8780" s="20"/>
    </row>
    <row r="8781" spans="2:27" x14ac:dyDescent="0.3">
      <c r="B8781" s="20"/>
      <c r="C8781" s="20"/>
      <c r="D8781" s="20"/>
      <c r="E8781" s="20"/>
      <c r="F8781" s="20"/>
      <c r="G8781" s="20"/>
      <c r="H8781" s="20"/>
      <c r="J8781" s="20"/>
      <c r="K8781" s="20"/>
      <c r="L8781" s="20"/>
      <c r="R8781" s="20"/>
      <c r="S8781" s="20"/>
      <c r="T8781" s="20"/>
      <c r="Y8781" s="20"/>
      <c r="Z8781" s="20"/>
      <c r="AA8781" s="20"/>
    </row>
    <row r="8782" spans="2:27" x14ac:dyDescent="0.3">
      <c r="B8782" s="20"/>
      <c r="C8782" s="20"/>
      <c r="D8782" s="20"/>
      <c r="E8782" s="20"/>
      <c r="F8782" s="20"/>
      <c r="G8782" s="20"/>
      <c r="H8782" s="20"/>
      <c r="J8782" s="20"/>
      <c r="K8782" s="20"/>
      <c r="L8782" s="20"/>
      <c r="R8782" s="20"/>
      <c r="S8782" s="20"/>
      <c r="T8782" s="20"/>
      <c r="Y8782" s="20"/>
      <c r="Z8782" s="20"/>
      <c r="AA8782" s="20"/>
    </row>
    <row r="8783" spans="2:27" x14ac:dyDescent="0.3">
      <c r="B8783" s="20"/>
      <c r="C8783" s="20"/>
      <c r="D8783" s="20"/>
      <c r="E8783" s="20"/>
      <c r="F8783" s="20"/>
      <c r="G8783" s="20"/>
      <c r="H8783" s="20"/>
      <c r="J8783" s="20"/>
      <c r="K8783" s="20"/>
      <c r="L8783" s="20"/>
      <c r="R8783" s="20"/>
      <c r="S8783" s="20"/>
      <c r="T8783" s="20"/>
      <c r="Y8783" s="20"/>
      <c r="Z8783" s="20"/>
      <c r="AA8783" s="20"/>
    </row>
    <row r="8784" spans="2:27" x14ac:dyDescent="0.3">
      <c r="B8784" s="20"/>
      <c r="C8784" s="20"/>
      <c r="D8784" s="20"/>
      <c r="E8784" s="20"/>
      <c r="F8784" s="20"/>
      <c r="G8784" s="20"/>
      <c r="H8784" s="20"/>
      <c r="J8784" s="20"/>
      <c r="K8784" s="20"/>
      <c r="L8784" s="20"/>
      <c r="R8784" s="20"/>
      <c r="S8784" s="20"/>
      <c r="T8784" s="20"/>
      <c r="Y8784" s="20"/>
      <c r="Z8784" s="20"/>
      <c r="AA8784" s="20"/>
    </row>
    <row r="8785" spans="2:27" x14ac:dyDescent="0.3">
      <c r="B8785" s="20"/>
      <c r="C8785" s="20"/>
      <c r="D8785" s="20"/>
      <c r="E8785" s="20"/>
      <c r="F8785" s="20"/>
      <c r="G8785" s="20"/>
      <c r="H8785" s="20"/>
      <c r="J8785" s="20"/>
      <c r="K8785" s="20"/>
      <c r="L8785" s="20"/>
      <c r="R8785" s="20"/>
      <c r="S8785" s="20"/>
      <c r="T8785" s="20"/>
      <c r="Y8785" s="20"/>
      <c r="Z8785" s="20"/>
      <c r="AA8785" s="20"/>
    </row>
    <row r="8786" spans="2:27" x14ac:dyDescent="0.3">
      <c r="B8786" s="20"/>
      <c r="C8786" s="20"/>
      <c r="D8786" s="20"/>
      <c r="E8786" s="20"/>
      <c r="F8786" s="20"/>
      <c r="G8786" s="20"/>
      <c r="H8786" s="20"/>
      <c r="J8786" s="20"/>
      <c r="K8786" s="20"/>
      <c r="L8786" s="20"/>
      <c r="R8786" s="20"/>
      <c r="S8786" s="20"/>
      <c r="T8786" s="20"/>
      <c r="Y8786" s="20"/>
      <c r="Z8786" s="20"/>
      <c r="AA8786" s="20"/>
    </row>
    <row r="8787" spans="2:27" x14ac:dyDescent="0.3">
      <c r="B8787" s="20"/>
      <c r="C8787" s="20"/>
      <c r="D8787" s="20"/>
      <c r="E8787" s="20"/>
      <c r="F8787" s="20"/>
      <c r="G8787" s="20"/>
      <c r="H8787" s="20"/>
      <c r="J8787" s="20"/>
      <c r="K8787" s="20"/>
      <c r="L8787" s="20"/>
      <c r="R8787" s="20"/>
      <c r="S8787" s="20"/>
      <c r="T8787" s="20"/>
      <c r="Y8787" s="20"/>
      <c r="Z8787" s="20"/>
      <c r="AA8787" s="20"/>
    </row>
    <row r="8788" spans="2:27" x14ac:dyDescent="0.3">
      <c r="B8788" s="20"/>
      <c r="C8788" s="20"/>
      <c r="D8788" s="20"/>
      <c r="E8788" s="20"/>
      <c r="F8788" s="20"/>
      <c r="G8788" s="20"/>
      <c r="H8788" s="20"/>
      <c r="J8788" s="20"/>
      <c r="K8788" s="20"/>
      <c r="L8788" s="20"/>
      <c r="R8788" s="20"/>
      <c r="S8788" s="20"/>
      <c r="T8788" s="20"/>
      <c r="Y8788" s="20"/>
      <c r="Z8788" s="20"/>
      <c r="AA8788" s="20"/>
    </row>
    <row r="8789" spans="2:27" x14ac:dyDescent="0.3">
      <c r="B8789" s="20"/>
      <c r="C8789" s="20"/>
      <c r="D8789" s="20"/>
      <c r="E8789" s="20"/>
      <c r="F8789" s="20"/>
      <c r="G8789" s="20"/>
      <c r="H8789" s="20"/>
      <c r="J8789" s="20"/>
      <c r="K8789" s="20"/>
      <c r="L8789" s="20"/>
      <c r="R8789" s="20"/>
      <c r="S8789" s="20"/>
      <c r="T8789" s="20"/>
      <c r="Y8789" s="20"/>
      <c r="Z8789" s="20"/>
      <c r="AA8789" s="20"/>
    </row>
    <row r="8790" spans="2:27" x14ac:dyDescent="0.3">
      <c r="B8790" s="20"/>
      <c r="C8790" s="20"/>
      <c r="D8790" s="20"/>
      <c r="E8790" s="20"/>
      <c r="F8790" s="20"/>
      <c r="G8790" s="20"/>
      <c r="H8790" s="20"/>
      <c r="J8790" s="20"/>
      <c r="K8790" s="20"/>
      <c r="L8790" s="20"/>
      <c r="R8790" s="20"/>
      <c r="S8790" s="20"/>
      <c r="T8790" s="20"/>
      <c r="Y8790" s="20"/>
      <c r="Z8790" s="20"/>
      <c r="AA8790" s="20"/>
    </row>
    <row r="8791" spans="2:27" x14ac:dyDescent="0.3">
      <c r="B8791" s="20"/>
      <c r="C8791" s="20"/>
      <c r="D8791" s="20"/>
      <c r="E8791" s="20"/>
      <c r="F8791" s="20"/>
      <c r="G8791" s="20"/>
      <c r="H8791" s="20"/>
      <c r="J8791" s="20"/>
      <c r="K8791" s="20"/>
      <c r="L8791" s="20"/>
      <c r="R8791" s="20"/>
      <c r="S8791" s="20"/>
      <c r="T8791" s="20"/>
      <c r="Y8791" s="20"/>
      <c r="Z8791" s="20"/>
      <c r="AA8791" s="20"/>
    </row>
    <row r="8792" spans="2:27" x14ac:dyDescent="0.3">
      <c r="B8792" s="20"/>
      <c r="C8792" s="20"/>
      <c r="D8792" s="20"/>
      <c r="E8792" s="20"/>
      <c r="F8792" s="20"/>
      <c r="G8792" s="20"/>
      <c r="H8792" s="20"/>
      <c r="J8792" s="20"/>
      <c r="K8792" s="20"/>
      <c r="L8792" s="20"/>
      <c r="R8792" s="20"/>
      <c r="S8792" s="20"/>
      <c r="T8792" s="20"/>
      <c r="Y8792" s="20"/>
      <c r="Z8792" s="20"/>
      <c r="AA8792" s="20"/>
    </row>
    <row r="8793" spans="2:27" x14ac:dyDescent="0.3">
      <c r="B8793" s="20"/>
      <c r="C8793" s="20"/>
      <c r="D8793" s="20"/>
      <c r="E8793" s="20"/>
      <c r="F8793" s="20"/>
      <c r="G8793" s="20"/>
      <c r="H8793" s="20"/>
      <c r="J8793" s="20"/>
      <c r="K8793" s="20"/>
      <c r="L8793" s="20"/>
      <c r="R8793" s="20"/>
      <c r="S8793" s="20"/>
      <c r="T8793" s="20"/>
      <c r="Y8793" s="20"/>
      <c r="Z8793" s="20"/>
      <c r="AA8793" s="20"/>
    </row>
    <row r="8794" spans="2:27" x14ac:dyDescent="0.3">
      <c r="B8794" s="20"/>
      <c r="C8794" s="20"/>
      <c r="D8794" s="20"/>
      <c r="E8794" s="20"/>
      <c r="F8794" s="20"/>
      <c r="G8794" s="20"/>
      <c r="H8794" s="20"/>
      <c r="J8794" s="20"/>
      <c r="K8794" s="20"/>
      <c r="L8794" s="20"/>
      <c r="R8794" s="20"/>
      <c r="S8794" s="20"/>
      <c r="T8794" s="20"/>
      <c r="Y8794" s="20"/>
      <c r="Z8794" s="20"/>
      <c r="AA8794" s="20"/>
    </row>
    <row r="8795" spans="2:27" x14ac:dyDescent="0.3">
      <c r="B8795" s="20"/>
      <c r="C8795" s="20"/>
      <c r="D8795" s="20"/>
      <c r="E8795" s="20"/>
      <c r="F8795" s="20"/>
      <c r="G8795" s="20"/>
      <c r="H8795" s="20"/>
      <c r="J8795" s="20"/>
      <c r="K8795" s="20"/>
      <c r="L8795" s="20"/>
      <c r="R8795" s="20"/>
      <c r="S8795" s="20"/>
      <c r="T8795" s="20"/>
      <c r="Y8795" s="20"/>
      <c r="Z8795" s="20"/>
      <c r="AA8795" s="20"/>
    </row>
    <row r="8796" spans="2:27" x14ac:dyDescent="0.3">
      <c r="B8796" s="20"/>
      <c r="C8796" s="20"/>
      <c r="D8796" s="20"/>
      <c r="E8796" s="20"/>
      <c r="F8796" s="20"/>
      <c r="G8796" s="20"/>
      <c r="H8796" s="20"/>
      <c r="J8796" s="20"/>
      <c r="K8796" s="20"/>
      <c r="L8796" s="20"/>
      <c r="R8796" s="20"/>
      <c r="S8796" s="20"/>
      <c r="T8796" s="20"/>
      <c r="Y8796" s="20"/>
      <c r="Z8796" s="20"/>
      <c r="AA8796" s="20"/>
    </row>
    <row r="8797" spans="2:27" x14ac:dyDescent="0.3">
      <c r="B8797" s="20"/>
      <c r="C8797" s="20"/>
      <c r="D8797" s="20"/>
      <c r="E8797" s="20"/>
      <c r="F8797" s="20"/>
      <c r="G8797" s="20"/>
      <c r="H8797" s="20"/>
      <c r="J8797" s="20"/>
      <c r="K8797" s="20"/>
      <c r="L8797" s="20"/>
      <c r="R8797" s="20"/>
      <c r="S8797" s="20"/>
      <c r="T8797" s="20"/>
      <c r="Y8797" s="20"/>
      <c r="Z8797" s="20"/>
      <c r="AA8797" s="20"/>
    </row>
    <row r="8798" spans="2:27" x14ac:dyDescent="0.3">
      <c r="B8798" s="20"/>
      <c r="C8798" s="20"/>
      <c r="D8798" s="20"/>
      <c r="E8798" s="20"/>
      <c r="F8798" s="20"/>
      <c r="G8798" s="20"/>
      <c r="H8798" s="20"/>
      <c r="J8798" s="20"/>
      <c r="K8798" s="20"/>
      <c r="L8798" s="20"/>
      <c r="R8798" s="20"/>
      <c r="S8798" s="20"/>
      <c r="T8798" s="20"/>
      <c r="Y8798" s="20"/>
      <c r="Z8798" s="20"/>
      <c r="AA8798" s="20"/>
    </row>
    <row r="8799" spans="2:27" x14ac:dyDescent="0.3">
      <c r="B8799" s="20"/>
      <c r="C8799" s="20"/>
      <c r="D8799" s="20"/>
      <c r="E8799" s="20"/>
      <c r="F8799" s="20"/>
      <c r="G8799" s="20"/>
      <c r="H8799" s="20"/>
      <c r="J8799" s="20"/>
      <c r="K8799" s="20"/>
      <c r="L8799" s="20"/>
      <c r="R8799" s="20"/>
      <c r="S8799" s="20"/>
      <c r="T8799" s="20"/>
      <c r="Y8799" s="20"/>
      <c r="Z8799" s="20"/>
      <c r="AA8799" s="20"/>
    </row>
    <row r="8800" spans="2:27" x14ac:dyDescent="0.3">
      <c r="B8800" s="20"/>
      <c r="C8800" s="20"/>
      <c r="D8800" s="20"/>
      <c r="E8800" s="20"/>
      <c r="F8800" s="20"/>
      <c r="G8800" s="20"/>
      <c r="H8800" s="20"/>
      <c r="J8800" s="20"/>
      <c r="K8800" s="20"/>
      <c r="L8800" s="20"/>
      <c r="R8800" s="20"/>
      <c r="S8800" s="20"/>
      <c r="T8800" s="20"/>
      <c r="Y8800" s="20"/>
      <c r="Z8800" s="20"/>
      <c r="AA8800" s="20"/>
    </row>
    <row r="8801" spans="2:27" x14ac:dyDescent="0.3">
      <c r="B8801" s="20"/>
      <c r="C8801" s="20"/>
      <c r="D8801" s="20"/>
      <c r="E8801" s="20"/>
      <c r="F8801" s="20"/>
      <c r="G8801" s="20"/>
      <c r="H8801" s="20"/>
      <c r="J8801" s="20"/>
      <c r="K8801" s="20"/>
      <c r="L8801" s="20"/>
      <c r="R8801" s="20"/>
      <c r="S8801" s="20"/>
      <c r="T8801" s="20"/>
      <c r="Y8801" s="20"/>
      <c r="Z8801" s="20"/>
      <c r="AA8801" s="20"/>
    </row>
    <row r="8802" spans="2:27" x14ac:dyDescent="0.3">
      <c r="B8802" s="20"/>
      <c r="C8802" s="20"/>
      <c r="D8802" s="20"/>
      <c r="E8802" s="20"/>
      <c r="F8802" s="20"/>
      <c r="G8802" s="20"/>
      <c r="H8802" s="20"/>
      <c r="J8802" s="20"/>
      <c r="K8802" s="20"/>
      <c r="L8802" s="20"/>
      <c r="R8802" s="20"/>
      <c r="S8802" s="20"/>
      <c r="T8802" s="20"/>
      <c r="Y8802" s="20"/>
      <c r="Z8802" s="20"/>
      <c r="AA8802" s="20"/>
    </row>
    <row r="8803" spans="2:27" x14ac:dyDescent="0.3">
      <c r="B8803" s="20"/>
      <c r="C8803" s="20"/>
      <c r="D8803" s="20"/>
      <c r="E8803" s="20"/>
      <c r="F8803" s="20"/>
      <c r="G8803" s="20"/>
      <c r="H8803" s="20"/>
      <c r="J8803" s="20"/>
      <c r="K8803" s="20"/>
      <c r="L8803" s="20"/>
      <c r="R8803" s="20"/>
      <c r="S8803" s="20"/>
      <c r="T8803" s="20"/>
      <c r="Y8803" s="20"/>
      <c r="Z8803" s="20"/>
      <c r="AA8803" s="20"/>
    </row>
    <row r="8804" spans="2:27" x14ac:dyDescent="0.3">
      <c r="B8804" s="20"/>
      <c r="C8804" s="20"/>
      <c r="D8804" s="20"/>
      <c r="E8804" s="20"/>
      <c r="F8804" s="20"/>
      <c r="G8804" s="20"/>
      <c r="H8804" s="20"/>
      <c r="J8804" s="20"/>
      <c r="K8804" s="20"/>
      <c r="L8804" s="20"/>
      <c r="R8804" s="20"/>
      <c r="S8804" s="20"/>
      <c r="T8804" s="20"/>
      <c r="Y8804" s="20"/>
      <c r="Z8804" s="20"/>
      <c r="AA8804" s="20"/>
    </row>
    <row r="8805" spans="2:27" x14ac:dyDescent="0.3">
      <c r="B8805" s="20"/>
      <c r="C8805" s="20"/>
      <c r="D8805" s="20"/>
      <c r="E8805" s="20"/>
      <c r="F8805" s="20"/>
      <c r="G8805" s="20"/>
      <c r="H8805" s="20"/>
      <c r="J8805" s="20"/>
      <c r="K8805" s="20"/>
      <c r="L8805" s="20"/>
      <c r="R8805" s="20"/>
      <c r="S8805" s="20"/>
      <c r="T8805" s="20"/>
      <c r="Y8805" s="20"/>
      <c r="Z8805" s="20"/>
      <c r="AA8805" s="20"/>
    </row>
    <row r="8806" spans="2:27" x14ac:dyDescent="0.3">
      <c r="B8806" s="20"/>
      <c r="C8806" s="20"/>
      <c r="D8806" s="20"/>
      <c r="E8806" s="20"/>
      <c r="F8806" s="20"/>
      <c r="G8806" s="20"/>
      <c r="H8806" s="20"/>
      <c r="J8806" s="20"/>
      <c r="K8806" s="20"/>
      <c r="L8806" s="20"/>
      <c r="R8806" s="20"/>
      <c r="S8806" s="20"/>
      <c r="T8806" s="20"/>
      <c r="Y8806" s="20"/>
      <c r="Z8806" s="20"/>
      <c r="AA8806" s="20"/>
    </row>
    <row r="8807" spans="2:27" x14ac:dyDescent="0.3">
      <c r="B8807" s="20"/>
      <c r="C8807" s="20"/>
      <c r="D8807" s="20"/>
      <c r="E8807" s="20"/>
      <c r="F8807" s="20"/>
      <c r="G8807" s="20"/>
      <c r="H8807" s="20"/>
      <c r="J8807" s="20"/>
      <c r="K8807" s="20"/>
      <c r="L8807" s="20"/>
      <c r="R8807" s="20"/>
      <c r="S8807" s="20"/>
      <c r="T8807" s="20"/>
      <c r="Y8807" s="20"/>
      <c r="Z8807" s="20"/>
      <c r="AA8807" s="20"/>
    </row>
    <row r="8808" spans="2:27" x14ac:dyDescent="0.3">
      <c r="B8808" s="20"/>
      <c r="C8808" s="20"/>
      <c r="D8808" s="20"/>
      <c r="E8808" s="20"/>
      <c r="F8808" s="20"/>
      <c r="G8808" s="20"/>
      <c r="H8808" s="20"/>
      <c r="J8808" s="20"/>
      <c r="K8808" s="20"/>
      <c r="L8808" s="20"/>
      <c r="R8808" s="20"/>
      <c r="S8808" s="20"/>
      <c r="T8808" s="20"/>
      <c r="Y8808" s="20"/>
      <c r="Z8808" s="20"/>
      <c r="AA8808" s="20"/>
    </row>
    <row r="8809" spans="2:27" x14ac:dyDescent="0.3">
      <c r="B8809" s="20"/>
      <c r="C8809" s="20"/>
      <c r="D8809" s="20"/>
      <c r="E8809" s="20"/>
      <c r="F8809" s="20"/>
      <c r="G8809" s="20"/>
      <c r="H8809" s="20"/>
      <c r="J8809" s="20"/>
      <c r="K8809" s="20"/>
      <c r="L8809" s="20"/>
      <c r="R8809" s="20"/>
      <c r="S8809" s="20"/>
      <c r="T8809" s="20"/>
      <c r="Y8809" s="20"/>
      <c r="Z8809" s="20"/>
      <c r="AA8809" s="20"/>
    </row>
    <row r="8810" spans="2:27" x14ac:dyDescent="0.3">
      <c r="B8810" s="20"/>
      <c r="C8810" s="20"/>
      <c r="D8810" s="20"/>
      <c r="E8810" s="20"/>
      <c r="F8810" s="20"/>
      <c r="G8810" s="20"/>
      <c r="H8810" s="20"/>
      <c r="J8810" s="20"/>
      <c r="K8810" s="20"/>
      <c r="L8810" s="20"/>
      <c r="R8810" s="20"/>
      <c r="S8810" s="20"/>
      <c r="T8810" s="20"/>
      <c r="Y8810" s="20"/>
      <c r="Z8810" s="20"/>
      <c r="AA8810" s="20"/>
    </row>
    <row r="8811" spans="2:27" x14ac:dyDescent="0.3">
      <c r="B8811" s="20"/>
      <c r="C8811" s="20"/>
      <c r="D8811" s="20"/>
      <c r="E8811" s="20"/>
      <c r="F8811" s="20"/>
      <c r="G8811" s="20"/>
      <c r="H8811" s="20"/>
      <c r="J8811" s="20"/>
      <c r="K8811" s="20"/>
      <c r="L8811" s="20"/>
      <c r="R8811" s="20"/>
      <c r="S8811" s="20"/>
      <c r="T8811" s="20"/>
      <c r="Y8811" s="20"/>
      <c r="Z8811" s="20"/>
      <c r="AA8811" s="20"/>
    </row>
    <row r="8812" spans="2:27" x14ac:dyDescent="0.3">
      <c r="B8812" s="20"/>
      <c r="C8812" s="20"/>
      <c r="D8812" s="20"/>
      <c r="E8812" s="20"/>
      <c r="F8812" s="20"/>
      <c r="G8812" s="20"/>
      <c r="H8812" s="20"/>
      <c r="J8812" s="20"/>
      <c r="K8812" s="20"/>
      <c r="L8812" s="20"/>
      <c r="R8812" s="20"/>
      <c r="S8812" s="20"/>
      <c r="T8812" s="20"/>
      <c r="Y8812" s="20"/>
      <c r="Z8812" s="20"/>
      <c r="AA8812" s="20"/>
    </row>
    <row r="8813" spans="2:27" x14ac:dyDescent="0.3">
      <c r="B8813" s="20"/>
      <c r="C8813" s="20"/>
      <c r="D8813" s="20"/>
      <c r="E8813" s="20"/>
      <c r="F8813" s="20"/>
      <c r="G8813" s="20"/>
      <c r="H8813" s="20"/>
      <c r="J8813" s="20"/>
      <c r="K8813" s="20"/>
      <c r="L8813" s="20"/>
      <c r="R8813" s="20"/>
      <c r="S8813" s="20"/>
      <c r="T8813" s="20"/>
      <c r="Y8813" s="20"/>
      <c r="Z8813" s="20"/>
      <c r="AA8813" s="20"/>
    </row>
    <row r="8814" spans="2:27" x14ac:dyDescent="0.3">
      <c r="B8814" s="20"/>
      <c r="C8814" s="20"/>
      <c r="D8814" s="20"/>
      <c r="E8814" s="20"/>
      <c r="F8814" s="20"/>
      <c r="G8814" s="20"/>
      <c r="H8814" s="20"/>
      <c r="J8814" s="20"/>
      <c r="K8814" s="20"/>
      <c r="L8814" s="20"/>
      <c r="R8814" s="20"/>
      <c r="S8814" s="20"/>
      <c r="T8814" s="20"/>
      <c r="Y8814" s="20"/>
      <c r="Z8814" s="20"/>
      <c r="AA8814" s="20"/>
    </row>
    <row r="8815" spans="2:27" x14ac:dyDescent="0.3">
      <c r="B8815" s="20"/>
      <c r="C8815" s="20"/>
      <c r="D8815" s="20"/>
      <c r="E8815" s="20"/>
      <c r="F8815" s="20"/>
      <c r="G8815" s="20"/>
      <c r="H8815" s="20"/>
      <c r="J8815" s="20"/>
      <c r="K8815" s="20"/>
      <c r="L8815" s="20"/>
      <c r="R8815" s="20"/>
      <c r="S8815" s="20"/>
      <c r="T8815" s="20"/>
      <c r="Y8815" s="20"/>
      <c r="Z8815" s="20"/>
      <c r="AA8815" s="20"/>
    </row>
    <row r="8816" spans="2:27" x14ac:dyDescent="0.3">
      <c r="B8816" s="20"/>
      <c r="C8816" s="20"/>
      <c r="D8816" s="20"/>
      <c r="E8816" s="20"/>
      <c r="F8816" s="20"/>
      <c r="G8816" s="20"/>
      <c r="H8816" s="20"/>
      <c r="J8816" s="20"/>
      <c r="K8816" s="20"/>
      <c r="L8816" s="20"/>
      <c r="R8816" s="20"/>
      <c r="S8816" s="20"/>
      <c r="T8816" s="20"/>
      <c r="Y8816" s="20"/>
      <c r="Z8816" s="20"/>
      <c r="AA8816" s="20"/>
    </row>
    <row r="8817" spans="2:27" x14ac:dyDescent="0.3">
      <c r="B8817" s="20"/>
      <c r="C8817" s="20"/>
      <c r="D8817" s="20"/>
      <c r="E8817" s="20"/>
      <c r="F8817" s="20"/>
      <c r="G8817" s="20"/>
      <c r="H8817" s="20"/>
      <c r="J8817" s="20"/>
      <c r="K8817" s="20"/>
      <c r="L8817" s="20"/>
      <c r="R8817" s="20"/>
      <c r="S8817" s="20"/>
      <c r="T8817" s="20"/>
      <c r="Y8817" s="20"/>
      <c r="Z8817" s="20"/>
      <c r="AA8817" s="20"/>
    </row>
    <row r="8818" spans="2:27" x14ac:dyDescent="0.3">
      <c r="B8818" s="20"/>
      <c r="C8818" s="20"/>
      <c r="D8818" s="20"/>
      <c r="E8818" s="20"/>
      <c r="F8818" s="20"/>
      <c r="G8818" s="20"/>
      <c r="H8818" s="20"/>
      <c r="J8818" s="20"/>
      <c r="K8818" s="20"/>
      <c r="L8818" s="20"/>
      <c r="R8818" s="20"/>
      <c r="S8818" s="20"/>
      <c r="T8818" s="20"/>
      <c r="Y8818" s="20"/>
      <c r="Z8818" s="20"/>
      <c r="AA8818" s="20"/>
    </row>
    <row r="8819" spans="2:27" x14ac:dyDescent="0.3">
      <c r="B8819" s="20"/>
      <c r="C8819" s="20"/>
      <c r="D8819" s="20"/>
      <c r="E8819" s="20"/>
      <c r="F8819" s="20"/>
      <c r="G8819" s="20"/>
      <c r="H8819" s="20"/>
      <c r="J8819" s="20"/>
      <c r="K8819" s="20"/>
      <c r="L8819" s="20"/>
      <c r="R8819" s="20"/>
      <c r="S8819" s="20"/>
      <c r="T8819" s="20"/>
      <c r="Y8819" s="20"/>
      <c r="Z8819" s="20"/>
      <c r="AA8819" s="20"/>
    </row>
    <row r="8820" spans="2:27" x14ac:dyDescent="0.3">
      <c r="B8820" s="20"/>
      <c r="C8820" s="20"/>
      <c r="D8820" s="20"/>
      <c r="E8820" s="20"/>
      <c r="F8820" s="20"/>
      <c r="G8820" s="20"/>
      <c r="H8820" s="20"/>
      <c r="J8820" s="20"/>
      <c r="K8820" s="20"/>
      <c r="L8820" s="20"/>
      <c r="R8820" s="20"/>
      <c r="S8820" s="20"/>
      <c r="T8820" s="20"/>
      <c r="Y8820" s="20"/>
      <c r="Z8820" s="20"/>
      <c r="AA8820" s="20"/>
    </row>
    <row r="8821" spans="2:27" x14ac:dyDescent="0.3">
      <c r="B8821" s="20"/>
      <c r="C8821" s="20"/>
      <c r="D8821" s="20"/>
      <c r="E8821" s="20"/>
      <c r="F8821" s="20"/>
      <c r="G8821" s="20"/>
      <c r="H8821" s="20"/>
      <c r="J8821" s="20"/>
      <c r="K8821" s="20"/>
      <c r="L8821" s="20"/>
      <c r="R8821" s="20"/>
      <c r="S8821" s="20"/>
      <c r="T8821" s="20"/>
      <c r="Y8821" s="20"/>
      <c r="Z8821" s="20"/>
      <c r="AA8821" s="20"/>
    </row>
    <row r="8822" spans="2:27" x14ac:dyDescent="0.3">
      <c r="B8822" s="20"/>
      <c r="C8822" s="20"/>
      <c r="D8822" s="20"/>
      <c r="E8822" s="20"/>
      <c r="F8822" s="20"/>
      <c r="G8822" s="20"/>
      <c r="H8822" s="20"/>
      <c r="J8822" s="20"/>
      <c r="K8822" s="20"/>
      <c r="L8822" s="20"/>
      <c r="R8822" s="20"/>
      <c r="S8822" s="20"/>
      <c r="T8822" s="20"/>
      <c r="Y8822" s="20"/>
      <c r="Z8822" s="20"/>
      <c r="AA8822" s="20"/>
    </row>
    <row r="8823" spans="2:27" x14ac:dyDescent="0.3">
      <c r="B8823" s="20"/>
      <c r="C8823" s="20"/>
      <c r="D8823" s="20"/>
      <c r="E8823" s="20"/>
      <c r="F8823" s="20"/>
      <c r="G8823" s="20"/>
      <c r="H8823" s="20"/>
      <c r="J8823" s="20"/>
      <c r="K8823" s="20"/>
      <c r="L8823" s="20"/>
      <c r="R8823" s="20"/>
      <c r="S8823" s="20"/>
      <c r="T8823" s="20"/>
      <c r="Y8823" s="20"/>
      <c r="Z8823" s="20"/>
      <c r="AA8823" s="20"/>
    </row>
    <row r="8824" spans="2:27" x14ac:dyDescent="0.3">
      <c r="B8824" s="20"/>
      <c r="C8824" s="20"/>
      <c r="D8824" s="20"/>
      <c r="E8824" s="20"/>
      <c r="F8824" s="20"/>
      <c r="G8824" s="20"/>
      <c r="H8824" s="20"/>
      <c r="J8824" s="20"/>
      <c r="K8824" s="20"/>
      <c r="L8824" s="20"/>
      <c r="R8824" s="20"/>
      <c r="S8824" s="20"/>
      <c r="T8824" s="20"/>
      <c r="Y8824" s="20"/>
      <c r="Z8824" s="20"/>
      <c r="AA8824" s="20"/>
    </row>
    <row r="8825" spans="2:27" x14ac:dyDescent="0.3">
      <c r="B8825" s="20"/>
      <c r="C8825" s="20"/>
      <c r="D8825" s="20"/>
      <c r="E8825" s="20"/>
      <c r="F8825" s="20"/>
      <c r="G8825" s="20"/>
      <c r="H8825" s="20"/>
      <c r="J8825" s="20"/>
      <c r="K8825" s="20"/>
      <c r="L8825" s="20"/>
      <c r="R8825" s="20"/>
      <c r="S8825" s="20"/>
      <c r="T8825" s="20"/>
      <c r="Y8825" s="20"/>
      <c r="Z8825" s="20"/>
      <c r="AA8825" s="20"/>
    </row>
    <row r="8826" spans="2:27" x14ac:dyDescent="0.3">
      <c r="B8826" s="20"/>
      <c r="C8826" s="20"/>
      <c r="D8826" s="20"/>
      <c r="E8826" s="20"/>
      <c r="F8826" s="20"/>
      <c r="G8826" s="20"/>
      <c r="H8826" s="20"/>
      <c r="J8826" s="20"/>
      <c r="K8826" s="20"/>
      <c r="L8826" s="20"/>
      <c r="R8826" s="20"/>
      <c r="S8826" s="20"/>
      <c r="T8826" s="20"/>
      <c r="Y8826" s="20"/>
      <c r="Z8826" s="20"/>
      <c r="AA8826" s="20"/>
    </row>
    <row r="8827" spans="2:27" x14ac:dyDescent="0.3">
      <c r="B8827" s="20"/>
      <c r="C8827" s="20"/>
      <c r="D8827" s="20"/>
      <c r="E8827" s="20"/>
      <c r="F8827" s="20"/>
      <c r="G8827" s="20"/>
      <c r="H8827" s="20"/>
      <c r="J8827" s="20"/>
      <c r="K8827" s="20"/>
      <c r="L8827" s="20"/>
      <c r="R8827" s="20"/>
      <c r="S8827" s="20"/>
      <c r="T8827" s="20"/>
      <c r="Y8827" s="20"/>
      <c r="Z8827" s="20"/>
      <c r="AA8827" s="20"/>
    </row>
    <row r="8828" spans="2:27" x14ac:dyDescent="0.3">
      <c r="B8828" s="20"/>
      <c r="C8828" s="20"/>
      <c r="D8828" s="20"/>
      <c r="E8828" s="20"/>
      <c r="F8828" s="20"/>
      <c r="G8828" s="20"/>
      <c r="H8828" s="20"/>
      <c r="J8828" s="20"/>
      <c r="K8828" s="20"/>
      <c r="L8828" s="20"/>
      <c r="R8828" s="20"/>
      <c r="S8828" s="20"/>
      <c r="T8828" s="20"/>
      <c r="Y8828" s="20"/>
      <c r="Z8828" s="20"/>
      <c r="AA8828" s="20"/>
    </row>
    <row r="8829" spans="2:27" x14ac:dyDescent="0.3">
      <c r="B8829" s="20"/>
      <c r="C8829" s="20"/>
      <c r="D8829" s="20"/>
      <c r="E8829" s="20"/>
      <c r="F8829" s="20"/>
      <c r="G8829" s="20"/>
      <c r="H8829" s="20"/>
      <c r="J8829" s="20"/>
      <c r="K8829" s="20"/>
      <c r="L8829" s="20"/>
      <c r="R8829" s="20"/>
      <c r="S8829" s="20"/>
      <c r="T8829" s="20"/>
      <c r="Y8829" s="20"/>
      <c r="Z8829" s="20"/>
      <c r="AA8829" s="20"/>
    </row>
    <row r="8830" spans="2:27" x14ac:dyDescent="0.3">
      <c r="B8830" s="20"/>
      <c r="C8830" s="20"/>
      <c r="D8830" s="20"/>
      <c r="E8830" s="20"/>
      <c r="F8830" s="20"/>
      <c r="G8830" s="20"/>
      <c r="H8830" s="20"/>
      <c r="J8830" s="20"/>
      <c r="K8830" s="20"/>
      <c r="L8830" s="20"/>
      <c r="R8830" s="20"/>
      <c r="S8830" s="20"/>
      <c r="T8830" s="20"/>
      <c r="Y8830" s="20"/>
      <c r="Z8830" s="20"/>
      <c r="AA8830" s="20"/>
    </row>
    <row r="8831" spans="2:27" x14ac:dyDescent="0.3">
      <c r="B8831" s="20"/>
      <c r="C8831" s="20"/>
      <c r="D8831" s="20"/>
      <c r="E8831" s="20"/>
      <c r="F8831" s="20"/>
      <c r="G8831" s="20"/>
      <c r="H8831" s="20"/>
      <c r="J8831" s="20"/>
      <c r="K8831" s="20"/>
      <c r="L8831" s="20"/>
      <c r="R8831" s="20"/>
      <c r="S8831" s="20"/>
      <c r="T8831" s="20"/>
      <c r="Y8831" s="20"/>
      <c r="Z8831" s="20"/>
      <c r="AA8831" s="20"/>
    </row>
    <row r="8832" spans="2:27" x14ac:dyDescent="0.3">
      <c r="B8832" s="20"/>
      <c r="C8832" s="20"/>
      <c r="D8832" s="20"/>
      <c r="E8832" s="20"/>
      <c r="F8832" s="20"/>
      <c r="G8832" s="20"/>
      <c r="H8832" s="20"/>
      <c r="J8832" s="20"/>
      <c r="K8832" s="20"/>
      <c r="L8832" s="20"/>
      <c r="R8832" s="20"/>
      <c r="S8832" s="20"/>
      <c r="T8832" s="20"/>
      <c r="Y8832" s="20"/>
      <c r="Z8832" s="20"/>
      <c r="AA8832" s="20"/>
    </row>
    <row r="8833" spans="2:27" x14ac:dyDescent="0.3">
      <c r="B8833" s="20"/>
      <c r="C8833" s="20"/>
      <c r="D8833" s="20"/>
      <c r="E8833" s="20"/>
      <c r="F8833" s="20"/>
      <c r="G8833" s="20"/>
      <c r="H8833" s="20"/>
      <c r="J8833" s="20"/>
      <c r="K8833" s="20"/>
      <c r="L8833" s="20"/>
      <c r="R8833" s="20"/>
      <c r="S8833" s="20"/>
      <c r="T8833" s="20"/>
      <c r="Y8833" s="20"/>
      <c r="Z8833" s="20"/>
      <c r="AA8833" s="20"/>
    </row>
    <row r="8834" spans="2:27" x14ac:dyDescent="0.3">
      <c r="B8834" s="20"/>
      <c r="C8834" s="20"/>
      <c r="D8834" s="20"/>
      <c r="E8834" s="20"/>
      <c r="F8834" s="20"/>
      <c r="G8834" s="20"/>
      <c r="H8834" s="20"/>
      <c r="J8834" s="20"/>
      <c r="K8834" s="20"/>
      <c r="L8834" s="20"/>
      <c r="R8834" s="20"/>
      <c r="S8834" s="20"/>
      <c r="T8834" s="20"/>
      <c r="Y8834" s="20"/>
      <c r="Z8834" s="20"/>
      <c r="AA8834" s="20"/>
    </row>
    <row r="8835" spans="2:27" x14ac:dyDescent="0.3">
      <c r="B8835" s="20"/>
      <c r="C8835" s="20"/>
      <c r="D8835" s="20"/>
      <c r="E8835" s="20"/>
      <c r="F8835" s="20"/>
      <c r="G8835" s="20"/>
      <c r="H8835" s="20"/>
      <c r="J8835" s="20"/>
      <c r="K8835" s="20"/>
      <c r="L8835" s="20"/>
      <c r="R8835" s="20"/>
      <c r="S8835" s="20"/>
      <c r="T8835" s="20"/>
      <c r="Y8835" s="20"/>
      <c r="Z8835" s="20"/>
      <c r="AA8835" s="20"/>
    </row>
    <row r="8836" spans="2:27" x14ac:dyDescent="0.3">
      <c r="B8836" s="20"/>
      <c r="C8836" s="20"/>
      <c r="D8836" s="20"/>
      <c r="E8836" s="20"/>
      <c r="F8836" s="20"/>
      <c r="G8836" s="20"/>
      <c r="H8836" s="20"/>
      <c r="J8836" s="20"/>
      <c r="K8836" s="20"/>
      <c r="L8836" s="20"/>
      <c r="R8836" s="20"/>
      <c r="S8836" s="20"/>
      <c r="T8836" s="20"/>
      <c r="Y8836" s="20"/>
      <c r="Z8836" s="20"/>
      <c r="AA8836" s="20"/>
    </row>
    <row r="8837" spans="2:27" x14ac:dyDescent="0.3">
      <c r="B8837" s="20"/>
      <c r="C8837" s="20"/>
      <c r="D8837" s="20"/>
      <c r="E8837" s="20"/>
      <c r="F8837" s="20"/>
      <c r="G8837" s="20"/>
      <c r="H8837" s="20"/>
      <c r="J8837" s="20"/>
      <c r="K8837" s="20"/>
      <c r="L8837" s="20"/>
      <c r="R8837" s="20"/>
      <c r="S8837" s="20"/>
      <c r="T8837" s="20"/>
      <c r="Y8837" s="20"/>
      <c r="Z8837" s="20"/>
      <c r="AA8837" s="20"/>
    </row>
    <row r="8838" spans="2:27" x14ac:dyDescent="0.3">
      <c r="B8838" s="20"/>
      <c r="C8838" s="20"/>
      <c r="D8838" s="20"/>
      <c r="E8838" s="20"/>
      <c r="F8838" s="20"/>
      <c r="G8838" s="20"/>
      <c r="H8838" s="20"/>
      <c r="J8838" s="20"/>
      <c r="K8838" s="20"/>
      <c r="L8838" s="20"/>
      <c r="R8838" s="20"/>
      <c r="S8838" s="20"/>
      <c r="T8838" s="20"/>
      <c r="Y8838" s="20"/>
      <c r="Z8838" s="20"/>
      <c r="AA8838" s="20"/>
    </row>
    <row r="8839" spans="2:27" x14ac:dyDescent="0.3">
      <c r="B8839" s="20"/>
      <c r="C8839" s="20"/>
      <c r="D8839" s="20"/>
      <c r="E8839" s="20"/>
      <c r="F8839" s="20"/>
      <c r="G8839" s="20"/>
      <c r="H8839" s="20"/>
      <c r="J8839" s="20"/>
      <c r="K8839" s="20"/>
      <c r="L8839" s="20"/>
      <c r="R8839" s="20"/>
      <c r="S8839" s="20"/>
      <c r="T8839" s="20"/>
      <c r="Y8839" s="20"/>
      <c r="Z8839" s="20"/>
      <c r="AA8839" s="20"/>
    </row>
    <row r="8840" spans="2:27" x14ac:dyDescent="0.3">
      <c r="B8840" s="20"/>
      <c r="C8840" s="20"/>
      <c r="D8840" s="20"/>
      <c r="E8840" s="20"/>
      <c r="F8840" s="20"/>
      <c r="G8840" s="20"/>
      <c r="H8840" s="20"/>
      <c r="J8840" s="20"/>
      <c r="K8840" s="20"/>
      <c r="L8840" s="20"/>
      <c r="R8840" s="20"/>
      <c r="S8840" s="20"/>
      <c r="T8840" s="20"/>
      <c r="Y8840" s="20"/>
      <c r="Z8840" s="20"/>
      <c r="AA8840" s="20"/>
    </row>
    <row r="8841" spans="2:27" x14ac:dyDescent="0.3">
      <c r="B8841" s="20"/>
      <c r="C8841" s="20"/>
      <c r="D8841" s="20"/>
      <c r="E8841" s="20"/>
      <c r="F8841" s="20"/>
      <c r="G8841" s="20"/>
      <c r="H8841" s="20"/>
      <c r="J8841" s="20"/>
      <c r="K8841" s="20"/>
      <c r="L8841" s="20"/>
      <c r="R8841" s="20"/>
      <c r="S8841" s="20"/>
      <c r="T8841" s="20"/>
      <c r="Y8841" s="20"/>
      <c r="Z8841" s="20"/>
      <c r="AA8841" s="20"/>
    </row>
    <row r="8842" spans="2:27" x14ac:dyDescent="0.3">
      <c r="B8842" s="20"/>
      <c r="C8842" s="20"/>
      <c r="D8842" s="20"/>
      <c r="E8842" s="20"/>
      <c r="F8842" s="20"/>
      <c r="G8842" s="20"/>
      <c r="H8842" s="20"/>
      <c r="J8842" s="20"/>
      <c r="K8842" s="20"/>
      <c r="L8842" s="20"/>
      <c r="R8842" s="20"/>
      <c r="S8842" s="20"/>
      <c r="T8842" s="20"/>
      <c r="Y8842" s="20"/>
      <c r="Z8842" s="20"/>
      <c r="AA8842" s="20"/>
    </row>
    <row r="8843" spans="2:27" x14ac:dyDescent="0.3">
      <c r="B8843" s="20"/>
      <c r="C8843" s="20"/>
      <c r="D8843" s="20"/>
      <c r="E8843" s="20"/>
      <c r="F8843" s="20"/>
      <c r="G8843" s="20"/>
      <c r="H8843" s="20"/>
      <c r="J8843" s="20"/>
      <c r="K8843" s="20"/>
      <c r="L8843" s="20"/>
      <c r="R8843" s="20"/>
      <c r="S8843" s="20"/>
      <c r="T8843" s="20"/>
      <c r="Y8843" s="20"/>
      <c r="Z8843" s="20"/>
      <c r="AA8843" s="20"/>
    </row>
    <row r="8844" spans="2:27" x14ac:dyDescent="0.3">
      <c r="B8844" s="20"/>
      <c r="C8844" s="20"/>
      <c r="D8844" s="20"/>
      <c r="E8844" s="20"/>
      <c r="F8844" s="20"/>
      <c r="G8844" s="20"/>
      <c r="H8844" s="20"/>
      <c r="J8844" s="20"/>
      <c r="K8844" s="20"/>
      <c r="L8844" s="20"/>
      <c r="R8844" s="20"/>
      <c r="S8844" s="20"/>
      <c r="T8844" s="20"/>
      <c r="Y8844" s="20"/>
      <c r="Z8844" s="20"/>
      <c r="AA8844" s="20"/>
    </row>
    <row r="8845" spans="2:27" x14ac:dyDescent="0.3">
      <c r="B8845" s="20"/>
      <c r="C8845" s="20"/>
      <c r="D8845" s="20"/>
      <c r="E8845" s="20"/>
      <c r="F8845" s="20"/>
      <c r="G8845" s="20"/>
      <c r="H8845" s="20"/>
      <c r="J8845" s="20"/>
      <c r="K8845" s="20"/>
      <c r="L8845" s="20"/>
      <c r="R8845" s="20"/>
      <c r="S8845" s="20"/>
      <c r="T8845" s="20"/>
      <c r="Y8845" s="20"/>
      <c r="Z8845" s="20"/>
      <c r="AA8845" s="20"/>
    </row>
    <row r="8846" spans="2:27" x14ac:dyDescent="0.3">
      <c r="B8846" s="20"/>
      <c r="C8846" s="20"/>
      <c r="D8846" s="20"/>
      <c r="E8846" s="20"/>
      <c r="F8846" s="20"/>
      <c r="G8846" s="20"/>
      <c r="H8846" s="20"/>
      <c r="J8846" s="20"/>
      <c r="K8846" s="20"/>
      <c r="L8846" s="20"/>
      <c r="R8846" s="20"/>
      <c r="S8846" s="20"/>
      <c r="T8846" s="20"/>
      <c r="Y8846" s="20"/>
      <c r="Z8846" s="20"/>
      <c r="AA8846" s="20"/>
    </row>
    <row r="8847" spans="2:27" x14ac:dyDescent="0.3">
      <c r="B8847" s="20"/>
      <c r="C8847" s="20"/>
      <c r="D8847" s="20"/>
      <c r="E8847" s="20"/>
      <c r="F8847" s="20"/>
      <c r="G8847" s="20"/>
      <c r="H8847" s="20"/>
      <c r="J8847" s="20"/>
      <c r="K8847" s="20"/>
      <c r="L8847" s="20"/>
      <c r="R8847" s="20"/>
      <c r="S8847" s="20"/>
      <c r="T8847" s="20"/>
      <c r="Y8847" s="20"/>
      <c r="Z8847" s="20"/>
      <c r="AA8847" s="20"/>
    </row>
    <row r="8848" spans="2:27" x14ac:dyDescent="0.3">
      <c r="B8848" s="20"/>
      <c r="C8848" s="20"/>
      <c r="D8848" s="20"/>
      <c r="E8848" s="20"/>
      <c r="F8848" s="20"/>
      <c r="G8848" s="20"/>
      <c r="H8848" s="20"/>
      <c r="J8848" s="20"/>
      <c r="K8848" s="20"/>
      <c r="L8848" s="20"/>
      <c r="R8848" s="20"/>
      <c r="S8848" s="20"/>
      <c r="T8848" s="20"/>
      <c r="Y8848" s="20"/>
      <c r="Z8848" s="20"/>
      <c r="AA8848" s="20"/>
    </row>
    <row r="8849" spans="2:27" x14ac:dyDescent="0.3">
      <c r="B8849" s="20"/>
      <c r="C8849" s="20"/>
      <c r="D8849" s="20"/>
      <c r="E8849" s="20"/>
      <c r="F8849" s="20"/>
      <c r="G8849" s="20"/>
      <c r="H8849" s="20"/>
      <c r="J8849" s="20"/>
      <c r="K8849" s="20"/>
      <c r="L8849" s="20"/>
      <c r="R8849" s="20"/>
      <c r="S8849" s="20"/>
      <c r="T8849" s="20"/>
      <c r="Y8849" s="20"/>
      <c r="Z8849" s="20"/>
      <c r="AA8849" s="20"/>
    </row>
    <row r="8850" spans="2:27" x14ac:dyDescent="0.3">
      <c r="B8850" s="20"/>
      <c r="C8850" s="20"/>
      <c r="D8850" s="20"/>
      <c r="E8850" s="20"/>
      <c r="F8850" s="20"/>
      <c r="G8850" s="20"/>
      <c r="H8850" s="20"/>
      <c r="J8850" s="20"/>
      <c r="K8850" s="20"/>
      <c r="L8850" s="20"/>
      <c r="R8850" s="20"/>
      <c r="S8850" s="20"/>
      <c r="T8850" s="20"/>
      <c r="Y8850" s="20"/>
      <c r="Z8850" s="20"/>
      <c r="AA8850" s="20"/>
    </row>
    <row r="8851" spans="2:27" x14ac:dyDescent="0.3">
      <c r="B8851" s="20"/>
      <c r="C8851" s="20"/>
      <c r="D8851" s="20"/>
      <c r="E8851" s="20"/>
      <c r="F8851" s="20"/>
      <c r="G8851" s="20"/>
      <c r="H8851" s="20"/>
      <c r="J8851" s="20"/>
      <c r="K8851" s="20"/>
      <c r="L8851" s="20"/>
      <c r="R8851" s="20"/>
      <c r="S8851" s="20"/>
      <c r="T8851" s="20"/>
      <c r="Y8851" s="20"/>
      <c r="Z8851" s="20"/>
      <c r="AA8851" s="20"/>
    </row>
    <row r="8852" spans="2:27" x14ac:dyDescent="0.3">
      <c r="B8852" s="20"/>
      <c r="C8852" s="20"/>
      <c r="D8852" s="20"/>
      <c r="E8852" s="20"/>
      <c r="F8852" s="20"/>
      <c r="G8852" s="20"/>
      <c r="H8852" s="20"/>
      <c r="J8852" s="20"/>
      <c r="K8852" s="20"/>
      <c r="L8852" s="20"/>
      <c r="R8852" s="20"/>
      <c r="S8852" s="20"/>
      <c r="T8852" s="20"/>
      <c r="Y8852" s="20"/>
      <c r="Z8852" s="20"/>
      <c r="AA8852" s="20"/>
    </row>
    <row r="8853" spans="2:27" x14ac:dyDescent="0.3">
      <c r="B8853" s="20"/>
      <c r="C8853" s="20"/>
      <c r="D8853" s="20"/>
      <c r="E8853" s="20"/>
      <c r="F8853" s="20"/>
      <c r="G8853" s="20"/>
      <c r="H8853" s="20"/>
      <c r="J8853" s="20"/>
      <c r="K8853" s="20"/>
      <c r="L8853" s="20"/>
      <c r="R8853" s="20"/>
      <c r="S8853" s="20"/>
      <c r="T8853" s="20"/>
      <c r="Y8853" s="20"/>
      <c r="Z8853" s="20"/>
      <c r="AA8853" s="20"/>
    </row>
    <row r="8854" spans="2:27" x14ac:dyDescent="0.3">
      <c r="B8854" s="20"/>
      <c r="C8854" s="20"/>
      <c r="D8854" s="20"/>
      <c r="E8854" s="20"/>
      <c r="F8854" s="20"/>
      <c r="G8854" s="20"/>
      <c r="H8854" s="20"/>
      <c r="J8854" s="20"/>
      <c r="K8854" s="20"/>
      <c r="L8854" s="20"/>
      <c r="R8854" s="20"/>
      <c r="S8854" s="20"/>
      <c r="T8854" s="20"/>
      <c r="Y8854" s="20"/>
      <c r="Z8854" s="20"/>
      <c r="AA8854" s="20"/>
    </row>
    <row r="8855" spans="2:27" x14ac:dyDescent="0.3">
      <c r="B8855" s="20"/>
      <c r="C8855" s="20"/>
      <c r="D8855" s="20"/>
      <c r="E8855" s="20"/>
      <c r="F8855" s="20"/>
      <c r="G8855" s="20"/>
      <c r="H8855" s="20"/>
      <c r="J8855" s="20"/>
      <c r="K8855" s="20"/>
      <c r="L8855" s="20"/>
      <c r="R8855" s="20"/>
      <c r="S8855" s="20"/>
      <c r="T8855" s="20"/>
      <c r="Y8855" s="20"/>
      <c r="Z8855" s="20"/>
      <c r="AA8855" s="20"/>
    </row>
    <row r="8856" spans="2:27" x14ac:dyDescent="0.3">
      <c r="B8856" s="20"/>
      <c r="C8856" s="20"/>
      <c r="D8856" s="20"/>
      <c r="E8856" s="20"/>
      <c r="F8856" s="20"/>
      <c r="G8856" s="20"/>
      <c r="H8856" s="20"/>
      <c r="J8856" s="20"/>
      <c r="K8856" s="20"/>
      <c r="L8856" s="20"/>
      <c r="R8856" s="20"/>
      <c r="S8856" s="20"/>
      <c r="T8856" s="20"/>
      <c r="Y8856" s="20"/>
      <c r="Z8856" s="20"/>
      <c r="AA8856" s="20"/>
    </row>
    <row r="8857" spans="2:27" x14ac:dyDescent="0.3">
      <c r="B8857" s="20"/>
      <c r="C8857" s="20"/>
      <c r="D8857" s="20"/>
      <c r="E8857" s="20"/>
      <c r="F8857" s="20"/>
      <c r="G8857" s="20"/>
      <c r="H8857" s="20"/>
      <c r="J8857" s="20"/>
      <c r="K8857" s="20"/>
      <c r="L8857" s="20"/>
      <c r="R8857" s="20"/>
      <c r="S8857" s="20"/>
      <c r="T8857" s="20"/>
      <c r="Y8857" s="20"/>
      <c r="Z8857" s="20"/>
      <c r="AA8857" s="20"/>
    </row>
    <row r="8858" spans="2:27" x14ac:dyDescent="0.3">
      <c r="B8858" s="20"/>
      <c r="C8858" s="20"/>
      <c r="D8858" s="20"/>
      <c r="E8858" s="20"/>
      <c r="F8858" s="20"/>
      <c r="G8858" s="20"/>
      <c r="H8858" s="20"/>
      <c r="J8858" s="20"/>
      <c r="K8858" s="20"/>
      <c r="L8858" s="20"/>
      <c r="R8858" s="20"/>
      <c r="S8858" s="20"/>
      <c r="T8858" s="20"/>
      <c r="Y8858" s="20"/>
      <c r="Z8858" s="20"/>
      <c r="AA8858" s="20"/>
    </row>
    <row r="8859" spans="2:27" x14ac:dyDescent="0.3">
      <c r="B8859" s="20"/>
      <c r="C8859" s="20"/>
      <c r="D8859" s="20"/>
      <c r="E8859" s="20"/>
      <c r="F8859" s="20"/>
      <c r="G8859" s="20"/>
      <c r="H8859" s="20"/>
      <c r="J8859" s="20"/>
      <c r="K8859" s="20"/>
      <c r="L8859" s="20"/>
      <c r="R8859" s="20"/>
      <c r="S8859" s="20"/>
      <c r="T8859" s="20"/>
      <c r="Y8859" s="20"/>
      <c r="Z8859" s="20"/>
      <c r="AA8859" s="20"/>
    </row>
    <row r="8860" spans="2:27" x14ac:dyDescent="0.3">
      <c r="B8860" s="20"/>
      <c r="C8860" s="20"/>
      <c r="D8860" s="20"/>
      <c r="E8860" s="20"/>
      <c r="F8860" s="20"/>
      <c r="G8860" s="20"/>
      <c r="H8860" s="20"/>
      <c r="J8860" s="20"/>
      <c r="K8860" s="20"/>
      <c r="L8860" s="20"/>
      <c r="R8860" s="20"/>
      <c r="S8860" s="20"/>
      <c r="T8860" s="20"/>
      <c r="Y8860" s="20"/>
      <c r="Z8860" s="20"/>
      <c r="AA8860" s="20"/>
    </row>
    <row r="8861" spans="2:27" x14ac:dyDescent="0.3">
      <c r="B8861" s="20"/>
      <c r="C8861" s="20"/>
      <c r="D8861" s="20"/>
      <c r="E8861" s="20"/>
      <c r="F8861" s="20"/>
      <c r="G8861" s="20"/>
      <c r="H8861" s="20"/>
      <c r="J8861" s="20"/>
      <c r="K8861" s="20"/>
      <c r="L8861" s="20"/>
      <c r="R8861" s="20"/>
      <c r="S8861" s="20"/>
      <c r="T8861" s="20"/>
      <c r="Y8861" s="20"/>
      <c r="Z8861" s="20"/>
      <c r="AA8861" s="20"/>
    </row>
    <row r="8862" spans="2:27" x14ac:dyDescent="0.3">
      <c r="B8862" s="20"/>
      <c r="C8862" s="20"/>
      <c r="D8862" s="20"/>
      <c r="E8862" s="20"/>
      <c r="F8862" s="20"/>
      <c r="G8862" s="20"/>
      <c r="H8862" s="20"/>
      <c r="J8862" s="20"/>
      <c r="K8862" s="20"/>
      <c r="L8862" s="20"/>
      <c r="R8862" s="20"/>
      <c r="S8862" s="20"/>
      <c r="T8862" s="20"/>
      <c r="Y8862" s="20"/>
      <c r="Z8862" s="20"/>
      <c r="AA8862" s="20"/>
    </row>
    <row r="8863" spans="2:27" x14ac:dyDescent="0.3">
      <c r="B8863" s="20"/>
      <c r="C8863" s="20"/>
      <c r="D8863" s="20"/>
      <c r="E8863" s="20"/>
      <c r="F8863" s="20"/>
      <c r="G8863" s="20"/>
      <c r="H8863" s="20"/>
      <c r="J8863" s="20"/>
      <c r="K8863" s="20"/>
      <c r="L8863" s="20"/>
      <c r="R8863" s="20"/>
      <c r="S8863" s="20"/>
      <c r="T8863" s="20"/>
      <c r="Y8863" s="20"/>
      <c r="Z8863" s="20"/>
      <c r="AA8863" s="20"/>
    </row>
    <row r="8864" spans="2:27" x14ac:dyDescent="0.3">
      <c r="B8864" s="20"/>
      <c r="C8864" s="20"/>
      <c r="D8864" s="20"/>
      <c r="E8864" s="20"/>
      <c r="F8864" s="20"/>
      <c r="G8864" s="20"/>
      <c r="H8864" s="20"/>
      <c r="J8864" s="20"/>
      <c r="K8864" s="20"/>
      <c r="L8864" s="20"/>
      <c r="R8864" s="20"/>
      <c r="S8864" s="20"/>
      <c r="T8864" s="20"/>
      <c r="Y8864" s="20"/>
      <c r="Z8864" s="20"/>
      <c r="AA8864" s="20"/>
    </row>
    <row r="8865" spans="2:27" x14ac:dyDescent="0.3">
      <c r="B8865" s="20"/>
      <c r="C8865" s="20"/>
      <c r="D8865" s="20"/>
      <c r="E8865" s="20"/>
      <c r="F8865" s="20"/>
      <c r="G8865" s="20"/>
      <c r="H8865" s="20"/>
      <c r="J8865" s="20"/>
      <c r="K8865" s="20"/>
      <c r="L8865" s="20"/>
      <c r="R8865" s="20"/>
      <c r="S8865" s="20"/>
      <c r="T8865" s="20"/>
      <c r="Y8865" s="20"/>
      <c r="Z8865" s="20"/>
      <c r="AA8865" s="20"/>
    </row>
    <row r="8866" spans="2:27" x14ac:dyDescent="0.3">
      <c r="B8866" s="20"/>
      <c r="C8866" s="20"/>
      <c r="D8866" s="20"/>
      <c r="E8866" s="20"/>
      <c r="F8866" s="20"/>
      <c r="G8866" s="20"/>
      <c r="H8866" s="20"/>
      <c r="J8866" s="20"/>
      <c r="K8866" s="20"/>
      <c r="L8866" s="20"/>
      <c r="R8866" s="20"/>
      <c r="S8866" s="20"/>
      <c r="T8866" s="20"/>
      <c r="Y8866" s="20"/>
      <c r="Z8866" s="20"/>
      <c r="AA8866" s="20"/>
    </row>
    <row r="8867" spans="2:27" x14ac:dyDescent="0.3">
      <c r="B8867" s="20"/>
      <c r="C8867" s="20"/>
      <c r="D8867" s="20"/>
      <c r="E8867" s="20"/>
      <c r="F8867" s="20"/>
      <c r="G8867" s="20"/>
      <c r="H8867" s="20"/>
      <c r="J8867" s="20"/>
      <c r="K8867" s="20"/>
      <c r="L8867" s="20"/>
      <c r="R8867" s="20"/>
      <c r="S8867" s="20"/>
      <c r="T8867" s="20"/>
      <c r="Y8867" s="20"/>
      <c r="Z8867" s="20"/>
      <c r="AA8867" s="20"/>
    </row>
    <row r="8868" spans="2:27" x14ac:dyDescent="0.3">
      <c r="B8868" s="20"/>
      <c r="C8868" s="20"/>
      <c r="D8868" s="20"/>
      <c r="E8868" s="20"/>
      <c r="F8868" s="20"/>
      <c r="G8868" s="20"/>
      <c r="H8868" s="20"/>
      <c r="J8868" s="20"/>
      <c r="K8868" s="20"/>
      <c r="L8868" s="20"/>
      <c r="R8868" s="20"/>
      <c r="S8868" s="20"/>
      <c r="T8868" s="20"/>
      <c r="Y8868" s="20"/>
      <c r="Z8868" s="20"/>
      <c r="AA8868" s="20"/>
    </row>
    <row r="8869" spans="2:27" x14ac:dyDescent="0.3">
      <c r="B8869" s="20"/>
      <c r="C8869" s="20"/>
      <c r="D8869" s="20"/>
      <c r="E8869" s="20"/>
      <c r="F8869" s="20"/>
      <c r="G8869" s="20"/>
      <c r="H8869" s="20"/>
      <c r="J8869" s="20"/>
      <c r="K8869" s="20"/>
      <c r="L8869" s="20"/>
      <c r="R8869" s="20"/>
      <c r="S8869" s="20"/>
      <c r="T8869" s="20"/>
      <c r="Y8869" s="20"/>
      <c r="Z8869" s="20"/>
      <c r="AA8869" s="20"/>
    </row>
    <row r="8870" spans="2:27" x14ac:dyDescent="0.3">
      <c r="B8870" s="20"/>
      <c r="C8870" s="20"/>
      <c r="D8870" s="20"/>
      <c r="E8870" s="20"/>
      <c r="F8870" s="20"/>
      <c r="G8870" s="20"/>
      <c r="H8870" s="20"/>
      <c r="J8870" s="20"/>
      <c r="K8870" s="20"/>
      <c r="L8870" s="20"/>
      <c r="R8870" s="20"/>
      <c r="S8870" s="20"/>
      <c r="T8870" s="20"/>
      <c r="Y8870" s="20"/>
      <c r="Z8870" s="20"/>
      <c r="AA8870" s="20"/>
    </row>
    <row r="8871" spans="2:27" x14ac:dyDescent="0.3">
      <c r="B8871" s="20"/>
      <c r="C8871" s="20"/>
      <c r="D8871" s="20"/>
      <c r="E8871" s="20"/>
      <c r="F8871" s="20"/>
      <c r="G8871" s="20"/>
      <c r="H8871" s="20"/>
      <c r="J8871" s="20"/>
      <c r="K8871" s="20"/>
      <c r="L8871" s="20"/>
      <c r="R8871" s="20"/>
      <c r="S8871" s="20"/>
      <c r="T8871" s="20"/>
      <c r="Y8871" s="20"/>
      <c r="Z8871" s="20"/>
      <c r="AA8871" s="20"/>
    </row>
    <row r="8872" spans="2:27" x14ac:dyDescent="0.3">
      <c r="B8872" s="20"/>
      <c r="C8872" s="20"/>
      <c r="D8872" s="20"/>
      <c r="E8872" s="20"/>
      <c r="F8872" s="20"/>
      <c r="G8872" s="20"/>
      <c r="H8872" s="20"/>
      <c r="J8872" s="20"/>
      <c r="K8872" s="20"/>
      <c r="L8872" s="20"/>
      <c r="R8872" s="20"/>
      <c r="S8872" s="20"/>
      <c r="T8872" s="20"/>
      <c r="Y8872" s="20"/>
      <c r="Z8872" s="20"/>
      <c r="AA8872" s="20"/>
    </row>
    <row r="8873" spans="2:27" x14ac:dyDescent="0.3">
      <c r="B8873" s="20"/>
      <c r="C8873" s="20"/>
      <c r="D8873" s="20"/>
      <c r="E8873" s="20"/>
      <c r="F8873" s="20"/>
      <c r="G8873" s="20"/>
      <c r="H8873" s="20"/>
      <c r="J8873" s="20"/>
      <c r="K8873" s="20"/>
      <c r="L8873" s="20"/>
      <c r="R8873" s="20"/>
      <c r="S8873" s="20"/>
      <c r="T8873" s="20"/>
      <c r="Y8873" s="20"/>
      <c r="Z8873" s="20"/>
      <c r="AA8873" s="20"/>
    </row>
    <row r="8874" spans="2:27" x14ac:dyDescent="0.3">
      <c r="B8874" s="20"/>
      <c r="C8874" s="20"/>
      <c r="D8874" s="20"/>
      <c r="E8874" s="20"/>
      <c r="F8874" s="20"/>
      <c r="G8874" s="20"/>
      <c r="H8874" s="20"/>
      <c r="J8874" s="20"/>
      <c r="K8874" s="20"/>
      <c r="L8874" s="20"/>
      <c r="R8874" s="20"/>
      <c r="S8874" s="20"/>
      <c r="T8874" s="20"/>
      <c r="Y8874" s="20"/>
      <c r="Z8874" s="20"/>
      <c r="AA8874" s="20"/>
    </row>
    <row r="8875" spans="2:27" x14ac:dyDescent="0.3">
      <c r="B8875" s="20"/>
      <c r="C8875" s="20"/>
      <c r="D8875" s="20"/>
      <c r="E8875" s="20"/>
      <c r="F8875" s="20"/>
      <c r="G8875" s="20"/>
      <c r="H8875" s="20"/>
      <c r="J8875" s="20"/>
      <c r="K8875" s="20"/>
      <c r="L8875" s="20"/>
      <c r="R8875" s="20"/>
      <c r="S8875" s="20"/>
      <c r="T8875" s="20"/>
      <c r="Y8875" s="20"/>
      <c r="Z8875" s="20"/>
      <c r="AA8875" s="20"/>
    </row>
    <row r="8876" spans="2:27" x14ac:dyDescent="0.3">
      <c r="B8876" s="20"/>
      <c r="C8876" s="20"/>
      <c r="D8876" s="20"/>
      <c r="E8876" s="20"/>
      <c r="F8876" s="20"/>
      <c r="G8876" s="20"/>
      <c r="H8876" s="20"/>
      <c r="J8876" s="20"/>
      <c r="K8876" s="20"/>
      <c r="L8876" s="20"/>
      <c r="R8876" s="20"/>
      <c r="S8876" s="20"/>
      <c r="T8876" s="20"/>
      <c r="Y8876" s="20"/>
      <c r="Z8876" s="20"/>
      <c r="AA8876" s="20"/>
    </row>
    <row r="8877" spans="2:27" x14ac:dyDescent="0.3">
      <c r="B8877" s="20"/>
      <c r="C8877" s="20"/>
      <c r="D8877" s="20"/>
      <c r="E8877" s="20"/>
      <c r="F8877" s="20"/>
      <c r="G8877" s="20"/>
      <c r="H8877" s="20"/>
      <c r="J8877" s="20"/>
      <c r="K8877" s="20"/>
      <c r="L8877" s="20"/>
      <c r="R8877" s="20"/>
      <c r="S8877" s="20"/>
      <c r="T8877" s="20"/>
      <c r="Y8877" s="20"/>
      <c r="Z8877" s="20"/>
      <c r="AA8877" s="20"/>
    </row>
    <row r="8878" spans="2:27" x14ac:dyDescent="0.3">
      <c r="B8878" s="20"/>
      <c r="C8878" s="20"/>
      <c r="D8878" s="20"/>
      <c r="E8878" s="20"/>
      <c r="F8878" s="20"/>
      <c r="G8878" s="20"/>
      <c r="H8878" s="20"/>
      <c r="J8878" s="20"/>
      <c r="K8878" s="20"/>
      <c r="L8878" s="20"/>
      <c r="R8878" s="20"/>
      <c r="S8878" s="20"/>
      <c r="T8878" s="20"/>
      <c r="Y8878" s="20"/>
      <c r="Z8878" s="20"/>
      <c r="AA8878" s="20"/>
    </row>
    <row r="8879" spans="2:27" x14ac:dyDescent="0.3">
      <c r="B8879" s="20"/>
      <c r="C8879" s="20"/>
      <c r="D8879" s="20"/>
      <c r="E8879" s="20"/>
      <c r="F8879" s="20"/>
      <c r="G8879" s="20"/>
      <c r="H8879" s="20"/>
      <c r="J8879" s="20"/>
      <c r="K8879" s="20"/>
      <c r="L8879" s="20"/>
      <c r="R8879" s="20"/>
      <c r="S8879" s="20"/>
      <c r="T8879" s="20"/>
      <c r="Y8879" s="20"/>
      <c r="Z8879" s="20"/>
      <c r="AA8879" s="20"/>
    </row>
    <row r="8880" spans="2:27" x14ac:dyDescent="0.3">
      <c r="B8880" s="20"/>
      <c r="C8880" s="20"/>
      <c r="D8880" s="20"/>
      <c r="E8880" s="20"/>
      <c r="F8880" s="20"/>
      <c r="G8880" s="20"/>
      <c r="H8880" s="20"/>
      <c r="J8880" s="20"/>
      <c r="K8880" s="20"/>
      <c r="L8880" s="20"/>
      <c r="R8880" s="20"/>
      <c r="S8880" s="20"/>
      <c r="T8880" s="20"/>
      <c r="Y8880" s="20"/>
      <c r="Z8880" s="20"/>
      <c r="AA8880" s="20"/>
    </row>
    <row r="8881" spans="2:27" x14ac:dyDescent="0.3">
      <c r="B8881" s="20"/>
      <c r="C8881" s="20"/>
      <c r="D8881" s="20"/>
      <c r="E8881" s="20"/>
      <c r="F8881" s="20"/>
      <c r="G8881" s="20"/>
      <c r="H8881" s="20"/>
      <c r="J8881" s="20"/>
      <c r="K8881" s="20"/>
      <c r="L8881" s="20"/>
      <c r="R8881" s="20"/>
      <c r="S8881" s="20"/>
      <c r="T8881" s="20"/>
      <c r="Y8881" s="20"/>
      <c r="Z8881" s="20"/>
      <c r="AA8881" s="20"/>
    </row>
    <row r="8882" spans="2:27" x14ac:dyDescent="0.3">
      <c r="B8882" s="20"/>
      <c r="C8882" s="20"/>
      <c r="D8882" s="20"/>
      <c r="E8882" s="20"/>
      <c r="F8882" s="20"/>
      <c r="G8882" s="20"/>
      <c r="H8882" s="20"/>
      <c r="J8882" s="20"/>
      <c r="K8882" s="20"/>
      <c r="L8882" s="20"/>
      <c r="R8882" s="20"/>
      <c r="S8882" s="20"/>
      <c r="T8882" s="20"/>
      <c r="Y8882" s="20"/>
      <c r="Z8882" s="20"/>
      <c r="AA8882" s="20"/>
    </row>
    <row r="8883" spans="2:27" x14ac:dyDescent="0.3">
      <c r="B8883" s="20"/>
      <c r="C8883" s="20"/>
      <c r="D8883" s="20"/>
      <c r="E8883" s="20"/>
      <c r="F8883" s="20"/>
      <c r="G8883" s="20"/>
      <c r="H8883" s="20"/>
      <c r="J8883" s="20"/>
      <c r="K8883" s="20"/>
      <c r="L8883" s="20"/>
      <c r="R8883" s="20"/>
      <c r="S8883" s="20"/>
      <c r="T8883" s="20"/>
      <c r="Y8883" s="20"/>
      <c r="Z8883" s="20"/>
      <c r="AA8883" s="20"/>
    </row>
    <row r="8884" spans="2:27" x14ac:dyDescent="0.3">
      <c r="B8884" s="20"/>
      <c r="C8884" s="20"/>
      <c r="D8884" s="20"/>
      <c r="E8884" s="20"/>
      <c r="F8884" s="20"/>
      <c r="G8884" s="20"/>
      <c r="H8884" s="20"/>
      <c r="J8884" s="20"/>
      <c r="K8884" s="20"/>
      <c r="L8884" s="20"/>
      <c r="R8884" s="20"/>
      <c r="S8884" s="20"/>
      <c r="T8884" s="20"/>
      <c r="Y8884" s="20"/>
      <c r="Z8884" s="20"/>
      <c r="AA8884" s="20"/>
    </row>
    <row r="8885" spans="2:27" x14ac:dyDescent="0.3">
      <c r="B8885" s="20"/>
      <c r="C8885" s="20"/>
      <c r="D8885" s="20"/>
      <c r="E8885" s="20"/>
      <c r="F8885" s="20"/>
      <c r="G8885" s="20"/>
      <c r="H8885" s="20"/>
      <c r="J8885" s="20"/>
      <c r="K8885" s="20"/>
      <c r="L8885" s="20"/>
      <c r="R8885" s="20"/>
      <c r="S8885" s="20"/>
      <c r="T8885" s="20"/>
      <c r="Y8885" s="20"/>
      <c r="Z8885" s="20"/>
      <c r="AA8885" s="20"/>
    </row>
    <row r="8886" spans="2:27" x14ac:dyDescent="0.3">
      <c r="B8886" s="20"/>
      <c r="C8886" s="20"/>
      <c r="D8886" s="20"/>
      <c r="E8886" s="20"/>
      <c r="F8886" s="20"/>
      <c r="G8886" s="20"/>
      <c r="H8886" s="20"/>
      <c r="J8886" s="20"/>
      <c r="K8886" s="20"/>
      <c r="L8886" s="20"/>
      <c r="R8886" s="20"/>
      <c r="S8886" s="20"/>
      <c r="T8886" s="20"/>
      <c r="Y8886" s="20"/>
      <c r="Z8886" s="20"/>
      <c r="AA8886" s="20"/>
    </row>
    <row r="8887" spans="2:27" x14ac:dyDescent="0.3">
      <c r="B8887" s="20"/>
      <c r="C8887" s="20"/>
      <c r="D8887" s="20"/>
      <c r="E8887" s="20"/>
      <c r="F8887" s="20"/>
      <c r="G8887" s="20"/>
      <c r="H8887" s="20"/>
      <c r="J8887" s="20"/>
      <c r="K8887" s="20"/>
      <c r="L8887" s="20"/>
      <c r="R8887" s="20"/>
      <c r="S8887" s="20"/>
      <c r="T8887" s="20"/>
      <c r="Y8887" s="20"/>
      <c r="Z8887" s="20"/>
      <c r="AA8887" s="20"/>
    </row>
    <row r="8888" spans="2:27" x14ac:dyDescent="0.3">
      <c r="B8888" s="20"/>
      <c r="C8888" s="20"/>
      <c r="D8888" s="20"/>
      <c r="E8888" s="20"/>
      <c r="F8888" s="20"/>
      <c r="G8888" s="20"/>
      <c r="H8888" s="20"/>
      <c r="J8888" s="20"/>
      <c r="K8888" s="20"/>
      <c r="L8888" s="20"/>
      <c r="R8888" s="20"/>
      <c r="S8888" s="20"/>
      <c r="T8888" s="20"/>
      <c r="Y8888" s="20"/>
      <c r="Z8888" s="20"/>
      <c r="AA8888" s="20"/>
    </row>
    <row r="8889" spans="2:27" x14ac:dyDescent="0.3">
      <c r="B8889" s="20"/>
      <c r="C8889" s="20"/>
      <c r="D8889" s="20"/>
      <c r="E8889" s="20"/>
      <c r="F8889" s="20"/>
      <c r="G8889" s="20"/>
      <c r="H8889" s="20"/>
      <c r="J8889" s="20"/>
      <c r="K8889" s="20"/>
      <c r="L8889" s="20"/>
      <c r="R8889" s="20"/>
      <c r="S8889" s="20"/>
      <c r="T8889" s="20"/>
      <c r="Y8889" s="20"/>
      <c r="Z8889" s="20"/>
      <c r="AA8889" s="20"/>
    </row>
    <row r="8890" spans="2:27" x14ac:dyDescent="0.3">
      <c r="B8890" s="20"/>
      <c r="C8890" s="20"/>
      <c r="D8890" s="20"/>
      <c r="E8890" s="20"/>
      <c r="F8890" s="20"/>
      <c r="G8890" s="20"/>
      <c r="H8890" s="20"/>
      <c r="J8890" s="20"/>
      <c r="K8890" s="20"/>
      <c r="L8890" s="20"/>
      <c r="R8890" s="20"/>
      <c r="S8890" s="20"/>
      <c r="T8890" s="20"/>
      <c r="Y8890" s="20"/>
      <c r="Z8890" s="20"/>
      <c r="AA8890" s="20"/>
    </row>
    <row r="8891" spans="2:27" x14ac:dyDescent="0.3">
      <c r="B8891" s="20"/>
      <c r="C8891" s="20"/>
      <c r="D8891" s="20"/>
      <c r="E8891" s="20"/>
      <c r="F8891" s="20"/>
      <c r="G8891" s="20"/>
      <c r="H8891" s="20"/>
      <c r="J8891" s="20"/>
      <c r="K8891" s="20"/>
      <c r="L8891" s="20"/>
      <c r="R8891" s="20"/>
      <c r="S8891" s="20"/>
      <c r="T8891" s="20"/>
      <c r="Y8891" s="20"/>
      <c r="Z8891" s="20"/>
      <c r="AA8891" s="20"/>
    </row>
    <row r="8892" spans="2:27" x14ac:dyDescent="0.3">
      <c r="B8892" s="20"/>
      <c r="C8892" s="20"/>
      <c r="D8892" s="20"/>
      <c r="E8892" s="20"/>
      <c r="F8892" s="20"/>
      <c r="G8892" s="20"/>
      <c r="H8892" s="20"/>
      <c r="J8892" s="20"/>
      <c r="K8892" s="20"/>
      <c r="L8892" s="20"/>
      <c r="R8892" s="20"/>
      <c r="S8892" s="20"/>
      <c r="T8892" s="20"/>
      <c r="Y8892" s="20"/>
      <c r="Z8892" s="20"/>
      <c r="AA8892" s="20"/>
    </row>
    <row r="8893" spans="2:27" x14ac:dyDescent="0.3">
      <c r="B8893" s="20"/>
      <c r="C8893" s="20"/>
      <c r="D8893" s="20"/>
      <c r="E8893" s="20"/>
      <c r="F8893" s="20"/>
      <c r="G8893" s="20"/>
      <c r="H8893" s="20"/>
      <c r="J8893" s="20"/>
      <c r="K8893" s="20"/>
      <c r="L8893" s="20"/>
      <c r="R8893" s="20"/>
      <c r="S8893" s="20"/>
      <c r="T8893" s="20"/>
      <c r="Y8893" s="20"/>
      <c r="Z8893" s="20"/>
      <c r="AA8893" s="20"/>
    </row>
    <row r="8894" spans="2:27" x14ac:dyDescent="0.3">
      <c r="B8894" s="20"/>
      <c r="C8894" s="20"/>
      <c r="D8894" s="20"/>
      <c r="E8894" s="20"/>
      <c r="F8894" s="20"/>
      <c r="G8894" s="20"/>
      <c r="H8894" s="20"/>
      <c r="J8894" s="20"/>
      <c r="K8894" s="20"/>
      <c r="L8894" s="20"/>
      <c r="R8894" s="20"/>
      <c r="S8894" s="20"/>
      <c r="T8894" s="20"/>
      <c r="Y8894" s="20"/>
      <c r="Z8894" s="20"/>
      <c r="AA8894" s="20"/>
    </row>
    <row r="8895" spans="2:27" x14ac:dyDescent="0.3">
      <c r="B8895" s="20"/>
      <c r="C8895" s="20"/>
      <c r="D8895" s="20"/>
      <c r="E8895" s="20"/>
      <c r="F8895" s="20"/>
      <c r="G8895" s="20"/>
      <c r="H8895" s="20"/>
      <c r="J8895" s="20"/>
      <c r="K8895" s="20"/>
      <c r="L8895" s="20"/>
      <c r="R8895" s="20"/>
      <c r="S8895" s="20"/>
      <c r="T8895" s="20"/>
      <c r="Y8895" s="20"/>
      <c r="Z8895" s="20"/>
      <c r="AA8895" s="20"/>
    </row>
    <row r="8896" spans="2:27" x14ac:dyDescent="0.3">
      <c r="B8896" s="20"/>
      <c r="C8896" s="20"/>
      <c r="D8896" s="20"/>
      <c r="E8896" s="20"/>
      <c r="F8896" s="20"/>
      <c r="G8896" s="20"/>
      <c r="H8896" s="20"/>
      <c r="J8896" s="20"/>
      <c r="K8896" s="20"/>
      <c r="L8896" s="20"/>
      <c r="R8896" s="20"/>
      <c r="S8896" s="20"/>
      <c r="T8896" s="20"/>
      <c r="Y8896" s="20"/>
      <c r="Z8896" s="20"/>
      <c r="AA8896" s="20"/>
    </row>
    <row r="8897" spans="2:27" x14ac:dyDescent="0.3">
      <c r="B8897" s="20"/>
      <c r="C8897" s="20"/>
      <c r="D8897" s="20"/>
      <c r="E8897" s="20"/>
      <c r="F8897" s="20"/>
      <c r="G8897" s="20"/>
      <c r="H8897" s="20"/>
      <c r="J8897" s="20"/>
      <c r="K8897" s="20"/>
      <c r="L8897" s="20"/>
      <c r="R8897" s="20"/>
      <c r="S8897" s="20"/>
      <c r="T8897" s="20"/>
      <c r="Y8897" s="20"/>
      <c r="Z8897" s="20"/>
      <c r="AA8897" s="20"/>
    </row>
    <row r="8898" spans="2:27" x14ac:dyDescent="0.3">
      <c r="B8898" s="20"/>
      <c r="C8898" s="20"/>
      <c r="D8898" s="20"/>
      <c r="E8898" s="20"/>
      <c r="F8898" s="20"/>
      <c r="G8898" s="20"/>
      <c r="H8898" s="20"/>
      <c r="J8898" s="20"/>
      <c r="K8898" s="20"/>
      <c r="L8898" s="20"/>
      <c r="R8898" s="20"/>
      <c r="S8898" s="20"/>
      <c r="T8898" s="20"/>
      <c r="Y8898" s="20"/>
      <c r="Z8898" s="20"/>
      <c r="AA8898" s="20"/>
    </row>
    <row r="8899" spans="2:27" x14ac:dyDescent="0.3">
      <c r="B8899" s="20"/>
      <c r="C8899" s="20"/>
      <c r="D8899" s="20"/>
      <c r="E8899" s="20"/>
      <c r="F8899" s="20"/>
      <c r="G8899" s="20"/>
      <c r="H8899" s="20"/>
      <c r="J8899" s="20"/>
      <c r="K8899" s="20"/>
      <c r="L8899" s="20"/>
      <c r="R8899" s="20"/>
      <c r="S8899" s="20"/>
      <c r="T8899" s="20"/>
      <c r="Y8899" s="20"/>
      <c r="Z8899" s="20"/>
      <c r="AA8899" s="20"/>
    </row>
    <row r="8900" spans="2:27" x14ac:dyDescent="0.3">
      <c r="B8900" s="20"/>
      <c r="C8900" s="20"/>
      <c r="D8900" s="20"/>
      <c r="E8900" s="20"/>
      <c r="F8900" s="20"/>
      <c r="G8900" s="20"/>
      <c r="H8900" s="20"/>
      <c r="J8900" s="20"/>
      <c r="K8900" s="20"/>
      <c r="L8900" s="20"/>
      <c r="R8900" s="20"/>
      <c r="S8900" s="20"/>
      <c r="T8900" s="20"/>
      <c r="Y8900" s="20"/>
      <c r="Z8900" s="20"/>
      <c r="AA8900" s="20"/>
    </row>
    <row r="8901" spans="2:27" x14ac:dyDescent="0.3">
      <c r="B8901" s="20"/>
      <c r="C8901" s="20"/>
      <c r="D8901" s="20"/>
      <c r="E8901" s="20"/>
      <c r="F8901" s="20"/>
      <c r="G8901" s="20"/>
      <c r="H8901" s="20"/>
      <c r="J8901" s="20"/>
      <c r="K8901" s="20"/>
      <c r="L8901" s="20"/>
      <c r="R8901" s="20"/>
      <c r="S8901" s="20"/>
      <c r="T8901" s="20"/>
      <c r="Y8901" s="20"/>
      <c r="Z8901" s="20"/>
      <c r="AA8901" s="20"/>
    </row>
    <row r="8902" spans="2:27" x14ac:dyDescent="0.3">
      <c r="B8902" s="20"/>
      <c r="C8902" s="20"/>
      <c r="D8902" s="20"/>
      <c r="E8902" s="20"/>
      <c r="F8902" s="20"/>
      <c r="G8902" s="20"/>
      <c r="H8902" s="20"/>
      <c r="J8902" s="20"/>
      <c r="K8902" s="20"/>
      <c r="L8902" s="20"/>
      <c r="R8902" s="20"/>
      <c r="S8902" s="20"/>
      <c r="T8902" s="20"/>
      <c r="Y8902" s="20"/>
      <c r="Z8902" s="20"/>
      <c r="AA8902" s="20"/>
    </row>
    <row r="8903" spans="2:27" x14ac:dyDescent="0.3">
      <c r="B8903" s="20"/>
      <c r="C8903" s="20"/>
      <c r="D8903" s="20"/>
      <c r="E8903" s="20"/>
      <c r="F8903" s="20"/>
      <c r="G8903" s="20"/>
      <c r="H8903" s="20"/>
      <c r="J8903" s="20"/>
      <c r="K8903" s="20"/>
      <c r="L8903" s="20"/>
      <c r="R8903" s="20"/>
      <c r="S8903" s="20"/>
      <c r="T8903" s="20"/>
      <c r="Y8903" s="20"/>
      <c r="Z8903" s="20"/>
      <c r="AA8903" s="20"/>
    </row>
    <row r="8904" spans="2:27" x14ac:dyDescent="0.3">
      <c r="B8904" s="20"/>
      <c r="C8904" s="20"/>
      <c r="D8904" s="20"/>
      <c r="E8904" s="20"/>
      <c r="F8904" s="20"/>
      <c r="G8904" s="20"/>
      <c r="H8904" s="20"/>
      <c r="J8904" s="20"/>
      <c r="K8904" s="20"/>
      <c r="L8904" s="20"/>
      <c r="R8904" s="20"/>
      <c r="S8904" s="20"/>
      <c r="T8904" s="20"/>
      <c r="Y8904" s="20"/>
      <c r="Z8904" s="20"/>
      <c r="AA8904" s="20"/>
    </row>
    <row r="8905" spans="2:27" x14ac:dyDescent="0.3">
      <c r="B8905" s="20"/>
      <c r="C8905" s="20"/>
      <c r="D8905" s="20"/>
      <c r="E8905" s="20"/>
      <c r="F8905" s="20"/>
      <c r="G8905" s="20"/>
      <c r="H8905" s="20"/>
      <c r="J8905" s="20"/>
      <c r="K8905" s="20"/>
      <c r="L8905" s="20"/>
      <c r="R8905" s="20"/>
      <c r="S8905" s="20"/>
      <c r="T8905" s="20"/>
      <c r="Y8905" s="20"/>
      <c r="Z8905" s="20"/>
      <c r="AA8905" s="20"/>
    </row>
    <row r="8906" spans="2:27" x14ac:dyDescent="0.3">
      <c r="B8906" s="20"/>
      <c r="C8906" s="20"/>
      <c r="D8906" s="20"/>
      <c r="E8906" s="20"/>
      <c r="F8906" s="20"/>
      <c r="G8906" s="20"/>
      <c r="H8906" s="20"/>
      <c r="J8906" s="20"/>
      <c r="K8906" s="20"/>
      <c r="L8906" s="20"/>
      <c r="R8906" s="20"/>
      <c r="S8906" s="20"/>
      <c r="T8906" s="20"/>
      <c r="Y8906" s="20"/>
      <c r="Z8906" s="20"/>
      <c r="AA8906" s="20"/>
    </row>
    <row r="8907" spans="2:27" x14ac:dyDescent="0.3">
      <c r="B8907" s="20"/>
      <c r="C8907" s="20"/>
      <c r="D8907" s="20"/>
      <c r="E8907" s="20"/>
      <c r="F8907" s="20"/>
      <c r="G8907" s="20"/>
      <c r="H8907" s="20"/>
      <c r="J8907" s="20"/>
      <c r="K8907" s="20"/>
      <c r="L8907" s="20"/>
      <c r="R8907" s="20"/>
      <c r="S8907" s="20"/>
      <c r="T8907" s="20"/>
      <c r="Y8907" s="20"/>
      <c r="Z8907" s="20"/>
      <c r="AA8907" s="20"/>
    </row>
    <row r="8908" spans="2:27" x14ac:dyDescent="0.3">
      <c r="B8908" s="20"/>
      <c r="C8908" s="20"/>
      <c r="D8908" s="20"/>
      <c r="E8908" s="20"/>
      <c r="F8908" s="20"/>
      <c r="G8908" s="20"/>
      <c r="H8908" s="20"/>
      <c r="J8908" s="20"/>
      <c r="K8908" s="20"/>
      <c r="L8908" s="20"/>
      <c r="R8908" s="20"/>
      <c r="S8908" s="20"/>
      <c r="T8908" s="20"/>
      <c r="Y8908" s="20"/>
      <c r="Z8908" s="20"/>
      <c r="AA8908" s="20"/>
    </row>
    <row r="8909" spans="2:27" x14ac:dyDescent="0.3">
      <c r="B8909" s="20"/>
      <c r="C8909" s="20"/>
      <c r="D8909" s="20"/>
      <c r="E8909" s="20"/>
      <c r="F8909" s="20"/>
      <c r="G8909" s="20"/>
      <c r="H8909" s="20"/>
      <c r="J8909" s="20"/>
      <c r="K8909" s="20"/>
      <c r="L8909" s="20"/>
      <c r="R8909" s="20"/>
      <c r="S8909" s="20"/>
      <c r="T8909" s="20"/>
      <c r="Y8909" s="20"/>
      <c r="Z8909" s="20"/>
      <c r="AA8909" s="20"/>
    </row>
    <row r="8910" spans="2:27" x14ac:dyDescent="0.3">
      <c r="B8910" s="20"/>
      <c r="C8910" s="20"/>
      <c r="D8910" s="20"/>
      <c r="E8910" s="20"/>
      <c r="F8910" s="20"/>
      <c r="G8910" s="20"/>
      <c r="H8910" s="20"/>
      <c r="J8910" s="20"/>
      <c r="K8910" s="20"/>
      <c r="L8910" s="20"/>
      <c r="R8910" s="20"/>
      <c r="S8910" s="20"/>
      <c r="T8910" s="20"/>
      <c r="Y8910" s="20"/>
      <c r="Z8910" s="20"/>
      <c r="AA8910" s="20"/>
    </row>
    <row r="8911" spans="2:27" x14ac:dyDescent="0.3">
      <c r="B8911" s="20"/>
      <c r="C8911" s="20"/>
      <c r="D8911" s="20"/>
      <c r="E8911" s="20"/>
      <c r="F8911" s="20"/>
      <c r="G8911" s="20"/>
      <c r="H8911" s="20"/>
      <c r="J8911" s="20"/>
      <c r="K8911" s="20"/>
      <c r="L8911" s="20"/>
      <c r="R8911" s="20"/>
      <c r="S8911" s="20"/>
      <c r="T8911" s="20"/>
      <c r="Y8911" s="20"/>
      <c r="Z8911" s="20"/>
      <c r="AA8911" s="20"/>
    </row>
    <row r="8912" spans="2:27" x14ac:dyDescent="0.3">
      <c r="B8912" s="20"/>
      <c r="C8912" s="20"/>
      <c r="D8912" s="20"/>
      <c r="E8912" s="20"/>
      <c r="F8912" s="20"/>
      <c r="G8912" s="20"/>
      <c r="H8912" s="20"/>
      <c r="J8912" s="20"/>
      <c r="K8912" s="20"/>
      <c r="L8912" s="20"/>
      <c r="R8912" s="20"/>
      <c r="S8912" s="20"/>
      <c r="T8912" s="20"/>
      <c r="Y8912" s="20"/>
      <c r="Z8912" s="20"/>
      <c r="AA8912" s="20"/>
    </row>
    <row r="8913" spans="2:27" x14ac:dyDescent="0.3">
      <c r="B8913" s="20"/>
      <c r="C8913" s="20"/>
      <c r="D8913" s="20"/>
      <c r="E8913" s="20"/>
      <c r="F8913" s="20"/>
      <c r="G8913" s="20"/>
      <c r="H8913" s="20"/>
      <c r="J8913" s="20"/>
      <c r="K8913" s="20"/>
      <c r="L8913" s="20"/>
      <c r="R8913" s="20"/>
      <c r="S8913" s="20"/>
      <c r="T8913" s="20"/>
      <c r="Y8913" s="20"/>
      <c r="Z8913" s="20"/>
      <c r="AA8913" s="20"/>
    </row>
    <row r="8914" spans="2:27" x14ac:dyDescent="0.3">
      <c r="B8914" s="20"/>
      <c r="C8914" s="20"/>
      <c r="D8914" s="20"/>
      <c r="E8914" s="20"/>
      <c r="F8914" s="20"/>
      <c r="G8914" s="20"/>
      <c r="H8914" s="20"/>
      <c r="J8914" s="20"/>
      <c r="K8914" s="20"/>
      <c r="L8914" s="20"/>
      <c r="R8914" s="20"/>
      <c r="S8914" s="20"/>
      <c r="T8914" s="20"/>
      <c r="Y8914" s="20"/>
      <c r="Z8914" s="20"/>
      <c r="AA8914" s="20"/>
    </row>
    <row r="8915" spans="2:27" x14ac:dyDescent="0.3">
      <c r="B8915" s="20"/>
      <c r="C8915" s="20"/>
      <c r="D8915" s="20"/>
      <c r="E8915" s="20"/>
      <c r="F8915" s="20"/>
      <c r="G8915" s="20"/>
      <c r="H8915" s="20"/>
      <c r="J8915" s="20"/>
      <c r="K8915" s="20"/>
      <c r="L8915" s="20"/>
      <c r="R8915" s="20"/>
      <c r="S8915" s="20"/>
      <c r="T8915" s="20"/>
      <c r="Y8915" s="20"/>
      <c r="Z8915" s="20"/>
      <c r="AA8915" s="20"/>
    </row>
    <row r="8916" spans="2:27" x14ac:dyDescent="0.3">
      <c r="B8916" s="20"/>
      <c r="C8916" s="20"/>
      <c r="D8916" s="20"/>
      <c r="E8916" s="20"/>
      <c r="F8916" s="20"/>
      <c r="G8916" s="20"/>
      <c r="H8916" s="20"/>
      <c r="J8916" s="20"/>
      <c r="K8916" s="20"/>
      <c r="L8916" s="20"/>
      <c r="R8916" s="20"/>
      <c r="S8916" s="20"/>
      <c r="T8916" s="20"/>
      <c r="Y8916" s="20"/>
      <c r="Z8916" s="20"/>
      <c r="AA8916" s="20"/>
    </row>
    <row r="8917" spans="2:27" x14ac:dyDescent="0.3">
      <c r="B8917" s="20"/>
      <c r="C8917" s="20"/>
      <c r="D8917" s="20"/>
      <c r="E8917" s="20"/>
      <c r="F8917" s="20"/>
      <c r="G8917" s="20"/>
      <c r="H8917" s="20"/>
      <c r="J8917" s="20"/>
      <c r="K8917" s="20"/>
      <c r="L8917" s="20"/>
      <c r="R8917" s="20"/>
      <c r="S8917" s="20"/>
      <c r="T8917" s="20"/>
      <c r="Y8917" s="20"/>
      <c r="Z8917" s="20"/>
      <c r="AA8917" s="20"/>
    </row>
    <row r="8918" spans="2:27" x14ac:dyDescent="0.3">
      <c r="B8918" s="20"/>
      <c r="C8918" s="20"/>
      <c r="D8918" s="20"/>
      <c r="E8918" s="20"/>
      <c r="F8918" s="20"/>
      <c r="G8918" s="20"/>
      <c r="H8918" s="20"/>
      <c r="J8918" s="20"/>
      <c r="K8918" s="20"/>
      <c r="L8918" s="20"/>
      <c r="R8918" s="20"/>
      <c r="S8918" s="20"/>
      <c r="T8918" s="20"/>
      <c r="Y8918" s="20"/>
      <c r="Z8918" s="20"/>
      <c r="AA8918" s="20"/>
    </row>
    <row r="8919" spans="2:27" x14ac:dyDescent="0.3">
      <c r="B8919" s="20"/>
      <c r="C8919" s="20"/>
      <c r="D8919" s="20"/>
      <c r="E8919" s="20"/>
      <c r="F8919" s="20"/>
      <c r="G8919" s="20"/>
      <c r="H8919" s="20"/>
      <c r="J8919" s="20"/>
      <c r="K8919" s="20"/>
      <c r="L8919" s="20"/>
      <c r="R8919" s="20"/>
      <c r="S8919" s="20"/>
      <c r="T8919" s="20"/>
      <c r="Y8919" s="20"/>
      <c r="Z8919" s="20"/>
      <c r="AA8919" s="20"/>
    </row>
    <row r="8920" spans="2:27" x14ac:dyDescent="0.3">
      <c r="B8920" s="20"/>
      <c r="C8920" s="20"/>
      <c r="D8920" s="20"/>
      <c r="E8920" s="20"/>
      <c r="F8920" s="20"/>
      <c r="G8920" s="20"/>
      <c r="H8920" s="20"/>
      <c r="J8920" s="20"/>
      <c r="K8920" s="20"/>
      <c r="L8920" s="20"/>
      <c r="R8920" s="20"/>
      <c r="S8920" s="20"/>
      <c r="T8920" s="20"/>
      <c r="Y8920" s="20"/>
      <c r="Z8920" s="20"/>
      <c r="AA8920" s="20"/>
    </row>
    <row r="8921" spans="2:27" x14ac:dyDescent="0.3">
      <c r="B8921" s="20"/>
      <c r="C8921" s="20"/>
      <c r="D8921" s="20"/>
      <c r="E8921" s="20"/>
      <c r="F8921" s="20"/>
      <c r="G8921" s="20"/>
      <c r="H8921" s="20"/>
      <c r="J8921" s="20"/>
      <c r="K8921" s="20"/>
      <c r="L8921" s="20"/>
      <c r="R8921" s="20"/>
      <c r="S8921" s="20"/>
      <c r="T8921" s="20"/>
      <c r="Y8921" s="20"/>
      <c r="Z8921" s="20"/>
      <c r="AA8921" s="20"/>
    </row>
    <row r="8922" spans="2:27" x14ac:dyDescent="0.3">
      <c r="B8922" s="20"/>
      <c r="C8922" s="20"/>
      <c r="D8922" s="20"/>
      <c r="E8922" s="20"/>
      <c r="F8922" s="20"/>
      <c r="G8922" s="20"/>
      <c r="H8922" s="20"/>
      <c r="J8922" s="20"/>
      <c r="K8922" s="20"/>
      <c r="L8922" s="20"/>
      <c r="R8922" s="20"/>
      <c r="S8922" s="20"/>
      <c r="T8922" s="20"/>
      <c r="Y8922" s="20"/>
      <c r="Z8922" s="20"/>
      <c r="AA8922" s="20"/>
    </row>
    <row r="8923" spans="2:27" x14ac:dyDescent="0.3">
      <c r="B8923" s="20"/>
      <c r="C8923" s="20"/>
      <c r="D8923" s="20"/>
      <c r="E8923" s="20"/>
      <c r="F8923" s="20"/>
      <c r="G8923" s="20"/>
      <c r="H8923" s="20"/>
      <c r="J8923" s="20"/>
      <c r="K8923" s="20"/>
      <c r="L8923" s="20"/>
      <c r="R8923" s="20"/>
      <c r="S8923" s="20"/>
      <c r="T8923" s="20"/>
      <c r="Y8923" s="20"/>
      <c r="Z8923" s="20"/>
      <c r="AA8923" s="20"/>
    </row>
    <row r="8924" spans="2:27" x14ac:dyDescent="0.3">
      <c r="B8924" s="20"/>
      <c r="C8924" s="20"/>
      <c r="D8924" s="20"/>
      <c r="E8924" s="20"/>
      <c r="F8924" s="20"/>
      <c r="G8924" s="20"/>
      <c r="H8924" s="20"/>
      <c r="J8924" s="20"/>
      <c r="K8924" s="20"/>
      <c r="L8924" s="20"/>
      <c r="R8924" s="20"/>
      <c r="S8924" s="20"/>
      <c r="T8924" s="20"/>
      <c r="Y8924" s="20"/>
      <c r="Z8924" s="20"/>
      <c r="AA8924" s="20"/>
    </row>
    <row r="8925" spans="2:27" x14ac:dyDescent="0.3">
      <c r="B8925" s="20"/>
      <c r="C8925" s="20"/>
      <c r="D8925" s="20"/>
      <c r="E8925" s="20"/>
      <c r="F8925" s="20"/>
      <c r="G8925" s="20"/>
      <c r="H8925" s="20"/>
      <c r="J8925" s="20"/>
      <c r="K8925" s="20"/>
      <c r="L8925" s="20"/>
      <c r="R8925" s="20"/>
      <c r="S8925" s="20"/>
      <c r="T8925" s="20"/>
      <c r="Y8925" s="20"/>
      <c r="Z8925" s="20"/>
      <c r="AA8925" s="20"/>
    </row>
    <row r="8926" spans="2:27" x14ac:dyDescent="0.3">
      <c r="B8926" s="20"/>
      <c r="C8926" s="20"/>
      <c r="D8926" s="20"/>
      <c r="E8926" s="20"/>
      <c r="F8926" s="20"/>
      <c r="G8926" s="20"/>
      <c r="H8926" s="20"/>
      <c r="J8926" s="20"/>
      <c r="K8926" s="20"/>
      <c r="L8926" s="20"/>
      <c r="R8926" s="20"/>
      <c r="S8926" s="20"/>
      <c r="T8926" s="20"/>
      <c r="Y8926" s="20"/>
      <c r="Z8926" s="20"/>
      <c r="AA8926" s="20"/>
    </row>
    <row r="8927" spans="2:27" x14ac:dyDescent="0.3">
      <c r="B8927" s="20"/>
      <c r="C8927" s="20"/>
      <c r="D8927" s="20"/>
      <c r="E8927" s="20"/>
      <c r="F8927" s="20"/>
      <c r="G8927" s="20"/>
      <c r="H8927" s="20"/>
      <c r="J8927" s="20"/>
      <c r="K8927" s="20"/>
      <c r="L8927" s="20"/>
      <c r="R8927" s="20"/>
      <c r="S8927" s="20"/>
      <c r="T8927" s="20"/>
      <c r="Y8927" s="20"/>
      <c r="Z8927" s="20"/>
      <c r="AA8927" s="20"/>
    </row>
    <row r="8928" spans="2:27" x14ac:dyDescent="0.3">
      <c r="B8928" s="20"/>
      <c r="C8928" s="20"/>
      <c r="D8928" s="20"/>
      <c r="E8928" s="20"/>
      <c r="F8928" s="20"/>
      <c r="G8928" s="20"/>
      <c r="H8928" s="20"/>
      <c r="J8928" s="20"/>
      <c r="K8928" s="20"/>
      <c r="L8928" s="20"/>
      <c r="R8928" s="20"/>
      <c r="S8928" s="20"/>
      <c r="T8928" s="20"/>
      <c r="Y8928" s="20"/>
      <c r="Z8928" s="20"/>
      <c r="AA8928" s="20"/>
    </row>
    <row r="8929" spans="2:27" x14ac:dyDescent="0.3">
      <c r="B8929" s="20"/>
      <c r="C8929" s="20"/>
      <c r="D8929" s="20"/>
      <c r="E8929" s="20"/>
      <c r="F8929" s="20"/>
      <c r="G8929" s="20"/>
      <c r="H8929" s="20"/>
      <c r="J8929" s="20"/>
      <c r="K8929" s="20"/>
      <c r="L8929" s="20"/>
      <c r="R8929" s="20"/>
      <c r="S8929" s="20"/>
      <c r="T8929" s="20"/>
      <c r="Y8929" s="20"/>
      <c r="Z8929" s="20"/>
      <c r="AA8929" s="20"/>
    </row>
    <row r="8930" spans="2:27" x14ac:dyDescent="0.3">
      <c r="B8930" s="20"/>
      <c r="C8930" s="20"/>
      <c r="D8930" s="20"/>
      <c r="E8930" s="20"/>
      <c r="F8930" s="20"/>
      <c r="G8930" s="20"/>
      <c r="H8930" s="20"/>
      <c r="J8930" s="20"/>
      <c r="K8930" s="20"/>
      <c r="L8930" s="20"/>
      <c r="R8930" s="20"/>
      <c r="S8930" s="20"/>
      <c r="T8930" s="20"/>
      <c r="Y8930" s="20"/>
      <c r="Z8930" s="20"/>
      <c r="AA8930" s="20"/>
    </row>
    <row r="8931" spans="2:27" x14ac:dyDescent="0.3">
      <c r="B8931" s="20"/>
      <c r="C8931" s="20"/>
      <c r="D8931" s="20"/>
      <c r="E8931" s="20"/>
      <c r="F8931" s="20"/>
      <c r="G8931" s="20"/>
      <c r="H8931" s="20"/>
      <c r="J8931" s="20"/>
      <c r="K8931" s="20"/>
      <c r="L8931" s="20"/>
      <c r="R8931" s="20"/>
      <c r="S8931" s="20"/>
      <c r="T8931" s="20"/>
      <c r="Y8931" s="20"/>
      <c r="Z8931" s="20"/>
      <c r="AA8931" s="20"/>
    </row>
    <row r="8932" spans="2:27" x14ac:dyDescent="0.3">
      <c r="B8932" s="20"/>
      <c r="C8932" s="20"/>
      <c r="D8932" s="20"/>
      <c r="E8932" s="20"/>
      <c r="F8932" s="20"/>
      <c r="G8932" s="20"/>
      <c r="H8932" s="20"/>
      <c r="J8932" s="20"/>
      <c r="K8932" s="20"/>
      <c r="L8932" s="20"/>
      <c r="R8932" s="20"/>
      <c r="S8932" s="20"/>
      <c r="T8932" s="20"/>
      <c r="Y8932" s="20"/>
      <c r="Z8932" s="20"/>
      <c r="AA8932" s="20"/>
    </row>
    <row r="8933" spans="2:27" x14ac:dyDescent="0.3">
      <c r="B8933" s="20"/>
      <c r="C8933" s="20"/>
      <c r="D8933" s="20"/>
      <c r="E8933" s="20"/>
      <c r="F8933" s="20"/>
      <c r="G8933" s="20"/>
      <c r="H8933" s="20"/>
      <c r="J8933" s="20"/>
      <c r="K8933" s="20"/>
      <c r="L8933" s="20"/>
      <c r="R8933" s="20"/>
      <c r="S8933" s="20"/>
      <c r="T8933" s="20"/>
      <c r="Y8933" s="20"/>
      <c r="Z8933" s="20"/>
      <c r="AA8933" s="20"/>
    </row>
    <row r="8934" spans="2:27" x14ac:dyDescent="0.3">
      <c r="B8934" s="20"/>
      <c r="C8934" s="20"/>
      <c r="D8934" s="20"/>
      <c r="E8934" s="20"/>
      <c r="F8934" s="20"/>
      <c r="G8934" s="20"/>
      <c r="H8934" s="20"/>
      <c r="J8934" s="20"/>
      <c r="K8934" s="20"/>
      <c r="L8934" s="20"/>
      <c r="R8934" s="20"/>
      <c r="S8934" s="20"/>
      <c r="T8934" s="20"/>
      <c r="Y8934" s="20"/>
      <c r="Z8934" s="20"/>
      <c r="AA8934" s="20"/>
    </row>
    <row r="8935" spans="2:27" x14ac:dyDescent="0.3">
      <c r="B8935" s="20"/>
      <c r="C8935" s="20"/>
      <c r="D8935" s="20"/>
      <c r="E8935" s="20"/>
      <c r="F8935" s="20"/>
      <c r="G8935" s="20"/>
      <c r="H8935" s="20"/>
      <c r="J8935" s="20"/>
      <c r="K8935" s="20"/>
      <c r="L8935" s="20"/>
      <c r="R8935" s="20"/>
      <c r="S8935" s="20"/>
      <c r="T8935" s="20"/>
      <c r="Y8935" s="20"/>
      <c r="Z8935" s="20"/>
      <c r="AA8935" s="20"/>
    </row>
    <row r="8936" spans="2:27" x14ac:dyDescent="0.3">
      <c r="B8936" s="20"/>
      <c r="C8936" s="20"/>
      <c r="D8936" s="20"/>
      <c r="E8936" s="20"/>
      <c r="F8936" s="20"/>
      <c r="G8936" s="20"/>
      <c r="H8936" s="20"/>
      <c r="J8936" s="20"/>
      <c r="K8936" s="20"/>
      <c r="L8936" s="20"/>
      <c r="R8936" s="20"/>
      <c r="S8936" s="20"/>
      <c r="T8936" s="20"/>
      <c r="Y8936" s="20"/>
      <c r="Z8936" s="20"/>
      <c r="AA8936" s="20"/>
    </row>
    <row r="8937" spans="2:27" x14ac:dyDescent="0.3">
      <c r="B8937" s="20"/>
      <c r="C8937" s="20"/>
      <c r="D8937" s="20"/>
      <c r="E8937" s="20"/>
      <c r="F8937" s="20"/>
      <c r="G8937" s="20"/>
      <c r="H8937" s="20"/>
      <c r="J8937" s="20"/>
      <c r="K8937" s="20"/>
      <c r="L8937" s="20"/>
      <c r="R8937" s="20"/>
      <c r="S8937" s="20"/>
      <c r="T8937" s="20"/>
      <c r="Y8937" s="20"/>
      <c r="Z8937" s="20"/>
      <c r="AA8937" s="20"/>
    </row>
    <row r="8938" spans="2:27" x14ac:dyDescent="0.3">
      <c r="B8938" s="20"/>
      <c r="C8938" s="20"/>
      <c r="D8938" s="20"/>
      <c r="E8938" s="20"/>
      <c r="F8938" s="20"/>
      <c r="G8938" s="20"/>
      <c r="H8938" s="20"/>
      <c r="J8938" s="20"/>
      <c r="K8938" s="20"/>
      <c r="L8938" s="20"/>
      <c r="R8938" s="20"/>
      <c r="S8938" s="20"/>
      <c r="T8938" s="20"/>
      <c r="Y8938" s="20"/>
      <c r="Z8938" s="20"/>
      <c r="AA8938" s="20"/>
    </row>
    <row r="8939" spans="2:27" x14ac:dyDescent="0.3">
      <c r="B8939" s="20"/>
      <c r="C8939" s="20"/>
      <c r="D8939" s="20"/>
      <c r="E8939" s="20"/>
      <c r="F8939" s="20"/>
      <c r="G8939" s="20"/>
      <c r="H8939" s="20"/>
      <c r="J8939" s="20"/>
      <c r="K8939" s="20"/>
      <c r="L8939" s="20"/>
      <c r="R8939" s="20"/>
      <c r="S8939" s="20"/>
      <c r="T8939" s="20"/>
      <c r="Y8939" s="20"/>
      <c r="Z8939" s="20"/>
      <c r="AA8939" s="20"/>
    </row>
    <row r="8940" spans="2:27" x14ac:dyDescent="0.3">
      <c r="B8940" s="20"/>
      <c r="C8940" s="20"/>
      <c r="D8940" s="20"/>
      <c r="E8940" s="20"/>
      <c r="F8940" s="20"/>
      <c r="G8940" s="20"/>
      <c r="H8940" s="20"/>
      <c r="J8940" s="20"/>
      <c r="K8940" s="20"/>
      <c r="L8940" s="20"/>
      <c r="R8940" s="20"/>
      <c r="S8940" s="20"/>
      <c r="T8940" s="20"/>
      <c r="Y8940" s="20"/>
      <c r="Z8940" s="20"/>
      <c r="AA8940" s="20"/>
    </row>
    <row r="8941" spans="2:27" x14ac:dyDescent="0.3">
      <c r="B8941" s="20"/>
      <c r="C8941" s="20"/>
      <c r="D8941" s="20"/>
      <c r="E8941" s="20"/>
      <c r="F8941" s="20"/>
      <c r="G8941" s="20"/>
      <c r="H8941" s="20"/>
      <c r="J8941" s="20"/>
      <c r="K8941" s="20"/>
      <c r="L8941" s="20"/>
      <c r="R8941" s="20"/>
      <c r="S8941" s="20"/>
      <c r="T8941" s="20"/>
      <c r="Y8941" s="20"/>
      <c r="Z8941" s="20"/>
      <c r="AA8941" s="20"/>
    </row>
    <row r="8942" spans="2:27" x14ac:dyDescent="0.3">
      <c r="B8942" s="20"/>
      <c r="C8942" s="20"/>
      <c r="D8942" s="20"/>
      <c r="E8942" s="20"/>
      <c r="F8942" s="20"/>
      <c r="G8942" s="20"/>
      <c r="H8942" s="20"/>
      <c r="J8942" s="20"/>
      <c r="K8942" s="20"/>
      <c r="L8942" s="20"/>
      <c r="R8942" s="20"/>
      <c r="S8942" s="20"/>
      <c r="T8942" s="20"/>
      <c r="Y8942" s="20"/>
      <c r="Z8942" s="20"/>
      <c r="AA8942" s="20"/>
    </row>
    <row r="8943" spans="2:27" x14ac:dyDescent="0.3">
      <c r="B8943" s="20"/>
      <c r="C8943" s="20"/>
      <c r="D8943" s="20"/>
      <c r="E8943" s="20"/>
      <c r="F8943" s="20"/>
      <c r="G8943" s="20"/>
      <c r="H8943" s="20"/>
      <c r="J8943" s="20"/>
      <c r="K8943" s="20"/>
      <c r="L8943" s="20"/>
      <c r="R8943" s="20"/>
      <c r="S8943" s="20"/>
      <c r="T8943" s="20"/>
      <c r="Y8943" s="20"/>
      <c r="Z8943" s="20"/>
      <c r="AA8943" s="20"/>
    </row>
    <row r="8944" spans="2:27" x14ac:dyDescent="0.3">
      <c r="B8944" s="20"/>
      <c r="C8944" s="20"/>
      <c r="D8944" s="20"/>
      <c r="E8944" s="20"/>
      <c r="F8944" s="20"/>
      <c r="G8944" s="20"/>
      <c r="H8944" s="20"/>
      <c r="J8944" s="20"/>
      <c r="K8944" s="20"/>
      <c r="L8944" s="20"/>
      <c r="R8944" s="20"/>
      <c r="S8944" s="20"/>
      <c r="T8944" s="20"/>
      <c r="Y8944" s="20"/>
      <c r="Z8944" s="20"/>
      <c r="AA8944" s="20"/>
    </row>
    <row r="8945" spans="2:27" x14ac:dyDescent="0.3">
      <c r="B8945" s="20"/>
      <c r="C8945" s="20"/>
      <c r="D8945" s="20"/>
      <c r="E8945" s="20"/>
      <c r="F8945" s="20"/>
      <c r="G8945" s="20"/>
      <c r="H8945" s="20"/>
      <c r="J8945" s="20"/>
      <c r="K8945" s="20"/>
      <c r="L8945" s="20"/>
      <c r="R8945" s="20"/>
      <c r="S8945" s="20"/>
      <c r="T8945" s="20"/>
      <c r="Y8945" s="20"/>
      <c r="Z8945" s="20"/>
      <c r="AA8945" s="20"/>
    </row>
    <row r="8946" spans="2:27" x14ac:dyDescent="0.3">
      <c r="B8946" s="20"/>
      <c r="C8946" s="20"/>
      <c r="D8946" s="20"/>
      <c r="E8946" s="20"/>
      <c r="F8946" s="20"/>
      <c r="G8946" s="20"/>
      <c r="H8946" s="20"/>
      <c r="J8946" s="20"/>
      <c r="K8946" s="20"/>
      <c r="L8946" s="20"/>
      <c r="R8946" s="20"/>
      <c r="S8946" s="20"/>
      <c r="T8946" s="20"/>
      <c r="Y8946" s="20"/>
      <c r="Z8946" s="20"/>
      <c r="AA8946" s="20"/>
    </row>
    <row r="8947" spans="2:27" x14ac:dyDescent="0.3">
      <c r="B8947" s="20"/>
      <c r="C8947" s="20"/>
      <c r="D8947" s="20"/>
      <c r="E8947" s="20"/>
      <c r="F8947" s="20"/>
      <c r="G8947" s="20"/>
      <c r="H8947" s="20"/>
      <c r="J8947" s="20"/>
      <c r="K8947" s="20"/>
      <c r="L8947" s="20"/>
      <c r="R8947" s="20"/>
      <c r="S8947" s="20"/>
      <c r="T8947" s="20"/>
      <c r="Y8947" s="20"/>
      <c r="Z8947" s="20"/>
      <c r="AA8947" s="20"/>
    </row>
    <row r="8948" spans="2:27" x14ac:dyDescent="0.3">
      <c r="B8948" s="20"/>
      <c r="C8948" s="20"/>
      <c r="D8948" s="20"/>
      <c r="E8948" s="20"/>
      <c r="F8948" s="20"/>
      <c r="G8948" s="20"/>
      <c r="H8948" s="20"/>
      <c r="J8948" s="20"/>
      <c r="K8948" s="20"/>
      <c r="L8948" s="20"/>
      <c r="R8948" s="20"/>
      <c r="S8948" s="20"/>
      <c r="T8948" s="20"/>
      <c r="Y8948" s="20"/>
      <c r="Z8948" s="20"/>
      <c r="AA8948" s="20"/>
    </row>
    <row r="8949" spans="2:27" x14ac:dyDescent="0.3">
      <c r="B8949" s="20"/>
      <c r="C8949" s="20"/>
      <c r="D8949" s="20"/>
      <c r="E8949" s="20"/>
      <c r="F8949" s="20"/>
      <c r="G8949" s="20"/>
      <c r="H8949" s="20"/>
      <c r="J8949" s="20"/>
      <c r="K8949" s="20"/>
      <c r="L8949" s="20"/>
      <c r="R8949" s="20"/>
      <c r="S8949" s="20"/>
      <c r="T8949" s="20"/>
      <c r="Y8949" s="20"/>
      <c r="Z8949" s="20"/>
      <c r="AA8949" s="20"/>
    </row>
    <row r="8950" spans="2:27" x14ac:dyDescent="0.3">
      <c r="B8950" s="20"/>
      <c r="C8950" s="20"/>
      <c r="D8950" s="20"/>
      <c r="E8950" s="20"/>
      <c r="F8950" s="20"/>
      <c r="G8950" s="20"/>
      <c r="H8950" s="20"/>
      <c r="J8950" s="20"/>
      <c r="K8950" s="20"/>
      <c r="L8950" s="20"/>
      <c r="R8950" s="20"/>
      <c r="S8950" s="20"/>
      <c r="T8950" s="20"/>
      <c r="Y8950" s="20"/>
      <c r="Z8950" s="20"/>
      <c r="AA8950" s="20"/>
    </row>
    <row r="8951" spans="2:27" x14ac:dyDescent="0.3">
      <c r="B8951" s="20"/>
      <c r="C8951" s="20"/>
      <c r="D8951" s="20"/>
      <c r="E8951" s="20"/>
      <c r="F8951" s="20"/>
      <c r="G8951" s="20"/>
      <c r="H8951" s="20"/>
      <c r="J8951" s="20"/>
      <c r="K8951" s="20"/>
      <c r="L8951" s="20"/>
      <c r="R8951" s="20"/>
      <c r="S8951" s="20"/>
      <c r="T8951" s="20"/>
      <c r="Y8951" s="20"/>
      <c r="Z8951" s="20"/>
      <c r="AA8951" s="20"/>
    </row>
    <row r="8952" spans="2:27" x14ac:dyDescent="0.3">
      <c r="B8952" s="20"/>
      <c r="C8952" s="20"/>
      <c r="D8952" s="20"/>
      <c r="E8952" s="20"/>
      <c r="F8952" s="20"/>
      <c r="G8952" s="20"/>
      <c r="H8952" s="20"/>
      <c r="J8952" s="20"/>
      <c r="K8952" s="20"/>
      <c r="L8952" s="20"/>
      <c r="R8952" s="20"/>
      <c r="S8952" s="20"/>
      <c r="T8952" s="20"/>
      <c r="Y8952" s="20"/>
      <c r="Z8952" s="20"/>
      <c r="AA8952" s="20"/>
    </row>
    <row r="8953" spans="2:27" x14ac:dyDescent="0.3">
      <c r="B8953" s="20"/>
      <c r="C8953" s="20"/>
      <c r="D8953" s="20"/>
      <c r="E8953" s="20"/>
      <c r="F8953" s="20"/>
      <c r="G8953" s="20"/>
      <c r="H8953" s="20"/>
      <c r="J8953" s="20"/>
      <c r="K8953" s="20"/>
      <c r="L8953" s="20"/>
      <c r="R8953" s="20"/>
      <c r="S8953" s="20"/>
      <c r="T8953" s="20"/>
      <c r="Y8953" s="20"/>
      <c r="Z8953" s="20"/>
      <c r="AA8953" s="20"/>
    </row>
    <row r="8954" spans="2:27" x14ac:dyDescent="0.3">
      <c r="B8954" s="20"/>
      <c r="C8954" s="20"/>
      <c r="D8954" s="20"/>
      <c r="E8954" s="20"/>
      <c r="F8954" s="20"/>
      <c r="G8954" s="20"/>
      <c r="H8954" s="20"/>
      <c r="J8954" s="20"/>
      <c r="K8954" s="20"/>
      <c r="L8954" s="20"/>
      <c r="R8954" s="20"/>
      <c r="S8954" s="20"/>
      <c r="T8954" s="20"/>
      <c r="Y8954" s="20"/>
      <c r="Z8954" s="20"/>
      <c r="AA8954" s="20"/>
    </row>
    <row r="8955" spans="2:27" x14ac:dyDescent="0.3">
      <c r="B8955" s="20"/>
      <c r="C8955" s="20"/>
      <c r="D8955" s="20"/>
      <c r="E8955" s="20"/>
      <c r="F8955" s="20"/>
      <c r="G8955" s="20"/>
      <c r="H8955" s="20"/>
      <c r="J8955" s="20"/>
      <c r="K8955" s="20"/>
      <c r="L8955" s="20"/>
      <c r="R8955" s="20"/>
      <c r="S8955" s="20"/>
      <c r="T8955" s="20"/>
      <c r="Y8955" s="20"/>
      <c r="Z8955" s="20"/>
      <c r="AA8955" s="20"/>
    </row>
    <row r="8956" spans="2:27" x14ac:dyDescent="0.3">
      <c r="B8956" s="20"/>
      <c r="C8956" s="20"/>
      <c r="D8956" s="20"/>
      <c r="E8956" s="20"/>
      <c r="F8956" s="20"/>
      <c r="G8956" s="20"/>
      <c r="H8956" s="20"/>
      <c r="J8956" s="20"/>
      <c r="K8956" s="20"/>
      <c r="L8956" s="20"/>
      <c r="R8956" s="20"/>
      <c r="S8956" s="20"/>
      <c r="T8956" s="20"/>
      <c r="Y8956" s="20"/>
      <c r="Z8956" s="20"/>
      <c r="AA8956" s="20"/>
    </row>
    <row r="8957" spans="2:27" x14ac:dyDescent="0.3">
      <c r="B8957" s="20"/>
      <c r="C8957" s="20"/>
      <c r="D8957" s="20"/>
      <c r="E8957" s="20"/>
      <c r="F8957" s="20"/>
      <c r="G8957" s="20"/>
      <c r="H8957" s="20"/>
      <c r="J8957" s="20"/>
      <c r="K8957" s="20"/>
      <c r="L8957" s="20"/>
      <c r="R8957" s="20"/>
      <c r="S8957" s="20"/>
      <c r="T8957" s="20"/>
      <c r="Y8957" s="20"/>
      <c r="Z8957" s="20"/>
      <c r="AA8957" s="20"/>
    </row>
    <row r="8958" spans="2:27" x14ac:dyDescent="0.3">
      <c r="B8958" s="20"/>
      <c r="C8958" s="20"/>
      <c r="D8958" s="20"/>
      <c r="E8958" s="20"/>
      <c r="F8958" s="20"/>
      <c r="G8958" s="20"/>
      <c r="H8958" s="20"/>
      <c r="J8958" s="20"/>
      <c r="K8958" s="20"/>
      <c r="L8958" s="20"/>
      <c r="R8958" s="20"/>
      <c r="S8958" s="20"/>
      <c r="T8958" s="20"/>
      <c r="Y8958" s="20"/>
      <c r="Z8958" s="20"/>
      <c r="AA8958" s="20"/>
    </row>
    <row r="8959" spans="2:27" x14ac:dyDescent="0.3">
      <c r="B8959" s="20"/>
      <c r="C8959" s="20"/>
      <c r="D8959" s="20"/>
      <c r="E8959" s="20"/>
      <c r="F8959" s="20"/>
      <c r="G8959" s="20"/>
      <c r="H8959" s="20"/>
      <c r="J8959" s="20"/>
      <c r="K8959" s="20"/>
      <c r="L8959" s="20"/>
      <c r="R8959" s="20"/>
      <c r="S8959" s="20"/>
      <c r="T8959" s="20"/>
      <c r="Y8959" s="20"/>
      <c r="Z8959" s="20"/>
      <c r="AA8959" s="20"/>
    </row>
    <row r="8960" spans="2:27" x14ac:dyDescent="0.3">
      <c r="B8960" s="20"/>
      <c r="C8960" s="20"/>
      <c r="D8960" s="20"/>
      <c r="E8960" s="20"/>
      <c r="F8960" s="20"/>
      <c r="G8960" s="20"/>
      <c r="H8960" s="20"/>
      <c r="J8960" s="20"/>
      <c r="K8960" s="20"/>
      <c r="L8960" s="20"/>
      <c r="R8960" s="20"/>
      <c r="S8960" s="20"/>
      <c r="T8960" s="20"/>
      <c r="Y8960" s="20"/>
      <c r="Z8960" s="20"/>
      <c r="AA8960" s="20"/>
    </row>
    <row r="8961" spans="2:27" x14ac:dyDescent="0.3">
      <c r="B8961" s="20"/>
      <c r="C8961" s="20"/>
      <c r="D8961" s="20"/>
      <c r="E8961" s="20"/>
      <c r="F8961" s="20"/>
      <c r="G8961" s="20"/>
      <c r="H8961" s="20"/>
      <c r="J8961" s="20"/>
      <c r="K8961" s="20"/>
      <c r="L8961" s="20"/>
      <c r="R8961" s="20"/>
      <c r="S8961" s="20"/>
      <c r="T8961" s="20"/>
      <c r="Y8961" s="20"/>
      <c r="Z8961" s="20"/>
      <c r="AA8961" s="20"/>
    </row>
    <row r="8962" spans="2:27" x14ac:dyDescent="0.3">
      <c r="B8962" s="20"/>
      <c r="C8962" s="20"/>
      <c r="D8962" s="20"/>
      <c r="E8962" s="20"/>
      <c r="F8962" s="20"/>
      <c r="G8962" s="20"/>
      <c r="H8962" s="20"/>
      <c r="J8962" s="20"/>
      <c r="K8962" s="20"/>
      <c r="L8962" s="20"/>
      <c r="R8962" s="20"/>
      <c r="S8962" s="20"/>
      <c r="T8962" s="20"/>
      <c r="Y8962" s="20"/>
      <c r="Z8962" s="20"/>
      <c r="AA8962" s="20"/>
    </row>
    <row r="8963" spans="2:27" x14ac:dyDescent="0.3">
      <c r="B8963" s="20"/>
      <c r="C8963" s="20"/>
      <c r="D8963" s="20"/>
      <c r="E8963" s="20"/>
      <c r="F8963" s="20"/>
      <c r="G8963" s="20"/>
      <c r="H8963" s="20"/>
      <c r="J8963" s="20"/>
      <c r="K8963" s="20"/>
      <c r="L8963" s="20"/>
      <c r="R8963" s="20"/>
      <c r="S8963" s="20"/>
      <c r="T8963" s="20"/>
      <c r="Y8963" s="20"/>
      <c r="Z8963" s="20"/>
      <c r="AA8963" s="20"/>
    </row>
    <row r="8964" spans="2:27" x14ac:dyDescent="0.3">
      <c r="B8964" s="20"/>
      <c r="C8964" s="20"/>
      <c r="D8964" s="20"/>
      <c r="E8964" s="20"/>
      <c r="F8964" s="20"/>
      <c r="G8964" s="20"/>
      <c r="H8964" s="20"/>
      <c r="J8964" s="20"/>
      <c r="K8964" s="20"/>
      <c r="L8964" s="20"/>
      <c r="R8964" s="20"/>
      <c r="S8964" s="20"/>
      <c r="T8964" s="20"/>
      <c r="Y8964" s="20"/>
      <c r="Z8964" s="20"/>
      <c r="AA8964" s="20"/>
    </row>
    <row r="8965" spans="2:27" x14ac:dyDescent="0.3">
      <c r="B8965" s="20"/>
      <c r="C8965" s="20"/>
      <c r="D8965" s="20"/>
      <c r="E8965" s="20"/>
      <c r="F8965" s="20"/>
      <c r="G8965" s="20"/>
      <c r="H8965" s="20"/>
      <c r="J8965" s="20"/>
      <c r="K8965" s="20"/>
      <c r="L8965" s="20"/>
      <c r="R8965" s="20"/>
      <c r="S8965" s="20"/>
      <c r="T8965" s="20"/>
      <c r="Y8965" s="20"/>
      <c r="Z8965" s="20"/>
      <c r="AA8965" s="20"/>
    </row>
    <row r="8966" spans="2:27" x14ac:dyDescent="0.3">
      <c r="B8966" s="20"/>
      <c r="C8966" s="20"/>
      <c r="D8966" s="20"/>
      <c r="E8966" s="20"/>
      <c r="F8966" s="20"/>
      <c r="G8966" s="20"/>
      <c r="H8966" s="20"/>
      <c r="J8966" s="20"/>
      <c r="K8966" s="20"/>
      <c r="L8966" s="20"/>
      <c r="R8966" s="20"/>
      <c r="S8966" s="20"/>
      <c r="T8966" s="20"/>
      <c r="Y8966" s="20"/>
      <c r="Z8966" s="20"/>
      <c r="AA8966" s="20"/>
    </row>
    <row r="8967" spans="2:27" x14ac:dyDescent="0.3">
      <c r="B8967" s="20"/>
      <c r="C8967" s="20"/>
      <c r="D8967" s="20"/>
      <c r="E8967" s="20"/>
      <c r="F8967" s="20"/>
      <c r="G8967" s="20"/>
      <c r="H8967" s="20"/>
      <c r="J8967" s="20"/>
      <c r="K8967" s="20"/>
      <c r="L8967" s="20"/>
      <c r="R8967" s="20"/>
      <c r="S8967" s="20"/>
      <c r="T8967" s="20"/>
      <c r="Y8967" s="20"/>
      <c r="Z8967" s="20"/>
      <c r="AA8967" s="20"/>
    </row>
    <row r="8968" spans="2:27" x14ac:dyDescent="0.3">
      <c r="B8968" s="20"/>
      <c r="C8968" s="20"/>
      <c r="D8968" s="20"/>
      <c r="E8968" s="20"/>
      <c r="F8968" s="20"/>
      <c r="G8968" s="20"/>
      <c r="H8968" s="20"/>
      <c r="J8968" s="20"/>
      <c r="K8968" s="20"/>
      <c r="L8968" s="20"/>
      <c r="R8968" s="20"/>
      <c r="S8968" s="20"/>
      <c r="T8968" s="20"/>
      <c r="Y8968" s="20"/>
      <c r="Z8968" s="20"/>
      <c r="AA8968" s="20"/>
    </row>
    <row r="8969" spans="2:27" x14ac:dyDescent="0.3">
      <c r="B8969" s="20"/>
      <c r="C8969" s="20"/>
      <c r="D8969" s="20"/>
      <c r="E8969" s="20"/>
      <c r="F8969" s="20"/>
      <c r="G8969" s="20"/>
      <c r="H8969" s="20"/>
      <c r="J8969" s="20"/>
      <c r="K8969" s="20"/>
      <c r="L8969" s="20"/>
      <c r="R8969" s="20"/>
      <c r="S8969" s="20"/>
      <c r="T8969" s="20"/>
      <c r="Y8969" s="20"/>
      <c r="Z8969" s="20"/>
      <c r="AA8969" s="20"/>
    </row>
    <row r="8970" spans="2:27" x14ac:dyDescent="0.3">
      <c r="B8970" s="20"/>
      <c r="C8970" s="20"/>
      <c r="D8970" s="20"/>
      <c r="E8970" s="20"/>
      <c r="F8970" s="20"/>
      <c r="G8970" s="20"/>
      <c r="H8970" s="20"/>
      <c r="J8970" s="20"/>
      <c r="K8970" s="20"/>
      <c r="L8970" s="20"/>
      <c r="R8970" s="20"/>
      <c r="S8970" s="20"/>
      <c r="T8970" s="20"/>
      <c r="Y8970" s="20"/>
      <c r="Z8970" s="20"/>
      <c r="AA8970" s="20"/>
    </row>
    <row r="8971" spans="2:27" x14ac:dyDescent="0.3">
      <c r="B8971" s="20"/>
      <c r="C8971" s="20"/>
      <c r="D8971" s="20"/>
      <c r="E8971" s="20"/>
      <c r="F8971" s="20"/>
      <c r="G8971" s="20"/>
      <c r="H8971" s="20"/>
      <c r="J8971" s="20"/>
      <c r="K8971" s="20"/>
      <c r="L8971" s="20"/>
      <c r="R8971" s="20"/>
      <c r="S8971" s="20"/>
      <c r="T8971" s="20"/>
      <c r="Y8971" s="20"/>
      <c r="Z8971" s="20"/>
      <c r="AA8971" s="20"/>
    </row>
    <row r="8972" spans="2:27" x14ac:dyDescent="0.3">
      <c r="B8972" s="20"/>
      <c r="C8972" s="20"/>
      <c r="D8972" s="20"/>
      <c r="E8972" s="20"/>
      <c r="F8972" s="20"/>
      <c r="G8972" s="20"/>
      <c r="H8972" s="20"/>
      <c r="J8972" s="20"/>
      <c r="K8972" s="20"/>
      <c r="L8972" s="20"/>
      <c r="R8972" s="20"/>
      <c r="S8972" s="20"/>
      <c r="T8972" s="20"/>
      <c r="Y8972" s="20"/>
      <c r="Z8972" s="20"/>
      <c r="AA8972" s="20"/>
    </row>
    <row r="8973" spans="2:27" x14ac:dyDescent="0.3">
      <c r="B8973" s="20"/>
      <c r="C8973" s="20"/>
      <c r="D8973" s="20"/>
      <c r="E8973" s="20"/>
      <c r="F8973" s="20"/>
      <c r="G8973" s="20"/>
      <c r="H8973" s="20"/>
      <c r="J8973" s="20"/>
      <c r="K8973" s="20"/>
      <c r="L8973" s="20"/>
      <c r="R8973" s="20"/>
      <c r="S8973" s="20"/>
      <c r="T8973" s="20"/>
      <c r="Y8973" s="20"/>
      <c r="Z8973" s="20"/>
      <c r="AA8973" s="20"/>
    </row>
    <row r="8974" spans="2:27" x14ac:dyDescent="0.3">
      <c r="B8974" s="20"/>
      <c r="C8974" s="20"/>
      <c r="D8974" s="20"/>
      <c r="E8974" s="20"/>
      <c r="F8974" s="20"/>
      <c r="G8974" s="20"/>
      <c r="H8974" s="20"/>
      <c r="J8974" s="20"/>
      <c r="K8974" s="20"/>
      <c r="L8974" s="20"/>
      <c r="R8974" s="20"/>
      <c r="S8974" s="20"/>
      <c r="T8974" s="20"/>
      <c r="Y8974" s="20"/>
      <c r="Z8974" s="20"/>
      <c r="AA8974" s="20"/>
    </row>
    <row r="8975" spans="2:27" x14ac:dyDescent="0.3">
      <c r="B8975" s="20"/>
      <c r="C8975" s="20"/>
      <c r="D8975" s="20"/>
      <c r="E8975" s="20"/>
      <c r="F8975" s="20"/>
      <c r="G8975" s="20"/>
      <c r="H8975" s="20"/>
      <c r="J8975" s="20"/>
      <c r="K8975" s="20"/>
      <c r="L8975" s="20"/>
      <c r="R8975" s="20"/>
      <c r="S8975" s="20"/>
      <c r="T8975" s="20"/>
      <c r="Y8975" s="20"/>
      <c r="Z8975" s="20"/>
      <c r="AA8975" s="20"/>
    </row>
    <row r="8976" spans="2:27" x14ac:dyDescent="0.3">
      <c r="B8976" s="20"/>
      <c r="C8976" s="20"/>
      <c r="D8976" s="20"/>
      <c r="E8976" s="20"/>
      <c r="F8976" s="20"/>
      <c r="G8976" s="20"/>
      <c r="H8976" s="20"/>
      <c r="J8976" s="20"/>
      <c r="K8976" s="20"/>
      <c r="L8976" s="20"/>
      <c r="R8976" s="20"/>
      <c r="S8976" s="20"/>
      <c r="T8976" s="20"/>
      <c r="Y8976" s="20"/>
      <c r="Z8976" s="20"/>
      <c r="AA8976" s="20"/>
    </row>
    <row r="8977" spans="2:27" x14ac:dyDescent="0.3">
      <c r="B8977" s="20"/>
      <c r="C8977" s="20"/>
      <c r="D8977" s="20"/>
      <c r="E8977" s="20"/>
      <c r="F8977" s="20"/>
      <c r="G8977" s="20"/>
      <c r="H8977" s="20"/>
      <c r="J8977" s="20"/>
      <c r="K8977" s="20"/>
      <c r="L8977" s="20"/>
      <c r="R8977" s="20"/>
      <c r="S8977" s="20"/>
      <c r="T8977" s="20"/>
      <c r="Y8977" s="20"/>
      <c r="Z8977" s="20"/>
      <c r="AA8977" s="20"/>
    </row>
    <row r="8978" spans="2:27" x14ac:dyDescent="0.3">
      <c r="B8978" s="20"/>
      <c r="C8978" s="20"/>
      <c r="D8978" s="20"/>
      <c r="E8978" s="20"/>
      <c r="F8978" s="20"/>
      <c r="G8978" s="20"/>
      <c r="H8978" s="20"/>
      <c r="J8978" s="20"/>
      <c r="K8978" s="20"/>
      <c r="L8978" s="20"/>
      <c r="R8978" s="20"/>
      <c r="S8978" s="20"/>
      <c r="T8978" s="20"/>
      <c r="Y8978" s="20"/>
      <c r="Z8978" s="20"/>
      <c r="AA8978" s="20"/>
    </row>
    <row r="8979" spans="2:27" x14ac:dyDescent="0.3">
      <c r="B8979" s="20"/>
      <c r="C8979" s="20"/>
      <c r="D8979" s="20"/>
      <c r="E8979" s="20"/>
      <c r="F8979" s="20"/>
      <c r="G8979" s="20"/>
      <c r="H8979" s="20"/>
      <c r="J8979" s="20"/>
      <c r="K8979" s="20"/>
      <c r="L8979" s="20"/>
      <c r="R8979" s="20"/>
      <c r="S8979" s="20"/>
      <c r="T8979" s="20"/>
      <c r="Y8979" s="20"/>
      <c r="Z8979" s="20"/>
      <c r="AA8979" s="20"/>
    </row>
    <row r="8980" spans="2:27" x14ac:dyDescent="0.3">
      <c r="B8980" s="20"/>
      <c r="C8980" s="20"/>
      <c r="D8980" s="20"/>
      <c r="E8980" s="20"/>
      <c r="F8980" s="20"/>
      <c r="G8980" s="20"/>
      <c r="H8980" s="20"/>
      <c r="J8980" s="20"/>
      <c r="K8980" s="20"/>
      <c r="L8980" s="20"/>
      <c r="R8980" s="20"/>
      <c r="S8980" s="20"/>
      <c r="T8980" s="20"/>
      <c r="Y8980" s="20"/>
      <c r="Z8980" s="20"/>
      <c r="AA8980" s="20"/>
    </row>
    <row r="8981" spans="2:27" x14ac:dyDescent="0.3">
      <c r="B8981" s="20"/>
      <c r="C8981" s="20"/>
      <c r="D8981" s="20"/>
      <c r="E8981" s="20"/>
      <c r="F8981" s="20"/>
      <c r="G8981" s="20"/>
      <c r="H8981" s="20"/>
      <c r="J8981" s="20"/>
      <c r="K8981" s="20"/>
      <c r="L8981" s="20"/>
      <c r="R8981" s="20"/>
      <c r="S8981" s="20"/>
      <c r="T8981" s="20"/>
      <c r="Y8981" s="20"/>
      <c r="Z8981" s="20"/>
      <c r="AA8981" s="20"/>
    </row>
    <row r="8982" spans="2:27" x14ac:dyDescent="0.3">
      <c r="B8982" s="20"/>
      <c r="C8982" s="20"/>
      <c r="D8982" s="20"/>
      <c r="E8982" s="20"/>
      <c r="F8982" s="20"/>
      <c r="G8982" s="20"/>
      <c r="H8982" s="20"/>
      <c r="J8982" s="20"/>
      <c r="K8982" s="20"/>
      <c r="L8982" s="20"/>
      <c r="R8982" s="20"/>
      <c r="S8982" s="20"/>
      <c r="T8982" s="20"/>
      <c r="Y8982" s="20"/>
      <c r="Z8982" s="20"/>
      <c r="AA8982" s="20"/>
    </row>
    <row r="8983" spans="2:27" x14ac:dyDescent="0.3">
      <c r="B8983" s="20"/>
      <c r="C8983" s="20"/>
      <c r="D8983" s="20"/>
      <c r="E8983" s="20"/>
      <c r="F8983" s="20"/>
      <c r="G8983" s="20"/>
      <c r="H8983" s="20"/>
      <c r="J8983" s="20"/>
      <c r="K8983" s="20"/>
      <c r="L8983" s="20"/>
      <c r="R8983" s="20"/>
      <c r="S8983" s="20"/>
      <c r="T8983" s="20"/>
      <c r="Y8983" s="20"/>
      <c r="Z8983" s="20"/>
      <c r="AA8983" s="20"/>
    </row>
    <row r="8984" spans="2:27" x14ac:dyDescent="0.3">
      <c r="B8984" s="20"/>
      <c r="C8984" s="20"/>
      <c r="D8984" s="20"/>
      <c r="E8984" s="20"/>
      <c r="F8984" s="20"/>
      <c r="G8984" s="20"/>
      <c r="H8984" s="20"/>
      <c r="J8984" s="20"/>
      <c r="K8984" s="20"/>
      <c r="L8984" s="20"/>
      <c r="R8984" s="20"/>
      <c r="S8984" s="20"/>
      <c r="T8984" s="20"/>
      <c r="Y8984" s="20"/>
      <c r="Z8984" s="20"/>
      <c r="AA8984" s="20"/>
    </row>
    <row r="8985" spans="2:27" x14ac:dyDescent="0.3">
      <c r="B8985" s="20"/>
      <c r="C8985" s="20"/>
      <c r="D8985" s="20"/>
      <c r="E8985" s="20"/>
      <c r="F8985" s="20"/>
      <c r="G8985" s="20"/>
      <c r="H8985" s="20"/>
      <c r="J8985" s="20"/>
      <c r="K8985" s="20"/>
      <c r="L8985" s="20"/>
      <c r="R8985" s="20"/>
      <c r="S8985" s="20"/>
      <c r="T8985" s="20"/>
      <c r="Y8985" s="20"/>
      <c r="Z8985" s="20"/>
      <c r="AA8985" s="20"/>
    </row>
    <row r="8986" spans="2:27" x14ac:dyDescent="0.3">
      <c r="B8986" s="20"/>
      <c r="C8986" s="20"/>
      <c r="D8986" s="20"/>
      <c r="E8986" s="20"/>
      <c r="F8986" s="20"/>
      <c r="G8986" s="20"/>
      <c r="H8986" s="20"/>
      <c r="J8986" s="20"/>
      <c r="K8986" s="20"/>
      <c r="L8986" s="20"/>
      <c r="R8986" s="20"/>
      <c r="S8986" s="20"/>
      <c r="T8986" s="20"/>
      <c r="Y8986" s="20"/>
      <c r="Z8986" s="20"/>
      <c r="AA8986" s="20"/>
    </row>
    <row r="8987" spans="2:27" x14ac:dyDescent="0.3">
      <c r="B8987" s="20"/>
      <c r="C8987" s="20"/>
      <c r="D8987" s="20"/>
      <c r="E8987" s="20"/>
      <c r="F8987" s="20"/>
      <c r="G8987" s="20"/>
      <c r="H8987" s="20"/>
      <c r="J8987" s="20"/>
      <c r="K8987" s="20"/>
      <c r="L8987" s="20"/>
      <c r="R8987" s="20"/>
      <c r="S8987" s="20"/>
      <c r="T8987" s="20"/>
      <c r="Y8987" s="20"/>
      <c r="Z8987" s="20"/>
      <c r="AA8987" s="20"/>
    </row>
    <row r="8988" spans="2:27" x14ac:dyDescent="0.3">
      <c r="B8988" s="20"/>
      <c r="C8988" s="20"/>
      <c r="D8988" s="20"/>
      <c r="E8988" s="20"/>
      <c r="F8988" s="20"/>
      <c r="G8988" s="20"/>
      <c r="H8988" s="20"/>
      <c r="J8988" s="20"/>
      <c r="K8988" s="20"/>
      <c r="L8988" s="20"/>
      <c r="R8988" s="20"/>
      <c r="S8988" s="20"/>
      <c r="T8988" s="20"/>
      <c r="Y8988" s="20"/>
      <c r="Z8988" s="20"/>
      <c r="AA8988" s="20"/>
    </row>
    <row r="8989" spans="2:27" x14ac:dyDescent="0.3">
      <c r="B8989" s="20"/>
      <c r="C8989" s="20"/>
      <c r="D8989" s="20"/>
      <c r="E8989" s="20"/>
      <c r="F8989" s="20"/>
      <c r="G8989" s="20"/>
      <c r="H8989" s="20"/>
      <c r="J8989" s="20"/>
      <c r="K8989" s="20"/>
      <c r="L8989" s="20"/>
      <c r="R8989" s="20"/>
      <c r="S8989" s="20"/>
      <c r="T8989" s="20"/>
      <c r="Y8989" s="20"/>
      <c r="Z8989" s="20"/>
      <c r="AA8989" s="20"/>
    </row>
    <row r="8990" spans="2:27" x14ac:dyDescent="0.3">
      <c r="B8990" s="20"/>
      <c r="C8990" s="20"/>
      <c r="D8990" s="20"/>
      <c r="E8990" s="20"/>
      <c r="F8990" s="20"/>
      <c r="G8990" s="20"/>
      <c r="H8990" s="20"/>
      <c r="J8990" s="20"/>
      <c r="K8990" s="20"/>
      <c r="L8990" s="20"/>
      <c r="R8990" s="20"/>
      <c r="S8990" s="20"/>
      <c r="T8990" s="20"/>
      <c r="Y8990" s="20"/>
      <c r="Z8990" s="20"/>
      <c r="AA8990" s="20"/>
    </row>
    <row r="8991" spans="2:27" x14ac:dyDescent="0.3">
      <c r="B8991" s="20"/>
      <c r="C8991" s="20"/>
      <c r="D8991" s="20"/>
      <c r="E8991" s="20"/>
      <c r="F8991" s="20"/>
      <c r="G8991" s="20"/>
      <c r="H8991" s="20"/>
      <c r="J8991" s="20"/>
      <c r="K8991" s="20"/>
      <c r="L8991" s="20"/>
      <c r="R8991" s="20"/>
      <c r="S8991" s="20"/>
      <c r="T8991" s="20"/>
      <c r="Y8991" s="20"/>
      <c r="Z8991" s="20"/>
      <c r="AA8991" s="20"/>
    </row>
    <row r="8992" spans="2:27" x14ac:dyDescent="0.3">
      <c r="B8992" s="20"/>
      <c r="C8992" s="20"/>
      <c r="D8992" s="20"/>
      <c r="E8992" s="20"/>
      <c r="F8992" s="20"/>
      <c r="G8992" s="20"/>
      <c r="H8992" s="20"/>
      <c r="J8992" s="20"/>
      <c r="K8992" s="20"/>
      <c r="L8992" s="20"/>
      <c r="R8992" s="20"/>
      <c r="S8992" s="20"/>
      <c r="T8992" s="20"/>
      <c r="Y8992" s="20"/>
      <c r="Z8992" s="20"/>
      <c r="AA8992" s="20"/>
    </row>
    <row r="8993" spans="2:27" x14ac:dyDescent="0.3">
      <c r="B8993" s="20"/>
      <c r="C8993" s="20"/>
      <c r="D8993" s="20"/>
      <c r="E8993" s="20"/>
      <c r="F8993" s="20"/>
      <c r="G8993" s="20"/>
      <c r="H8993" s="20"/>
      <c r="J8993" s="20"/>
      <c r="K8993" s="20"/>
      <c r="L8993" s="20"/>
      <c r="R8993" s="20"/>
      <c r="S8993" s="20"/>
      <c r="T8993" s="20"/>
      <c r="Y8993" s="20"/>
      <c r="Z8993" s="20"/>
      <c r="AA8993" s="20"/>
    </row>
    <row r="8994" spans="2:27" x14ac:dyDescent="0.3">
      <c r="B8994" s="20"/>
      <c r="C8994" s="20"/>
      <c r="D8994" s="20"/>
      <c r="E8994" s="20"/>
      <c r="F8994" s="20"/>
      <c r="G8994" s="20"/>
      <c r="H8994" s="20"/>
      <c r="J8994" s="20"/>
      <c r="K8994" s="20"/>
      <c r="L8994" s="20"/>
      <c r="R8994" s="20"/>
      <c r="S8994" s="20"/>
      <c r="T8994" s="20"/>
      <c r="Y8994" s="20"/>
      <c r="Z8994" s="20"/>
      <c r="AA8994" s="20"/>
    </row>
    <row r="8995" spans="2:27" x14ac:dyDescent="0.3">
      <c r="B8995" s="20"/>
      <c r="C8995" s="20"/>
      <c r="D8995" s="20"/>
      <c r="E8995" s="20"/>
      <c r="F8995" s="20"/>
      <c r="G8995" s="20"/>
      <c r="H8995" s="20"/>
      <c r="J8995" s="20"/>
      <c r="K8995" s="20"/>
      <c r="L8995" s="20"/>
      <c r="R8995" s="20"/>
      <c r="S8995" s="20"/>
      <c r="T8995" s="20"/>
      <c r="Y8995" s="20"/>
      <c r="Z8995" s="20"/>
      <c r="AA8995" s="20"/>
    </row>
    <row r="8996" spans="2:27" x14ac:dyDescent="0.3">
      <c r="B8996" s="20"/>
      <c r="C8996" s="20"/>
      <c r="D8996" s="20"/>
      <c r="E8996" s="20"/>
      <c r="F8996" s="20"/>
      <c r="G8996" s="20"/>
      <c r="H8996" s="20"/>
      <c r="J8996" s="20"/>
      <c r="K8996" s="20"/>
      <c r="L8996" s="20"/>
      <c r="R8996" s="20"/>
      <c r="S8996" s="20"/>
      <c r="T8996" s="20"/>
      <c r="Y8996" s="20"/>
      <c r="Z8996" s="20"/>
      <c r="AA8996" s="20"/>
    </row>
    <row r="8997" spans="2:27" x14ac:dyDescent="0.3">
      <c r="B8997" s="20"/>
      <c r="C8997" s="20"/>
      <c r="D8997" s="20"/>
      <c r="E8997" s="20"/>
      <c r="F8997" s="20"/>
      <c r="G8997" s="20"/>
      <c r="H8997" s="20"/>
      <c r="J8997" s="20"/>
      <c r="K8997" s="20"/>
      <c r="L8997" s="20"/>
      <c r="R8997" s="20"/>
      <c r="S8997" s="20"/>
      <c r="T8997" s="20"/>
      <c r="Y8997" s="20"/>
      <c r="Z8997" s="20"/>
      <c r="AA8997" s="20"/>
    </row>
    <row r="8998" spans="2:27" x14ac:dyDescent="0.3">
      <c r="B8998" s="20"/>
      <c r="C8998" s="20"/>
      <c r="D8998" s="20"/>
      <c r="E8998" s="20"/>
      <c r="F8998" s="20"/>
      <c r="G8998" s="20"/>
      <c r="H8998" s="20"/>
      <c r="J8998" s="20"/>
      <c r="K8998" s="20"/>
      <c r="L8998" s="20"/>
      <c r="R8998" s="20"/>
      <c r="S8998" s="20"/>
      <c r="T8998" s="20"/>
      <c r="Y8998" s="20"/>
      <c r="Z8998" s="20"/>
      <c r="AA8998" s="20"/>
    </row>
    <row r="8999" spans="2:27" x14ac:dyDescent="0.3">
      <c r="B8999" s="20"/>
      <c r="C8999" s="20"/>
      <c r="D8999" s="20"/>
      <c r="E8999" s="20"/>
      <c r="F8999" s="20"/>
      <c r="G8999" s="20"/>
      <c r="H8999" s="20"/>
      <c r="J8999" s="20"/>
      <c r="K8999" s="20"/>
      <c r="L8999" s="20"/>
      <c r="R8999" s="20"/>
      <c r="S8999" s="20"/>
      <c r="T8999" s="20"/>
      <c r="Y8999" s="20"/>
      <c r="Z8999" s="20"/>
      <c r="AA8999" s="20"/>
    </row>
    <row r="9000" spans="2:27" x14ac:dyDescent="0.3">
      <c r="B9000" s="20"/>
      <c r="C9000" s="20"/>
      <c r="D9000" s="20"/>
      <c r="E9000" s="20"/>
      <c r="F9000" s="20"/>
      <c r="G9000" s="20"/>
      <c r="H9000" s="20"/>
      <c r="J9000" s="20"/>
      <c r="K9000" s="20"/>
      <c r="L9000" s="20"/>
      <c r="R9000" s="20"/>
      <c r="S9000" s="20"/>
      <c r="T9000" s="20"/>
      <c r="Y9000" s="20"/>
      <c r="Z9000" s="20"/>
      <c r="AA9000" s="20"/>
    </row>
    <row r="9001" spans="2:27" x14ac:dyDescent="0.3">
      <c r="B9001" s="20"/>
      <c r="C9001" s="20"/>
      <c r="D9001" s="20"/>
      <c r="E9001" s="20"/>
      <c r="F9001" s="20"/>
      <c r="G9001" s="20"/>
      <c r="H9001" s="20"/>
      <c r="J9001" s="20"/>
      <c r="K9001" s="20"/>
      <c r="L9001" s="20"/>
      <c r="R9001" s="20"/>
      <c r="S9001" s="20"/>
      <c r="T9001" s="20"/>
      <c r="Y9001" s="20"/>
      <c r="Z9001" s="20"/>
      <c r="AA9001" s="20"/>
    </row>
    <row r="9002" spans="2:27" x14ac:dyDescent="0.3">
      <c r="B9002" s="20"/>
      <c r="C9002" s="20"/>
      <c r="D9002" s="20"/>
      <c r="E9002" s="20"/>
      <c r="F9002" s="20"/>
      <c r="G9002" s="20"/>
      <c r="H9002" s="20"/>
      <c r="J9002" s="20"/>
      <c r="K9002" s="20"/>
      <c r="L9002" s="20"/>
      <c r="R9002" s="20"/>
      <c r="S9002" s="20"/>
      <c r="T9002" s="20"/>
      <c r="Y9002" s="20"/>
      <c r="Z9002" s="20"/>
      <c r="AA9002" s="20"/>
    </row>
    <row r="9003" spans="2:27" x14ac:dyDescent="0.3">
      <c r="B9003" s="20"/>
      <c r="C9003" s="20"/>
      <c r="D9003" s="20"/>
      <c r="E9003" s="20"/>
      <c r="F9003" s="20"/>
      <c r="G9003" s="20"/>
      <c r="H9003" s="20"/>
      <c r="J9003" s="20"/>
      <c r="K9003" s="20"/>
      <c r="L9003" s="20"/>
      <c r="R9003" s="20"/>
      <c r="S9003" s="20"/>
      <c r="T9003" s="20"/>
      <c r="Y9003" s="20"/>
      <c r="Z9003" s="20"/>
      <c r="AA9003" s="20"/>
    </row>
    <row r="9004" spans="2:27" x14ac:dyDescent="0.3">
      <c r="B9004" s="20"/>
      <c r="C9004" s="20"/>
      <c r="D9004" s="20"/>
      <c r="E9004" s="20"/>
      <c r="F9004" s="20"/>
      <c r="G9004" s="20"/>
      <c r="H9004" s="20"/>
      <c r="J9004" s="20"/>
      <c r="K9004" s="20"/>
      <c r="L9004" s="20"/>
      <c r="R9004" s="20"/>
      <c r="S9004" s="20"/>
      <c r="T9004" s="20"/>
      <c r="Y9004" s="20"/>
      <c r="Z9004" s="20"/>
      <c r="AA9004" s="20"/>
    </row>
    <row r="9005" spans="2:27" x14ac:dyDescent="0.3">
      <c r="B9005" s="20"/>
      <c r="C9005" s="20"/>
      <c r="D9005" s="20"/>
      <c r="E9005" s="20"/>
      <c r="F9005" s="20"/>
      <c r="G9005" s="20"/>
      <c r="H9005" s="20"/>
      <c r="J9005" s="20"/>
      <c r="K9005" s="20"/>
      <c r="L9005" s="20"/>
      <c r="R9005" s="20"/>
      <c r="S9005" s="20"/>
      <c r="T9005" s="20"/>
      <c r="Y9005" s="20"/>
      <c r="Z9005" s="20"/>
      <c r="AA9005" s="20"/>
    </row>
    <row r="9006" spans="2:27" x14ac:dyDescent="0.3">
      <c r="B9006" s="20"/>
      <c r="C9006" s="20"/>
      <c r="D9006" s="20"/>
      <c r="E9006" s="20"/>
      <c r="F9006" s="20"/>
      <c r="G9006" s="20"/>
      <c r="H9006" s="20"/>
      <c r="J9006" s="20"/>
      <c r="K9006" s="20"/>
      <c r="L9006" s="20"/>
      <c r="R9006" s="20"/>
      <c r="S9006" s="20"/>
      <c r="T9006" s="20"/>
      <c r="Y9006" s="20"/>
      <c r="Z9006" s="20"/>
      <c r="AA9006" s="20"/>
    </row>
    <row r="9007" spans="2:27" x14ac:dyDescent="0.3">
      <c r="B9007" s="20"/>
      <c r="C9007" s="20"/>
      <c r="D9007" s="20"/>
      <c r="E9007" s="20"/>
      <c r="F9007" s="20"/>
      <c r="G9007" s="20"/>
      <c r="H9007" s="20"/>
      <c r="J9007" s="20"/>
      <c r="K9007" s="20"/>
      <c r="L9007" s="20"/>
      <c r="R9007" s="20"/>
      <c r="S9007" s="20"/>
      <c r="T9007" s="20"/>
      <c r="Y9007" s="20"/>
      <c r="Z9007" s="20"/>
      <c r="AA9007" s="20"/>
    </row>
    <row r="9008" spans="2:27" x14ac:dyDescent="0.3">
      <c r="B9008" s="20"/>
      <c r="C9008" s="20"/>
      <c r="D9008" s="20"/>
      <c r="E9008" s="20"/>
      <c r="F9008" s="20"/>
      <c r="G9008" s="20"/>
      <c r="H9008" s="20"/>
      <c r="J9008" s="20"/>
      <c r="K9008" s="20"/>
      <c r="L9008" s="20"/>
      <c r="R9008" s="20"/>
      <c r="S9008" s="20"/>
      <c r="T9008" s="20"/>
      <c r="Y9008" s="20"/>
      <c r="Z9008" s="20"/>
      <c r="AA9008" s="20"/>
    </row>
    <row r="9009" spans="2:27" x14ac:dyDescent="0.3">
      <c r="B9009" s="20"/>
      <c r="C9009" s="20"/>
      <c r="D9009" s="20"/>
      <c r="E9009" s="20"/>
      <c r="F9009" s="20"/>
      <c r="G9009" s="20"/>
      <c r="H9009" s="20"/>
      <c r="J9009" s="20"/>
      <c r="K9009" s="20"/>
      <c r="L9009" s="20"/>
      <c r="R9009" s="20"/>
      <c r="S9009" s="20"/>
      <c r="T9009" s="20"/>
      <c r="Y9009" s="20"/>
      <c r="Z9009" s="20"/>
      <c r="AA9009" s="20"/>
    </row>
    <row r="9010" spans="2:27" x14ac:dyDescent="0.3">
      <c r="B9010" s="20"/>
      <c r="C9010" s="20"/>
      <c r="D9010" s="20"/>
      <c r="E9010" s="20"/>
      <c r="F9010" s="20"/>
      <c r="G9010" s="20"/>
      <c r="H9010" s="20"/>
      <c r="J9010" s="20"/>
      <c r="K9010" s="20"/>
      <c r="L9010" s="20"/>
      <c r="R9010" s="20"/>
      <c r="S9010" s="20"/>
      <c r="T9010" s="20"/>
      <c r="Y9010" s="20"/>
      <c r="Z9010" s="20"/>
      <c r="AA9010" s="20"/>
    </row>
    <row r="9011" spans="2:27" x14ac:dyDescent="0.3">
      <c r="B9011" s="20"/>
      <c r="C9011" s="20"/>
      <c r="D9011" s="20"/>
      <c r="E9011" s="20"/>
      <c r="F9011" s="20"/>
      <c r="G9011" s="20"/>
      <c r="H9011" s="20"/>
      <c r="J9011" s="20"/>
      <c r="K9011" s="20"/>
      <c r="L9011" s="20"/>
      <c r="R9011" s="20"/>
      <c r="S9011" s="20"/>
      <c r="T9011" s="20"/>
      <c r="Y9011" s="20"/>
      <c r="Z9011" s="20"/>
      <c r="AA9011" s="20"/>
    </row>
    <row r="9012" spans="2:27" x14ac:dyDescent="0.3">
      <c r="B9012" s="20"/>
      <c r="C9012" s="20"/>
      <c r="D9012" s="20"/>
      <c r="E9012" s="20"/>
      <c r="F9012" s="20"/>
      <c r="G9012" s="20"/>
      <c r="H9012" s="20"/>
      <c r="J9012" s="20"/>
      <c r="K9012" s="20"/>
      <c r="L9012" s="20"/>
      <c r="R9012" s="20"/>
      <c r="S9012" s="20"/>
      <c r="T9012" s="20"/>
      <c r="Y9012" s="20"/>
      <c r="Z9012" s="20"/>
      <c r="AA9012" s="20"/>
    </row>
    <row r="9013" spans="2:27" x14ac:dyDescent="0.3">
      <c r="B9013" s="20"/>
      <c r="C9013" s="20"/>
      <c r="D9013" s="20"/>
      <c r="E9013" s="20"/>
      <c r="F9013" s="20"/>
      <c r="G9013" s="20"/>
      <c r="H9013" s="20"/>
      <c r="J9013" s="20"/>
      <c r="K9013" s="20"/>
      <c r="L9013" s="20"/>
      <c r="R9013" s="20"/>
      <c r="S9013" s="20"/>
      <c r="T9013" s="20"/>
      <c r="Y9013" s="20"/>
      <c r="Z9013" s="20"/>
      <c r="AA9013" s="20"/>
    </row>
    <row r="9014" spans="2:27" x14ac:dyDescent="0.3">
      <c r="B9014" s="20"/>
      <c r="C9014" s="20"/>
      <c r="D9014" s="20"/>
      <c r="E9014" s="20"/>
      <c r="F9014" s="20"/>
      <c r="G9014" s="20"/>
      <c r="H9014" s="20"/>
      <c r="J9014" s="20"/>
      <c r="K9014" s="20"/>
      <c r="L9014" s="20"/>
      <c r="R9014" s="20"/>
      <c r="S9014" s="20"/>
      <c r="T9014" s="20"/>
      <c r="Y9014" s="20"/>
      <c r="Z9014" s="20"/>
      <c r="AA9014" s="20"/>
    </row>
    <row r="9015" spans="2:27" x14ac:dyDescent="0.3">
      <c r="B9015" s="20"/>
      <c r="C9015" s="20"/>
      <c r="D9015" s="20"/>
      <c r="E9015" s="20"/>
      <c r="F9015" s="20"/>
      <c r="G9015" s="20"/>
      <c r="H9015" s="20"/>
      <c r="J9015" s="20"/>
      <c r="K9015" s="20"/>
      <c r="L9015" s="20"/>
      <c r="R9015" s="20"/>
      <c r="S9015" s="20"/>
      <c r="T9015" s="20"/>
      <c r="Y9015" s="20"/>
      <c r="Z9015" s="20"/>
      <c r="AA9015" s="20"/>
    </row>
    <row r="9016" spans="2:27" x14ac:dyDescent="0.3">
      <c r="B9016" s="20"/>
      <c r="C9016" s="20"/>
      <c r="D9016" s="20"/>
      <c r="E9016" s="20"/>
      <c r="F9016" s="20"/>
      <c r="G9016" s="20"/>
      <c r="H9016" s="20"/>
      <c r="J9016" s="20"/>
      <c r="K9016" s="20"/>
      <c r="L9016" s="20"/>
      <c r="R9016" s="20"/>
      <c r="S9016" s="20"/>
      <c r="T9016" s="20"/>
      <c r="Y9016" s="20"/>
      <c r="Z9016" s="20"/>
      <c r="AA9016" s="20"/>
    </row>
    <row r="9017" spans="2:27" x14ac:dyDescent="0.3">
      <c r="B9017" s="20"/>
      <c r="C9017" s="20"/>
      <c r="D9017" s="20"/>
      <c r="E9017" s="20"/>
      <c r="F9017" s="20"/>
      <c r="G9017" s="20"/>
      <c r="H9017" s="20"/>
      <c r="J9017" s="20"/>
      <c r="K9017" s="20"/>
      <c r="L9017" s="20"/>
      <c r="R9017" s="20"/>
      <c r="S9017" s="20"/>
      <c r="T9017" s="20"/>
      <c r="Y9017" s="20"/>
      <c r="Z9017" s="20"/>
      <c r="AA9017" s="20"/>
    </row>
    <row r="9018" spans="2:27" x14ac:dyDescent="0.3">
      <c r="B9018" s="20"/>
      <c r="C9018" s="20"/>
      <c r="D9018" s="20"/>
      <c r="E9018" s="20"/>
      <c r="F9018" s="20"/>
      <c r="G9018" s="20"/>
      <c r="H9018" s="20"/>
      <c r="J9018" s="20"/>
      <c r="K9018" s="20"/>
      <c r="L9018" s="20"/>
      <c r="R9018" s="20"/>
      <c r="S9018" s="20"/>
      <c r="T9018" s="20"/>
      <c r="Y9018" s="20"/>
      <c r="Z9018" s="20"/>
      <c r="AA9018" s="20"/>
    </row>
    <row r="9019" spans="2:27" x14ac:dyDescent="0.3">
      <c r="B9019" s="20"/>
      <c r="C9019" s="20"/>
      <c r="D9019" s="20"/>
      <c r="E9019" s="20"/>
      <c r="F9019" s="20"/>
      <c r="G9019" s="20"/>
      <c r="H9019" s="20"/>
      <c r="J9019" s="20"/>
      <c r="K9019" s="20"/>
      <c r="L9019" s="20"/>
      <c r="R9019" s="20"/>
      <c r="S9019" s="20"/>
      <c r="T9019" s="20"/>
      <c r="Y9019" s="20"/>
      <c r="Z9019" s="20"/>
      <c r="AA9019" s="20"/>
    </row>
    <row r="9020" spans="2:27" x14ac:dyDescent="0.3">
      <c r="B9020" s="20"/>
      <c r="C9020" s="20"/>
      <c r="D9020" s="20"/>
      <c r="E9020" s="20"/>
      <c r="F9020" s="20"/>
      <c r="G9020" s="20"/>
      <c r="H9020" s="20"/>
      <c r="J9020" s="20"/>
      <c r="K9020" s="20"/>
      <c r="L9020" s="20"/>
      <c r="R9020" s="20"/>
      <c r="S9020" s="20"/>
      <c r="T9020" s="20"/>
      <c r="Y9020" s="20"/>
      <c r="Z9020" s="20"/>
      <c r="AA9020" s="20"/>
    </row>
    <row r="9021" spans="2:27" x14ac:dyDescent="0.3">
      <c r="B9021" s="20"/>
      <c r="C9021" s="20"/>
      <c r="D9021" s="20"/>
      <c r="E9021" s="20"/>
      <c r="F9021" s="20"/>
      <c r="G9021" s="20"/>
      <c r="H9021" s="20"/>
      <c r="J9021" s="20"/>
      <c r="K9021" s="20"/>
      <c r="L9021" s="20"/>
      <c r="R9021" s="20"/>
      <c r="S9021" s="20"/>
      <c r="T9021" s="20"/>
      <c r="Y9021" s="20"/>
      <c r="Z9021" s="20"/>
      <c r="AA9021" s="20"/>
    </row>
    <row r="9022" spans="2:27" x14ac:dyDescent="0.3">
      <c r="B9022" s="20"/>
      <c r="C9022" s="20"/>
      <c r="D9022" s="20"/>
      <c r="E9022" s="20"/>
      <c r="F9022" s="20"/>
      <c r="G9022" s="20"/>
      <c r="H9022" s="20"/>
      <c r="J9022" s="20"/>
      <c r="K9022" s="20"/>
      <c r="L9022" s="20"/>
      <c r="R9022" s="20"/>
      <c r="S9022" s="20"/>
      <c r="T9022" s="20"/>
      <c r="Y9022" s="20"/>
      <c r="Z9022" s="20"/>
      <c r="AA9022" s="20"/>
    </row>
    <row r="9023" spans="2:27" x14ac:dyDescent="0.3">
      <c r="B9023" s="20"/>
      <c r="C9023" s="20"/>
      <c r="D9023" s="20"/>
      <c r="E9023" s="20"/>
      <c r="F9023" s="20"/>
      <c r="G9023" s="20"/>
      <c r="H9023" s="20"/>
      <c r="J9023" s="20"/>
      <c r="K9023" s="20"/>
      <c r="L9023" s="20"/>
      <c r="R9023" s="20"/>
      <c r="S9023" s="20"/>
      <c r="T9023" s="20"/>
      <c r="Y9023" s="20"/>
      <c r="Z9023" s="20"/>
      <c r="AA9023" s="20"/>
    </row>
    <row r="9024" spans="2:27" x14ac:dyDescent="0.3">
      <c r="B9024" s="20"/>
      <c r="C9024" s="20"/>
      <c r="D9024" s="20"/>
      <c r="E9024" s="20"/>
      <c r="F9024" s="20"/>
      <c r="G9024" s="20"/>
      <c r="H9024" s="20"/>
      <c r="J9024" s="20"/>
      <c r="K9024" s="20"/>
      <c r="L9024" s="20"/>
      <c r="R9024" s="20"/>
      <c r="S9024" s="20"/>
      <c r="T9024" s="20"/>
      <c r="Y9024" s="20"/>
      <c r="Z9024" s="20"/>
      <c r="AA9024" s="20"/>
    </row>
    <row r="9025" spans="2:27" x14ac:dyDescent="0.3">
      <c r="B9025" s="20"/>
      <c r="C9025" s="20"/>
      <c r="D9025" s="20"/>
      <c r="E9025" s="20"/>
      <c r="F9025" s="20"/>
      <c r="G9025" s="20"/>
      <c r="H9025" s="20"/>
      <c r="J9025" s="20"/>
      <c r="K9025" s="20"/>
      <c r="L9025" s="20"/>
      <c r="R9025" s="20"/>
      <c r="S9025" s="20"/>
      <c r="T9025" s="20"/>
      <c r="Y9025" s="20"/>
      <c r="Z9025" s="20"/>
      <c r="AA9025" s="20"/>
    </row>
    <row r="9026" spans="2:27" x14ac:dyDescent="0.3">
      <c r="B9026" s="20"/>
      <c r="C9026" s="20"/>
      <c r="D9026" s="20"/>
      <c r="E9026" s="20"/>
      <c r="F9026" s="20"/>
      <c r="G9026" s="20"/>
      <c r="H9026" s="20"/>
      <c r="J9026" s="20"/>
      <c r="K9026" s="20"/>
      <c r="L9026" s="20"/>
      <c r="R9026" s="20"/>
      <c r="S9026" s="20"/>
      <c r="T9026" s="20"/>
      <c r="Y9026" s="20"/>
      <c r="Z9026" s="20"/>
      <c r="AA9026" s="20"/>
    </row>
    <row r="9027" spans="2:27" x14ac:dyDescent="0.3">
      <c r="B9027" s="20"/>
      <c r="C9027" s="20"/>
      <c r="D9027" s="20"/>
      <c r="E9027" s="20"/>
      <c r="F9027" s="20"/>
      <c r="G9027" s="20"/>
      <c r="H9027" s="20"/>
      <c r="J9027" s="20"/>
      <c r="K9027" s="20"/>
      <c r="L9027" s="20"/>
      <c r="R9027" s="20"/>
      <c r="S9027" s="20"/>
      <c r="T9027" s="20"/>
      <c r="Y9027" s="20"/>
      <c r="Z9027" s="20"/>
      <c r="AA9027" s="20"/>
    </row>
    <row r="9028" spans="2:27" x14ac:dyDescent="0.3">
      <c r="B9028" s="20"/>
      <c r="C9028" s="20"/>
      <c r="D9028" s="20"/>
      <c r="E9028" s="20"/>
      <c r="F9028" s="20"/>
      <c r="G9028" s="20"/>
      <c r="H9028" s="20"/>
      <c r="J9028" s="20"/>
      <c r="K9028" s="20"/>
      <c r="L9028" s="20"/>
      <c r="R9028" s="20"/>
      <c r="S9028" s="20"/>
      <c r="T9028" s="20"/>
      <c r="Y9028" s="20"/>
      <c r="Z9028" s="20"/>
      <c r="AA9028" s="20"/>
    </row>
    <row r="9029" spans="2:27" x14ac:dyDescent="0.3">
      <c r="B9029" s="20"/>
      <c r="C9029" s="20"/>
      <c r="D9029" s="20"/>
      <c r="E9029" s="20"/>
      <c r="F9029" s="20"/>
      <c r="G9029" s="20"/>
      <c r="H9029" s="20"/>
      <c r="J9029" s="20"/>
      <c r="K9029" s="20"/>
      <c r="L9029" s="20"/>
      <c r="R9029" s="20"/>
      <c r="S9029" s="20"/>
      <c r="T9029" s="20"/>
      <c r="Y9029" s="20"/>
      <c r="Z9029" s="20"/>
      <c r="AA9029" s="20"/>
    </row>
    <row r="9030" spans="2:27" x14ac:dyDescent="0.3">
      <c r="B9030" s="20"/>
      <c r="C9030" s="20"/>
      <c r="D9030" s="20"/>
      <c r="E9030" s="20"/>
      <c r="F9030" s="20"/>
      <c r="G9030" s="20"/>
      <c r="H9030" s="20"/>
      <c r="J9030" s="20"/>
      <c r="K9030" s="20"/>
      <c r="L9030" s="20"/>
      <c r="R9030" s="20"/>
      <c r="S9030" s="20"/>
      <c r="T9030" s="20"/>
      <c r="Y9030" s="20"/>
      <c r="Z9030" s="20"/>
      <c r="AA9030" s="20"/>
    </row>
    <row r="9031" spans="2:27" x14ac:dyDescent="0.3">
      <c r="B9031" s="20"/>
      <c r="C9031" s="20"/>
      <c r="D9031" s="20"/>
      <c r="E9031" s="20"/>
      <c r="F9031" s="20"/>
      <c r="G9031" s="20"/>
      <c r="H9031" s="20"/>
      <c r="J9031" s="20"/>
      <c r="K9031" s="20"/>
      <c r="L9031" s="20"/>
      <c r="R9031" s="20"/>
      <c r="S9031" s="20"/>
      <c r="T9031" s="20"/>
      <c r="Y9031" s="20"/>
      <c r="Z9031" s="20"/>
      <c r="AA9031" s="20"/>
    </row>
    <row r="9032" spans="2:27" x14ac:dyDescent="0.3">
      <c r="B9032" s="20"/>
      <c r="C9032" s="20"/>
      <c r="D9032" s="20"/>
      <c r="E9032" s="20"/>
      <c r="F9032" s="20"/>
      <c r="G9032" s="20"/>
      <c r="H9032" s="20"/>
      <c r="J9032" s="20"/>
      <c r="K9032" s="20"/>
      <c r="L9032" s="20"/>
      <c r="R9032" s="20"/>
      <c r="S9032" s="20"/>
      <c r="T9032" s="20"/>
      <c r="Y9032" s="20"/>
      <c r="Z9032" s="20"/>
      <c r="AA9032" s="20"/>
    </row>
    <row r="9033" spans="2:27" x14ac:dyDescent="0.3">
      <c r="B9033" s="20"/>
      <c r="C9033" s="20"/>
      <c r="D9033" s="20"/>
      <c r="E9033" s="20"/>
      <c r="F9033" s="20"/>
      <c r="G9033" s="20"/>
      <c r="H9033" s="20"/>
      <c r="J9033" s="20"/>
      <c r="K9033" s="20"/>
      <c r="L9033" s="20"/>
      <c r="R9033" s="20"/>
      <c r="S9033" s="20"/>
      <c r="T9033" s="20"/>
      <c r="Y9033" s="20"/>
      <c r="Z9033" s="20"/>
      <c r="AA9033" s="20"/>
    </row>
    <row r="9034" spans="2:27" x14ac:dyDescent="0.3">
      <c r="B9034" s="20"/>
      <c r="C9034" s="20"/>
      <c r="D9034" s="20"/>
      <c r="E9034" s="20"/>
      <c r="F9034" s="20"/>
      <c r="G9034" s="20"/>
      <c r="H9034" s="20"/>
      <c r="J9034" s="20"/>
      <c r="K9034" s="20"/>
      <c r="L9034" s="20"/>
      <c r="R9034" s="20"/>
      <c r="S9034" s="20"/>
      <c r="T9034" s="20"/>
      <c r="Y9034" s="20"/>
      <c r="Z9034" s="20"/>
      <c r="AA9034" s="20"/>
    </row>
    <row r="9035" spans="2:27" x14ac:dyDescent="0.3">
      <c r="B9035" s="20"/>
      <c r="C9035" s="20"/>
      <c r="D9035" s="20"/>
      <c r="E9035" s="20"/>
      <c r="F9035" s="20"/>
      <c r="G9035" s="20"/>
      <c r="H9035" s="20"/>
      <c r="J9035" s="20"/>
      <c r="K9035" s="20"/>
      <c r="L9035" s="20"/>
      <c r="R9035" s="20"/>
      <c r="S9035" s="20"/>
      <c r="T9035" s="20"/>
      <c r="Y9035" s="20"/>
      <c r="Z9035" s="20"/>
      <c r="AA9035" s="20"/>
    </row>
    <row r="9036" spans="2:27" x14ac:dyDescent="0.3">
      <c r="B9036" s="20"/>
      <c r="C9036" s="20"/>
      <c r="D9036" s="20"/>
      <c r="E9036" s="20"/>
      <c r="F9036" s="20"/>
      <c r="G9036" s="20"/>
      <c r="H9036" s="20"/>
      <c r="J9036" s="20"/>
      <c r="K9036" s="20"/>
      <c r="L9036" s="20"/>
      <c r="R9036" s="20"/>
      <c r="S9036" s="20"/>
      <c r="T9036" s="20"/>
      <c r="Y9036" s="20"/>
      <c r="Z9036" s="20"/>
      <c r="AA9036" s="20"/>
    </row>
    <row r="9037" spans="2:27" x14ac:dyDescent="0.3">
      <c r="B9037" s="20"/>
      <c r="C9037" s="20"/>
      <c r="D9037" s="20"/>
      <c r="E9037" s="20"/>
      <c r="F9037" s="20"/>
      <c r="G9037" s="20"/>
      <c r="H9037" s="20"/>
      <c r="J9037" s="20"/>
      <c r="K9037" s="20"/>
      <c r="L9037" s="20"/>
      <c r="R9037" s="20"/>
      <c r="S9037" s="20"/>
      <c r="T9037" s="20"/>
      <c r="Y9037" s="20"/>
      <c r="Z9037" s="20"/>
      <c r="AA9037" s="20"/>
    </row>
    <row r="9038" spans="2:27" x14ac:dyDescent="0.3">
      <c r="B9038" s="20"/>
      <c r="C9038" s="20"/>
      <c r="D9038" s="20"/>
      <c r="E9038" s="20"/>
      <c r="F9038" s="20"/>
      <c r="G9038" s="20"/>
      <c r="H9038" s="20"/>
      <c r="J9038" s="20"/>
      <c r="K9038" s="20"/>
      <c r="L9038" s="20"/>
      <c r="R9038" s="20"/>
      <c r="S9038" s="20"/>
      <c r="T9038" s="20"/>
      <c r="Y9038" s="20"/>
      <c r="Z9038" s="20"/>
      <c r="AA9038" s="20"/>
    </row>
    <row r="9039" spans="2:27" x14ac:dyDescent="0.3">
      <c r="B9039" s="20"/>
      <c r="C9039" s="20"/>
      <c r="D9039" s="20"/>
      <c r="E9039" s="20"/>
      <c r="F9039" s="20"/>
      <c r="G9039" s="20"/>
      <c r="H9039" s="20"/>
      <c r="J9039" s="20"/>
      <c r="K9039" s="20"/>
      <c r="L9039" s="20"/>
      <c r="R9039" s="20"/>
      <c r="S9039" s="20"/>
      <c r="T9039" s="20"/>
      <c r="Y9039" s="20"/>
      <c r="Z9039" s="20"/>
      <c r="AA9039" s="20"/>
    </row>
    <row r="9040" spans="2:27" x14ac:dyDescent="0.3">
      <c r="B9040" s="20"/>
      <c r="C9040" s="20"/>
      <c r="D9040" s="20"/>
      <c r="E9040" s="20"/>
      <c r="F9040" s="20"/>
      <c r="G9040" s="20"/>
      <c r="H9040" s="20"/>
      <c r="J9040" s="20"/>
      <c r="K9040" s="20"/>
      <c r="L9040" s="20"/>
      <c r="R9040" s="20"/>
      <c r="S9040" s="20"/>
      <c r="T9040" s="20"/>
      <c r="Y9040" s="20"/>
      <c r="Z9040" s="20"/>
      <c r="AA9040" s="20"/>
    </row>
    <row r="9041" spans="2:27" x14ac:dyDescent="0.3">
      <c r="B9041" s="20"/>
      <c r="C9041" s="20"/>
      <c r="D9041" s="20"/>
      <c r="E9041" s="20"/>
      <c r="F9041" s="20"/>
      <c r="G9041" s="20"/>
      <c r="H9041" s="20"/>
      <c r="J9041" s="20"/>
      <c r="K9041" s="20"/>
      <c r="L9041" s="20"/>
      <c r="R9041" s="20"/>
      <c r="S9041" s="20"/>
      <c r="T9041" s="20"/>
      <c r="Y9041" s="20"/>
      <c r="Z9041" s="20"/>
      <c r="AA9041" s="20"/>
    </row>
    <row r="9042" spans="2:27" x14ac:dyDescent="0.3">
      <c r="B9042" s="20"/>
      <c r="C9042" s="20"/>
      <c r="D9042" s="20"/>
      <c r="E9042" s="20"/>
      <c r="F9042" s="20"/>
      <c r="G9042" s="20"/>
      <c r="H9042" s="20"/>
      <c r="J9042" s="20"/>
      <c r="K9042" s="20"/>
      <c r="L9042" s="20"/>
      <c r="R9042" s="20"/>
      <c r="S9042" s="20"/>
      <c r="T9042" s="20"/>
      <c r="Y9042" s="20"/>
      <c r="Z9042" s="20"/>
      <c r="AA9042" s="20"/>
    </row>
    <row r="9043" spans="2:27" x14ac:dyDescent="0.3">
      <c r="B9043" s="20"/>
      <c r="C9043" s="20"/>
      <c r="D9043" s="20"/>
      <c r="E9043" s="20"/>
      <c r="F9043" s="20"/>
      <c r="G9043" s="20"/>
      <c r="H9043" s="20"/>
      <c r="J9043" s="20"/>
      <c r="K9043" s="20"/>
      <c r="L9043" s="20"/>
      <c r="R9043" s="20"/>
      <c r="S9043" s="20"/>
      <c r="T9043" s="20"/>
      <c r="Y9043" s="20"/>
      <c r="Z9043" s="20"/>
      <c r="AA9043" s="20"/>
    </row>
    <row r="9044" spans="2:27" x14ac:dyDescent="0.3">
      <c r="B9044" s="20"/>
      <c r="C9044" s="20"/>
      <c r="D9044" s="20"/>
      <c r="E9044" s="20"/>
      <c r="F9044" s="20"/>
      <c r="G9044" s="20"/>
      <c r="H9044" s="20"/>
      <c r="J9044" s="20"/>
      <c r="K9044" s="20"/>
      <c r="L9044" s="20"/>
      <c r="R9044" s="20"/>
      <c r="S9044" s="20"/>
      <c r="T9044" s="20"/>
      <c r="Y9044" s="20"/>
      <c r="Z9044" s="20"/>
      <c r="AA9044" s="20"/>
    </row>
    <row r="9045" spans="2:27" x14ac:dyDescent="0.3">
      <c r="B9045" s="20"/>
      <c r="C9045" s="20"/>
      <c r="D9045" s="20"/>
      <c r="E9045" s="20"/>
      <c r="F9045" s="20"/>
      <c r="G9045" s="20"/>
      <c r="H9045" s="20"/>
      <c r="J9045" s="20"/>
      <c r="K9045" s="20"/>
      <c r="L9045" s="20"/>
      <c r="R9045" s="20"/>
      <c r="S9045" s="20"/>
      <c r="T9045" s="20"/>
      <c r="Y9045" s="20"/>
      <c r="Z9045" s="20"/>
      <c r="AA9045" s="20"/>
    </row>
    <row r="9046" spans="2:27" x14ac:dyDescent="0.3">
      <c r="B9046" s="20"/>
      <c r="C9046" s="20"/>
      <c r="D9046" s="20"/>
      <c r="E9046" s="20"/>
      <c r="F9046" s="20"/>
      <c r="G9046" s="20"/>
      <c r="H9046" s="20"/>
      <c r="J9046" s="20"/>
      <c r="K9046" s="20"/>
      <c r="L9046" s="20"/>
      <c r="R9046" s="20"/>
      <c r="S9046" s="20"/>
      <c r="T9046" s="20"/>
      <c r="Y9046" s="20"/>
      <c r="Z9046" s="20"/>
      <c r="AA9046" s="20"/>
    </row>
    <row r="9047" spans="2:27" x14ac:dyDescent="0.3">
      <c r="B9047" s="20"/>
      <c r="C9047" s="20"/>
      <c r="D9047" s="20"/>
      <c r="E9047" s="20"/>
      <c r="F9047" s="20"/>
      <c r="G9047" s="20"/>
      <c r="H9047" s="20"/>
      <c r="J9047" s="20"/>
      <c r="K9047" s="20"/>
      <c r="L9047" s="20"/>
      <c r="R9047" s="20"/>
      <c r="S9047" s="20"/>
      <c r="T9047" s="20"/>
      <c r="Y9047" s="20"/>
      <c r="Z9047" s="20"/>
      <c r="AA9047" s="20"/>
    </row>
    <row r="9048" spans="2:27" x14ac:dyDescent="0.3">
      <c r="B9048" s="20"/>
      <c r="C9048" s="20"/>
      <c r="D9048" s="20"/>
      <c r="E9048" s="20"/>
      <c r="F9048" s="20"/>
      <c r="G9048" s="20"/>
      <c r="H9048" s="20"/>
      <c r="J9048" s="20"/>
      <c r="K9048" s="20"/>
      <c r="L9048" s="20"/>
      <c r="R9048" s="20"/>
      <c r="S9048" s="20"/>
      <c r="T9048" s="20"/>
      <c r="Y9048" s="20"/>
      <c r="Z9048" s="20"/>
      <c r="AA9048" s="20"/>
    </row>
    <row r="9049" spans="2:27" x14ac:dyDescent="0.3">
      <c r="B9049" s="20"/>
      <c r="C9049" s="20"/>
      <c r="D9049" s="20"/>
      <c r="E9049" s="20"/>
      <c r="F9049" s="20"/>
      <c r="G9049" s="20"/>
      <c r="H9049" s="20"/>
      <c r="J9049" s="20"/>
      <c r="K9049" s="20"/>
      <c r="L9049" s="20"/>
      <c r="R9049" s="20"/>
      <c r="S9049" s="20"/>
      <c r="T9049" s="20"/>
      <c r="Y9049" s="20"/>
      <c r="Z9049" s="20"/>
      <c r="AA9049" s="20"/>
    </row>
    <row r="9050" spans="2:27" x14ac:dyDescent="0.3">
      <c r="B9050" s="20"/>
      <c r="C9050" s="20"/>
      <c r="D9050" s="20"/>
      <c r="E9050" s="20"/>
      <c r="F9050" s="20"/>
      <c r="G9050" s="20"/>
      <c r="H9050" s="20"/>
      <c r="J9050" s="20"/>
      <c r="K9050" s="20"/>
      <c r="L9050" s="20"/>
      <c r="R9050" s="20"/>
      <c r="S9050" s="20"/>
      <c r="T9050" s="20"/>
      <c r="Y9050" s="20"/>
      <c r="Z9050" s="20"/>
      <c r="AA9050" s="20"/>
    </row>
    <row r="9051" spans="2:27" x14ac:dyDescent="0.3">
      <c r="B9051" s="20"/>
      <c r="C9051" s="20"/>
      <c r="D9051" s="20"/>
      <c r="E9051" s="20"/>
      <c r="F9051" s="20"/>
      <c r="G9051" s="20"/>
      <c r="H9051" s="20"/>
      <c r="J9051" s="20"/>
      <c r="K9051" s="20"/>
      <c r="L9051" s="20"/>
      <c r="R9051" s="20"/>
      <c r="S9051" s="20"/>
      <c r="T9051" s="20"/>
      <c r="Y9051" s="20"/>
      <c r="Z9051" s="20"/>
      <c r="AA9051" s="20"/>
    </row>
    <row r="9052" spans="2:27" x14ac:dyDescent="0.3">
      <c r="B9052" s="20"/>
      <c r="C9052" s="20"/>
      <c r="D9052" s="20"/>
      <c r="E9052" s="20"/>
      <c r="F9052" s="20"/>
      <c r="G9052" s="20"/>
      <c r="H9052" s="20"/>
      <c r="J9052" s="20"/>
      <c r="K9052" s="20"/>
      <c r="L9052" s="20"/>
      <c r="R9052" s="20"/>
      <c r="S9052" s="20"/>
      <c r="T9052" s="20"/>
      <c r="Y9052" s="20"/>
      <c r="Z9052" s="20"/>
      <c r="AA9052" s="20"/>
    </row>
    <row r="9053" spans="2:27" x14ac:dyDescent="0.3">
      <c r="B9053" s="20"/>
      <c r="C9053" s="20"/>
      <c r="D9053" s="20"/>
      <c r="E9053" s="20"/>
      <c r="F9053" s="20"/>
      <c r="G9053" s="20"/>
      <c r="H9053" s="20"/>
      <c r="J9053" s="20"/>
      <c r="K9053" s="20"/>
      <c r="L9053" s="20"/>
      <c r="R9053" s="20"/>
      <c r="S9053" s="20"/>
      <c r="T9053" s="20"/>
      <c r="Y9053" s="20"/>
      <c r="Z9053" s="20"/>
      <c r="AA9053" s="20"/>
    </row>
    <row r="9054" spans="2:27" x14ac:dyDescent="0.3">
      <c r="B9054" s="20"/>
      <c r="C9054" s="20"/>
      <c r="D9054" s="20"/>
      <c r="E9054" s="20"/>
      <c r="F9054" s="20"/>
      <c r="G9054" s="20"/>
      <c r="H9054" s="20"/>
      <c r="J9054" s="20"/>
      <c r="K9054" s="20"/>
      <c r="L9054" s="20"/>
      <c r="R9054" s="20"/>
      <c r="S9054" s="20"/>
      <c r="T9054" s="20"/>
      <c r="Y9054" s="20"/>
      <c r="Z9054" s="20"/>
      <c r="AA9054" s="20"/>
    </row>
    <row r="9055" spans="2:27" x14ac:dyDescent="0.3">
      <c r="B9055" s="20"/>
      <c r="C9055" s="20"/>
      <c r="D9055" s="20"/>
      <c r="E9055" s="20"/>
      <c r="F9055" s="20"/>
      <c r="G9055" s="20"/>
      <c r="H9055" s="20"/>
      <c r="J9055" s="20"/>
      <c r="K9055" s="20"/>
      <c r="L9055" s="20"/>
      <c r="R9055" s="20"/>
      <c r="S9055" s="20"/>
      <c r="T9055" s="20"/>
      <c r="Y9055" s="20"/>
      <c r="Z9055" s="20"/>
      <c r="AA9055" s="20"/>
    </row>
    <row r="9056" spans="2:27" x14ac:dyDescent="0.3">
      <c r="B9056" s="20"/>
      <c r="C9056" s="20"/>
      <c r="D9056" s="20"/>
      <c r="E9056" s="20"/>
      <c r="F9056" s="20"/>
      <c r="G9056" s="20"/>
      <c r="H9056" s="20"/>
      <c r="J9056" s="20"/>
      <c r="K9056" s="20"/>
      <c r="L9056" s="20"/>
      <c r="R9056" s="20"/>
      <c r="S9056" s="20"/>
      <c r="T9056" s="20"/>
      <c r="Y9056" s="20"/>
      <c r="Z9056" s="20"/>
      <c r="AA9056" s="20"/>
    </row>
    <row r="9057" spans="2:27" x14ac:dyDescent="0.3">
      <c r="B9057" s="20"/>
      <c r="C9057" s="20"/>
      <c r="D9057" s="20"/>
      <c r="E9057" s="20"/>
      <c r="F9057" s="20"/>
      <c r="G9057" s="20"/>
      <c r="H9057" s="20"/>
      <c r="J9057" s="20"/>
      <c r="K9057" s="20"/>
      <c r="L9057" s="20"/>
      <c r="R9057" s="20"/>
      <c r="S9057" s="20"/>
      <c r="T9057" s="20"/>
      <c r="Y9057" s="20"/>
      <c r="Z9057" s="20"/>
      <c r="AA9057" s="20"/>
    </row>
    <row r="9058" spans="2:27" x14ac:dyDescent="0.3">
      <c r="B9058" s="20"/>
      <c r="C9058" s="20"/>
      <c r="D9058" s="20"/>
      <c r="E9058" s="20"/>
      <c r="F9058" s="20"/>
      <c r="G9058" s="20"/>
      <c r="H9058" s="20"/>
      <c r="J9058" s="20"/>
      <c r="K9058" s="20"/>
      <c r="L9058" s="20"/>
      <c r="R9058" s="20"/>
      <c r="S9058" s="20"/>
      <c r="T9058" s="20"/>
      <c r="Y9058" s="20"/>
      <c r="Z9058" s="20"/>
      <c r="AA9058" s="20"/>
    </row>
    <row r="9059" spans="2:27" x14ac:dyDescent="0.3">
      <c r="B9059" s="20"/>
      <c r="C9059" s="20"/>
      <c r="D9059" s="20"/>
      <c r="E9059" s="20"/>
      <c r="F9059" s="20"/>
      <c r="G9059" s="20"/>
      <c r="H9059" s="20"/>
      <c r="J9059" s="20"/>
      <c r="K9059" s="20"/>
      <c r="L9059" s="20"/>
      <c r="R9059" s="20"/>
      <c r="S9059" s="20"/>
      <c r="T9059" s="20"/>
      <c r="Y9059" s="20"/>
      <c r="Z9059" s="20"/>
      <c r="AA9059" s="20"/>
    </row>
    <row r="9060" spans="2:27" x14ac:dyDescent="0.3">
      <c r="B9060" s="20"/>
      <c r="C9060" s="20"/>
      <c r="D9060" s="20"/>
      <c r="E9060" s="20"/>
      <c r="F9060" s="20"/>
      <c r="G9060" s="20"/>
      <c r="H9060" s="20"/>
      <c r="J9060" s="20"/>
      <c r="K9060" s="20"/>
      <c r="L9060" s="20"/>
      <c r="R9060" s="20"/>
      <c r="S9060" s="20"/>
      <c r="T9060" s="20"/>
      <c r="Y9060" s="20"/>
      <c r="Z9060" s="20"/>
      <c r="AA9060" s="20"/>
    </row>
    <row r="9061" spans="2:27" x14ac:dyDescent="0.3">
      <c r="B9061" s="20"/>
      <c r="C9061" s="20"/>
      <c r="D9061" s="20"/>
      <c r="E9061" s="20"/>
      <c r="F9061" s="20"/>
      <c r="G9061" s="20"/>
      <c r="H9061" s="20"/>
      <c r="J9061" s="20"/>
      <c r="K9061" s="20"/>
      <c r="L9061" s="20"/>
      <c r="R9061" s="20"/>
      <c r="S9061" s="20"/>
      <c r="T9061" s="20"/>
      <c r="Y9061" s="20"/>
      <c r="Z9061" s="20"/>
      <c r="AA9061" s="20"/>
    </row>
    <row r="9062" spans="2:27" x14ac:dyDescent="0.3">
      <c r="B9062" s="20"/>
      <c r="C9062" s="20"/>
      <c r="D9062" s="20"/>
      <c r="E9062" s="20"/>
      <c r="F9062" s="20"/>
      <c r="G9062" s="20"/>
      <c r="H9062" s="20"/>
      <c r="J9062" s="20"/>
      <c r="K9062" s="20"/>
      <c r="L9062" s="20"/>
      <c r="R9062" s="20"/>
      <c r="S9062" s="20"/>
      <c r="T9062" s="20"/>
      <c r="Y9062" s="20"/>
      <c r="Z9062" s="20"/>
      <c r="AA9062" s="20"/>
    </row>
    <row r="9063" spans="2:27" x14ac:dyDescent="0.3">
      <c r="B9063" s="20"/>
      <c r="C9063" s="20"/>
      <c r="D9063" s="20"/>
      <c r="E9063" s="20"/>
      <c r="F9063" s="20"/>
      <c r="G9063" s="20"/>
      <c r="H9063" s="20"/>
      <c r="J9063" s="20"/>
      <c r="K9063" s="20"/>
      <c r="L9063" s="20"/>
      <c r="R9063" s="20"/>
      <c r="S9063" s="20"/>
      <c r="T9063" s="20"/>
      <c r="Y9063" s="20"/>
      <c r="Z9063" s="20"/>
      <c r="AA9063" s="20"/>
    </row>
    <row r="9064" spans="2:27" x14ac:dyDescent="0.3">
      <c r="B9064" s="20"/>
      <c r="C9064" s="20"/>
      <c r="D9064" s="20"/>
      <c r="E9064" s="20"/>
      <c r="F9064" s="20"/>
      <c r="G9064" s="20"/>
      <c r="H9064" s="20"/>
      <c r="J9064" s="20"/>
      <c r="K9064" s="20"/>
      <c r="L9064" s="20"/>
      <c r="R9064" s="20"/>
      <c r="S9064" s="20"/>
      <c r="T9064" s="20"/>
      <c r="Y9064" s="20"/>
      <c r="Z9064" s="20"/>
      <c r="AA9064" s="20"/>
    </row>
    <row r="9065" spans="2:27" x14ac:dyDescent="0.3">
      <c r="B9065" s="20"/>
      <c r="C9065" s="20"/>
      <c r="D9065" s="20"/>
      <c r="E9065" s="20"/>
      <c r="F9065" s="20"/>
      <c r="G9065" s="20"/>
      <c r="H9065" s="20"/>
      <c r="J9065" s="20"/>
      <c r="K9065" s="20"/>
      <c r="L9065" s="20"/>
      <c r="R9065" s="20"/>
      <c r="S9065" s="20"/>
      <c r="T9065" s="20"/>
      <c r="Y9065" s="20"/>
      <c r="Z9065" s="20"/>
      <c r="AA9065" s="20"/>
    </row>
    <row r="9066" spans="2:27" x14ac:dyDescent="0.3">
      <c r="B9066" s="20"/>
      <c r="C9066" s="20"/>
      <c r="D9066" s="20"/>
      <c r="E9066" s="20"/>
      <c r="F9066" s="20"/>
      <c r="G9066" s="20"/>
      <c r="H9066" s="20"/>
      <c r="J9066" s="20"/>
      <c r="K9066" s="20"/>
      <c r="L9066" s="20"/>
      <c r="R9066" s="20"/>
      <c r="S9066" s="20"/>
      <c r="T9066" s="20"/>
      <c r="Y9066" s="20"/>
      <c r="Z9066" s="20"/>
      <c r="AA9066" s="20"/>
    </row>
    <row r="9067" spans="2:27" x14ac:dyDescent="0.3">
      <c r="B9067" s="20"/>
      <c r="C9067" s="20"/>
      <c r="D9067" s="20"/>
      <c r="E9067" s="20"/>
      <c r="F9067" s="20"/>
      <c r="G9067" s="20"/>
      <c r="H9067" s="20"/>
      <c r="J9067" s="20"/>
      <c r="K9067" s="20"/>
      <c r="L9067" s="20"/>
      <c r="R9067" s="20"/>
      <c r="S9067" s="20"/>
      <c r="T9067" s="20"/>
      <c r="Y9067" s="20"/>
      <c r="Z9067" s="20"/>
      <c r="AA9067" s="20"/>
    </row>
    <row r="9068" spans="2:27" x14ac:dyDescent="0.3">
      <c r="B9068" s="20"/>
      <c r="C9068" s="20"/>
      <c r="D9068" s="20"/>
      <c r="E9068" s="20"/>
      <c r="F9068" s="20"/>
      <c r="G9068" s="20"/>
      <c r="H9068" s="20"/>
      <c r="J9068" s="20"/>
      <c r="K9068" s="20"/>
      <c r="L9068" s="20"/>
      <c r="R9068" s="20"/>
      <c r="S9068" s="20"/>
      <c r="T9068" s="20"/>
      <c r="Y9068" s="20"/>
      <c r="Z9068" s="20"/>
      <c r="AA9068" s="20"/>
    </row>
    <row r="9069" spans="2:27" x14ac:dyDescent="0.3">
      <c r="B9069" s="20"/>
      <c r="C9069" s="20"/>
      <c r="D9069" s="20"/>
      <c r="E9069" s="20"/>
      <c r="F9069" s="20"/>
      <c r="G9069" s="20"/>
      <c r="H9069" s="20"/>
      <c r="J9069" s="20"/>
      <c r="K9069" s="20"/>
      <c r="L9069" s="20"/>
      <c r="R9069" s="20"/>
      <c r="S9069" s="20"/>
      <c r="T9069" s="20"/>
      <c r="Y9069" s="20"/>
      <c r="Z9069" s="20"/>
      <c r="AA9069" s="20"/>
    </row>
    <row r="9070" spans="2:27" x14ac:dyDescent="0.3">
      <c r="B9070" s="20"/>
      <c r="C9070" s="20"/>
      <c r="D9070" s="20"/>
      <c r="E9070" s="20"/>
      <c r="F9070" s="20"/>
      <c r="G9070" s="20"/>
      <c r="H9070" s="20"/>
      <c r="J9070" s="20"/>
      <c r="K9070" s="20"/>
      <c r="L9070" s="20"/>
      <c r="R9070" s="20"/>
      <c r="S9070" s="20"/>
      <c r="T9070" s="20"/>
      <c r="Y9070" s="20"/>
      <c r="Z9070" s="20"/>
      <c r="AA9070" s="20"/>
    </row>
    <row r="9071" spans="2:27" x14ac:dyDescent="0.3">
      <c r="B9071" s="20"/>
      <c r="C9071" s="20"/>
      <c r="D9071" s="20"/>
      <c r="E9071" s="20"/>
      <c r="F9071" s="20"/>
      <c r="G9071" s="20"/>
      <c r="H9071" s="20"/>
      <c r="J9071" s="20"/>
      <c r="K9071" s="20"/>
      <c r="L9071" s="20"/>
      <c r="R9071" s="20"/>
      <c r="S9071" s="20"/>
      <c r="T9071" s="20"/>
      <c r="Y9071" s="20"/>
      <c r="Z9071" s="20"/>
      <c r="AA9071" s="20"/>
    </row>
    <row r="9072" spans="2:27" x14ac:dyDescent="0.3">
      <c r="B9072" s="20"/>
      <c r="C9072" s="20"/>
      <c r="D9072" s="20"/>
      <c r="E9072" s="20"/>
      <c r="F9072" s="20"/>
      <c r="G9072" s="20"/>
      <c r="H9072" s="20"/>
      <c r="J9072" s="20"/>
      <c r="K9072" s="20"/>
      <c r="L9072" s="20"/>
      <c r="R9072" s="20"/>
      <c r="S9072" s="20"/>
      <c r="T9072" s="20"/>
      <c r="Y9072" s="20"/>
      <c r="Z9072" s="20"/>
      <c r="AA9072" s="20"/>
    </row>
    <row r="9073" spans="2:27" x14ac:dyDescent="0.3">
      <c r="B9073" s="20"/>
      <c r="C9073" s="20"/>
      <c r="D9073" s="20"/>
      <c r="E9073" s="20"/>
      <c r="F9073" s="20"/>
      <c r="G9073" s="20"/>
      <c r="H9073" s="20"/>
      <c r="J9073" s="20"/>
      <c r="K9073" s="20"/>
      <c r="L9073" s="20"/>
      <c r="R9073" s="20"/>
      <c r="S9073" s="20"/>
      <c r="T9073" s="20"/>
      <c r="Y9073" s="20"/>
      <c r="Z9073" s="20"/>
      <c r="AA9073" s="20"/>
    </row>
    <row r="9074" spans="2:27" x14ac:dyDescent="0.3">
      <c r="B9074" s="20"/>
      <c r="C9074" s="20"/>
      <c r="D9074" s="20"/>
      <c r="E9074" s="20"/>
      <c r="F9074" s="20"/>
      <c r="G9074" s="20"/>
      <c r="H9074" s="20"/>
      <c r="J9074" s="20"/>
      <c r="K9074" s="20"/>
      <c r="L9074" s="20"/>
      <c r="R9074" s="20"/>
      <c r="S9074" s="20"/>
      <c r="T9074" s="20"/>
      <c r="Y9074" s="20"/>
      <c r="Z9074" s="20"/>
      <c r="AA9074" s="20"/>
    </row>
    <row r="9075" spans="2:27" x14ac:dyDescent="0.3">
      <c r="B9075" s="20"/>
      <c r="C9075" s="20"/>
      <c r="D9075" s="20"/>
      <c r="E9075" s="20"/>
      <c r="F9075" s="20"/>
      <c r="G9075" s="20"/>
      <c r="H9075" s="20"/>
      <c r="J9075" s="20"/>
      <c r="K9075" s="20"/>
      <c r="L9075" s="20"/>
      <c r="R9075" s="20"/>
      <c r="S9075" s="20"/>
      <c r="T9075" s="20"/>
      <c r="Y9075" s="20"/>
      <c r="Z9075" s="20"/>
      <c r="AA9075" s="20"/>
    </row>
    <row r="9076" spans="2:27" x14ac:dyDescent="0.3">
      <c r="B9076" s="20"/>
      <c r="C9076" s="20"/>
      <c r="D9076" s="20"/>
      <c r="E9076" s="20"/>
      <c r="F9076" s="20"/>
      <c r="G9076" s="20"/>
      <c r="H9076" s="20"/>
      <c r="J9076" s="20"/>
      <c r="K9076" s="20"/>
      <c r="L9076" s="20"/>
      <c r="R9076" s="20"/>
      <c r="S9076" s="20"/>
      <c r="T9076" s="20"/>
      <c r="Y9076" s="20"/>
      <c r="Z9076" s="20"/>
      <c r="AA9076" s="20"/>
    </row>
    <row r="9077" spans="2:27" x14ac:dyDescent="0.3">
      <c r="B9077" s="20"/>
      <c r="C9077" s="20"/>
      <c r="D9077" s="20"/>
      <c r="E9077" s="20"/>
      <c r="F9077" s="20"/>
      <c r="G9077" s="20"/>
      <c r="H9077" s="20"/>
      <c r="J9077" s="20"/>
      <c r="K9077" s="20"/>
      <c r="L9077" s="20"/>
      <c r="R9077" s="20"/>
      <c r="S9077" s="20"/>
      <c r="T9077" s="20"/>
      <c r="Y9077" s="20"/>
      <c r="Z9077" s="20"/>
      <c r="AA9077" s="20"/>
    </row>
    <row r="9078" spans="2:27" x14ac:dyDescent="0.3">
      <c r="B9078" s="20"/>
      <c r="C9078" s="20"/>
      <c r="D9078" s="20"/>
      <c r="E9078" s="20"/>
      <c r="F9078" s="20"/>
      <c r="G9078" s="20"/>
      <c r="H9078" s="20"/>
      <c r="J9078" s="20"/>
      <c r="K9078" s="20"/>
      <c r="L9078" s="20"/>
      <c r="R9078" s="20"/>
      <c r="S9078" s="20"/>
      <c r="T9078" s="20"/>
      <c r="Y9078" s="20"/>
      <c r="Z9078" s="20"/>
      <c r="AA9078" s="20"/>
    </row>
    <row r="9079" spans="2:27" x14ac:dyDescent="0.3">
      <c r="B9079" s="20"/>
      <c r="C9079" s="20"/>
      <c r="D9079" s="20"/>
      <c r="E9079" s="20"/>
      <c r="F9079" s="20"/>
      <c r="G9079" s="20"/>
      <c r="H9079" s="20"/>
      <c r="J9079" s="20"/>
      <c r="K9079" s="20"/>
      <c r="L9079" s="20"/>
      <c r="R9079" s="20"/>
      <c r="S9079" s="20"/>
      <c r="T9079" s="20"/>
      <c r="Y9079" s="20"/>
      <c r="Z9079" s="20"/>
      <c r="AA9079" s="20"/>
    </row>
    <row r="9080" spans="2:27" x14ac:dyDescent="0.3">
      <c r="B9080" s="20"/>
      <c r="C9080" s="20"/>
      <c r="D9080" s="20"/>
      <c r="E9080" s="20"/>
      <c r="F9080" s="20"/>
      <c r="G9080" s="20"/>
      <c r="H9080" s="20"/>
      <c r="J9080" s="20"/>
      <c r="K9080" s="20"/>
      <c r="L9080" s="20"/>
      <c r="R9080" s="20"/>
      <c r="S9080" s="20"/>
      <c r="T9080" s="20"/>
      <c r="Y9080" s="20"/>
      <c r="Z9080" s="20"/>
      <c r="AA9080" s="20"/>
    </row>
    <row r="9081" spans="2:27" x14ac:dyDescent="0.3">
      <c r="B9081" s="20"/>
      <c r="C9081" s="20"/>
      <c r="D9081" s="20"/>
      <c r="E9081" s="20"/>
      <c r="F9081" s="20"/>
      <c r="G9081" s="20"/>
      <c r="H9081" s="20"/>
      <c r="J9081" s="20"/>
      <c r="K9081" s="20"/>
      <c r="L9081" s="20"/>
      <c r="R9081" s="20"/>
      <c r="S9081" s="20"/>
      <c r="T9081" s="20"/>
      <c r="Y9081" s="20"/>
      <c r="Z9081" s="20"/>
      <c r="AA9081" s="20"/>
    </row>
    <row r="9082" spans="2:27" x14ac:dyDescent="0.3">
      <c r="B9082" s="20"/>
      <c r="C9082" s="20"/>
      <c r="D9082" s="20"/>
      <c r="E9082" s="20"/>
      <c r="F9082" s="20"/>
      <c r="G9082" s="20"/>
      <c r="H9082" s="20"/>
      <c r="J9082" s="20"/>
      <c r="K9082" s="20"/>
      <c r="L9082" s="20"/>
      <c r="R9082" s="20"/>
      <c r="S9082" s="20"/>
      <c r="T9082" s="20"/>
      <c r="Y9082" s="20"/>
      <c r="Z9082" s="20"/>
      <c r="AA9082" s="20"/>
    </row>
    <row r="9083" spans="2:27" x14ac:dyDescent="0.3">
      <c r="B9083" s="20"/>
      <c r="C9083" s="20"/>
      <c r="D9083" s="20"/>
      <c r="E9083" s="20"/>
      <c r="F9083" s="20"/>
      <c r="G9083" s="20"/>
      <c r="H9083" s="20"/>
      <c r="J9083" s="20"/>
      <c r="K9083" s="20"/>
      <c r="L9083" s="20"/>
      <c r="R9083" s="20"/>
      <c r="S9083" s="20"/>
      <c r="T9083" s="20"/>
      <c r="Y9083" s="20"/>
      <c r="Z9083" s="20"/>
      <c r="AA9083" s="20"/>
    </row>
    <row r="9084" spans="2:27" x14ac:dyDescent="0.3">
      <c r="B9084" s="20"/>
      <c r="C9084" s="20"/>
      <c r="D9084" s="20"/>
      <c r="E9084" s="20"/>
      <c r="F9084" s="20"/>
      <c r="G9084" s="20"/>
      <c r="H9084" s="20"/>
      <c r="J9084" s="20"/>
      <c r="K9084" s="20"/>
      <c r="L9084" s="20"/>
      <c r="R9084" s="20"/>
      <c r="S9084" s="20"/>
      <c r="T9084" s="20"/>
      <c r="Y9084" s="20"/>
      <c r="Z9084" s="20"/>
      <c r="AA9084" s="20"/>
    </row>
    <row r="9085" spans="2:27" x14ac:dyDescent="0.3">
      <c r="B9085" s="20"/>
      <c r="C9085" s="20"/>
      <c r="D9085" s="20"/>
      <c r="E9085" s="20"/>
      <c r="F9085" s="20"/>
      <c r="G9085" s="20"/>
      <c r="H9085" s="20"/>
      <c r="J9085" s="20"/>
      <c r="K9085" s="20"/>
      <c r="L9085" s="20"/>
      <c r="R9085" s="20"/>
      <c r="S9085" s="20"/>
      <c r="T9085" s="20"/>
      <c r="Y9085" s="20"/>
      <c r="Z9085" s="20"/>
      <c r="AA9085" s="20"/>
    </row>
    <row r="9086" spans="2:27" x14ac:dyDescent="0.3">
      <c r="B9086" s="20"/>
      <c r="C9086" s="20"/>
      <c r="D9086" s="20"/>
      <c r="E9086" s="20"/>
      <c r="F9086" s="20"/>
      <c r="G9086" s="20"/>
      <c r="H9086" s="20"/>
      <c r="J9086" s="20"/>
      <c r="K9086" s="20"/>
      <c r="L9086" s="20"/>
      <c r="R9086" s="20"/>
      <c r="S9086" s="20"/>
      <c r="T9086" s="20"/>
      <c r="Y9086" s="20"/>
      <c r="Z9086" s="20"/>
      <c r="AA9086" s="20"/>
    </row>
    <row r="9087" spans="2:27" x14ac:dyDescent="0.3">
      <c r="B9087" s="20"/>
      <c r="C9087" s="20"/>
      <c r="D9087" s="20"/>
      <c r="E9087" s="20"/>
      <c r="F9087" s="20"/>
      <c r="G9087" s="20"/>
      <c r="H9087" s="20"/>
      <c r="J9087" s="20"/>
      <c r="K9087" s="20"/>
      <c r="L9087" s="20"/>
      <c r="R9087" s="20"/>
      <c r="S9087" s="20"/>
      <c r="T9087" s="20"/>
      <c r="Y9087" s="20"/>
      <c r="Z9087" s="20"/>
      <c r="AA9087" s="20"/>
    </row>
    <row r="9088" spans="2:27" x14ac:dyDescent="0.3">
      <c r="B9088" s="20"/>
      <c r="C9088" s="20"/>
      <c r="D9088" s="20"/>
      <c r="E9088" s="20"/>
      <c r="F9088" s="20"/>
      <c r="G9088" s="20"/>
      <c r="H9088" s="20"/>
      <c r="J9088" s="20"/>
      <c r="K9088" s="20"/>
      <c r="L9088" s="20"/>
      <c r="R9088" s="20"/>
      <c r="S9088" s="20"/>
      <c r="T9088" s="20"/>
      <c r="Y9088" s="20"/>
      <c r="Z9088" s="20"/>
      <c r="AA9088" s="20"/>
    </row>
    <row r="9089" spans="2:27" x14ac:dyDescent="0.3">
      <c r="B9089" s="20"/>
      <c r="C9089" s="20"/>
      <c r="D9089" s="20"/>
      <c r="E9089" s="20"/>
      <c r="F9089" s="20"/>
      <c r="G9089" s="20"/>
      <c r="H9089" s="20"/>
      <c r="J9089" s="20"/>
      <c r="K9089" s="20"/>
      <c r="L9089" s="20"/>
      <c r="R9089" s="20"/>
      <c r="S9089" s="20"/>
      <c r="T9089" s="20"/>
      <c r="Y9089" s="20"/>
      <c r="Z9089" s="20"/>
      <c r="AA9089" s="20"/>
    </row>
    <row r="9090" spans="2:27" x14ac:dyDescent="0.3">
      <c r="B9090" s="20"/>
      <c r="C9090" s="20"/>
      <c r="D9090" s="20"/>
      <c r="E9090" s="20"/>
      <c r="F9090" s="20"/>
      <c r="G9090" s="20"/>
      <c r="H9090" s="20"/>
      <c r="J9090" s="20"/>
      <c r="K9090" s="20"/>
      <c r="L9090" s="20"/>
      <c r="R9090" s="20"/>
      <c r="S9090" s="20"/>
      <c r="T9090" s="20"/>
      <c r="Y9090" s="20"/>
      <c r="Z9090" s="20"/>
      <c r="AA9090" s="20"/>
    </row>
    <row r="9091" spans="2:27" x14ac:dyDescent="0.3">
      <c r="B9091" s="20"/>
      <c r="C9091" s="20"/>
      <c r="D9091" s="20"/>
      <c r="E9091" s="20"/>
      <c r="F9091" s="20"/>
      <c r="G9091" s="20"/>
      <c r="H9091" s="20"/>
      <c r="J9091" s="20"/>
      <c r="K9091" s="20"/>
      <c r="L9091" s="20"/>
      <c r="R9091" s="20"/>
      <c r="S9091" s="20"/>
      <c r="T9091" s="20"/>
      <c r="Y9091" s="20"/>
      <c r="Z9091" s="20"/>
      <c r="AA9091" s="20"/>
    </row>
    <row r="9092" spans="2:27" x14ac:dyDescent="0.3">
      <c r="B9092" s="20"/>
      <c r="C9092" s="20"/>
      <c r="D9092" s="20"/>
      <c r="E9092" s="20"/>
      <c r="F9092" s="20"/>
      <c r="G9092" s="20"/>
      <c r="H9092" s="20"/>
      <c r="J9092" s="20"/>
      <c r="K9092" s="20"/>
      <c r="L9092" s="20"/>
      <c r="R9092" s="20"/>
      <c r="S9092" s="20"/>
      <c r="T9092" s="20"/>
      <c r="Y9092" s="20"/>
      <c r="Z9092" s="20"/>
      <c r="AA9092" s="20"/>
    </row>
    <row r="9093" spans="2:27" x14ac:dyDescent="0.3">
      <c r="B9093" s="20"/>
      <c r="C9093" s="20"/>
      <c r="D9093" s="20"/>
      <c r="E9093" s="20"/>
      <c r="F9093" s="20"/>
      <c r="G9093" s="20"/>
      <c r="H9093" s="20"/>
      <c r="J9093" s="20"/>
      <c r="K9093" s="20"/>
      <c r="L9093" s="20"/>
      <c r="R9093" s="20"/>
      <c r="S9093" s="20"/>
      <c r="T9093" s="20"/>
      <c r="Y9093" s="20"/>
      <c r="Z9093" s="20"/>
      <c r="AA9093" s="20"/>
    </row>
    <row r="9094" spans="2:27" x14ac:dyDescent="0.3">
      <c r="B9094" s="20"/>
      <c r="C9094" s="20"/>
      <c r="D9094" s="20"/>
      <c r="E9094" s="20"/>
      <c r="F9094" s="20"/>
      <c r="G9094" s="20"/>
      <c r="H9094" s="20"/>
      <c r="J9094" s="20"/>
      <c r="K9094" s="20"/>
      <c r="L9094" s="20"/>
      <c r="R9094" s="20"/>
      <c r="S9094" s="20"/>
      <c r="T9094" s="20"/>
      <c r="Y9094" s="20"/>
      <c r="Z9094" s="20"/>
      <c r="AA9094" s="20"/>
    </row>
    <row r="9095" spans="2:27" x14ac:dyDescent="0.3">
      <c r="B9095" s="20"/>
      <c r="C9095" s="20"/>
      <c r="D9095" s="20"/>
      <c r="E9095" s="20"/>
      <c r="F9095" s="20"/>
      <c r="G9095" s="20"/>
      <c r="H9095" s="20"/>
      <c r="J9095" s="20"/>
      <c r="K9095" s="20"/>
      <c r="L9095" s="20"/>
      <c r="R9095" s="20"/>
      <c r="S9095" s="20"/>
      <c r="T9095" s="20"/>
      <c r="Y9095" s="20"/>
      <c r="Z9095" s="20"/>
      <c r="AA9095" s="20"/>
    </row>
    <row r="9096" spans="2:27" x14ac:dyDescent="0.3">
      <c r="B9096" s="20"/>
      <c r="C9096" s="20"/>
      <c r="D9096" s="20"/>
      <c r="E9096" s="20"/>
      <c r="F9096" s="20"/>
      <c r="G9096" s="20"/>
      <c r="H9096" s="20"/>
      <c r="J9096" s="20"/>
      <c r="K9096" s="20"/>
      <c r="L9096" s="20"/>
      <c r="R9096" s="20"/>
      <c r="S9096" s="20"/>
      <c r="T9096" s="20"/>
      <c r="Y9096" s="20"/>
      <c r="Z9096" s="20"/>
      <c r="AA9096" s="20"/>
    </row>
    <row r="9097" spans="2:27" x14ac:dyDescent="0.3">
      <c r="B9097" s="20"/>
      <c r="C9097" s="20"/>
      <c r="D9097" s="20"/>
      <c r="E9097" s="20"/>
      <c r="F9097" s="20"/>
      <c r="G9097" s="20"/>
      <c r="H9097" s="20"/>
      <c r="J9097" s="20"/>
      <c r="K9097" s="20"/>
      <c r="L9097" s="20"/>
      <c r="R9097" s="20"/>
      <c r="S9097" s="20"/>
      <c r="T9097" s="20"/>
      <c r="Y9097" s="20"/>
      <c r="Z9097" s="20"/>
      <c r="AA9097" s="20"/>
    </row>
    <row r="9098" spans="2:27" x14ac:dyDescent="0.3">
      <c r="B9098" s="20"/>
      <c r="C9098" s="20"/>
      <c r="D9098" s="20"/>
      <c r="E9098" s="20"/>
      <c r="F9098" s="20"/>
      <c r="G9098" s="20"/>
      <c r="H9098" s="20"/>
      <c r="J9098" s="20"/>
      <c r="K9098" s="20"/>
      <c r="L9098" s="20"/>
      <c r="R9098" s="20"/>
      <c r="S9098" s="20"/>
      <c r="T9098" s="20"/>
      <c r="Y9098" s="20"/>
      <c r="Z9098" s="20"/>
      <c r="AA9098" s="20"/>
    </row>
    <row r="9099" spans="2:27" x14ac:dyDescent="0.3">
      <c r="B9099" s="20"/>
      <c r="C9099" s="20"/>
      <c r="D9099" s="20"/>
      <c r="E9099" s="20"/>
      <c r="F9099" s="20"/>
      <c r="G9099" s="20"/>
      <c r="H9099" s="20"/>
      <c r="J9099" s="20"/>
      <c r="K9099" s="20"/>
      <c r="L9099" s="20"/>
      <c r="R9099" s="20"/>
      <c r="S9099" s="20"/>
      <c r="T9099" s="20"/>
      <c r="Y9099" s="20"/>
      <c r="Z9099" s="20"/>
      <c r="AA9099" s="20"/>
    </row>
    <row r="9100" spans="2:27" x14ac:dyDescent="0.3">
      <c r="B9100" s="20"/>
      <c r="C9100" s="20"/>
      <c r="D9100" s="20"/>
      <c r="E9100" s="20"/>
      <c r="F9100" s="20"/>
      <c r="G9100" s="20"/>
      <c r="H9100" s="20"/>
      <c r="J9100" s="20"/>
      <c r="K9100" s="20"/>
      <c r="L9100" s="20"/>
      <c r="R9100" s="20"/>
      <c r="S9100" s="20"/>
      <c r="T9100" s="20"/>
      <c r="Y9100" s="20"/>
      <c r="Z9100" s="20"/>
      <c r="AA9100" s="20"/>
    </row>
    <row r="9101" spans="2:27" x14ac:dyDescent="0.3">
      <c r="B9101" s="20"/>
      <c r="C9101" s="20"/>
      <c r="D9101" s="20"/>
      <c r="E9101" s="20"/>
      <c r="F9101" s="20"/>
      <c r="G9101" s="20"/>
      <c r="H9101" s="20"/>
      <c r="J9101" s="20"/>
      <c r="K9101" s="20"/>
      <c r="L9101" s="20"/>
      <c r="R9101" s="20"/>
      <c r="S9101" s="20"/>
      <c r="T9101" s="20"/>
      <c r="Y9101" s="20"/>
      <c r="Z9101" s="20"/>
      <c r="AA9101" s="20"/>
    </row>
    <row r="9102" spans="2:27" x14ac:dyDescent="0.3">
      <c r="B9102" s="20"/>
      <c r="C9102" s="20"/>
      <c r="D9102" s="20"/>
      <c r="E9102" s="20"/>
      <c r="F9102" s="20"/>
      <c r="G9102" s="20"/>
      <c r="H9102" s="20"/>
      <c r="J9102" s="20"/>
      <c r="K9102" s="20"/>
      <c r="L9102" s="20"/>
      <c r="R9102" s="20"/>
      <c r="S9102" s="20"/>
      <c r="T9102" s="20"/>
      <c r="Y9102" s="20"/>
      <c r="Z9102" s="20"/>
      <c r="AA9102" s="20"/>
    </row>
    <row r="9103" spans="2:27" x14ac:dyDescent="0.3">
      <c r="B9103" s="20"/>
      <c r="C9103" s="20"/>
      <c r="D9103" s="20"/>
      <c r="E9103" s="20"/>
      <c r="F9103" s="20"/>
      <c r="G9103" s="20"/>
      <c r="H9103" s="20"/>
      <c r="J9103" s="20"/>
      <c r="K9103" s="20"/>
      <c r="L9103" s="20"/>
      <c r="R9103" s="20"/>
      <c r="S9103" s="20"/>
      <c r="T9103" s="20"/>
      <c r="Y9103" s="20"/>
      <c r="Z9103" s="20"/>
      <c r="AA9103" s="20"/>
    </row>
    <row r="9104" spans="2:27" x14ac:dyDescent="0.3">
      <c r="B9104" s="20"/>
      <c r="C9104" s="20"/>
      <c r="D9104" s="20"/>
      <c r="E9104" s="20"/>
      <c r="F9104" s="20"/>
      <c r="G9104" s="20"/>
      <c r="H9104" s="20"/>
      <c r="J9104" s="20"/>
      <c r="K9104" s="20"/>
      <c r="L9104" s="20"/>
      <c r="R9104" s="20"/>
      <c r="S9104" s="20"/>
      <c r="T9104" s="20"/>
      <c r="Y9104" s="20"/>
      <c r="Z9104" s="20"/>
      <c r="AA9104" s="20"/>
    </row>
    <row r="9105" spans="2:27" x14ac:dyDescent="0.3">
      <c r="B9105" s="20"/>
      <c r="C9105" s="20"/>
      <c r="D9105" s="20"/>
      <c r="E9105" s="20"/>
      <c r="F9105" s="20"/>
      <c r="G9105" s="20"/>
      <c r="H9105" s="20"/>
      <c r="J9105" s="20"/>
      <c r="K9105" s="20"/>
      <c r="L9105" s="20"/>
      <c r="R9105" s="20"/>
      <c r="S9105" s="20"/>
      <c r="T9105" s="20"/>
      <c r="Y9105" s="20"/>
      <c r="Z9105" s="20"/>
      <c r="AA9105" s="20"/>
    </row>
    <row r="9106" spans="2:27" x14ac:dyDescent="0.3">
      <c r="B9106" s="20"/>
      <c r="C9106" s="20"/>
      <c r="D9106" s="20"/>
      <c r="E9106" s="20"/>
      <c r="F9106" s="20"/>
      <c r="G9106" s="20"/>
      <c r="H9106" s="20"/>
      <c r="J9106" s="20"/>
      <c r="K9106" s="20"/>
      <c r="L9106" s="20"/>
      <c r="R9106" s="20"/>
      <c r="S9106" s="20"/>
      <c r="T9106" s="20"/>
      <c r="Y9106" s="20"/>
      <c r="Z9106" s="20"/>
      <c r="AA9106" s="20"/>
    </row>
    <row r="9107" spans="2:27" x14ac:dyDescent="0.3">
      <c r="B9107" s="20"/>
      <c r="C9107" s="20"/>
      <c r="D9107" s="20"/>
      <c r="E9107" s="20"/>
      <c r="F9107" s="20"/>
      <c r="G9107" s="20"/>
      <c r="H9107" s="20"/>
      <c r="J9107" s="20"/>
      <c r="K9107" s="20"/>
      <c r="L9107" s="20"/>
      <c r="R9107" s="20"/>
      <c r="S9107" s="20"/>
      <c r="T9107" s="20"/>
      <c r="Y9107" s="20"/>
      <c r="Z9107" s="20"/>
      <c r="AA9107" s="20"/>
    </row>
    <row r="9108" spans="2:27" x14ac:dyDescent="0.3">
      <c r="B9108" s="20"/>
      <c r="C9108" s="20"/>
      <c r="D9108" s="20"/>
      <c r="E9108" s="20"/>
      <c r="F9108" s="20"/>
      <c r="G9108" s="20"/>
      <c r="H9108" s="20"/>
      <c r="J9108" s="20"/>
      <c r="K9108" s="20"/>
      <c r="L9108" s="20"/>
      <c r="R9108" s="20"/>
      <c r="S9108" s="20"/>
      <c r="T9108" s="20"/>
      <c r="Y9108" s="20"/>
      <c r="Z9108" s="20"/>
      <c r="AA9108" s="20"/>
    </row>
    <row r="9109" spans="2:27" x14ac:dyDescent="0.3">
      <c r="B9109" s="20"/>
      <c r="C9109" s="20"/>
      <c r="D9109" s="20"/>
      <c r="E9109" s="20"/>
      <c r="F9109" s="20"/>
      <c r="G9109" s="20"/>
      <c r="H9109" s="20"/>
      <c r="J9109" s="20"/>
      <c r="K9109" s="20"/>
      <c r="L9109" s="20"/>
      <c r="R9109" s="20"/>
      <c r="S9109" s="20"/>
      <c r="T9109" s="20"/>
      <c r="Y9109" s="20"/>
      <c r="Z9109" s="20"/>
      <c r="AA9109" s="20"/>
    </row>
    <row r="9110" spans="2:27" x14ac:dyDescent="0.3">
      <c r="B9110" s="20"/>
      <c r="C9110" s="20"/>
      <c r="D9110" s="20"/>
      <c r="E9110" s="20"/>
      <c r="F9110" s="20"/>
      <c r="G9110" s="20"/>
      <c r="H9110" s="20"/>
      <c r="J9110" s="20"/>
      <c r="K9110" s="20"/>
      <c r="L9110" s="20"/>
      <c r="R9110" s="20"/>
      <c r="S9110" s="20"/>
      <c r="T9110" s="20"/>
      <c r="Y9110" s="20"/>
      <c r="Z9110" s="20"/>
      <c r="AA9110" s="20"/>
    </row>
    <row r="9111" spans="2:27" x14ac:dyDescent="0.3">
      <c r="B9111" s="20"/>
      <c r="C9111" s="20"/>
      <c r="D9111" s="20"/>
      <c r="E9111" s="20"/>
      <c r="F9111" s="20"/>
      <c r="G9111" s="20"/>
      <c r="H9111" s="20"/>
      <c r="J9111" s="20"/>
      <c r="K9111" s="20"/>
      <c r="L9111" s="20"/>
      <c r="R9111" s="20"/>
      <c r="S9111" s="20"/>
      <c r="T9111" s="20"/>
      <c r="Y9111" s="20"/>
      <c r="Z9111" s="20"/>
      <c r="AA9111" s="20"/>
    </row>
    <row r="9112" spans="2:27" x14ac:dyDescent="0.3">
      <c r="B9112" s="20"/>
      <c r="C9112" s="20"/>
      <c r="D9112" s="20"/>
      <c r="E9112" s="20"/>
      <c r="F9112" s="20"/>
      <c r="G9112" s="20"/>
      <c r="H9112" s="20"/>
      <c r="J9112" s="20"/>
      <c r="K9112" s="20"/>
      <c r="L9112" s="20"/>
      <c r="R9112" s="20"/>
      <c r="S9112" s="20"/>
      <c r="T9112" s="20"/>
      <c r="Y9112" s="20"/>
      <c r="Z9112" s="20"/>
      <c r="AA9112" s="20"/>
    </row>
    <row r="9113" spans="2:27" x14ac:dyDescent="0.3">
      <c r="B9113" s="20"/>
      <c r="C9113" s="20"/>
      <c r="D9113" s="20"/>
      <c r="E9113" s="20"/>
      <c r="F9113" s="20"/>
      <c r="G9113" s="20"/>
      <c r="H9113" s="20"/>
      <c r="J9113" s="20"/>
      <c r="K9113" s="20"/>
      <c r="L9113" s="20"/>
      <c r="R9113" s="20"/>
      <c r="S9113" s="20"/>
      <c r="T9113" s="20"/>
      <c r="Y9113" s="20"/>
      <c r="Z9113" s="20"/>
      <c r="AA9113" s="20"/>
    </row>
    <row r="9114" spans="2:27" x14ac:dyDescent="0.3">
      <c r="B9114" s="20"/>
      <c r="C9114" s="20"/>
      <c r="D9114" s="20"/>
      <c r="E9114" s="20"/>
      <c r="F9114" s="20"/>
      <c r="G9114" s="20"/>
      <c r="H9114" s="20"/>
      <c r="J9114" s="20"/>
      <c r="K9114" s="20"/>
      <c r="L9114" s="20"/>
      <c r="R9114" s="20"/>
      <c r="S9114" s="20"/>
      <c r="T9114" s="20"/>
      <c r="Y9114" s="20"/>
      <c r="Z9114" s="20"/>
      <c r="AA9114" s="20"/>
    </row>
    <row r="9115" spans="2:27" x14ac:dyDescent="0.3">
      <c r="B9115" s="20"/>
      <c r="C9115" s="20"/>
      <c r="D9115" s="20"/>
      <c r="E9115" s="20"/>
      <c r="F9115" s="20"/>
      <c r="G9115" s="20"/>
      <c r="H9115" s="20"/>
      <c r="J9115" s="20"/>
      <c r="K9115" s="20"/>
      <c r="L9115" s="20"/>
      <c r="R9115" s="20"/>
      <c r="S9115" s="20"/>
      <c r="T9115" s="20"/>
      <c r="Y9115" s="20"/>
      <c r="Z9115" s="20"/>
      <c r="AA9115" s="20"/>
    </row>
    <row r="9116" spans="2:27" x14ac:dyDescent="0.3">
      <c r="B9116" s="20"/>
      <c r="C9116" s="20"/>
      <c r="D9116" s="20"/>
      <c r="E9116" s="20"/>
      <c r="F9116" s="20"/>
      <c r="G9116" s="20"/>
      <c r="H9116" s="20"/>
      <c r="J9116" s="20"/>
      <c r="K9116" s="20"/>
      <c r="L9116" s="20"/>
      <c r="R9116" s="20"/>
      <c r="S9116" s="20"/>
      <c r="T9116" s="20"/>
      <c r="Y9116" s="20"/>
      <c r="Z9116" s="20"/>
      <c r="AA9116" s="20"/>
    </row>
    <row r="9117" spans="2:27" x14ac:dyDescent="0.3">
      <c r="B9117" s="20"/>
      <c r="C9117" s="20"/>
      <c r="D9117" s="20"/>
      <c r="E9117" s="20"/>
      <c r="F9117" s="20"/>
      <c r="G9117" s="20"/>
      <c r="H9117" s="20"/>
      <c r="J9117" s="20"/>
      <c r="K9117" s="20"/>
      <c r="L9117" s="20"/>
      <c r="R9117" s="20"/>
      <c r="S9117" s="20"/>
      <c r="T9117" s="20"/>
      <c r="Y9117" s="20"/>
      <c r="Z9117" s="20"/>
      <c r="AA9117" s="20"/>
    </row>
    <row r="9118" spans="2:27" x14ac:dyDescent="0.3">
      <c r="B9118" s="20"/>
      <c r="C9118" s="20"/>
      <c r="D9118" s="20"/>
      <c r="E9118" s="20"/>
      <c r="F9118" s="20"/>
      <c r="G9118" s="20"/>
      <c r="H9118" s="20"/>
      <c r="J9118" s="20"/>
      <c r="K9118" s="20"/>
      <c r="L9118" s="20"/>
      <c r="R9118" s="20"/>
      <c r="S9118" s="20"/>
      <c r="T9118" s="20"/>
      <c r="Y9118" s="20"/>
      <c r="Z9118" s="20"/>
      <c r="AA9118" s="20"/>
    </row>
    <row r="9119" spans="2:27" x14ac:dyDescent="0.3">
      <c r="B9119" s="20"/>
      <c r="C9119" s="20"/>
      <c r="D9119" s="20"/>
      <c r="E9119" s="20"/>
      <c r="F9119" s="20"/>
      <c r="G9119" s="20"/>
      <c r="H9119" s="20"/>
      <c r="J9119" s="20"/>
      <c r="K9119" s="20"/>
      <c r="L9119" s="20"/>
      <c r="R9119" s="20"/>
      <c r="S9119" s="20"/>
      <c r="T9119" s="20"/>
      <c r="Y9119" s="20"/>
      <c r="Z9119" s="20"/>
      <c r="AA9119" s="20"/>
    </row>
    <row r="9120" spans="2:27" x14ac:dyDescent="0.3">
      <c r="B9120" s="20"/>
      <c r="C9120" s="20"/>
      <c r="D9120" s="20"/>
      <c r="E9120" s="20"/>
      <c r="F9120" s="20"/>
      <c r="G9120" s="20"/>
      <c r="H9120" s="20"/>
      <c r="J9120" s="20"/>
      <c r="K9120" s="20"/>
      <c r="L9120" s="20"/>
      <c r="R9120" s="20"/>
      <c r="S9120" s="20"/>
      <c r="T9120" s="20"/>
      <c r="Y9120" s="20"/>
      <c r="Z9120" s="20"/>
      <c r="AA9120" s="20"/>
    </row>
    <row r="9121" spans="2:27" x14ac:dyDescent="0.3">
      <c r="B9121" s="20"/>
      <c r="C9121" s="20"/>
      <c r="D9121" s="20"/>
      <c r="E9121" s="20"/>
      <c r="F9121" s="20"/>
      <c r="G9121" s="20"/>
      <c r="H9121" s="20"/>
      <c r="J9121" s="20"/>
      <c r="K9121" s="20"/>
      <c r="L9121" s="20"/>
      <c r="R9121" s="20"/>
      <c r="S9121" s="20"/>
      <c r="T9121" s="20"/>
      <c r="Y9121" s="20"/>
      <c r="Z9121" s="20"/>
      <c r="AA9121" s="20"/>
    </row>
    <row r="9122" spans="2:27" x14ac:dyDescent="0.3">
      <c r="B9122" s="20"/>
      <c r="C9122" s="20"/>
      <c r="D9122" s="20"/>
      <c r="E9122" s="20"/>
      <c r="F9122" s="20"/>
      <c r="G9122" s="20"/>
      <c r="H9122" s="20"/>
      <c r="J9122" s="20"/>
      <c r="K9122" s="20"/>
      <c r="L9122" s="20"/>
      <c r="R9122" s="20"/>
      <c r="S9122" s="20"/>
      <c r="T9122" s="20"/>
      <c r="Y9122" s="20"/>
      <c r="Z9122" s="20"/>
      <c r="AA9122" s="20"/>
    </row>
    <row r="9123" spans="2:27" x14ac:dyDescent="0.3">
      <c r="B9123" s="20"/>
      <c r="C9123" s="20"/>
      <c r="D9123" s="20"/>
      <c r="E9123" s="20"/>
      <c r="F9123" s="20"/>
      <c r="G9123" s="20"/>
      <c r="H9123" s="20"/>
      <c r="J9123" s="20"/>
      <c r="K9123" s="20"/>
      <c r="L9123" s="20"/>
      <c r="R9123" s="20"/>
      <c r="S9123" s="20"/>
      <c r="T9123" s="20"/>
      <c r="Y9123" s="20"/>
      <c r="Z9123" s="20"/>
      <c r="AA9123" s="20"/>
    </row>
    <row r="9124" spans="2:27" x14ac:dyDescent="0.3">
      <c r="B9124" s="20"/>
      <c r="C9124" s="20"/>
      <c r="D9124" s="20"/>
      <c r="E9124" s="20"/>
      <c r="F9124" s="20"/>
      <c r="G9124" s="20"/>
      <c r="H9124" s="20"/>
      <c r="J9124" s="20"/>
      <c r="K9124" s="20"/>
      <c r="L9124" s="20"/>
      <c r="R9124" s="20"/>
      <c r="S9124" s="20"/>
      <c r="T9124" s="20"/>
      <c r="Y9124" s="20"/>
      <c r="Z9124" s="20"/>
      <c r="AA9124" s="20"/>
    </row>
    <row r="9125" spans="2:27" x14ac:dyDescent="0.3">
      <c r="B9125" s="20"/>
      <c r="C9125" s="20"/>
      <c r="D9125" s="20"/>
      <c r="E9125" s="20"/>
      <c r="F9125" s="20"/>
      <c r="G9125" s="20"/>
      <c r="H9125" s="20"/>
      <c r="J9125" s="20"/>
      <c r="K9125" s="20"/>
      <c r="L9125" s="20"/>
      <c r="R9125" s="20"/>
      <c r="S9125" s="20"/>
      <c r="T9125" s="20"/>
      <c r="Y9125" s="20"/>
      <c r="Z9125" s="20"/>
      <c r="AA9125" s="20"/>
    </row>
    <row r="9126" spans="2:27" x14ac:dyDescent="0.3">
      <c r="B9126" s="20"/>
      <c r="C9126" s="20"/>
      <c r="D9126" s="20"/>
      <c r="E9126" s="20"/>
      <c r="F9126" s="20"/>
      <c r="G9126" s="20"/>
      <c r="H9126" s="20"/>
      <c r="J9126" s="20"/>
      <c r="K9126" s="20"/>
      <c r="L9126" s="20"/>
      <c r="R9126" s="20"/>
      <c r="S9126" s="20"/>
      <c r="T9126" s="20"/>
      <c r="Y9126" s="20"/>
      <c r="Z9126" s="20"/>
      <c r="AA9126" s="20"/>
    </row>
    <row r="9127" spans="2:27" x14ac:dyDescent="0.3">
      <c r="B9127" s="20"/>
      <c r="C9127" s="20"/>
      <c r="D9127" s="20"/>
      <c r="E9127" s="20"/>
      <c r="F9127" s="20"/>
      <c r="G9127" s="20"/>
      <c r="H9127" s="20"/>
      <c r="J9127" s="20"/>
      <c r="K9127" s="20"/>
      <c r="L9127" s="20"/>
      <c r="R9127" s="20"/>
      <c r="S9127" s="20"/>
      <c r="T9127" s="20"/>
      <c r="Y9127" s="20"/>
      <c r="Z9127" s="20"/>
      <c r="AA9127" s="20"/>
    </row>
    <row r="9128" spans="2:27" x14ac:dyDescent="0.3">
      <c r="B9128" s="20"/>
      <c r="C9128" s="20"/>
      <c r="D9128" s="20"/>
      <c r="E9128" s="20"/>
      <c r="F9128" s="20"/>
      <c r="G9128" s="20"/>
      <c r="H9128" s="20"/>
      <c r="J9128" s="20"/>
      <c r="K9128" s="20"/>
      <c r="L9128" s="20"/>
      <c r="R9128" s="20"/>
      <c r="S9128" s="20"/>
      <c r="T9128" s="20"/>
      <c r="Y9128" s="20"/>
      <c r="Z9128" s="20"/>
      <c r="AA9128" s="20"/>
    </row>
    <row r="9129" spans="2:27" x14ac:dyDescent="0.3">
      <c r="B9129" s="20"/>
      <c r="C9129" s="20"/>
      <c r="D9129" s="20"/>
      <c r="E9129" s="20"/>
      <c r="F9129" s="20"/>
      <c r="G9129" s="20"/>
      <c r="H9129" s="20"/>
      <c r="J9129" s="20"/>
      <c r="K9129" s="20"/>
      <c r="L9129" s="20"/>
      <c r="R9129" s="20"/>
      <c r="S9129" s="20"/>
      <c r="T9129" s="20"/>
      <c r="Y9129" s="20"/>
      <c r="Z9129" s="20"/>
      <c r="AA9129" s="20"/>
    </row>
    <row r="9130" spans="2:27" x14ac:dyDescent="0.3">
      <c r="B9130" s="20"/>
      <c r="C9130" s="20"/>
      <c r="D9130" s="20"/>
      <c r="E9130" s="20"/>
      <c r="F9130" s="20"/>
      <c r="G9130" s="20"/>
      <c r="H9130" s="20"/>
      <c r="J9130" s="20"/>
      <c r="K9130" s="20"/>
      <c r="L9130" s="20"/>
      <c r="R9130" s="20"/>
      <c r="S9130" s="20"/>
      <c r="T9130" s="20"/>
      <c r="Y9130" s="20"/>
      <c r="Z9130" s="20"/>
      <c r="AA9130" s="20"/>
    </row>
    <row r="9131" spans="2:27" x14ac:dyDescent="0.3">
      <c r="B9131" s="20"/>
      <c r="C9131" s="20"/>
      <c r="D9131" s="20"/>
      <c r="E9131" s="20"/>
      <c r="F9131" s="20"/>
      <c r="G9131" s="20"/>
      <c r="H9131" s="20"/>
      <c r="J9131" s="20"/>
      <c r="K9131" s="20"/>
      <c r="L9131" s="20"/>
      <c r="R9131" s="20"/>
      <c r="S9131" s="20"/>
      <c r="T9131" s="20"/>
      <c r="Y9131" s="20"/>
      <c r="Z9131" s="20"/>
      <c r="AA9131" s="20"/>
    </row>
    <row r="9132" spans="2:27" x14ac:dyDescent="0.3">
      <c r="B9132" s="20"/>
      <c r="C9132" s="20"/>
      <c r="D9132" s="20"/>
      <c r="E9132" s="20"/>
      <c r="F9132" s="20"/>
      <c r="G9132" s="20"/>
      <c r="H9132" s="20"/>
      <c r="J9132" s="20"/>
      <c r="K9132" s="20"/>
      <c r="L9132" s="20"/>
      <c r="R9132" s="20"/>
      <c r="S9132" s="20"/>
      <c r="T9132" s="20"/>
      <c r="Y9132" s="20"/>
      <c r="Z9132" s="20"/>
      <c r="AA9132" s="20"/>
    </row>
    <row r="9133" spans="2:27" x14ac:dyDescent="0.3">
      <c r="B9133" s="20"/>
      <c r="C9133" s="20"/>
      <c r="D9133" s="20"/>
      <c r="E9133" s="20"/>
      <c r="F9133" s="20"/>
      <c r="G9133" s="20"/>
      <c r="H9133" s="20"/>
      <c r="J9133" s="20"/>
      <c r="K9133" s="20"/>
      <c r="L9133" s="20"/>
      <c r="R9133" s="20"/>
      <c r="S9133" s="20"/>
      <c r="T9133" s="20"/>
      <c r="Y9133" s="20"/>
      <c r="Z9133" s="20"/>
      <c r="AA9133" s="20"/>
    </row>
    <row r="9134" spans="2:27" x14ac:dyDescent="0.3">
      <c r="B9134" s="20"/>
      <c r="C9134" s="20"/>
      <c r="D9134" s="20"/>
      <c r="E9134" s="20"/>
      <c r="F9134" s="20"/>
      <c r="G9134" s="20"/>
      <c r="H9134" s="20"/>
      <c r="J9134" s="20"/>
      <c r="K9134" s="20"/>
      <c r="L9134" s="20"/>
      <c r="R9134" s="20"/>
      <c r="S9134" s="20"/>
      <c r="T9134" s="20"/>
      <c r="Y9134" s="20"/>
      <c r="Z9134" s="20"/>
      <c r="AA9134" s="20"/>
    </row>
    <row r="9135" spans="2:27" x14ac:dyDescent="0.3">
      <c r="B9135" s="20"/>
      <c r="C9135" s="20"/>
      <c r="D9135" s="20"/>
      <c r="E9135" s="20"/>
      <c r="F9135" s="20"/>
      <c r="G9135" s="20"/>
      <c r="H9135" s="20"/>
      <c r="J9135" s="20"/>
      <c r="K9135" s="20"/>
      <c r="L9135" s="20"/>
      <c r="R9135" s="20"/>
      <c r="S9135" s="20"/>
      <c r="T9135" s="20"/>
      <c r="Y9135" s="20"/>
      <c r="Z9135" s="20"/>
      <c r="AA9135" s="20"/>
    </row>
    <row r="9136" spans="2:27" x14ac:dyDescent="0.3">
      <c r="B9136" s="20"/>
      <c r="C9136" s="20"/>
      <c r="D9136" s="20"/>
      <c r="E9136" s="20"/>
      <c r="F9136" s="20"/>
      <c r="G9136" s="20"/>
      <c r="H9136" s="20"/>
      <c r="J9136" s="20"/>
      <c r="K9136" s="20"/>
      <c r="L9136" s="20"/>
      <c r="R9136" s="20"/>
      <c r="S9136" s="20"/>
      <c r="T9136" s="20"/>
      <c r="Y9136" s="20"/>
      <c r="Z9136" s="20"/>
      <c r="AA9136" s="20"/>
    </row>
    <row r="9137" spans="2:27" x14ac:dyDescent="0.3">
      <c r="B9137" s="20"/>
      <c r="C9137" s="20"/>
      <c r="D9137" s="20"/>
      <c r="E9137" s="20"/>
      <c r="F9137" s="20"/>
      <c r="G9137" s="20"/>
      <c r="H9137" s="20"/>
      <c r="J9137" s="20"/>
      <c r="K9137" s="20"/>
      <c r="L9137" s="20"/>
      <c r="R9137" s="20"/>
      <c r="S9137" s="20"/>
      <c r="T9137" s="20"/>
      <c r="Y9137" s="20"/>
      <c r="Z9137" s="20"/>
      <c r="AA9137" s="20"/>
    </row>
    <row r="9138" spans="2:27" x14ac:dyDescent="0.3">
      <c r="F9138" s="20"/>
      <c r="G9138" s="20"/>
      <c r="H9138" s="20"/>
      <c r="J9138" s="20"/>
      <c r="K9138" s="20"/>
      <c r="L9138" s="20"/>
      <c r="R9138" s="20"/>
      <c r="S9138" s="20"/>
      <c r="T9138" s="20"/>
      <c r="Y9138" s="20"/>
      <c r="Z9138" s="20"/>
      <c r="AA9138" s="20"/>
    </row>
    <row r="9139" spans="2:27" x14ac:dyDescent="0.3">
      <c r="F9139" s="20"/>
      <c r="G9139" s="20"/>
      <c r="H9139" s="20"/>
      <c r="J9139" s="20"/>
      <c r="K9139" s="20"/>
      <c r="L9139" s="20"/>
      <c r="R9139" s="20"/>
      <c r="S9139" s="20"/>
      <c r="T9139" s="20"/>
      <c r="Y9139" s="20"/>
      <c r="Z9139" s="20"/>
      <c r="AA9139" s="20"/>
    </row>
    <row r="9140" spans="2:27" x14ac:dyDescent="0.3">
      <c r="F9140" s="20"/>
      <c r="G9140" s="20"/>
      <c r="H9140" s="20"/>
      <c r="J9140" s="20"/>
      <c r="K9140" s="20"/>
      <c r="L9140" s="20"/>
      <c r="R9140" s="20"/>
      <c r="S9140" s="20"/>
      <c r="T9140" s="20"/>
      <c r="Y9140" s="20"/>
      <c r="Z9140" s="20"/>
      <c r="AA9140" s="20"/>
    </row>
    <row r="9141" spans="2:27" x14ac:dyDescent="0.3">
      <c r="F9141" s="20"/>
      <c r="G9141" s="20"/>
      <c r="H9141" s="20"/>
      <c r="J9141" s="20"/>
      <c r="K9141" s="20"/>
      <c r="L9141" s="20"/>
      <c r="R9141" s="20"/>
      <c r="S9141" s="20"/>
      <c r="T9141" s="20"/>
      <c r="Y9141" s="20"/>
      <c r="Z9141" s="20"/>
      <c r="AA9141" s="20"/>
    </row>
    <row r="9142" spans="2:27" x14ac:dyDescent="0.3">
      <c r="F9142" s="20"/>
      <c r="G9142" s="20"/>
      <c r="H9142" s="20"/>
      <c r="J9142" s="20"/>
      <c r="K9142" s="20"/>
      <c r="L9142" s="20"/>
      <c r="R9142" s="20"/>
      <c r="S9142" s="20"/>
      <c r="T9142" s="20"/>
      <c r="Y9142" s="20"/>
      <c r="Z9142" s="20"/>
      <c r="AA9142" s="20"/>
    </row>
    <row r="9143" spans="2:27" x14ac:dyDescent="0.3">
      <c r="F9143" s="20"/>
      <c r="G9143" s="20"/>
      <c r="H9143" s="20"/>
      <c r="J9143" s="20"/>
      <c r="K9143" s="20"/>
      <c r="L9143" s="20"/>
      <c r="R9143" s="20"/>
      <c r="S9143" s="20"/>
      <c r="T9143" s="20"/>
      <c r="Y9143" s="20"/>
      <c r="Z9143" s="20"/>
      <c r="AA9143" s="20"/>
    </row>
    <row r="9144" spans="2:27" x14ac:dyDescent="0.3">
      <c r="F9144" s="20"/>
      <c r="G9144" s="20"/>
      <c r="H9144" s="20"/>
      <c r="J9144" s="20"/>
      <c r="K9144" s="20"/>
      <c r="L9144" s="20"/>
      <c r="R9144" s="20"/>
      <c r="S9144" s="20"/>
      <c r="T9144" s="20"/>
      <c r="Y9144" s="20"/>
      <c r="Z9144" s="20"/>
      <c r="AA9144" s="20"/>
    </row>
    <row r="9145" spans="2:27" x14ac:dyDescent="0.3">
      <c r="F9145" s="20"/>
      <c r="G9145" s="20"/>
      <c r="H9145" s="20"/>
      <c r="J9145" s="20"/>
      <c r="K9145" s="20"/>
      <c r="L9145" s="20"/>
      <c r="R9145" s="20"/>
      <c r="S9145" s="20"/>
      <c r="T9145" s="20"/>
      <c r="Y9145" s="20"/>
      <c r="Z9145" s="20"/>
      <c r="AA9145" s="20"/>
    </row>
    <row r="9146" spans="2:27" x14ac:dyDescent="0.3">
      <c r="F9146" s="20"/>
      <c r="G9146" s="20"/>
      <c r="H9146" s="20"/>
      <c r="J9146" s="20"/>
      <c r="K9146" s="20"/>
      <c r="L9146" s="20"/>
      <c r="R9146" s="20"/>
      <c r="S9146" s="20"/>
      <c r="T9146" s="20"/>
      <c r="Y9146" s="20"/>
      <c r="Z9146" s="20"/>
      <c r="AA9146" s="20"/>
    </row>
    <row r="9147" spans="2:27" x14ac:dyDescent="0.3">
      <c r="F9147" s="20"/>
      <c r="G9147" s="20"/>
      <c r="H9147" s="20"/>
      <c r="J9147" s="20"/>
      <c r="K9147" s="20"/>
      <c r="L9147" s="20"/>
      <c r="R9147" s="20"/>
      <c r="S9147" s="20"/>
      <c r="T9147" s="20"/>
      <c r="Y9147" s="20"/>
      <c r="Z9147" s="20"/>
      <c r="AA9147" s="20"/>
    </row>
    <row r="9148" spans="2:27" x14ac:dyDescent="0.3">
      <c r="F9148" s="20"/>
      <c r="G9148" s="20"/>
      <c r="H9148" s="20"/>
      <c r="J9148" s="20"/>
      <c r="K9148" s="20"/>
      <c r="L9148" s="20"/>
      <c r="R9148" s="20"/>
      <c r="S9148" s="20"/>
      <c r="T9148" s="20"/>
      <c r="Y9148" s="20"/>
      <c r="Z9148" s="20"/>
      <c r="AA9148" s="20"/>
    </row>
    <row r="9149" spans="2:27" x14ac:dyDescent="0.3">
      <c r="F9149" s="20"/>
      <c r="G9149" s="20"/>
      <c r="H9149" s="20"/>
      <c r="J9149" s="20"/>
      <c r="K9149" s="20"/>
      <c r="L9149" s="20"/>
      <c r="R9149" s="20"/>
      <c r="S9149" s="20"/>
      <c r="T9149" s="20"/>
      <c r="Y9149" s="20"/>
      <c r="Z9149" s="20"/>
      <c r="AA9149" s="20"/>
    </row>
    <row r="9150" spans="2:27" x14ac:dyDescent="0.3">
      <c r="F9150" s="20"/>
      <c r="G9150" s="20"/>
      <c r="H9150" s="20"/>
      <c r="J9150" s="20"/>
      <c r="K9150" s="20"/>
      <c r="L9150" s="20"/>
      <c r="R9150" s="20"/>
      <c r="S9150" s="20"/>
      <c r="T9150" s="20"/>
      <c r="Y9150" s="20"/>
      <c r="Z9150" s="20"/>
      <c r="AA9150" s="20"/>
    </row>
    <row r="9151" spans="2:27" x14ac:dyDescent="0.3">
      <c r="F9151" s="20"/>
      <c r="G9151" s="20"/>
      <c r="H9151" s="20"/>
      <c r="J9151" s="20"/>
      <c r="K9151" s="20"/>
      <c r="L9151" s="20"/>
      <c r="R9151" s="20"/>
      <c r="S9151" s="20"/>
      <c r="T9151" s="20"/>
      <c r="Y9151" s="20"/>
      <c r="Z9151" s="20"/>
      <c r="AA9151" s="20"/>
    </row>
    <row r="9152" spans="2:27" x14ac:dyDescent="0.3">
      <c r="F9152" s="20"/>
      <c r="G9152" s="20"/>
      <c r="H9152" s="20"/>
      <c r="J9152" s="20"/>
      <c r="K9152" s="20"/>
      <c r="L9152" s="20"/>
      <c r="R9152" s="20"/>
      <c r="S9152" s="20"/>
      <c r="T9152" s="20"/>
      <c r="Y9152" s="20"/>
      <c r="Z9152" s="20"/>
      <c r="AA9152" s="20"/>
    </row>
    <row r="9153" spans="6:27" x14ac:dyDescent="0.3">
      <c r="F9153" s="20"/>
      <c r="G9153" s="20"/>
      <c r="H9153" s="20"/>
      <c r="J9153" s="20"/>
      <c r="K9153" s="20"/>
      <c r="L9153" s="20"/>
      <c r="R9153" s="20"/>
      <c r="S9153" s="20"/>
      <c r="T9153" s="20"/>
      <c r="Y9153" s="20"/>
      <c r="Z9153" s="20"/>
      <c r="AA9153" s="20"/>
    </row>
    <row r="9154" spans="6:27" x14ac:dyDescent="0.3">
      <c r="F9154" s="20"/>
      <c r="G9154" s="20"/>
      <c r="H9154" s="20"/>
      <c r="J9154" s="20"/>
      <c r="K9154" s="20"/>
      <c r="L9154" s="20"/>
      <c r="R9154" s="20"/>
      <c r="S9154" s="20"/>
      <c r="T9154" s="20"/>
      <c r="Y9154" s="20"/>
      <c r="Z9154" s="20"/>
      <c r="AA9154" s="20"/>
    </row>
    <row r="9155" spans="6:27" x14ac:dyDescent="0.3">
      <c r="F9155" s="20"/>
      <c r="G9155" s="20"/>
      <c r="H9155" s="20"/>
      <c r="J9155" s="20"/>
      <c r="K9155" s="20"/>
      <c r="L9155" s="20"/>
      <c r="R9155" s="20"/>
      <c r="S9155" s="20"/>
      <c r="T9155" s="20"/>
      <c r="Y9155" s="20"/>
      <c r="Z9155" s="20"/>
      <c r="AA9155" s="20"/>
    </row>
    <row r="9156" spans="6:27" x14ac:dyDescent="0.3">
      <c r="F9156" s="20"/>
      <c r="G9156" s="20"/>
      <c r="H9156" s="20"/>
      <c r="J9156" s="20"/>
      <c r="K9156" s="20"/>
      <c r="L9156" s="20"/>
      <c r="R9156" s="20"/>
      <c r="S9156" s="20"/>
      <c r="T9156" s="20"/>
      <c r="Y9156" s="20"/>
      <c r="Z9156" s="20"/>
      <c r="AA9156" s="20"/>
    </row>
    <row r="9157" spans="6:27" x14ac:dyDescent="0.3">
      <c r="F9157" s="20"/>
      <c r="G9157" s="20"/>
      <c r="H9157" s="20"/>
      <c r="J9157" s="20"/>
      <c r="K9157" s="20"/>
      <c r="L9157" s="20"/>
      <c r="R9157" s="20"/>
      <c r="S9157" s="20"/>
      <c r="T9157" s="20"/>
      <c r="Y9157" s="20"/>
      <c r="Z9157" s="20"/>
      <c r="AA9157" s="20"/>
    </row>
    <row r="9158" spans="6:27" x14ac:dyDescent="0.3">
      <c r="F9158" s="20"/>
      <c r="G9158" s="20"/>
      <c r="H9158" s="20"/>
      <c r="J9158" s="20"/>
      <c r="K9158" s="20"/>
      <c r="L9158" s="20"/>
      <c r="R9158" s="20"/>
      <c r="S9158" s="20"/>
      <c r="T9158" s="20"/>
      <c r="Y9158" s="20"/>
      <c r="Z9158" s="20"/>
      <c r="AA9158" s="20"/>
    </row>
    <row r="9159" spans="6:27" x14ac:dyDescent="0.3">
      <c r="F9159" s="20"/>
      <c r="G9159" s="20"/>
      <c r="H9159" s="20"/>
      <c r="J9159" s="20"/>
      <c r="K9159" s="20"/>
      <c r="L9159" s="20"/>
      <c r="R9159" s="20"/>
      <c r="S9159" s="20"/>
      <c r="T9159" s="20"/>
      <c r="Y9159" s="20"/>
      <c r="Z9159" s="20"/>
      <c r="AA9159" s="20"/>
    </row>
    <row r="9160" spans="6:27" x14ac:dyDescent="0.3">
      <c r="F9160" s="20"/>
      <c r="G9160" s="20"/>
      <c r="H9160" s="20"/>
      <c r="J9160" s="20"/>
      <c r="K9160" s="20"/>
      <c r="L9160" s="20"/>
      <c r="R9160" s="20"/>
      <c r="S9160" s="20"/>
      <c r="T9160" s="20"/>
      <c r="Y9160" s="20"/>
      <c r="Z9160" s="20"/>
      <c r="AA9160" s="20"/>
    </row>
    <row r="9161" spans="6:27" x14ac:dyDescent="0.3">
      <c r="F9161" s="20"/>
      <c r="G9161" s="20"/>
      <c r="H9161" s="20"/>
      <c r="J9161" s="20"/>
      <c r="K9161" s="20"/>
      <c r="L9161" s="20"/>
      <c r="R9161" s="20"/>
      <c r="S9161" s="20"/>
      <c r="T9161" s="20"/>
      <c r="Y9161" s="20"/>
      <c r="Z9161" s="20"/>
      <c r="AA9161" s="20"/>
    </row>
    <row r="9162" spans="6:27" x14ac:dyDescent="0.3">
      <c r="F9162" s="20"/>
      <c r="G9162" s="20"/>
      <c r="H9162" s="20"/>
      <c r="J9162" s="20"/>
      <c r="K9162" s="20"/>
      <c r="L9162" s="20"/>
      <c r="R9162" s="20"/>
      <c r="S9162" s="20"/>
      <c r="T9162" s="20"/>
      <c r="Y9162" s="20"/>
      <c r="Z9162" s="20"/>
      <c r="AA9162" s="20"/>
    </row>
    <row r="9163" spans="6:27" x14ac:dyDescent="0.3">
      <c r="F9163" s="20"/>
      <c r="G9163" s="20"/>
      <c r="H9163" s="20"/>
      <c r="J9163" s="20"/>
      <c r="K9163" s="20"/>
      <c r="L9163" s="20"/>
      <c r="R9163" s="20"/>
      <c r="S9163" s="20"/>
      <c r="T9163" s="20"/>
      <c r="Y9163" s="20"/>
      <c r="Z9163" s="20"/>
      <c r="AA9163" s="20"/>
    </row>
    <row r="9164" spans="6:27" x14ac:dyDescent="0.3">
      <c r="F9164" s="20"/>
      <c r="G9164" s="20"/>
      <c r="H9164" s="20"/>
      <c r="J9164" s="20"/>
      <c r="K9164" s="20"/>
      <c r="L9164" s="20"/>
      <c r="R9164" s="20"/>
      <c r="S9164" s="20"/>
      <c r="T9164" s="20"/>
      <c r="Y9164" s="20"/>
      <c r="Z9164" s="20"/>
      <c r="AA9164" s="20"/>
    </row>
    <row r="9165" spans="6:27" x14ac:dyDescent="0.3">
      <c r="F9165" s="20"/>
      <c r="G9165" s="20"/>
      <c r="H9165" s="20"/>
      <c r="J9165" s="20"/>
      <c r="K9165" s="20"/>
      <c r="L9165" s="20"/>
      <c r="R9165" s="20"/>
      <c r="S9165" s="20"/>
      <c r="T9165" s="20"/>
      <c r="Y9165" s="20"/>
      <c r="Z9165" s="20"/>
      <c r="AA9165" s="20"/>
    </row>
    <row r="9166" spans="6:27" x14ac:dyDescent="0.3">
      <c r="F9166" s="20"/>
      <c r="G9166" s="20"/>
      <c r="H9166" s="20"/>
      <c r="J9166" s="20"/>
      <c r="K9166" s="20"/>
      <c r="L9166" s="20"/>
      <c r="R9166" s="20"/>
      <c r="S9166" s="20"/>
      <c r="T9166" s="20"/>
      <c r="Y9166" s="20"/>
      <c r="Z9166" s="20"/>
      <c r="AA9166" s="20"/>
    </row>
    <row r="9167" spans="6:27" x14ac:dyDescent="0.3">
      <c r="F9167" s="20"/>
      <c r="G9167" s="20"/>
      <c r="H9167" s="20"/>
      <c r="J9167" s="20"/>
      <c r="K9167" s="20"/>
      <c r="L9167" s="20"/>
      <c r="R9167" s="20"/>
      <c r="S9167" s="20"/>
      <c r="T9167" s="20"/>
      <c r="Y9167" s="20"/>
      <c r="Z9167" s="20"/>
      <c r="AA9167" s="20"/>
    </row>
    <row r="9168" spans="6:27" x14ac:dyDescent="0.3">
      <c r="F9168" s="20"/>
      <c r="G9168" s="20"/>
      <c r="H9168" s="20"/>
      <c r="J9168" s="20"/>
      <c r="K9168" s="20"/>
      <c r="L9168" s="20"/>
      <c r="R9168" s="20"/>
      <c r="S9168" s="20"/>
      <c r="T9168" s="20"/>
      <c r="Y9168" s="20"/>
      <c r="Z9168" s="20"/>
      <c r="AA9168" s="20"/>
    </row>
    <row r="9169" spans="6:27" x14ac:dyDescent="0.3">
      <c r="F9169" s="20"/>
      <c r="G9169" s="20"/>
      <c r="H9169" s="20"/>
      <c r="J9169" s="20"/>
      <c r="K9169" s="20"/>
      <c r="L9169" s="20"/>
      <c r="R9169" s="20"/>
      <c r="S9169" s="20"/>
      <c r="T9169" s="20"/>
      <c r="Y9169" s="20"/>
      <c r="Z9169" s="20"/>
      <c r="AA9169" s="20"/>
    </row>
    <row r="9170" spans="6:27" x14ac:dyDescent="0.3">
      <c r="F9170" s="20"/>
      <c r="G9170" s="20"/>
      <c r="H9170" s="20"/>
      <c r="J9170" s="20"/>
      <c r="K9170" s="20"/>
      <c r="L9170" s="20"/>
      <c r="R9170" s="20"/>
      <c r="S9170" s="20"/>
      <c r="T9170" s="20"/>
      <c r="Y9170" s="20"/>
      <c r="Z9170" s="20"/>
      <c r="AA9170" s="20"/>
    </row>
    <row r="9171" spans="6:27" x14ac:dyDescent="0.3">
      <c r="F9171" s="20"/>
      <c r="G9171" s="20"/>
      <c r="H9171" s="20"/>
      <c r="J9171" s="20"/>
      <c r="K9171" s="20"/>
      <c r="L9171" s="20"/>
      <c r="R9171" s="20"/>
      <c r="S9171" s="20"/>
      <c r="T9171" s="20"/>
      <c r="Y9171" s="20"/>
      <c r="Z9171" s="20"/>
      <c r="AA9171" s="20"/>
    </row>
    <row r="9172" spans="6:27" x14ac:dyDescent="0.3">
      <c r="F9172" s="20"/>
      <c r="G9172" s="20"/>
      <c r="H9172" s="20"/>
      <c r="J9172" s="20"/>
      <c r="K9172" s="20"/>
      <c r="L9172" s="20"/>
      <c r="R9172" s="20"/>
      <c r="S9172" s="20"/>
      <c r="T9172" s="20"/>
      <c r="Y9172" s="20"/>
      <c r="Z9172" s="20"/>
      <c r="AA9172" s="20"/>
    </row>
    <row r="9173" spans="6:27" x14ac:dyDescent="0.3">
      <c r="F9173" s="20"/>
      <c r="G9173" s="20"/>
      <c r="H9173" s="20"/>
      <c r="J9173" s="20"/>
      <c r="K9173" s="20"/>
      <c r="L9173" s="20"/>
      <c r="R9173" s="20"/>
      <c r="S9173" s="20"/>
      <c r="T9173" s="20"/>
      <c r="Y9173" s="20"/>
      <c r="Z9173" s="20"/>
      <c r="AA9173" s="20"/>
    </row>
    <row r="9174" spans="6:27" x14ac:dyDescent="0.3">
      <c r="F9174" s="20"/>
      <c r="G9174" s="20"/>
      <c r="H9174" s="20"/>
      <c r="J9174" s="20"/>
      <c r="K9174" s="20"/>
      <c r="L9174" s="20"/>
      <c r="R9174" s="20"/>
      <c r="S9174" s="20"/>
      <c r="T9174" s="20"/>
      <c r="Y9174" s="20"/>
      <c r="Z9174" s="20"/>
      <c r="AA9174" s="20"/>
    </row>
    <row r="9175" spans="6:27" x14ac:dyDescent="0.3">
      <c r="F9175" s="20"/>
      <c r="G9175" s="20"/>
      <c r="H9175" s="20"/>
      <c r="J9175" s="20"/>
      <c r="K9175" s="20"/>
      <c r="L9175" s="20"/>
      <c r="R9175" s="20"/>
      <c r="S9175" s="20"/>
      <c r="T9175" s="20"/>
      <c r="Y9175" s="20"/>
      <c r="Z9175" s="20"/>
      <c r="AA9175" s="20"/>
    </row>
    <row r="9176" spans="6:27" x14ac:dyDescent="0.3">
      <c r="F9176" s="20"/>
      <c r="G9176" s="20"/>
      <c r="H9176" s="20"/>
      <c r="J9176" s="20"/>
      <c r="K9176" s="20"/>
      <c r="L9176" s="20"/>
      <c r="R9176" s="20"/>
      <c r="S9176" s="20"/>
      <c r="T9176" s="20"/>
      <c r="Y9176" s="20"/>
      <c r="Z9176" s="20"/>
      <c r="AA9176" s="20"/>
    </row>
    <row r="9177" spans="6:27" x14ac:dyDescent="0.3">
      <c r="F9177" s="20"/>
      <c r="G9177" s="20"/>
      <c r="H9177" s="20"/>
      <c r="J9177" s="20"/>
      <c r="K9177" s="20"/>
      <c r="L9177" s="20"/>
      <c r="R9177" s="20"/>
      <c r="S9177" s="20"/>
      <c r="T9177" s="20"/>
      <c r="Y9177" s="20"/>
      <c r="Z9177" s="20"/>
      <c r="AA9177" s="20"/>
    </row>
    <row r="9178" spans="6:27" x14ac:dyDescent="0.3">
      <c r="F9178" s="20"/>
      <c r="G9178" s="20"/>
      <c r="H9178" s="20"/>
      <c r="J9178" s="20"/>
      <c r="K9178" s="20"/>
      <c r="L9178" s="20"/>
      <c r="R9178" s="20"/>
      <c r="S9178" s="20"/>
      <c r="T9178" s="20"/>
      <c r="Y9178" s="20"/>
      <c r="Z9178" s="20"/>
      <c r="AA9178" s="20"/>
    </row>
    <row r="9179" spans="6:27" x14ac:dyDescent="0.3">
      <c r="F9179" s="20"/>
      <c r="G9179" s="20"/>
      <c r="H9179" s="20"/>
      <c r="J9179" s="20"/>
      <c r="K9179" s="20"/>
      <c r="L9179" s="20"/>
      <c r="R9179" s="20"/>
      <c r="S9179" s="20"/>
      <c r="T9179" s="20"/>
      <c r="Y9179" s="20"/>
      <c r="Z9179" s="20"/>
      <c r="AA9179" s="20"/>
    </row>
    <row r="9180" spans="6:27" x14ac:dyDescent="0.3">
      <c r="F9180" s="20"/>
      <c r="G9180" s="20"/>
      <c r="H9180" s="20"/>
      <c r="J9180" s="20"/>
      <c r="K9180" s="20"/>
      <c r="L9180" s="20"/>
      <c r="R9180" s="20"/>
      <c r="S9180" s="20"/>
      <c r="T9180" s="20"/>
      <c r="Y9180" s="20"/>
      <c r="Z9180" s="20"/>
      <c r="AA9180" s="20"/>
    </row>
    <row r="9181" spans="6:27" x14ac:dyDescent="0.3">
      <c r="F9181" s="20"/>
      <c r="G9181" s="20"/>
      <c r="H9181" s="20"/>
      <c r="J9181" s="20"/>
      <c r="K9181" s="20"/>
      <c r="L9181" s="20"/>
      <c r="R9181" s="20"/>
      <c r="S9181" s="20"/>
      <c r="T9181" s="20"/>
      <c r="Y9181" s="20"/>
      <c r="Z9181" s="20"/>
      <c r="AA9181" s="20"/>
    </row>
    <row r="9182" spans="6:27" x14ac:dyDescent="0.3">
      <c r="F9182" s="20"/>
      <c r="G9182" s="20"/>
      <c r="H9182" s="20"/>
      <c r="J9182" s="20"/>
      <c r="K9182" s="20"/>
      <c r="L9182" s="20"/>
      <c r="R9182" s="20"/>
      <c r="S9182" s="20"/>
      <c r="T9182" s="20"/>
      <c r="Y9182" s="20"/>
      <c r="Z9182" s="20"/>
      <c r="AA9182" s="20"/>
    </row>
    <row r="9183" spans="6:27" x14ac:dyDescent="0.3">
      <c r="F9183" s="20"/>
      <c r="G9183" s="20"/>
      <c r="H9183" s="20"/>
      <c r="J9183" s="20"/>
      <c r="K9183" s="20"/>
      <c r="L9183" s="20"/>
      <c r="R9183" s="20"/>
      <c r="S9183" s="20"/>
      <c r="T9183" s="20"/>
      <c r="Y9183" s="20"/>
      <c r="Z9183" s="20"/>
      <c r="AA9183" s="20"/>
    </row>
    <row r="9184" spans="6:27" x14ac:dyDescent="0.3">
      <c r="F9184" s="20"/>
      <c r="G9184" s="20"/>
      <c r="H9184" s="20"/>
      <c r="J9184" s="20"/>
      <c r="K9184" s="20"/>
      <c r="L9184" s="20"/>
      <c r="R9184" s="20"/>
      <c r="S9184" s="20"/>
      <c r="T9184" s="20"/>
      <c r="Y9184" s="20"/>
      <c r="Z9184" s="20"/>
      <c r="AA9184" s="20"/>
    </row>
    <row r="9185" spans="6:27" x14ac:dyDescent="0.3">
      <c r="F9185" s="20"/>
      <c r="G9185" s="20"/>
      <c r="H9185" s="20"/>
      <c r="J9185" s="20"/>
      <c r="K9185" s="20"/>
      <c r="L9185" s="20"/>
      <c r="R9185" s="20"/>
      <c r="S9185" s="20"/>
      <c r="T9185" s="20"/>
      <c r="Y9185" s="20"/>
      <c r="Z9185" s="20"/>
      <c r="AA9185" s="20"/>
    </row>
    <row r="9186" spans="6:27" x14ac:dyDescent="0.3">
      <c r="F9186" s="20"/>
      <c r="G9186" s="20"/>
      <c r="H9186" s="20"/>
      <c r="J9186" s="20"/>
      <c r="K9186" s="20"/>
      <c r="L9186" s="20"/>
      <c r="R9186" s="20"/>
      <c r="S9186" s="20"/>
      <c r="T9186" s="20"/>
      <c r="Y9186" s="20"/>
      <c r="Z9186" s="20"/>
      <c r="AA9186" s="20"/>
    </row>
    <row r="9187" spans="6:27" x14ac:dyDescent="0.3">
      <c r="F9187" s="20"/>
      <c r="G9187" s="20"/>
      <c r="H9187" s="20"/>
      <c r="J9187" s="20"/>
      <c r="K9187" s="20"/>
      <c r="L9187" s="20"/>
      <c r="R9187" s="20"/>
      <c r="S9187" s="20"/>
      <c r="T9187" s="20"/>
      <c r="Y9187" s="20"/>
      <c r="Z9187" s="20"/>
      <c r="AA9187" s="20"/>
    </row>
    <row r="9188" spans="6:27" x14ac:dyDescent="0.3">
      <c r="F9188" s="20"/>
      <c r="G9188" s="20"/>
      <c r="H9188" s="20"/>
      <c r="J9188" s="20"/>
      <c r="K9188" s="20"/>
      <c r="L9188" s="20"/>
      <c r="R9188" s="20"/>
      <c r="S9188" s="20"/>
      <c r="T9188" s="20"/>
      <c r="Y9188" s="20"/>
      <c r="Z9188" s="20"/>
      <c r="AA9188" s="20"/>
    </row>
    <row r="9189" spans="6:27" x14ac:dyDescent="0.3">
      <c r="F9189" s="20"/>
      <c r="G9189" s="20"/>
      <c r="H9189" s="20"/>
      <c r="J9189" s="20"/>
      <c r="K9189" s="20"/>
      <c r="L9189" s="20"/>
      <c r="R9189" s="20"/>
      <c r="S9189" s="20"/>
      <c r="T9189" s="20"/>
      <c r="Y9189" s="20"/>
      <c r="Z9189" s="20"/>
      <c r="AA9189" s="20"/>
    </row>
    <row r="9190" spans="6:27" x14ac:dyDescent="0.3">
      <c r="F9190" s="20"/>
      <c r="G9190" s="20"/>
      <c r="H9190" s="20"/>
      <c r="J9190" s="20"/>
      <c r="K9190" s="20"/>
      <c r="L9190" s="20"/>
      <c r="R9190" s="20"/>
      <c r="S9190" s="20"/>
      <c r="T9190" s="20"/>
      <c r="Y9190" s="20"/>
      <c r="Z9190" s="20"/>
      <c r="AA9190" s="20"/>
    </row>
    <row r="9191" spans="6:27" x14ac:dyDescent="0.3">
      <c r="F9191" s="20"/>
      <c r="G9191" s="20"/>
      <c r="H9191" s="20"/>
      <c r="J9191" s="20"/>
      <c r="K9191" s="20"/>
      <c r="L9191" s="20"/>
      <c r="R9191" s="20"/>
      <c r="S9191" s="20"/>
      <c r="T9191" s="20"/>
      <c r="Y9191" s="20"/>
      <c r="Z9191" s="20"/>
      <c r="AA9191" s="20"/>
    </row>
    <row r="9192" spans="6:27" x14ac:dyDescent="0.3">
      <c r="F9192" s="20"/>
      <c r="G9192" s="20"/>
      <c r="H9192" s="20"/>
      <c r="J9192" s="20"/>
      <c r="K9192" s="20"/>
      <c r="L9192" s="20"/>
      <c r="R9192" s="20"/>
      <c r="S9192" s="20"/>
      <c r="T9192" s="20"/>
      <c r="Y9192" s="20"/>
      <c r="Z9192" s="20"/>
      <c r="AA9192" s="20"/>
    </row>
    <row r="9193" spans="6:27" x14ac:dyDescent="0.3">
      <c r="F9193" s="20"/>
      <c r="G9193" s="20"/>
      <c r="H9193" s="20"/>
      <c r="J9193" s="20"/>
      <c r="K9193" s="20"/>
      <c r="L9193" s="20"/>
      <c r="R9193" s="20"/>
      <c r="S9193" s="20"/>
      <c r="T9193" s="20"/>
      <c r="Y9193" s="20"/>
      <c r="Z9193" s="20"/>
      <c r="AA9193" s="20"/>
    </row>
    <row r="9194" spans="6:27" x14ac:dyDescent="0.3">
      <c r="F9194" s="20"/>
      <c r="G9194" s="20"/>
      <c r="H9194" s="20"/>
      <c r="J9194" s="20"/>
      <c r="K9194" s="20"/>
      <c r="L9194" s="20"/>
      <c r="R9194" s="20"/>
      <c r="S9194" s="20"/>
      <c r="T9194" s="20"/>
      <c r="Y9194" s="20"/>
      <c r="Z9194" s="20"/>
      <c r="AA9194" s="20"/>
    </row>
    <row r="9195" spans="6:27" x14ac:dyDescent="0.3">
      <c r="F9195" s="20"/>
      <c r="G9195" s="20"/>
      <c r="H9195" s="20"/>
      <c r="J9195" s="20"/>
      <c r="K9195" s="20"/>
      <c r="L9195" s="20"/>
      <c r="R9195" s="20"/>
      <c r="S9195" s="20"/>
      <c r="T9195" s="20"/>
      <c r="Y9195" s="20"/>
      <c r="Z9195" s="20"/>
      <c r="AA9195" s="20"/>
    </row>
    <row r="9196" spans="6:27" x14ac:dyDescent="0.3">
      <c r="F9196" s="20"/>
      <c r="G9196" s="20"/>
      <c r="H9196" s="20"/>
      <c r="J9196" s="20"/>
      <c r="K9196" s="20"/>
      <c r="L9196" s="20"/>
      <c r="R9196" s="20"/>
      <c r="S9196" s="20"/>
      <c r="T9196" s="20"/>
      <c r="Y9196" s="20"/>
      <c r="Z9196" s="20"/>
      <c r="AA9196" s="20"/>
    </row>
    <row r="9197" spans="6:27" x14ac:dyDescent="0.3">
      <c r="F9197" s="20"/>
      <c r="G9197" s="20"/>
      <c r="H9197" s="20"/>
      <c r="J9197" s="20"/>
      <c r="K9197" s="20"/>
      <c r="L9197" s="20"/>
      <c r="R9197" s="20"/>
      <c r="S9197" s="20"/>
      <c r="T9197" s="20"/>
      <c r="Y9197" s="20"/>
      <c r="Z9197" s="20"/>
      <c r="AA9197" s="20"/>
    </row>
    <row r="9198" spans="6:27" x14ac:dyDescent="0.3">
      <c r="F9198" s="20"/>
      <c r="G9198" s="20"/>
      <c r="H9198" s="20"/>
      <c r="J9198" s="20"/>
      <c r="K9198" s="20"/>
      <c r="L9198" s="20"/>
      <c r="R9198" s="20"/>
      <c r="S9198" s="20"/>
      <c r="T9198" s="20"/>
      <c r="Y9198" s="20"/>
      <c r="Z9198" s="20"/>
      <c r="AA9198" s="20"/>
    </row>
    <row r="9199" spans="6:27" x14ac:dyDescent="0.3">
      <c r="F9199" s="20"/>
      <c r="G9199" s="20"/>
      <c r="H9199" s="20"/>
      <c r="J9199" s="20"/>
      <c r="K9199" s="20"/>
      <c r="L9199" s="20"/>
      <c r="R9199" s="20"/>
      <c r="S9199" s="20"/>
      <c r="T9199" s="20"/>
      <c r="Y9199" s="20"/>
      <c r="Z9199" s="20"/>
      <c r="AA9199" s="20"/>
    </row>
    <row r="9200" spans="6:27" x14ac:dyDescent="0.3">
      <c r="F9200" s="20"/>
      <c r="G9200" s="20"/>
      <c r="H9200" s="20"/>
      <c r="J9200" s="20"/>
      <c r="K9200" s="20"/>
      <c r="L9200" s="20"/>
      <c r="R9200" s="20"/>
      <c r="S9200" s="20"/>
      <c r="T9200" s="20"/>
      <c r="Y9200" s="20"/>
      <c r="Z9200" s="20"/>
      <c r="AA9200" s="20"/>
    </row>
    <row r="9201" spans="6:27" x14ac:dyDescent="0.3">
      <c r="F9201" s="20"/>
      <c r="G9201" s="20"/>
      <c r="H9201" s="20"/>
      <c r="J9201" s="20"/>
      <c r="K9201" s="20"/>
      <c r="L9201" s="20"/>
      <c r="R9201" s="20"/>
      <c r="S9201" s="20"/>
      <c r="T9201" s="20"/>
      <c r="Y9201" s="20"/>
      <c r="Z9201" s="20"/>
      <c r="AA9201" s="20"/>
    </row>
    <row r="9202" spans="6:27" x14ac:dyDescent="0.3">
      <c r="F9202" s="20"/>
      <c r="G9202" s="20"/>
      <c r="H9202" s="20"/>
      <c r="J9202" s="20"/>
      <c r="K9202" s="20"/>
      <c r="L9202" s="20"/>
      <c r="R9202" s="20"/>
      <c r="S9202" s="20"/>
      <c r="T9202" s="20"/>
      <c r="Y9202" s="20"/>
      <c r="Z9202" s="20"/>
      <c r="AA9202" s="20"/>
    </row>
    <row r="9203" spans="6:27" x14ac:dyDescent="0.3">
      <c r="F9203" s="20"/>
      <c r="G9203" s="20"/>
      <c r="H9203" s="20"/>
      <c r="J9203" s="20"/>
      <c r="K9203" s="20"/>
      <c r="L9203" s="20"/>
      <c r="R9203" s="20"/>
      <c r="S9203" s="20"/>
      <c r="T9203" s="20"/>
      <c r="Y9203" s="20"/>
      <c r="Z9203" s="20"/>
      <c r="AA9203" s="20"/>
    </row>
    <row r="9204" spans="6:27" x14ac:dyDescent="0.3">
      <c r="F9204" s="20"/>
      <c r="G9204" s="20"/>
      <c r="H9204" s="20"/>
      <c r="J9204" s="20"/>
      <c r="K9204" s="20"/>
      <c r="L9204" s="20"/>
      <c r="R9204" s="20"/>
      <c r="S9204" s="20"/>
      <c r="T9204" s="20"/>
      <c r="Y9204" s="20"/>
      <c r="Z9204" s="20"/>
      <c r="AA9204" s="20"/>
    </row>
    <row r="9205" spans="6:27" x14ac:dyDescent="0.3">
      <c r="F9205" s="20"/>
      <c r="G9205" s="20"/>
      <c r="H9205" s="20"/>
      <c r="J9205" s="20"/>
      <c r="K9205" s="20"/>
      <c r="L9205" s="20"/>
      <c r="R9205" s="20"/>
      <c r="S9205" s="20"/>
      <c r="T9205" s="20"/>
      <c r="Y9205" s="20"/>
      <c r="Z9205" s="20"/>
      <c r="AA9205" s="20"/>
    </row>
    <row r="9206" spans="6:27" x14ac:dyDescent="0.3">
      <c r="F9206" s="20"/>
      <c r="G9206" s="20"/>
      <c r="H9206" s="20"/>
      <c r="J9206" s="20"/>
      <c r="K9206" s="20"/>
      <c r="L9206" s="20"/>
      <c r="R9206" s="20"/>
      <c r="S9206" s="20"/>
      <c r="T9206" s="20"/>
      <c r="Y9206" s="20"/>
      <c r="Z9206" s="20"/>
      <c r="AA9206" s="20"/>
    </row>
    <row r="9207" spans="6:27" x14ac:dyDescent="0.3">
      <c r="F9207" s="20"/>
      <c r="G9207" s="20"/>
      <c r="H9207" s="20"/>
      <c r="J9207" s="20"/>
      <c r="K9207" s="20"/>
      <c r="L9207" s="20"/>
      <c r="R9207" s="20"/>
      <c r="S9207" s="20"/>
      <c r="T9207" s="20"/>
      <c r="Y9207" s="20"/>
      <c r="Z9207" s="20"/>
      <c r="AA9207" s="20"/>
    </row>
    <row r="9208" spans="6:27" x14ac:dyDescent="0.3">
      <c r="F9208" s="20"/>
      <c r="G9208" s="20"/>
      <c r="H9208" s="20"/>
      <c r="J9208" s="20"/>
      <c r="K9208" s="20"/>
      <c r="L9208" s="20"/>
      <c r="R9208" s="20"/>
      <c r="S9208" s="20"/>
      <c r="T9208" s="20"/>
      <c r="Y9208" s="20"/>
      <c r="Z9208" s="20"/>
      <c r="AA9208" s="20"/>
    </row>
    <row r="9209" spans="6:27" x14ac:dyDescent="0.3">
      <c r="F9209" s="20"/>
      <c r="G9209" s="20"/>
      <c r="H9209" s="20"/>
      <c r="J9209" s="20"/>
      <c r="K9209" s="20"/>
      <c r="L9209" s="20"/>
      <c r="R9209" s="20"/>
      <c r="S9209" s="20"/>
      <c r="T9209" s="20"/>
      <c r="Y9209" s="20"/>
      <c r="Z9209" s="20"/>
      <c r="AA9209" s="20"/>
    </row>
    <row r="9210" spans="6:27" x14ac:dyDescent="0.3">
      <c r="F9210" s="20"/>
      <c r="G9210" s="20"/>
      <c r="H9210" s="20"/>
      <c r="J9210" s="20"/>
      <c r="K9210" s="20"/>
      <c r="L9210" s="20"/>
      <c r="R9210" s="20"/>
      <c r="S9210" s="20"/>
      <c r="T9210" s="20"/>
      <c r="Y9210" s="20"/>
      <c r="Z9210" s="20"/>
      <c r="AA9210" s="20"/>
    </row>
    <row r="9211" spans="6:27" x14ac:dyDescent="0.3">
      <c r="F9211" s="20"/>
      <c r="G9211" s="20"/>
      <c r="H9211" s="20"/>
      <c r="J9211" s="20"/>
      <c r="K9211" s="20"/>
      <c r="L9211" s="20"/>
      <c r="R9211" s="20"/>
      <c r="S9211" s="20"/>
      <c r="T9211" s="20"/>
      <c r="Y9211" s="20"/>
      <c r="Z9211" s="20"/>
      <c r="AA9211" s="20"/>
    </row>
    <row r="9212" spans="6:27" x14ac:dyDescent="0.3">
      <c r="F9212" s="20"/>
      <c r="G9212" s="20"/>
      <c r="H9212" s="20"/>
      <c r="J9212" s="20"/>
      <c r="K9212" s="20"/>
      <c r="L9212" s="20"/>
      <c r="R9212" s="20"/>
      <c r="S9212" s="20"/>
      <c r="T9212" s="20"/>
      <c r="Y9212" s="20"/>
      <c r="Z9212" s="20"/>
      <c r="AA9212" s="20"/>
    </row>
    <row r="9213" spans="6:27" x14ac:dyDescent="0.3">
      <c r="F9213" s="20"/>
      <c r="G9213" s="20"/>
      <c r="H9213" s="20"/>
      <c r="J9213" s="20"/>
      <c r="K9213" s="20"/>
      <c r="L9213" s="20"/>
      <c r="R9213" s="20"/>
      <c r="S9213" s="20"/>
      <c r="T9213" s="20"/>
      <c r="Y9213" s="20"/>
      <c r="Z9213" s="20"/>
      <c r="AA9213" s="20"/>
    </row>
    <row r="9214" spans="6:27" x14ac:dyDescent="0.3">
      <c r="F9214" s="20"/>
      <c r="G9214" s="20"/>
      <c r="H9214" s="20"/>
      <c r="J9214" s="20"/>
      <c r="K9214" s="20"/>
      <c r="L9214" s="20"/>
      <c r="R9214" s="20"/>
      <c r="S9214" s="20"/>
      <c r="T9214" s="20"/>
      <c r="Y9214" s="20"/>
      <c r="Z9214" s="20"/>
      <c r="AA9214" s="20"/>
    </row>
    <row r="9215" spans="6:27" x14ac:dyDescent="0.3">
      <c r="F9215" s="20"/>
      <c r="G9215" s="20"/>
      <c r="H9215" s="20"/>
      <c r="J9215" s="20"/>
      <c r="K9215" s="20"/>
      <c r="L9215" s="20"/>
      <c r="R9215" s="20"/>
      <c r="S9215" s="20"/>
      <c r="T9215" s="20"/>
      <c r="Y9215" s="20"/>
      <c r="Z9215" s="20"/>
      <c r="AA9215" s="20"/>
    </row>
    <row r="9216" spans="6:27" x14ac:dyDescent="0.3">
      <c r="F9216" s="20"/>
      <c r="G9216" s="20"/>
      <c r="H9216" s="20"/>
      <c r="J9216" s="20"/>
      <c r="K9216" s="20"/>
      <c r="L9216" s="20"/>
      <c r="R9216" s="20"/>
      <c r="S9216" s="20"/>
      <c r="T9216" s="20"/>
      <c r="Y9216" s="20"/>
      <c r="Z9216" s="20"/>
      <c r="AA9216" s="20"/>
    </row>
    <row r="9217" spans="6:27" x14ac:dyDescent="0.3">
      <c r="F9217" s="20"/>
      <c r="G9217" s="20"/>
      <c r="H9217" s="20"/>
      <c r="J9217" s="20"/>
      <c r="K9217" s="20"/>
      <c r="L9217" s="20"/>
      <c r="R9217" s="20"/>
      <c r="S9217" s="20"/>
      <c r="T9217" s="20"/>
      <c r="Y9217" s="20"/>
      <c r="Z9217" s="20"/>
      <c r="AA9217" s="20"/>
    </row>
    <row r="9218" spans="6:27" x14ac:dyDescent="0.3">
      <c r="F9218" s="20"/>
      <c r="G9218" s="20"/>
      <c r="H9218" s="20"/>
      <c r="J9218" s="20"/>
      <c r="K9218" s="20"/>
      <c r="L9218" s="20"/>
      <c r="R9218" s="20"/>
      <c r="S9218" s="20"/>
      <c r="T9218" s="20"/>
      <c r="Y9218" s="20"/>
      <c r="Z9218" s="20"/>
      <c r="AA9218" s="20"/>
    </row>
    <row r="9219" spans="6:27" x14ac:dyDescent="0.3">
      <c r="F9219" s="20"/>
      <c r="G9219" s="20"/>
      <c r="H9219" s="20"/>
      <c r="J9219" s="20"/>
      <c r="K9219" s="20"/>
      <c r="L9219" s="20"/>
      <c r="R9219" s="20"/>
      <c r="S9219" s="20"/>
      <c r="T9219" s="20"/>
      <c r="Y9219" s="20"/>
      <c r="Z9219" s="20"/>
      <c r="AA9219" s="20"/>
    </row>
    <row r="9220" spans="6:27" x14ac:dyDescent="0.3">
      <c r="F9220" s="20"/>
      <c r="G9220" s="20"/>
      <c r="H9220" s="20"/>
      <c r="J9220" s="20"/>
      <c r="K9220" s="20"/>
      <c r="L9220" s="20"/>
      <c r="R9220" s="20"/>
      <c r="S9220" s="20"/>
      <c r="T9220" s="20"/>
      <c r="Y9220" s="20"/>
      <c r="Z9220" s="20"/>
      <c r="AA9220" s="20"/>
    </row>
    <row r="9221" spans="6:27" x14ac:dyDescent="0.3">
      <c r="F9221" s="20"/>
      <c r="G9221" s="20"/>
      <c r="H9221" s="20"/>
      <c r="J9221" s="20"/>
      <c r="K9221" s="20"/>
      <c r="L9221" s="20"/>
      <c r="R9221" s="20"/>
      <c r="S9221" s="20"/>
      <c r="T9221" s="20"/>
      <c r="Y9221" s="20"/>
      <c r="Z9221" s="20"/>
      <c r="AA9221" s="20"/>
    </row>
    <row r="9222" spans="6:27" x14ac:dyDescent="0.3">
      <c r="F9222" s="20"/>
      <c r="G9222" s="20"/>
      <c r="H9222" s="20"/>
      <c r="J9222" s="20"/>
      <c r="K9222" s="20"/>
      <c r="L9222" s="20"/>
      <c r="R9222" s="20"/>
      <c r="S9222" s="20"/>
      <c r="T9222" s="20"/>
      <c r="Y9222" s="20"/>
      <c r="Z9222" s="20"/>
      <c r="AA9222" s="20"/>
    </row>
    <row r="9223" spans="6:27" x14ac:dyDescent="0.3">
      <c r="F9223" s="20"/>
      <c r="G9223" s="20"/>
      <c r="H9223" s="20"/>
      <c r="J9223" s="20"/>
      <c r="K9223" s="20"/>
      <c r="L9223" s="20"/>
      <c r="R9223" s="20"/>
      <c r="S9223" s="20"/>
      <c r="T9223" s="20"/>
      <c r="Y9223" s="20"/>
      <c r="Z9223" s="20"/>
      <c r="AA9223" s="20"/>
    </row>
    <row r="9224" spans="6:27" x14ac:dyDescent="0.3">
      <c r="F9224" s="20"/>
      <c r="G9224" s="20"/>
      <c r="H9224" s="20"/>
      <c r="J9224" s="20"/>
      <c r="K9224" s="20"/>
      <c r="L9224" s="20"/>
      <c r="R9224" s="20"/>
      <c r="S9224" s="20"/>
      <c r="T9224" s="20"/>
      <c r="Y9224" s="20"/>
      <c r="Z9224" s="20"/>
      <c r="AA9224" s="20"/>
    </row>
    <row r="9225" spans="6:27" x14ac:dyDescent="0.3">
      <c r="F9225" s="20"/>
      <c r="G9225" s="20"/>
      <c r="H9225" s="20"/>
      <c r="J9225" s="20"/>
      <c r="K9225" s="20"/>
      <c r="L9225" s="20"/>
      <c r="R9225" s="20"/>
      <c r="S9225" s="20"/>
      <c r="T9225" s="20"/>
      <c r="Y9225" s="20"/>
      <c r="Z9225" s="20"/>
      <c r="AA9225" s="20"/>
    </row>
    <row r="9226" spans="6:27" x14ac:dyDescent="0.3">
      <c r="F9226" s="20"/>
      <c r="G9226" s="20"/>
      <c r="H9226" s="20"/>
      <c r="J9226" s="20"/>
      <c r="K9226" s="20"/>
      <c r="L9226" s="20"/>
      <c r="R9226" s="20"/>
      <c r="S9226" s="20"/>
      <c r="T9226" s="20"/>
      <c r="Y9226" s="20"/>
      <c r="Z9226" s="20"/>
      <c r="AA9226" s="20"/>
    </row>
    <row r="9227" spans="6:27" x14ac:dyDescent="0.3">
      <c r="F9227" s="20"/>
      <c r="G9227" s="20"/>
      <c r="H9227" s="20"/>
      <c r="J9227" s="20"/>
      <c r="K9227" s="20"/>
      <c r="L9227" s="20"/>
      <c r="R9227" s="20"/>
      <c r="S9227" s="20"/>
      <c r="T9227" s="20"/>
      <c r="Y9227" s="20"/>
      <c r="Z9227" s="20"/>
      <c r="AA9227" s="20"/>
    </row>
    <row r="9228" spans="6:27" x14ac:dyDescent="0.3">
      <c r="F9228" s="20"/>
      <c r="G9228" s="20"/>
      <c r="H9228" s="20"/>
      <c r="J9228" s="20"/>
      <c r="K9228" s="20"/>
      <c r="L9228" s="20"/>
      <c r="R9228" s="20"/>
      <c r="S9228" s="20"/>
      <c r="T9228" s="20"/>
      <c r="Y9228" s="20"/>
      <c r="Z9228" s="20"/>
      <c r="AA9228" s="20"/>
    </row>
    <row r="9229" spans="6:27" x14ac:dyDescent="0.3">
      <c r="F9229" s="20"/>
      <c r="G9229" s="20"/>
      <c r="H9229" s="20"/>
      <c r="J9229" s="20"/>
      <c r="K9229" s="20"/>
      <c r="L9229" s="20"/>
      <c r="R9229" s="20"/>
      <c r="S9229" s="20"/>
      <c r="T9229" s="20"/>
      <c r="Y9229" s="20"/>
      <c r="Z9229" s="20"/>
      <c r="AA9229" s="20"/>
    </row>
    <row r="9230" spans="6:27" x14ac:dyDescent="0.3">
      <c r="F9230" s="20"/>
      <c r="G9230" s="20"/>
      <c r="H9230" s="20"/>
      <c r="J9230" s="20"/>
      <c r="K9230" s="20"/>
      <c r="L9230" s="20"/>
      <c r="R9230" s="20"/>
      <c r="S9230" s="20"/>
      <c r="T9230" s="20"/>
      <c r="Y9230" s="20"/>
      <c r="Z9230" s="20"/>
      <c r="AA9230" s="20"/>
    </row>
    <row r="9231" spans="6:27" x14ac:dyDescent="0.3">
      <c r="F9231" s="20"/>
      <c r="G9231" s="20"/>
      <c r="H9231" s="20"/>
      <c r="J9231" s="20"/>
      <c r="K9231" s="20"/>
      <c r="L9231" s="20"/>
      <c r="R9231" s="20"/>
      <c r="S9231" s="20"/>
      <c r="T9231" s="20"/>
      <c r="Y9231" s="20"/>
      <c r="Z9231" s="20"/>
      <c r="AA9231" s="20"/>
    </row>
    <row r="9232" spans="6:27" x14ac:dyDescent="0.3">
      <c r="F9232" s="20"/>
      <c r="G9232" s="20"/>
      <c r="H9232" s="20"/>
      <c r="J9232" s="20"/>
      <c r="K9232" s="20"/>
      <c r="L9232" s="20"/>
      <c r="R9232" s="20"/>
      <c r="S9232" s="20"/>
      <c r="T9232" s="20"/>
      <c r="Y9232" s="20"/>
      <c r="Z9232" s="20"/>
      <c r="AA9232" s="20"/>
    </row>
    <row r="9233" spans="6:27" x14ac:dyDescent="0.3">
      <c r="F9233" s="20"/>
      <c r="G9233" s="20"/>
      <c r="H9233" s="20"/>
      <c r="J9233" s="20"/>
      <c r="K9233" s="20"/>
      <c r="L9233" s="20"/>
      <c r="R9233" s="20"/>
      <c r="S9233" s="20"/>
      <c r="T9233" s="20"/>
      <c r="Y9233" s="20"/>
      <c r="Z9233" s="20"/>
      <c r="AA9233" s="20"/>
    </row>
    <row r="9234" spans="6:27" x14ac:dyDescent="0.3">
      <c r="F9234" s="20"/>
      <c r="G9234" s="20"/>
      <c r="H9234" s="20"/>
      <c r="J9234" s="20"/>
      <c r="K9234" s="20"/>
      <c r="L9234" s="20"/>
      <c r="R9234" s="20"/>
      <c r="S9234" s="20"/>
      <c r="T9234" s="20"/>
      <c r="Y9234" s="20"/>
      <c r="Z9234" s="20"/>
      <c r="AA9234" s="20"/>
    </row>
    <row r="9235" spans="6:27" x14ac:dyDescent="0.3">
      <c r="F9235" s="20"/>
      <c r="G9235" s="20"/>
      <c r="H9235" s="20"/>
      <c r="J9235" s="20"/>
      <c r="K9235" s="20"/>
      <c r="L9235" s="20"/>
      <c r="R9235" s="20"/>
      <c r="S9235" s="20"/>
      <c r="T9235" s="20"/>
      <c r="Y9235" s="20"/>
      <c r="Z9235" s="20"/>
      <c r="AA9235" s="20"/>
    </row>
    <row r="9236" spans="6:27" x14ac:dyDescent="0.3">
      <c r="F9236" s="20"/>
      <c r="G9236" s="20"/>
      <c r="H9236" s="20"/>
      <c r="J9236" s="20"/>
      <c r="K9236" s="20"/>
      <c r="L9236" s="20"/>
      <c r="R9236" s="20"/>
      <c r="S9236" s="20"/>
      <c r="T9236" s="20"/>
      <c r="Y9236" s="20"/>
      <c r="Z9236" s="20"/>
      <c r="AA9236" s="20"/>
    </row>
    <row r="9237" spans="6:27" x14ac:dyDescent="0.3">
      <c r="F9237" s="20"/>
      <c r="G9237" s="20"/>
      <c r="H9237" s="20"/>
      <c r="J9237" s="20"/>
      <c r="K9237" s="20"/>
      <c r="L9237" s="20"/>
      <c r="R9237" s="20"/>
      <c r="S9237" s="20"/>
      <c r="T9237" s="20"/>
      <c r="Y9237" s="20"/>
      <c r="Z9237" s="20"/>
      <c r="AA9237" s="20"/>
    </row>
    <row r="9238" spans="6:27" x14ac:dyDescent="0.3">
      <c r="F9238" s="20"/>
      <c r="G9238" s="20"/>
      <c r="H9238" s="20"/>
      <c r="J9238" s="20"/>
      <c r="K9238" s="20"/>
      <c r="L9238" s="20"/>
      <c r="R9238" s="20"/>
      <c r="S9238" s="20"/>
      <c r="T9238" s="20"/>
      <c r="Y9238" s="20"/>
      <c r="Z9238" s="20"/>
      <c r="AA9238" s="20"/>
    </row>
    <row r="9239" spans="6:27" x14ac:dyDescent="0.3">
      <c r="F9239" s="20"/>
      <c r="G9239" s="20"/>
      <c r="H9239" s="20"/>
      <c r="J9239" s="20"/>
      <c r="K9239" s="20"/>
      <c r="L9239" s="20"/>
      <c r="R9239" s="20"/>
      <c r="S9239" s="20"/>
      <c r="T9239" s="20"/>
      <c r="Y9239" s="20"/>
      <c r="Z9239" s="20"/>
      <c r="AA9239" s="20"/>
    </row>
    <row r="9240" spans="6:27" x14ac:dyDescent="0.3">
      <c r="F9240" s="20"/>
      <c r="G9240" s="20"/>
      <c r="H9240" s="20"/>
      <c r="J9240" s="20"/>
      <c r="K9240" s="20"/>
      <c r="L9240" s="20"/>
      <c r="R9240" s="20"/>
      <c r="S9240" s="20"/>
      <c r="T9240" s="20"/>
      <c r="Y9240" s="20"/>
      <c r="Z9240" s="20"/>
      <c r="AA9240" s="20"/>
    </row>
    <row r="9241" spans="6:27" x14ac:dyDescent="0.3">
      <c r="F9241" s="20"/>
      <c r="G9241" s="20"/>
      <c r="H9241" s="20"/>
      <c r="J9241" s="20"/>
      <c r="K9241" s="20"/>
      <c r="L9241" s="20"/>
      <c r="R9241" s="20"/>
      <c r="S9241" s="20"/>
      <c r="T9241" s="20"/>
      <c r="Y9241" s="20"/>
      <c r="Z9241" s="20"/>
      <c r="AA9241" s="20"/>
    </row>
    <row r="9242" spans="6:27" x14ac:dyDescent="0.3">
      <c r="F9242" s="20"/>
      <c r="G9242" s="20"/>
      <c r="H9242" s="20"/>
      <c r="J9242" s="20"/>
      <c r="K9242" s="20"/>
      <c r="L9242" s="20"/>
      <c r="R9242" s="20"/>
      <c r="S9242" s="20"/>
      <c r="T9242" s="20"/>
      <c r="Y9242" s="20"/>
      <c r="Z9242" s="20"/>
      <c r="AA9242" s="20"/>
    </row>
    <row r="9243" spans="6:27" x14ac:dyDescent="0.3">
      <c r="F9243" s="20"/>
      <c r="G9243" s="20"/>
      <c r="H9243" s="20"/>
      <c r="J9243" s="20"/>
      <c r="K9243" s="20"/>
      <c r="L9243" s="20"/>
      <c r="R9243" s="20"/>
      <c r="S9243" s="20"/>
      <c r="T9243" s="20"/>
      <c r="Y9243" s="20"/>
      <c r="Z9243" s="20"/>
      <c r="AA9243" s="20"/>
    </row>
    <row r="9244" spans="6:27" x14ac:dyDescent="0.3">
      <c r="F9244" s="20"/>
      <c r="G9244" s="20"/>
      <c r="H9244" s="20"/>
      <c r="J9244" s="20"/>
      <c r="K9244" s="20"/>
      <c r="L9244" s="20"/>
      <c r="R9244" s="20"/>
      <c r="S9244" s="20"/>
      <c r="T9244" s="20"/>
      <c r="Y9244" s="20"/>
      <c r="Z9244" s="20"/>
      <c r="AA9244" s="20"/>
    </row>
    <row r="9245" spans="6:27" x14ac:dyDescent="0.3">
      <c r="F9245" s="20"/>
      <c r="G9245" s="20"/>
      <c r="H9245" s="20"/>
      <c r="J9245" s="20"/>
      <c r="K9245" s="20"/>
      <c r="L9245" s="20"/>
      <c r="R9245" s="20"/>
      <c r="S9245" s="20"/>
      <c r="T9245" s="20"/>
      <c r="Y9245" s="20"/>
      <c r="Z9245" s="20"/>
      <c r="AA9245" s="20"/>
    </row>
    <row r="9246" spans="6:27" x14ac:dyDescent="0.3">
      <c r="F9246" s="20"/>
      <c r="G9246" s="20"/>
      <c r="H9246" s="20"/>
      <c r="J9246" s="20"/>
      <c r="K9246" s="20"/>
      <c r="L9246" s="20"/>
      <c r="R9246" s="20"/>
      <c r="S9246" s="20"/>
      <c r="T9246" s="20"/>
      <c r="Y9246" s="20"/>
      <c r="Z9246" s="20"/>
      <c r="AA9246" s="20"/>
    </row>
    <row r="9247" spans="6:27" x14ac:dyDescent="0.3">
      <c r="F9247" s="20"/>
      <c r="G9247" s="20"/>
      <c r="H9247" s="20"/>
      <c r="J9247" s="20"/>
      <c r="K9247" s="20"/>
      <c r="L9247" s="20"/>
      <c r="R9247" s="20"/>
      <c r="S9247" s="20"/>
      <c r="T9247" s="20"/>
      <c r="Y9247" s="20"/>
      <c r="Z9247" s="20"/>
      <c r="AA9247" s="20"/>
    </row>
    <row r="9248" spans="6:27" x14ac:dyDescent="0.3">
      <c r="F9248" s="20"/>
      <c r="G9248" s="20"/>
      <c r="H9248" s="20"/>
      <c r="J9248" s="20"/>
      <c r="K9248" s="20"/>
      <c r="L9248" s="20"/>
      <c r="R9248" s="20"/>
      <c r="S9248" s="20"/>
      <c r="T9248" s="20"/>
      <c r="Y9248" s="20"/>
      <c r="Z9248" s="20"/>
      <c r="AA9248" s="20"/>
    </row>
    <row r="9249" spans="6:27" x14ac:dyDescent="0.3">
      <c r="F9249" s="20"/>
      <c r="G9249" s="20"/>
      <c r="H9249" s="20"/>
      <c r="J9249" s="20"/>
      <c r="K9249" s="20"/>
      <c r="L9249" s="20"/>
      <c r="R9249" s="20"/>
      <c r="S9249" s="20"/>
      <c r="T9249" s="20"/>
      <c r="Y9249" s="20"/>
      <c r="Z9249" s="20"/>
      <c r="AA9249" s="20"/>
    </row>
    <row r="9250" spans="6:27" x14ac:dyDescent="0.3">
      <c r="F9250" s="20"/>
      <c r="G9250" s="20"/>
      <c r="H9250" s="20"/>
      <c r="J9250" s="20"/>
      <c r="K9250" s="20"/>
      <c r="L9250" s="20"/>
      <c r="R9250" s="20"/>
      <c r="S9250" s="20"/>
      <c r="T9250" s="20"/>
      <c r="Y9250" s="20"/>
      <c r="Z9250" s="20"/>
      <c r="AA9250" s="20"/>
    </row>
    <row r="9251" spans="6:27" x14ac:dyDescent="0.3">
      <c r="F9251" s="20"/>
      <c r="G9251" s="20"/>
      <c r="H9251" s="20"/>
      <c r="J9251" s="20"/>
      <c r="K9251" s="20"/>
      <c r="L9251" s="20"/>
      <c r="R9251" s="20"/>
      <c r="S9251" s="20"/>
      <c r="T9251" s="20"/>
      <c r="Y9251" s="20"/>
      <c r="Z9251" s="20"/>
      <c r="AA9251" s="20"/>
    </row>
    <row r="9252" spans="6:27" x14ac:dyDescent="0.3">
      <c r="F9252" s="20"/>
      <c r="G9252" s="20"/>
      <c r="H9252" s="20"/>
      <c r="J9252" s="20"/>
      <c r="K9252" s="20"/>
      <c r="L9252" s="20"/>
      <c r="R9252" s="20"/>
      <c r="S9252" s="20"/>
      <c r="T9252" s="20"/>
      <c r="Y9252" s="20"/>
      <c r="Z9252" s="20"/>
      <c r="AA9252" s="20"/>
    </row>
    <row r="9253" spans="6:27" x14ac:dyDescent="0.3">
      <c r="F9253" s="20"/>
      <c r="G9253" s="20"/>
      <c r="H9253" s="20"/>
      <c r="J9253" s="20"/>
      <c r="K9253" s="20"/>
      <c r="L9253" s="20"/>
      <c r="R9253" s="20"/>
      <c r="S9253" s="20"/>
      <c r="T9253" s="20"/>
      <c r="Y9253" s="20"/>
      <c r="Z9253" s="20"/>
      <c r="AA9253" s="20"/>
    </row>
    <row r="9254" spans="6:27" x14ac:dyDescent="0.3">
      <c r="F9254" s="20"/>
      <c r="G9254" s="20"/>
      <c r="H9254" s="20"/>
      <c r="J9254" s="20"/>
      <c r="K9254" s="20"/>
      <c r="L9254" s="20"/>
      <c r="R9254" s="20"/>
      <c r="S9254" s="20"/>
      <c r="T9254" s="20"/>
      <c r="Y9254" s="20"/>
      <c r="Z9254" s="20"/>
      <c r="AA9254" s="20"/>
    </row>
    <row r="9255" spans="6:27" x14ac:dyDescent="0.3">
      <c r="F9255" s="20"/>
      <c r="G9255" s="20"/>
      <c r="H9255" s="20"/>
      <c r="J9255" s="20"/>
      <c r="K9255" s="20"/>
      <c r="L9255" s="20"/>
      <c r="R9255" s="20"/>
      <c r="S9255" s="20"/>
      <c r="T9255" s="20"/>
      <c r="Y9255" s="20"/>
      <c r="Z9255" s="20"/>
      <c r="AA9255" s="20"/>
    </row>
    <row r="9256" spans="6:27" x14ac:dyDescent="0.3">
      <c r="F9256" s="20"/>
      <c r="G9256" s="20"/>
      <c r="H9256" s="20"/>
      <c r="J9256" s="20"/>
      <c r="K9256" s="20"/>
      <c r="L9256" s="20"/>
      <c r="R9256" s="20"/>
      <c r="S9256" s="20"/>
      <c r="T9256" s="20"/>
      <c r="Y9256" s="20"/>
      <c r="Z9256" s="20"/>
      <c r="AA9256" s="20"/>
    </row>
    <row r="9257" spans="6:27" x14ac:dyDescent="0.3">
      <c r="F9257" s="20"/>
      <c r="G9257" s="20"/>
      <c r="H9257" s="20"/>
      <c r="J9257" s="20"/>
      <c r="K9257" s="20"/>
      <c r="L9257" s="20"/>
      <c r="R9257" s="20"/>
      <c r="S9257" s="20"/>
      <c r="T9257" s="20"/>
      <c r="Y9257" s="20"/>
      <c r="Z9257" s="20"/>
      <c r="AA9257" s="20"/>
    </row>
    <row r="9258" spans="6:27" x14ac:dyDescent="0.3">
      <c r="F9258" s="20"/>
      <c r="G9258" s="20"/>
      <c r="H9258" s="20"/>
      <c r="J9258" s="20"/>
      <c r="K9258" s="20"/>
      <c r="L9258" s="20"/>
      <c r="R9258" s="20"/>
      <c r="S9258" s="20"/>
      <c r="T9258" s="20"/>
      <c r="Y9258" s="20"/>
      <c r="Z9258" s="20"/>
      <c r="AA9258" s="20"/>
    </row>
    <row r="9259" spans="6:27" x14ac:dyDescent="0.3">
      <c r="F9259" s="20"/>
      <c r="G9259" s="20"/>
      <c r="H9259" s="20"/>
      <c r="J9259" s="20"/>
      <c r="K9259" s="20"/>
      <c r="L9259" s="20"/>
      <c r="R9259" s="20"/>
      <c r="S9259" s="20"/>
      <c r="T9259" s="20"/>
      <c r="Y9259" s="20"/>
      <c r="Z9259" s="20"/>
      <c r="AA9259" s="20"/>
    </row>
    <row r="9260" spans="6:27" x14ac:dyDescent="0.3">
      <c r="F9260" s="20"/>
      <c r="G9260" s="20"/>
      <c r="H9260" s="20"/>
      <c r="J9260" s="20"/>
      <c r="K9260" s="20"/>
      <c r="L9260" s="20"/>
      <c r="R9260" s="20"/>
      <c r="S9260" s="20"/>
      <c r="T9260" s="20"/>
      <c r="Y9260" s="20"/>
      <c r="Z9260" s="20"/>
      <c r="AA9260" s="20"/>
    </row>
    <row r="9261" spans="6:27" x14ac:dyDescent="0.3">
      <c r="F9261" s="20"/>
      <c r="G9261" s="20"/>
      <c r="H9261" s="20"/>
      <c r="J9261" s="20"/>
      <c r="K9261" s="20"/>
      <c r="L9261" s="20"/>
      <c r="R9261" s="20"/>
      <c r="S9261" s="20"/>
      <c r="T9261" s="20"/>
      <c r="Y9261" s="20"/>
      <c r="Z9261" s="20"/>
      <c r="AA9261" s="20"/>
    </row>
    <row r="9262" spans="6:27" x14ac:dyDescent="0.3">
      <c r="F9262" s="20"/>
      <c r="G9262" s="20"/>
      <c r="H9262" s="20"/>
      <c r="J9262" s="20"/>
      <c r="K9262" s="20"/>
      <c r="L9262" s="20"/>
      <c r="R9262" s="20"/>
      <c r="S9262" s="20"/>
      <c r="T9262" s="20"/>
      <c r="Y9262" s="20"/>
      <c r="Z9262" s="20"/>
      <c r="AA9262" s="20"/>
    </row>
    <row r="9263" spans="6:27" x14ac:dyDescent="0.3">
      <c r="F9263" s="20"/>
      <c r="G9263" s="20"/>
      <c r="H9263" s="20"/>
      <c r="J9263" s="20"/>
      <c r="K9263" s="20"/>
      <c r="L9263" s="20"/>
      <c r="R9263" s="20"/>
      <c r="S9263" s="20"/>
      <c r="T9263" s="20"/>
      <c r="Y9263" s="20"/>
      <c r="Z9263" s="20"/>
      <c r="AA9263" s="20"/>
    </row>
    <row r="9264" spans="6:27" x14ac:dyDescent="0.3">
      <c r="F9264" s="20"/>
      <c r="G9264" s="20"/>
      <c r="H9264" s="20"/>
      <c r="J9264" s="20"/>
      <c r="K9264" s="20"/>
      <c r="L9264" s="20"/>
      <c r="R9264" s="20"/>
      <c r="S9264" s="20"/>
      <c r="T9264" s="20"/>
      <c r="Y9264" s="20"/>
      <c r="Z9264" s="20"/>
      <c r="AA9264" s="20"/>
    </row>
    <row r="9265" spans="6:27" x14ac:dyDescent="0.3">
      <c r="F9265" s="20"/>
      <c r="G9265" s="20"/>
      <c r="H9265" s="20"/>
      <c r="J9265" s="20"/>
      <c r="K9265" s="20"/>
      <c r="L9265" s="20"/>
      <c r="R9265" s="20"/>
      <c r="S9265" s="20"/>
      <c r="T9265" s="20"/>
      <c r="Y9265" s="20"/>
      <c r="Z9265" s="20"/>
      <c r="AA9265" s="20"/>
    </row>
    <row r="9266" spans="6:27" x14ac:dyDescent="0.3">
      <c r="F9266" s="20"/>
      <c r="G9266" s="20"/>
      <c r="H9266" s="20"/>
      <c r="J9266" s="20"/>
      <c r="K9266" s="20"/>
      <c r="L9266" s="20"/>
      <c r="R9266" s="20"/>
      <c r="S9266" s="20"/>
      <c r="T9266" s="20"/>
      <c r="Y9266" s="20"/>
      <c r="Z9266" s="20"/>
      <c r="AA9266" s="20"/>
    </row>
    <row r="9267" spans="6:27" x14ac:dyDescent="0.3">
      <c r="F9267" s="20"/>
      <c r="G9267" s="20"/>
      <c r="H9267" s="20"/>
      <c r="J9267" s="20"/>
      <c r="K9267" s="20"/>
      <c r="L9267" s="20"/>
      <c r="R9267" s="20"/>
      <c r="S9267" s="20"/>
      <c r="T9267" s="20"/>
      <c r="Y9267" s="20"/>
      <c r="Z9267" s="20"/>
      <c r="AA9267" s="20"/>
    </row>
    <row r="9268" spans="6:27" x14ac:dyDescent="0.3">
      <c r="F9268" s="20"/>
      <c r="G9268" s="20"/>
      <c r="H9268" s="20"/>
      <c r="J9268" s="20"/>
      <c r="K9268" s="20"/>
      <c r="L9268" s="20"/>
      <c r="R9268" s="20"/>
      <c r="S9268" s="20"/>
      <c r="T9268" s="20"/>
      <c r="Y9268" s="20"/>
      <c r="Z9268" s="20"/>
      <c r="AA9268" s="20"/>
    </row>
    <row r="9269" spans="6:27" x14ac:dyDescent="0.3">
      <c r="F9269" s="20"/>
      <c r="G9269" s="20"/>
      <c r="H9269" s="20"/>
      <c r="J9269" s="20"/>
      <c r="K9269" s="20"/>
      <c r="L9269" s="20"/>
      <c r="R9269" s="20"/>
      <c r="S9269" s="20"/>
      <c r="T9269" s="20"/>
      <c r="Y9269" s="20"/>
      <c r="Z9269" s="20"/>
      <c r="AA9269" s="20"/>
    </row>
    <row r="9270" spans="6:27" x14ac:dyDescent="0.3">
      <c r="F9270" s="20"/>
      <c r="G9270" s="20"/>
      <c r="H9270" s="20"/>
      <c r="J9270" s="20"/>
      <c r="K9270" s="20"/>
      <c r="L9270" s="20"/>
      <c r="R9270" s="20"/>
      <c r="S9270" s="20"/>
      <c r="T9270" s="20"/>
      <c r="Y9270" s="20"/>
      <c r="Z9270" s="20"/>
      <c r="AA9270" s="20"/>
    </row>
    <row r="9271" spans="6:27" x14ac:dyDescent="0.3">
      <c r="F9271" s="20"/>
      <c r="G9271" s="20"/>
      <c r="H9271" s="20"/>
      <c r="J9271" s="20"/>
      <c r="K9271" s="20"/>
      <c r="L9271" s="20"/>
      <c r="R9271" s="20"/>
      <c r="S9271" s="20"/>
      <c r="T9271" s="20"/>
      <c r="Y9271" s="20"/>
      <c r="Z9271" s="20"/>
      <c r="AA9271" s="20"/>
    </row>
    <row r="9272" spans="6:27" x14ac:dyDescent="0.3">
      <c r="F9272" s="20"/>
      <c r="G9272" s="20"/>
      <c r="H9272" s="20"/>
      <c r="J9272" s="20"/>
      <c r="K9272" s="20"/>
      <c r="L9272" s="20"/>
      <c r="R9272" s="20"/>
      <c r="S9272" s="20"/>
      <c r="T9272" s="20"/>
      <c r="Y9272" s="20"/>
      <c r="Z9272" s="20"/>
      <c r="AA9272" s="20"/>
    </row>
    <row r="9273" spans="6:27" x14ac:dyDescent="0.3">
      <c r="F9273" s="20"/>
      <c r="G9273" s="20"/>
      <c r="H9273" s="20"/>
      <c r="J9273" s="20"/>
      <c r="K9273" s="20"/>
      <c r="L9273" s="20"/>
      <c r="R9273" s="20"/>
      <c r="S9273" s="20"/>
      <c r="T9273" s="20"/>
      <c r="Y9273" s="20"/>
      <c r="Z9273" s="20"/>
      <c r="AA9273" s="20"/>
    </row>
    <row r="9274" spans="6:27" x14ac:dyDescent="0.3">
      <c r="F9274" s="20"/>
      <c r="G9274" s="20"/>
      <c r="H9274" s="20"/>
      <c r="J9274" s="20"/>
      <c r="K9274" s="20"/>
      <c r="L9274" s="20"/>
      <c r="R9274" s="20"/>
      <c r="S9274" s="20"/>
      <c r="T9274" s="20"/>
      <c r="Y9274" s="20"/>
      <c r="Z9274" s="20"/>
      <c r="AA9274" s="20"/>
    </row>
    <row r="9275" spans="6:27" x14ac:dyDescent="0.3">
      <c r="F9275" s="20"/>
      <c r="G9275" s="20"/>
      <c r="H9275" s="20"/>
      <c r="J9275" s="20"/>
      <c r="K9275" s="20"/>
      <c r="L9275" s="20"/>
      <c r="R9275" s="20"/>
      <c r="S9275" s="20"/>
      <c r="T9275" s="20"/>
      <c r="Y9275" s="20"/>
      <c r="Z9275" s="20"/>
      <c r="AA9275" s="20"/>
    </row>
    <row r="9276" spans="6:27" x14ac:dyDescent="0.3">
      <c r="F9276" s="20"/>
      <c r="G9276" s="20"/>
      <c r="H9276" s="20"/>
      <c r="J9276" s="20"/>
      <c r="K9276" s="20"/>
      <c r="L9276" s="20"/>
      <c r="R9276" s="20"/>
      <c r="S9276" s="20"/>
      <c r="T9276" s="20"/>
      <c r="Y9276" s="20"/>
      <c r="Z9276" s="20"/>
      <c r="AA9276" s="20"/>
    </row>
    <row r="9277" spans="6:27" x14ac:dyDescent="0.3">
      <c r="F9277" s="20"/>
      <c r="G9277" s="20"/>
      <c r="H9277" s="20"/>
      <c r="J9277" s="20"/>
      <c r="K9277" s="20"/>
      <c r="L9277" s="20"/>
      <c r="Y9277" s="20"/>
      <c r="Z9277" s="20"/>
      <c r="AA9277" s="20"/>
    </row>
    <row r="9278" spans="6:27" x14ac:dyDescent="0.3">
      <c r="F9278" s="20"/>
      <c r="G9278" s="20"/>
      <c r="H9278" s="20"/>
      <c r="J9278" s="20"/>
      <c r="K9278" s="20"/>
      <c r="L9278" s="20"/>
      <c r="Y9278" s="20"/>
      <c r="Z9278" s="20"/>
      <c r="AA9278" s="20"/>
    </row>
    <row r="9279" spans="6:27" x14ac:dyDescent="0.3">
      <c r="F9279" s="20"/>
      <c r="G9279" s="20"/>
      <c r="H9279" s="20"/>
      <c r="J9279" s="20"/>
      <c r="K9279" s="20"/>
      <c r="L9279" s="20"/>
      <c r="Y9279" s="20"/>
      <c r="Z9279" s="20"/>
      <c r="AA9279" s="20"/>
    </row>
    <row r="9280" spans="6:27" x14ac:dyDescent="0.3">
      <c r="F9280" s="20"/>
      <c r="G9280" s="20"/>
      <c r="H9280" s="20"/>
      <c r="J9280" s="20"/>
      <c r="K9280" s="20"/>
      <c r="L9280" s="20"/>
      <c r="Y9280" s="20"/>
      <c r="Z9280" s="20"/>
      <c r="AA9280" s="20"/>
    </row>
    <row r="9281" spans="6:27" x14ac:dyDescent="0.3">
      <c r="F9281" s="20"/>
      <c r="G9281" s="20"/>
      <c r="H9281" s="20"/>
      <c r="J9281" s="20"/>
      <c r="K9281" s="20"/>
      <c r="L9281" s="20"/>
      <c r="Y9281" s="20"/>
      <c r="Z9281" s="20"/>
      <c r="AA9281" s="20"/>
    </row>
    <row r="9282" spans="6:27" x14ac:dyDescent="0.3">
      <c r="F9282" s="20"/>
      <c r="G9282" s="20"/>
      <c r="H9282" s="20"/>
      <c r="J9282" s="20"/>
      <c r="K9282" s="20"/>
      <c r="L9282" s="20"/>
      <c r="Y9282" s="20"/>
      <c r="Z9282" s="20"/>
      <c r="AA9282" s="20"/>
    </row>
    <row r="9283" spans="6:27" x14ac:dyDescent="0.3">
      <c r="F9283" s="20"/>
      <c r="G9283" s="20"/>
      <c r="H9283" s="20"/>
      <c r="J9283" s="20"/>
      <c r="K9283" s="20"/>
      <c r="L9283" s="20"/>
      <c r="Y9283" s="20"/>
      <c r="Z9283" s="20"/>
      <c r="AA9283" s="20"/>
    </row>
    <row r="9284" spans="6:27" x14ac:dyDescent="0.3">
      <c r="F9284" s="20"/>
      <c r="G9284" s="20"/>
      <c r="H9284" s="20"/>
      <c r="J9284" s="20"/>
      <c r="K9284" s="20"/>
      <c r="L9284" s="20"/>
      <c r="Y9284" s="20"/>
      <c r="Z9284" s="20"/>
      <c r="AA9284" s="20"/>
    </row>
    <row r="9285" spans="6:27" x14ac:dyDescent="0.3">
      <c r="F9285" s="20"/>
      <c r="G9285" s="20"/>
      <c r="H9285" s="20"/>
      <c r="J9285" s="20"/>
      <c r="K9285" s="20"/>
      <c r="L9285" s="20"/>
      <c r="Y9285" s="20"/>
      <c r="Z9285" s="20"/>
      <c r="AA9285" s="20"/>
    </row>
    <row r="9286" spans="6:27" x14ac:dyDescent="0.3">
      <c r="F9286" s="20"/>
      <c r="G9286" s="20"/>
      <c r="H9286" s="20"/>
      <c r="J9286" s="20"/>
      <c r="K9286" s="20"/>
      <c r="L9286" s="20"/>
      <c r="Y9286" s="20"/>
      <c r="Z9286" s="20"/>
      <c r="AA9286" s="20"/>
    </row>
    <row r="9287" spans="6:27" x14ac:dyDescent="0.3">
      <c r="F9287" s="20"/>
      <c r="G9287" s="20"/>
      <c r="H9287" s="20"/>
      <c r="J9287" s="20"/>
      <c r="K9287" s="20"/>
      <c r="L9287" s="20"/>
      <c r="Y9287" s="20"/>
      <c r="Z9287" s="20"/>
      <c r="AA9287" s="20"/>
    </row>
    <row r="9288" spans="6:27" x14ac:dyDescent="0.3">
      <c r="F9288" s="20"/>
      <c r="G9288" s="20"/>
      <c r="H9288" s="20"/>
      <c r="J9288" s="20"/>
      <c r="K9288" s="20"/>
      <c r="L9288" s="20"/>
      <c r="Y9288" s="20"/>
      <c r="Z9288" s="20"/>
      <c r="AA9288" s="20"/>
    </row>
    <row r="9289" spans="6:27" x14ac:dyDescent="0.3">
      <c r="F9289" s="20"/>
      <c r="G9289" s="20"/>
      <c r="H9289" s="20"/>
      <c r="J9289" s="20"/>
      <c r="K9289" s="20"/>
      <c r="L9289" s="20"/>
      <c r="Y9289" s="20"/>
      <c r="Z9289" s="20"/>
      <c r="AA9289" s="20"/>
    </row>
    <row r="9290" spans="6:27" x14ac:dyDescent="0.3">
      <c r="F9290" s="20"/>
      <c r="G9290" s="20"/>
      <c r="H9290" s="20"/>
      <c r="J9290" s="20"/>
      <c r="K9290" s="20"/>
      <c r="L9290" s="20"/>
      <c r="Y9290" s="20"/>
      <c r="Z9290" s="20"/>
      <c r="AA9290" s="20"/>
    </row>
    <row r="9291" spans="6:27" x14ac:dyDescent="0.3">
      <c r="F9291" s="20"/>
      <c r="G9291" s="20"/>
      <c r="H9291" s="20"/>
      <c r="J9291" s="20"/>
      <c r="K9291" s="20"/>
      <c r="L9291" s="20"/>
      <c r="Y9291" s="20"/>
      <c r="Z9291" s="20"/>
      <c r="AA9291" s="20"/>
    </row>
    <row r="9292" spans="6:27" x14ac:dyDescent="0.3">
      <c r="F9292" s="20"/>
      <c r="G9292" s="20"/>
      <c r="H9292" s="20"/>
      <c r="J9292" s="20"/>
      <c r="K9292" s="20"/>
      <c r="L9292" s="20"/>
      <c r="Y9292" s="20"/>
      <c r="Z9292" s="20"/>
      <c r="AA9292" s="20"/>
    </row>
    <row r="9293" spans="6:27" x14ac:dyDescent="0.3">
      <c r="F9293" s="20"/>
      <c r="G9293" s="20"/>
      <c r="H9293" s="20"/>
      <c r="J9293" s="20"/>
      <c r="K9293" s="20"/>
      <c r="L9293" s="20"/>
      <c r="Y9293" s="20"/>
      <c r="Z9293" s="20"/>
      <c r="AA9293" s="20"/>
    </row>
    <row r="9294" spans="6:27" x14ac:dyDescent="0.3">
      <c r="F9294" s="20"/>
      <c r="G9294" s="20"/>
      <c r="H9294" s="20"/>
      <c r="J9294" s="20"/>
      <c r="K9294" s="20"/>
      <c r="L9294" s="20"/>
      <c r="Y9294" s="20"/>
      <c r="Z9294" s="20"/>
      <c r="AA9294" s="20"/>
    </row>
    <row r="9295" spans="6:27" x14ac:dyDescent="0.3">
      <c r="F9295" s="20"/>
      <c r="G9295" s="20"/>
      <c r="H9295" s="20"/>
      <c r="J9295" s="20"/>
      <c r="K9295" s="20"/>
      <c r="L9295" s="20"/>
      <c r="Y9295" s="20"/>
      <c r="Z9295" s="20"/>
      <c r="AA9295" s="20"/>
    </row>
    <row r="9296" spans="6:27" x14ac:dyDescent="0.3">
      <c r="F9296" s="20"/>
      <c r="G9296" s="20"/>
      <c r="H9296" s="20"/>
      <c r="J9296" s="20"/>
      <c r="K9296" s="20"/>
      <c r="L9296" s="20"/>
      <c r="Y9296" s="20"/>
      <c r="Z9296" s="20"/>
      <c r="AA9296" s="20"/>
    </row>
    <row r="9297" spans="6:27" x14ac:dyDescent="0.3">
      <c r="F9297" s="20"/>
      <c r="G9297" s="20"/>
      <c r="H9297" s="20"/>
      <c r="J9297" s="20"/>
      <c r="K9297" s="20"/>
      <c r="L9297" s="20"/>
      <c r="Y9297" s="20"/>
      <c r="Z9297" s="20"/>
      <c r="AA9297" s="20"/>
    </row>
    <row r="9298" spans="6:27" x14ac:dyDescent="0.3">
      <c r="F9298" s="20"/>
      <c r="G9298" s="20"/>
      <c r="H9298" s="20"/>
      <c r="J9298" s="20"/>
      <c r="K9298" s="20"/>
      <c r="L9298" s="20"/>
      <c r="Y9298" s="20"/>
      <c r="Z9298" s="20"/>
      <c r="AA9298" s="20"/>
    </row>
    <row r="9299" spans="6:27" x14ac:dyDescent="0.3">
      <c r="F9299" s="20"/>
      <c r="G9299" s="20"/>
      <c r="H9299" s="20"/>
      <c r="J9299" s="20"/>
      <c r="K9299" s="20"/>
      <c r="L9299" s="20"/>
      <c r="Y9299" s="20"/>
      <c r="Z9299" s="20"/>
      <c r="AA9299" s="20"/>
    </row>
    <row r="9300" spans="6:27" x14ac:dyDescent="0.3">
      <c r="F9300" s="20"/>
      <c r="G9300" s="20"/>
      <c r="H9300" s="20"/>
      <c r="J9300" s="20"/>
      <c r="K9300" s="20"/>
      <c r="L9300" s="20"/>
      <c r="Y9300" s="20"/>
      <c r="Z9300" s="20"/>
      <c r="AA9300" s="20"/>
    </row>
    <row r="9301" spans="6:27" x14ac:dyDescent="0.3">
      <c r="F9301" s="20"/>
      <c r="G9301" s="20"/>
      <c r="H9301" s="20"/>
      <c r="J9301" s="20"/>
      <c r="K9301" s="20"/>
      <c r="L9301" s="20"/>
      <c r="Y9301" s="20"/>
      <c r="Z9301" s="20"/>
      <c r="AA9301" s="20"/>
    </row>
    <row r="9302" spans="6:27" x14ac:dyDescent="0.3">
      <c r="F9302" s="20"/>
      <c r="G9302" s="20"/>
      <c r="H9302" s="20"/>
      <c r="J9302" s="20"/>
      <c r="K9302" s="20"/>
      <c r="L9302" s="20"/>
      <c r="Y9302" s="20"/>
      <c r="Z9302" s="20"/>
      <c r="AA9302" s="20"/>
    </row>
    <row r="9303" spans="6:27" x14ac:dyDescent="0.3">
      <c r="F9303" s="20"/>
      <c r="G9303" s="20"/>
      <c r="H9303" s="20"/>
      <c r="J9303" s="20"/>
      <c r="K9303" s="20"/>
      <c r="L9303" s="20"/>
      <c r="Y9303" s="20"/>
      <c r="Z9303" s="20"/>
      <c r="AA9303" s="20"/>
    </row>
    <row r="9304" spans="6:27" x14ac:dyDescent="0.3">
      <c r="F9304" s="20"/>
      <c r="G9304" s="20"/>
      <c r="H9304" s="20"/>
      <c r="J9304" s="20"/>
      <c r="K9304" s="20"/>
      <c r="L9304" s="20"/>
      <c r="Y9304" s="20"/>
      <c r="Z9304" s="20"/>
      <c r="AA9304" s="20"/>
    </row>
    <row r="9305" spans="6:27" x14ac:dyDescent="0.3">
      <c r="F9305" s="20"/>
      <c r="G9305" s="20"/>
      <c r="H9305" s="20"/>
      <c r="J9305" s="20"/>
      <c r="K9305" s="20"/>
      <c r="L9305" s="20"/>
      <c r="Y9305" s="20"/>
      <c r="Z9305" s="20"/>
      <c r="AA9305" s="20"/>
    </row>
    <row r="9306" spans="6:27" x14ac:dyDescent="0.3">
      <c r="F9306" s="20"/>
      <c r="G9306" s="20"/>
      <c r="H9306" s="20"/>
      <c r="J9306" s="20"/>
      <c r="K9306" s="20"/>
      <c r="L9306" s="20"/>
      <c r="Y9306" s="20"/>
      <c r="Z9306" s="20"/>
      <c r="AA9306" s="20"/>
    </row>
    <row r="9307" spans="6:27" x14ac:dyDescent="0.3">
      <c r="F9307" s="20"/>
      <c r="G9307" s="20"/>
      <c r="H9307" s="20"/>
      <c r="J9307" s="20"/>
      <c r="K9307" s="20"/>
      <c r="L9307" s="20"/>
      <c r="Y9307" s="20"/>
      <c r="Z9307" s="20"/>
      <c r="AA9307" s="20"/>
    </row>
    <row r="9308" spans="6:27" x14ac:dyDescent="0.3">
      <c r="F9308" s="20"/>
      <c r="G9308" s="20"/>
      <c r="H9308" s="20"/>
      <c r="J9308" s="20"/>
      <c r="K9308" s="20"/>
      <c r="L9308" s="20"/>
      <c r="Y9308" s="20"/>
      <c r="Z9308" s="20"/>
      <c r="AA9308" s="20"/>
    </row>
    <row r="9309" spans="6:27" x14ac:dyDescent="0.3">
      <c r="F9309" s="20"/>
      <c r="G9309" s="20"/>
      <c r="H9309" s="20"/>
      <c r="J9309" s="20"/>
      <c r="K9309" s="20"/>
      <c r="L9309" s="20"/>
      <c r="Y9309" s="20"/>
      <c r="Z9309" s="20"/>
      <c r="AA9309" s="20"/>
    </row>
    <row r="9310" spans="6:27" x14ac:dyDescent="0.3">
      <c r="F9310" s="20"/>
      <c r="G9310" s="20"/>
      <c r="H9310" s="20"/>
      <c r="J9310" s="20"/>
      <c r="K9310" s="20"/>
      <c r="L9310" s="20"/>
      <c r="Y9310" s="20"/>
      <c r="Z9310" s="20"/>
      <c r="AA9310" s="20"/>
    </row>
    <row r="9311" spans="6:27" x14ac:dyDescent="0.3">
      <c r="F9311" s="20"/>
      <c r="G9311" s="20"/>
      <c r="H9311" s="20"/>
      <c r="J9311" s="20"/>
      <c r="K9311" s="20"/>
      <c r="L9311" s="20"/>
      <c r="Y9311" s="20"/>
      <c r="Z9311" s="20"/>
      <c r="AA9311" s="20"/>
    </row>
    <row r="9312" spans="6:27" x14ac:dyDescent="0.3">
      <c r="F9312" s="20"/>
      <c r="G9312" s="20"/>
      <c r="H9312" s="20"/>
      <c r="J9312" s="20"/>
      <c r="K9312" s="20"/>
      <c r="L9312" s="20"/>
      <c r="Y9312" s="20"/>
      <c r="Z9312" s="20"/>
      <c r="AA9312" s="20"/>
    </row>
    <row r="9313" spans="6:27" x14ac:dyDescent="0.3">
      <c r="F9313" s="20"/>
      <c r="G9313" s="20"/>
      <c r="H9313" s="20"/>
      <c r="J9313" s="20"/>
      <c r="K9313" s="20"/>
      <c r="L9313" s="20"/>
      <c r="Y9313" s="20"/>
      <c r="Z9313" s="20"/>
      <c r="AA9313" s="20"/>
    </row>
    <row r="9314" spans="6:27" x14ac:dyDescent="0.3">
      <c r="F9314" s="20"/>
      <c r="G9314" s="20"/>
      <c r="H9314" s="20"/>
      <c r="J9314" s="20"/>
      <c r="K9314" s="20"/>
      <c r="L9314" s="20"/>
      <c r="Y9314" s="20"/>
      <c r="Z9314" s="20"/>
      <c r="AA9314" s="20"/>
    </row>
    <row r="9315" spans="6:27" x14ac:dyDescent="0.3">
      <c r="F9315" s="20"/>
      <c r="G9315" s="20"/>
      <c r="H9315" s="20"/>
      <c r="J9315" s="20"/>
      <c r="K9315" s="20"/>
      <c r="L9315" s="20"/>
      <c r="Y9315" s="20"/>
      <c r="Z9315" s="20"/>
      <c r="AA9315" s="20"/>
    </row>
    <row r="9316" spans="6:27" x14ac:dyDescent="0.3">
      <c r="F9316" s="20"/>
      <c r="G9316" s="20"/>
      <c r="H9316" s="20"/>
      <c r="J9316" s="20"/>
      <c r="K9316" s="20"/>
      <c r="L9316" s="20"/>
      <c r="Y9316" s="20"/>
      <c r="Z9316" s="20"/>
      <c r="AA9316" s="20"/>
    </row>
    <row r="9317" spans="6:27" x14ac:dyDescent="0.3">
      <c r="F9317" s="20"/>
      <c r="G9317" s="20"/>
      <c r="H9317" s="20"/>
      <c r="J9317" s="20"/>
      <c r="K9317" s="20"/>
      <c r="L9317" s="20"/>
      <c r="Y9317" s="20"/>
      <c r="Z9317" s="20"/>
      <c r="AA9317" s="20"/>
    </row>
    <row r="9318" spans="6:27" x14ac:dyDescent="0.3">
      <c r="F9318" s="20"/>
      <c r="G9318" s="20"/>
      <c r="H9318" s="20"/>
      <c r="J9318" s="20"/>
      <c r="K9318" s="20"/>
      <c r="L9318" s="20"/>
      <c r="Y9318" s="20"/>
      <c r="Z9318" s="20"/>
      <c r="AA9318" s="20"/>
    </row>
    <row r="9319" spans="6:27" x14ac:dyDescent="0.3">
      <c r="F9319" s="20"/>
      <c r="G9319" s="20"/>
      <c r="H9319" s="20"/>
      <c r="J9319" s="20"/>
      <c r="K9319" s="20"/>
      <c r="L9319" s="20"/>
      <c r="Y9319" s="20"/>
      <c r="Z9319" s="20"/>
      <c r="AA9319" s="20"/>
    </row>
    <row r="9320" spans="6:27" x14ac:dyDescent="0.3">
      <c r="F9320" s="20"/>
      <c r="G9320" s="20"/>
      <c r="H9320" s="20"/>
      <c r="J9320" s="20"/>
      <c r="K9320" s="20"/>
      <c r="L9320" s="20"/>
      <c r="Y9320" s="20"/>
      <c r="Z9320" s="20"/>
      <c r="AA9320" s="20"/>
    </row>
    <row r="9321" spans="6:27" x14ac:dyDescent="0.3">
      <c r="F9321" s="20"/>
      <c r="G9321" s="20"/>
      <c r="H9321" s="20"/>
      <c r="J9321" s="20"/>
      <c r="K9321" s="20"/>
      <c r="L9321" s="20"/>
      <c r="Y9321" s="20"/>
      <c r="Z9321" s="20"/>
      <c r="AA9321" s="20"/>
    </row>
    <row r="9322" spans="6:27" x14ac:dyDescent="0.3">
      <c r="F9322" s="20"/>
      <c r="G9322" s="20"/>
      <c r="H9322" s="20"/>
      <c r="J9322" s="20"/>
      <c r="K9322" s="20"/>
      <c r="L9322" s="20"/>
      <c r="Y9322" s="20"/>
      <c r="Z9322" s="20"/>
      <c r="AA9322" s="20"/>
    </row>
    <row r="9323" spans="6:27" x14ac:dyDescent="0.3">
      <c r="F9323" s="20"/>
      <c r="G9323" s="20"/>
      <c r="H9323" s="20"/>
      <c r="J9323" s="20"/>
      <c r="K9323" s="20"/>
      <c r="L9323" s="20"/>
      <c r="Y9323" s="20"/>
      <c r="Z9323" s="20"/>
      <c r="AA9323" s="20"/>
    </row>
    <row r="9324" spans="6:27" x14ac:dyDescent="0.3">
      <c r="F9324" s="20"/>
      <c r="G9324" s="20"/>
      <c r="H9324" s="20"/>
      <c r="J9324" s="20"/>
      <c r="K9324" s="20"/>
      <c r="L9324" s="20"/>
      <c r="Y9324" s="20"/>
      <c r="Z9324" s="20"/>
      <c r="AA9324" s="20"/>
    </row>
    <row r="9325" spans="6:27" x14ac:dyDescent="0.3">
      <c r="F9325" s="20"/>
      <c r="G9325" s="20"/>
      <c r="H9325" s="20"/>
      <c r="J9325" s="20"/>
      <c r="K9325" s="20"/>
      <c r="L9325" s="20"/>
      <c r="Y9325" s="20"/>
      <c r="Z9325" s="20"/>
      <c r="AA9325" s="20"/>
    </row>
    <row r="9326" spans="6:27" x14ac:dyDescent="0.3">
      <c r="F9326" s="20"/>
      <c r="G9326" s="20"/>
      <c r="H9326" s="20"/>
      <c r="J9326" s="20"/>
      <c r="K9326" s="20"/>
      <c r="L9326" s="20"/>
      <c r="Y9326" s="20"/>
      <c r="Z9326" s="20"/>
      <c r="AA9326" s="20"/>
    </row>
    <row r="9327" spans="6:27" x14ac:dyDescent="0.3">
      <c r="F9327" s="20"/>
      <c r="G9327" s="20"/>
      <c r="H9327" s="20"/>
      <c r="J9327" s="20"/>
      <c r="K9327" s="20"/>
      <c r="L9327" s="20"/>
      <c r="Y9327" s="20"/>
      <c r="Z9327" s="20"/>
      <c r="AA9327" s="20"/>
    </row>
    <row r="9328" spans="6:27" x14ac:dyDescent="0.3">
      <c r="F9328" s="20"/>
      <c r="G9328" s="20"/>
      <c r="H9328" s="20"/>
      <c r="J9328" s="20"/>
      <c r="K9328" s="20"/>
      <c r="L9328" s="20"/>
      <c r="Y9328" s="20"/>
      <c r="Z9328" s="20"/>
      <c r="AA9328" s="20"/>
    </row>
    <row r="9329" spans="6:27" x14ac:dyDescent="0.3">
      <c r="F9329" s="20"/>
      <c r="G9329" s="20"/>
      <c r="H9329" s="20"/>
      <c r="J9329" s="20"/>
      <c r="K9329" s="20"/>
      <c r="L9329" s="20"/>
      <c r="Y9329" s="20"/>
      <c r="Z9329" s="20"/>
      <c r="AA9329" s="20"/>
    </row>
    <row r="9330" spans="6:27" x14ac:dyDescent="0.3">
      <c r="F9330" s="20"/>
      <c r="G9330" s="20"/>
      <c r="H9330" s="20"/>
      <c r="J9330" s="20"/>
      <c r="K9330" s="20"/>
      <c r="L9330" s="20"/>
      <c r="Y9330" s="20"/>
      <c r="Z9330" s="20"/>
      <c r="AA9330" s="20"/>
    </row>
    <row r="9331" spans="6:27" x14ac:dyDescent="0.3">
      <c r="F9331" s="20"/>
      <c r="G9331" s="20"/>
      <c r="H9331" s="20"/>
      <c r="J9331" s="20"/>
      <c r="K9331" s="20"/>
      <c r="L9331" s="20"/>
      <c r="Y9331" s="20"/>
      <c r="Z9331" s="20"/>
      <c r="AA9331" s="20"/>
    </row>
    <row r="9332" spans="6:27" x14ac:dyDescent="0.3">
      <c r="F9332" s="20"/>
      <c r="G9332" s="20"/>
      <c r="H9332" s="20"/>
      <c r="J9332" s="20"/>
      <c r="K9332" s="20"/>
      <c r="L9332" s="20"/>
      <c r="Y9332" s="20"/>
      <c r="Z9332" s="20"/>
      <c r="AA9332" s="20"/>
    </row>
    <row r="9333" spans="6:27" x14ac:dyDescent="0.3">
      <c r="F9333" s="20"/>
      <c r="G9333" s="20"/>
      <c r="H9333" s="20"/>
      <c r="J9333" s="20"/>
      <c r="K9333" s="20"/>
      <c r="L9333" s="20"/>
      <c r="Y9333" s="20"/>
      <c r="Z9333" s="20"/>
      <c r="AA9333" s="20"/>
    </row>
    <row r="9334" spans="6:27" x14ac:dyDescent="0.3">
      <c r="F9334" s="20"/>
      <c r="G9334" s="20"/>
      <c r="H9334" s="20"/>
      <c r="J9334" s="20"/>
      <c r="K9334" s="20"/>
      <c r="L9334" s="20"/>
      <c r="Y9334" s="20"/>
      <c r="Z9334" s="20"/>
      <c r="AA9334" s="20"/>
    </row>
    <row r="9335" spans="6:27" x14ac:dyDescent="0.3">
      <c r="F9335" s="20"/>
      <c r="G9335" s="20"/>
      <c r="H9335" s="20"/>
      <c r="J9335" s="20"/>
      <c r="K9335" s="20"/>
      <c r="L9335" s="20"/>
      <c r="Y9335" s="20"/>
      <c r="Z9335" s="20"/>
      <c r="AA9335" s="20"/>
    </row>
    <row r="9336" spans="6:27" x14ac:dyDescent="0.3">
      <c r="F9336" s="20"/>
      <c r="G9336" s="20"/>
      <c r="H9336" s="20"/>
      <c r="J9336" s="20"/>
      <c r="K9336" s="20"/>
      <c r="L9336" s="20"/>
      <c r="Y9336" s="20"/>
      <c r="Z9336" s="20"/>
      <c r="AA9336" s="20"/>
    </row>
    <row r="9337" spans="6:27" x14ac:dyDescent="0.3">
      <c r="F9337" s="20"/>
      <c r="G9337" s="20"/>
      <c r="H9337" s="20"/>
      <c r="J9337" s="20"/>
      <c r="K9337" s="20"/>
      <c r="L9337" s="20"/>
      <c r="Y9337" s="20"/>
      <c r="Z9337" s="20"/>
      <c r="AA9337" s="20"/>
    </row>
    <row r="9338" spans="6:27" x14ac:dyDescent="0.3">
      <c r="F9338" s="20"/>
      <c r="G9338" s="20"/>
      <c r="H9338" s="20"/>
      <c r="J9338" s="20"/>
      <c r="K9338" s="20"/>
      <c r="L9338" s="20"/>
      <c r="Y9338" s="20"/>
      <c r="Z9338" s="20"/>
      <c r="AA9338" s="20"/>
    </row>
    <row r="9339" spans="6:27" x14ac:dyDescent="0.3">
      <c r="F9339" s="20"/>
      <c r="G9339" s="20"/>
      <c r="H9339" s="20"/>
      <c r="J9339" s="20"/>
      <c r="K9339" s="20"/>
      <c r="L9339" s="20"/>
      <c r="Y9339" s="20"/>
      <c r="Z9339" s="20"/>
      <c r="AA9339" s="20"/>
    </row>
    <row r="9340" spans="6:27" x14ac:dyDescent="0.3">
      <c r="F9340" s="20"/>
      <c r="G9340" s="20"/>
      <c r="H9340" s="20"/>
      <c r="J9340" s="20"/>
      <c r="K9340" s="20"/>
      <c r="L9340" s="20"/>
      <c r="Y9340" s="20"/>
      <c r="Z9340" s="20"/>
      <c r="AA9340" s="20"/>
    </row>
    <row r="9341" spans="6:27" x14ac:dyDescent="0.3">
      <c r="F9341" s="20"/>
      <c r="G9341" s="20"/>
      <c r="H9341" s="20"/>
      <c r="J9341" s="20"/>
      <c r="K9341" s="20"/>
      <c r="L9341" s="20"/>
      <c r="Y9341" s="20"/>
      <c r="Z9341" s="20"/>
      <c r="AA9341" s="20"/>
    </row>
    <row r="9342" spans="6:27" x14ac:dyDescent="0.3">
      <c r="F9342" s="20"/>
      <c r="G9342" s="20"/>
      <c r="H9342" s="20"/>
      <c r="J9342" s="20"/>
      <c r="K9342" s="20"/>
      <c r="L9342" s="20"/>
      <c r="Y9342" s="20"/>
      <c r="Z9342" s="20"/>
      <c r="AA9342" s="20"/>
    </row>
    <row r="9343" spans="6:27" x14ac:dyDescent="0.3">
      <c r="F9343" s="20"/>
      <c r="G9343" s="20"/>
      <c r="H9343" s="20"/>
      <c r="J9343" s="20"/>
      <c r="K9343" s="20"/>
      <c r="L9343" s="20"/>
      <c r="Y9343" s="20"/>
      <c r="Z9343" s="20"/>
      <c r="AA9343" s="20"/>
    </row>
    <row r="9344" spans="6:27" x14ac:dyDescent="0.3">
      <c r="F9344" s="20"/>
      <c r="G9344" s="20"/>
      <c r="H9344" s="20"/>
      <c r="J9344" s="20"/>
      <c r="K9344" s="20"/>
      <c r="L9344" s="20"/>
      <c r="Y9344" s="20"/>
      <c r="Z9344" s="20"/>
      <c r="AA9344" s="20"/>
    </row>
    <row r="9345" spans="6:27" x14ac:dyDescent="0.3">
      <c r="F9345" s="20"/>
      <c r="G9345" s="20"/>
      <c r="H9345" s="20"/>
      <c r="J9345" s="20"/>
      <c r="K9345" s="20"/>
      <c r="L9345" s="20"/>
      <c r="Y9345" s="20"/>
      <c r="Z9345" s="20"/>
      <c r="AA9345" s="20"/>
    </row>
    <row r="9346" spans="6:27" x14ac:dyDescent="0.3">
      <c r="F9346" s="20"/>
      <c r="G9346" s="20"/>
      <c r="H9346" s="20"/>
      <c r="J9346" s="20"/>
      <c r="K9346" s="20"/>
      <c r="L9346" s="20"/>
      <c r="Y9346" s="20"/>
      <c r="Z9346" s="20"/>
      <c r="AA9346" s="20"/>
    </row>
    <row r="9347" spans="6:27" x14ac:dyDescent="0.3">
      <c r="F9347" s="20"/>
      <c r="G9347" s="20"/>
      <c r="H9347" s="20"/>
      <c r="J9347" s="20"/>
      <c r="K9347" s="20"/>
      <c r="L9347" s="20"/>
      <c r="Y9347" s="20"/>
      <c r="Z9347" s="20"/>
      <c r="AA9347" s="20"/>
    </row>
    <row r="9348" spans="6:27" x14ac:dyDescent="0.3">
      <c r="F9348" s="20"/>
      <c r="G9348" s="20"/>
      <c r="H9348" s="20"/>
      <c r="J9348" s="20"/>
      <c r="K9348" s="20"/>
      <c r="L9348" s="20"/>
      <c r="Y9348" s="20"/>
      <c r="Z9348" s="20"/>
      <c r="AA9348" s="20"/>
    </row>
    <row r="9349" spans="6:27" x14ac:dyDescent="0.3">
      <c r="F9349" s="20"/>
      <c r="G9349" s="20"/>
      <c r="H9349" s="20"/>
      <c r="J9349" s="20"/>
      <c r="K9349" s="20"/>
      <c r="L9349" s="20"/>
      <c r="Y9349" s="20"/>
      <c r="Z9349" s="20"/>
      <c r="AA9349" s="20"/>
    </row>
    <row r="9350" spans="6:27" x14ac:dyDescent="0.3">
      <c r="F9350" s="20"/>
      <c r="G9350" s="20"/>
      <c r="H9350" s="20"/>
      <c r="J9350" s="20"/>
      <c r="K9350" s="20"/>
      <c r="L9350" s="20"/>
      <c r="Y9350" s="20"/>
      <c r="Z9350" s="20"/>
      <c r="AA9350" s="20"/>
    </row>
    <row r="9351" spans="6:27" x14ac:dyDescent="0.3">
      <c r="F9351" s="20"/>
      <c r="G9351" s="20"/>
      <c r="H9351" s="20"/>
      <c r="J9351" s="20"/>
      <c r="K9351" s="20"/>
      <c r="L9351" s="20"/>
      <c r="Y9351" s="20"/>
      <c r="Z9351" s="20"/>
      <c r="AA9351" s="20"/>
    </row>
    <row r="9352" spans="6:27" x14ac:dyDescent="0.3">
      <c r="F9352" s="20"/>
      <c r="G9352" s="20"/>
      <c r="H9352" s="20"/>
      <c r="J9352" s="20"/>
      <c r="K9352" s="20"/>
      <c r="L9352" s="20"/>
      <c r="Y9352" s="20"/>
      <c r="Z9352" s="20"/>
      <c r="AA9352" s="20"/>
    </row>
    <row r="9353" spans="6:27" x14ac:dyDescent="0.3">
      <c r="F9353" s="20"/>
      <c r="G9353" s="20"/>
      <c r="H9353" s="20"/>
      <c r="Y9353" s="20"/>
      <c r="Z9353" s="20"/>
      <c r="AA9353" s="20"/>
    </row>
    <row r="9354" spans="6:27" x14ac:dyDescent="0.3">
      <c r="F9354" s="20"/>
      <c r="G9354" s="20"/>
      <c r="H9354" s="20"/>
      <c r="Y9354" s="20"/>
      <c r="Z9354" s="20"/>
      <c r="AA9354" s="20"/>
    </row>
    <row r="9355" spans="6:27" x14ac:dyDescent="0.3">
      <c r="F9355" s="20"/>
      <c r="G9355" s="20"/>
      <c r="H9355" s="20"/>
      <c r="Y9355" s="20"/>
      <c r="Z9355" s="20"/>
      <c r="AA9355" s="20"/>
    </row>
    <row r="9356" spans="6:27" x14ac:dyDescent="0.3">
      <c r="F9356" s="20"/>
      <c r="G9356" s="20"/>
      <c r="H9356" s="20"/>
      <c r="Y9356" s="20"/>
      <c r="Z9356" s="20"/>
      <c r="AA9356" s="20"/>
    </row>
    <row r="9357" spans="6:27" x14ac:dyDescent="0.3">
      <c r="F9357" s="20"/>
      <c r="G9357" s="20"/>
      <c r="H9357" s="20"/>
      <c r="Y9357" s="20"/>
      <c r="Z9357" s="20"/>
      <c r="AA9357" s="20"/>
    </row>
    <row r="9358" spans="6:27" x14ac:dyDescent="0.3">
      <c r="F9358" s="20"/>
      <c r="G9358" s="20"/>
      <c r="H9358" s="20"/>
      <c r="Y9358" s="20"/>
      <c r="Z9358" s="20"/>
      <c r="AA9358" s="20"/>
    </row>
    <row r="9359" spans="6:27" x14ac:dyDescent="0.3">
      <c r="F9359" s="20"/>
      <c r="G9359" s="20"/>
      <c r="H9359" s="20"/>
      <c r="Y9359" s="20"/>
      <c r="Z9359" s="20"/>
      <c r="AA9359" s="20"/>
    </row>
    <row r="9360" spans="6:27" x14ac:dyDescent="0.3">
      <c r="F9360" s="20"/>
      <c r="G9360" s="20"/>
      <c r="H9360" s="20"/>
      <c r="Y9360" s="20"/>
      <c r="Z9360" s="20"/>
      <c r="AA9360" s="20"/>
    </row>
    <row r="9361" spans="6:27" x14ac:dyDescent="0.3">
      <c r="F9361" s="20"/>
      <c r="G9361" s="20"/>
      <c r="H9361" s="20"/>
      <c r="Y9361" s="20"/>
      <c r="Z9361" s="20"/>
      <c r="AA9361" s="20"/>
    </row>
    <row r="9362" spans="6:27" x14ac:dyDescent="0.3">
      <c r="F9362" s="20"/>
      <c r="G9362" s="20"/>
      <c r="H9362" s="20"/>
      <c r="Y9362" s="20"/>
      <c r="Z9362" s="20"/>
      <c r="AA9362" s="20"/>
    </row>
    <row r="9363" spans="6:27" x14ac:dyDescent="0.3">
      <c r="F9363" s="20"/>
      <c r="G9363" s="20"/>
      <c r="H9363" s="20"/>
      <c r="Y9363" s="20"/>
      <c r="Z9363" s="20"/>
      <c r="AA9363" s="20"/>
    </row>
    <row r="9364" spans="6:27" x14ac:dyDescent="0.3">
      <c r="F9364" s="20"/>
      <c r="G9364" s="20"/>
      <c r="H9364" s="20"/>
      <c r="Y9364" s="20"/>
      <c r="Z9364" s="20"/>
      <c r="AA9364" s="20"/>
    </row>
    <row r="9365" spans="6:27" x14ac:dyDescent="0.3">
      <c r="F9365" s="20"/>
      <c r="G9365" s="20"/>
      <c r="H9365" s="20"/>
      <c r="Y9365" s="20"/>
      <c r="Z9365" s="20"/>
      <c r="AA9365" s="20"/>
    </row>
    <row r="9366" spans="6:27" x14ac:dyDescent="0.3">
      <c r="F9366" s="20"/>
      <c r="G9366" s="20"/>
      <c r="H9366" s="20"/>
      <c r="Y9366" s="20"/>
      <c r="Z9366" s="20"/>
      <c r="AA9366" s="20"/>
    </row>
    <row r="9367" spans="6:27" x14ac:dyDescent="0.3">
      <c r="F9367" s="20"/>
      <c r="G9367" s="20"/>
      <c r="H9367" s="20"/>
      <c r="Y9367" s="20"/>
      <c r="Z9367" s="20"/>
      <c r="AA9367" s="20"/>
    </row>
    <row r="9368" spans="6:27" x14ac:dyDescent="0.3">
      <c r="F9368" s="20"/>
      <c r="G9368" s="20"/>
      <c r="H9368" s="20"/>
      <c r="Y9368" s="20"/>
      <c r="Z9368" s="20"/>
      <c r="AA9368" s="20"/>
    </row>
    <row r="9369" spans="6:27" x14ac:dyDescent="0.3">
      <c r="F9369" s="20"/>
      <c r="G9369" s="20"/>
      <c r="H9369" s="20"/>
      <c r="Y9369" s="20"/>
      <c r="Z9369" s="20"/>
      <c r="AA9369" s="20"/>
    </row>
    <row r="9370" spans="6:27" x14ac:dyDescent="0.3">
      <c r="F9370" s="20"/>
      <c r="G9370" s="20"/>
      <c r="H9370" s="20"/>
      <c r="Y9370" s="20"/>
      <c r="Z9370" s="20"/>
      <c r="AA9370" s="20"/>
    </row>
    <row r="9371" spans="6:27" x14ac:dyDescent="0.3">
      <c r="F9371" s="20"/>
      <c r="G9371" s="20"/>
      <c r="H9371" s="20"/>
      <c r="Y9371" s="20"/>
      <c r="Z9371" s="20"/>
      <c r="AA9371" s="20"/>
    </row>
    <row r="9372" spans="6:27" x14ac:dyDescent="0.3">
      <c r="F9372" s="20"/>
      <c r="G9372" s="20"/>
      <c r="H9372" s="20"/>
      <c r="Y9372" s="20"/>
      <c r="Z9372" s="20"/>
      <c r="AA9372" s="20"/>
    </row>
    <row r="9373" spans="6:27" x14ac:dyDescent="0.3">
      <c r="F9373" s="20"/>
      <c r="G9373" s="20"/>
      <c r="H9373" s="20"/>
      <c r="Y9373" s="20"/>
      <c r="Z9373" s="20"/>
      <c r="AA9373" s="20"/>
    </row>
    <row r="9374" spans="6:27" x14ac:dyDescent="0.3">
      <c r="F9374" s="20"/>
      <c r="G9374" s="20"/>
      <c r="H9374" s="20"/>
      <c r="Y9374" s="20"/>
      <c r="Z9374" s="20"/>
      <c r="AA9374" s="20"/>
    </row>
    <row r="9375" spans="6:27" x14ac:dyDescent="0.3">
      <c r="F9375" s="20"/>
      <c r="G9375" s="20"/>
      <c r="H9375" s="20"/>
      <c r="Y9375" s="20"/>
      <c r="Z9375" s="20"/>
      <c r="AA9375" s="20"/>
    </row>
    <row r="9376" spans="6:27" x14ac:dyDescent="0.3">
      <c r="F9376" s="20"/>
      <c r="G9376" s="20"/>
      <c r="H9376" s="20"/>
      <c r="Y9376" s="20"/>
      <c r="Z9376" s="20"/>
      <c r="AA9376" s="20"/>
    </row>
    <row r="9377" spans="6:27" x14ac:dyDescent="0.3">
      <c r="F9377" s="20"/>
      <c r="G9377" s="20"/>
      <c r="H9377" s="20"/>
      <c r="Y9377" s="20"/>
      <c r="Z9377" s="20"/>
      <c r="AA9377" s="20"/>
    </row>
    <row r="9378" spans="6:27" x14ac:dyDescent="0.3">
      <c r="F9378" s="20"/>
      <c r="G9378" s="20"/>
      <c r="H9378" s="20"/>
      <c r="Y9378" s="20"/>
      <c r="Z9378" s="20"/>
      <c r="AA9378" s="20"/>
    </row>
    <row r="9379" spans="6:27" x14ac:dyDescent="0.3">
      <c r="F9379" s="20"/>
      <c r="G9379" s="20"/>
      <c r="H9379" s="20"/>
      <c r="Y9379" s="20"/>
      <c r="Z9379" s="20"/>
      <c r="AA9379" s="20"/>
    </row>
    <row r="9380" spans="6:27" x14ac:dyDescent="0.3">
      <c r="F9380" s="20"/>
      <c r="G9380" s="20"/>
      <c r="H9380" s="20"/>
      <c r="Y9380" s="20"/>
      <c r="Z9380" s="20"/>
      <c r="AA9380" s="20"/>
    </row>
    <row r="9381" spans="6:27" x14ac:dyDescent="0.3">
      <c r="F9381" s="20"/>
      <c r="G9381" s="20"/>
      <c r="H9381" s="20"/>
      <c r="Y9381" s="20"/>
      <c r="Z9381" s="20"/>
      <c r="AA9381" s="20"/>
    </row>
    <row r="9382" spans="6:27" x14ac:dyDescent="0.3">
      <c r="F9382" s="20"/>
      <c r="G9382" s="20"/>
      <c r="H9382" s="20"/>
      <c r="Y9382" s="20"/>
      <c r="Z9382" s="20"/>
      <c r="AA9382" s="20"/>
    </row>
    <row r="9383" spans="6:27" x14ac:dyDescent="0.3">
      <c r="F9383" s="20"/>
      <c r="G9383" s="20"/>
      <c r="H9383" s="20"/>
      <c r="Y9383" s="20"/>
      <c r="Z9383" s="20"/>
      <c r="AA9383" s="20"/>
    </row>
    <row r="9384" spans="6:27" x14ac:dyDescent="0.3">
      <c r="F9384" s="20"/>
      <c r="G9384" s="20"/>
      <c r="H9384" s="20"/>
      <c r="Y9384" s="20"/>
      <c r="Z9384" s="20"/>
      <c r="AA9384" s="20"/>
    </row>
    <row r="9385" spans="6:27" x14ac:dyDescent="0.3">
      <c r="F9385" s="20"/>
      <c r="G9385" s="20"/>
      <c r="H9385" s="20"/>
      <c r="Y9385" s="20"/>
      <c r="Z9385" s="20"/>
      <c r="AA9385" s="20"/>
    </row>
    <row r="9386" spans="6:27" x14ac:dyDescent="0.3">
      <c r="F9386" s="20"/>
      <c r="G9386" s="20"/>
      <c r="H9386" s="20"/>
      <c r="Y9386" s="20"/>
      <c r="Z9386" s="20"/>
      <c r="AA9386" s="20"/>
    </row>
    <row r="9387" spans="6:27" x14ac:dyDescent="0.3">
      <c r="F9387" s="20"/>
      <c r="G9387" s="20"/>
      <c r="H9387" s="20"/>
      <c r="Y9387" s="20"/>
      <c r="Z9387" s="20"/>
      <c r="AA9387" s="20"/>
    </row>
    <row r="9388" spans="6:27" x14ac:dyDescent="0.3">
      <c r="F9388" s="20"/>
      <c r="G9388" s="20"/>
      <c r="H9388" s="20"/>
      <c r="Y9388" s="20"/>
      <c r="Z9388" s="20"/>
      <c r="AA9388" s="20"/>
    </row>
    <row r="9389" spans="6:27" x14ac:dyDescent="0.3">
      <c r="F9389" s="20"/>
      <c r="G9389" s="20"/>
      <c r="H9389" s="20"/>
      <c r="Y9389" s="20"/>
      <c r="Z9389" s="20"/>
      <c r="AA9389" s="20"/>
    </row>
    <row r="9390" spans="6:27" x14ac:dyDescent="0.3">
      <c r="F9390" s="20"/>
      <c r="G9390" s="20"/>
      <c r="H9390" s="20"/>
      <c r="Y9390" s="20"/>
      <c r="Z9390" s="20"/>
      <c r="AA9390" s="20"/>
    </row>
    <row r="9391" spans="6:27" x14ac:dyDescent="0.3">
      <c r="F9391" s="20"/>
      <c r="G9391" s="20"/>
      <c r="H9391" s="20"/>
      <c r="Y9391" s="20"/>
      <c r="Z9391" s="20"/>
      <c r="AA9391" s="20"/>
    </row>
    <row r="9392" spans="6:27" x14ac:dyDescent="0.3">
      <c r="F9392" s="20"/>
      <c r="G9392" s="20"/>
      <c r="H9392" s="20"/>
      <c r="Y9392" s="20"/>
      <c r="Z9392" s="20"/>
      <c r="AA9392" s="20"/>
    </row>
    <row r="9393" spans="6:27" x14ac:dyDescent="0.3">
      <c r="F9393" s="20"/>
      <c r="G9393" s="20"/>
      <c r="H9393" s="20"/>
      <c r="Y9393" s="20"/>
      <c r="Z9393" s="20"/>
      <c r="AA9393" s="20"/>
    </row>
    <row r="9394" spans="6:27" x14ac:dyDescent="0.3">
      <c r="F9394" s="20"/>
      <c r="G9394" s="20"/>
      <c r="H9394" s="20"/>
      <c r="Y9394" s="20"/>
      <c r="Z9394" s="20"/>
      <c r="AA9394" s="20"/>
    </row>
    <row r="9395" spans="6:27" x14ac:dyDescent="0.3">
      <c r="F9395" s="20"/>
      <c r="G9395" s="20"/>
      <c r="H9395" s="20"/>
      <c r="Y9395" s="20"/>
      <c r="Z9395" s="20"/>
      <c r="AA9395" s="20"/>
    </row>
    <row r="9396" spans="6:27" x14ac:dyDescent="0.3">
      <c r="F9396" s="20"/>
      <c r="G9396" s="20"/>
      <c r="H9396" s="20"/>
      <c r="Y9396" s="20"/>
      <c r="Z9396" s="20"/>
      <c r="AA9396" s="20"/>
    </row>
    <row r="9397" spans="6:27" x14ac:dyDescent="0.3">
      <c r="F9397" s="20"/>
      <c r="G9397" s="20"/>
      <c r="H9397" s="20"/>
      <c r="Y9397" s="20"/>
      <c r="Z9397" s="20"/>
      <c r="AA9397" s="20"/>
    </row>
    <row r="9398" spans="6:27" x14ac:dyDescent="0.3">
      <c r="F9398" s="20"/>
      <c r="G9398" s="20"/>
      <c r="H9398" s="20"/>
      <c r="Y9398" s="20"/>
      <c r="Z9398" s="20"/>
      <c r="AA9398" s="20"/>
    </row>
    <row r="9399" spans="6:27" x14ac:dyDescent="0.3">
      <c r="F9399" s="20"/>
      <c r="G9399" s="20"/>
      <c r="H9399" s="20"/>
      <c r="Y9399" s="20"/>
      <c r="Z9399" s="20"/>
      <c r="AA9399" s="20"/>
    </row>
    <row r="9400" spans="6:27" x14ac:dyDescent="0.3">
      <c r="F9400" s="20"/>
      <c r="G9400" s="20"/>
      <c r="H9400" s="20"/>
      <c r="Y9400" s="20"/>
      <c r="Z9400" s="20"/>
      <c r="AA9400" s="20"/>
    </row>
    <row r="9401" spans="6:27" x14ac:dyDescent="0.3">
      <c r="F9401" s="20"/>
      <c r="G9401" s="20"/>
      <c r="H9401" s="20"/>
      <c r="Y9401" s="20"/>
      <c r="Z9401" s="20"/>
      <c r="AA9401" s="20"/>
    </row>
    <row r="9402" spans="6:27" x14ac:dyDescent="0.3">
      <c r="F9402" s="20"/>
      <c r="G9402" s="20"/>
      <c r="H9402" s="20"/>
      <c r="Y9402" s="20"/>
      <c r="Z9402" s="20"/>
      <c r="AA9402" s="20"/>
    </row>
    <row r="9403" spans="6:27" x14ac:dyDescent="0.3">
      <c r="F9403" s="20"/>
      <c r="G9403" s="20"/>
      <c r="H9403" s="20"/>
      <c r="Y9403" s="20"/>
      <c r="Z9403" s="20"/>
      <c r="AA9403" s="20"/>
    </row>
    <row r="9404" spans="6:27" x14ac:dyDescent="0.3">
      <c r="F9404" s="20"/>
      <c r="G9404" s="20"/>
      <c r="H9404" s="20"/>
      <c r="Y9404" s="20"/>
      <c r="Z9404" s="20"/>
      <c r="AA9404" s="20"/>
    </row>
    <row r="9405" spans="6:27" x14ac:dyDescent="0.3">
      <c r="F9405" s="20"/>
      <c r="G9405" s="20"/>
      <c r="H9405" s="20"/>
      <c r="Y9405" s="20"/>
      <c r="Z9405" s="20"/>
      <c r="AA9405" s="20"/>
    </row>
    <row r="9406" spans="6:27" x14ac:dyDescent="0.3">
      <c r="F9406" s="20"/>
      <c r="G9406" s="20"/>
      <c r="H9406" s="20"/>
      <c r="Y9406" s="20"/>
      <c r="Z9406" s="20"/>
      <c r="AA9406" s="20"/>
    </row>
    <row r="9407" spans="6:27" x14ac:dyDescent="0.3">
      <c r="F9407" s="20"/>
      <c r="G9407" s="20"/>
      <c r="H9407" s="20"/>
      <c r="Y9407" s="20"/>
      <c r="Z9407" s="20"/>
      <c r="AA9407" s="20"/>
    </row>
    <row r="9408" spans="6:27" x14ac:dyDescent="0.3">
      <c r="F9408" s="20"/>
      <c r="G9408" s="20"/>
      <c r="H9408" s="20"/>
      <c r="Y9408" s="20"/>
      <c r="Z9408" s="20"/>
      <c r="AA9408" s="20"/>
    </row>
    <row r="9409" spans="6:27" x14ac:dyDescent="0.3">
      <c r="F9409" s="20"/>
      <c r="G9409" s="20"/>
      <c r="H9409" s="20"/>
      <c r="Y9409" s="20"/>
      <c r="Z9409" s="20"/>
      <c r="AA9409" s="20"/>
    </row>
    <row r="9410" spans="6:27" x14ac:dyDescent="0.3">
      <c r="F9410" s="20"/>
      <c r="G9410" s="20"/>
      <c r="H9410" s="20"/>
      <c r="Y9410" s="20"/>
      <c r="Z9410" s="20"/>
      <c r="AA9410" s="20"/>
    </row>
    <row r="9411" spans="6:27" x14ac:dyDescent="0.3">
      <c r="F9411" s="20"/>
      <c r="G9411" s="20"/>
      <c r="H9411" s="20"/>
      <c r="Y9411" s="20"/>
      <c r="Z9411" s="20"/>
      <c r="AA9411" s="20"/>
    </row>
    <row r="9412" spans="6:27" x14ac:dyDescent="0.3">
      <c r="F9412" s="20"/>
      <c r="G9412" s="20"/>
      <c r="H9412" s="20"/>
      <c r="Y9412" s="20"/>
      <c r="Z9412" s="20"/>
      <c r="AA9412" s="20"/>
    </row>
    <row r="9413" spans="6:27" x14ac:dyDescent="0.3">
      <c r="F9413" s="20"/>
      <c r="G9413" s="20"/>
      <c r="H9413" s="20"/>
      <c r="Y9413" s="20"/>
      <c r="Z9413" s="20"/>
      <c r="AA9413" s="20"/>
    </row>
    <row r="9414" spans="6:27" x14ac:dyDescent="0.3">
      <c r="F9414" s="20"/>
      <c r="G9414" s="20"/>
      <c r="H9414" s="20"/>
      <c r="Y9414" s="20"/>
      <c r="Z9414" s="20"/>
      <c r="AA9414" s="20"/>
    </row>
    <row r="9415" spans="6:27" x14ac:dyDescent="0.3">
      <c r="F9415" s="20"/>
      <c r="G9415" s="20"/>
      <c r="H9415" s="20"/>
      <c r="Y9415" s="20"/>
      <c r="Z9415" s="20"/>
      <c r="AA9415" s="20"/>
    </row>
    <row r="9416" spans="6:27" x14ac:dyDescent="0.3">
      <c r="F9416" s="20"/>
      <c r="G9416" s="20"/>
      <c r="H9416" s="20"/>
      <c r="Y9416" s="20"/>
      <c r="Z9416" s="20"/>
      <c r="AA9416" s="20"/>
    </row>
    <row r="9417" spans="6:27" x14ac:dyDescent="0.3">
      <c r="F9417" s="20"/>
      <c r="G9417" s="20"/>
      <c r="H9417" s="20"/>
      <c r="Y9417" s="20"/>
      <c r="Z9417" s="20"/>
      <c r="AA9417" s="20"/>
    </row>
    <row r="9418" spans="6:27" x14ac:dyDescent="0.3">
      <c r="F9418" s="20"/>
      <c r="G9418" s="20"/>
      <c r="H9418" s="20"/>
      <c r="Y9418" s="20"/>
      <c r="Z9418" s="20"/>
      <c r="AA9418" s="20"/>
    </row>
    <row r="9419" spans="6:27" x14ac:dyDescent="0.3">
      <c r="F9419" s="20"/>
      <c r="G9419" s="20"/>
      <c r="H9419" s="20"/>
      <c r="Y9419" s="20"/>
      <c r="Z9419" s="20"/>
      <c r="AA9419" s="20"/>
    </row>
    <row r="9420" spans="6:27" x14ac:dyDescent="0.3">
      <c r="F9420" s="20"/>
      <c r="G9420" s="20"/>
      <c r="H9420" s="20"/>
      <c r="Y9420" s="20"/>
      <c r="Z9420" s="20"/>
      <c r="AA9420" s="20"/>
    </row>
    <row r="9421" spans="6:27" x14ac:dyDescent="0.3">
      <c r="F9421" s="20"/>
      <c r="G9421" s="20"/>
      <c r="H9421" s="20"/>
      <c r="Y9421" s="20"/>
      <c r="Z9421" s="20"/>
      <c r="AA9421" s="20"/>
    </row>
    <row r="9422" spans="6:27" x14ac:dyDescent="0.3">
      <c r="F9422" s="20"/>
      <c r="G9422" s="20"/>
      <c r="H9422" s="20"/>
      <c r="Y9422" s="20"/>
      <c r="Z9422" s="20"/>
      <c r="AA9422" s="20"/>
    </row>
    <row r="9423" spans="6:27" x14ac:dyDescent="0.3">
      <c r="F9423" s="20"/>
      <c r="G9423" s="20"/>
      <c r="H9423" s="20"/>
      <c r="Y9423" s="20"/>
      <c r="Z9423" s="20"/>
      <c r="AA9423" s="20"/>
    </row>
    <row r="9424" spans="6:27" x14ac:dyDescent="0.3">
      <c r="F9424" s="20"/>
      <c r="G9424" s="20"/>
      <c r="H9424" s="20"/>
      <c r="Y9424" s="20"/>
      <c r="Z9424" s="20"/>
      <c r="AA9424" s="20"/>
    </row>
    <row r="9425" spans="6:27" x14ac:dyDescent="0.3">
      <c r="F9425" s="20"/>
      <c r="G9425" s="20"/>
      <c r="H9425" s="20"/>
      <c r="Y9425" s="20"/>
      <c r="Z9425" s="20"/>
      <c r="AA9425" s="20"/>
    </row>
    <row r="9426" spans="6:27" x14ac:dyDescent="0.3">
      <c r="F9426" s="20"/>
      <c r="G9426" s="20"/>
      <c r="H9426" s="20"/>
      <c r="Y9426" s="20"/>
      <c r="Z9426" s="20"/>
      <c r="AA9426" s="20"/>
    </row>
    <row r="9427" spans="6:27" x14ac:dyDescent="0.3">
      <c r="F9427" s="20"/>
      <c r="G9427" s="20"/>
      <c r="H9427" s="20"/>
      <c r="Y9427" s="20"/>
      <c r="Z9427" s="20"/>
      <c r="AA9427" s="20"/>
    </row>
    <row r="9428" spans="6:27" x14ac:dyDescent="0.3">
      <c r="F9428" s="20"/>
      <c r="G9428" s="20"/>
      <c r="H9428" s="20"/>
      <c r="Y9428" s="20"/>
      <c r="Z9428" s="20"/>
      <c r="AA9428" s="20"/>
    </row>
    <row r="9429" spans="6:27" x14ac:dyDescent="0.3">
      <c r="F9429" s="20"/>
      <c r="G9429" s="20"/>
      <c r="H9429" s="20"/>
      <c r="Y9429" s="20"/>
      <c r="Z9429" s="20"/>
      <c r="AA9429" s="20"/>
    </row>
    <row r="9430" spans="6:27" x14ac:dyDescent="0.3">
      <c r="F9430" s="20"/>
      <c r="G9430" s="20"/>
      <c r="H9430" s="20"/>
      <c r="Y9430" s="20"/>
      <c r="Z9430" s="20"/>
      <c r="AA9430" s="20"/>
    </row>
    <row r="9431" spans="6:27" x14ac:dyDescent="0.3">
      <c r="F9431" s="20"/>
      <c r="G9431" s="20"/>
      <c r="H9431" s="20"/>
      <c r="Y9431" s="20"/>
      <c r="Z9431" s="20"/>
      <c r="AA9431" s="20"/>
    </row>
    <row r="9432" spans="6:27" x14ac:dyDescent="0.3">
      <c r="F9432" s="20"/>
      <c r="G9432" s="20"/>
      <c r="H9432" s="20"/>
      <c r="Y9432" s="20"/>
      <c r="Z9432" s="20"/>
      <c r="AA9432" s="20"/>
    </row>
    <row r="9433" spans="6:27" x14ac:dyDescent="0.3">
      <c r="F9433" s="20"/>
      <c r="G9433" s="20"/>
      <c r="H9433" s="20"/>
      <c r="Y9433" s="20"/>
      <c r="Z9433" s="20"/>
      <c r="AA9433" s="20"/>
    </row>
    <row r="9434" spans="6:27" x14ac:dyDescent="0.3">
      <c r="F9434" s="20"/>
      <c r="G9434" s="20"/>
      <c r="H9434" s="20"/>
      <c r="Y9434" s="20"/>
      <c r="Z9434" s="20"/>
      <c r="AA9434" s="20"/>
    </row>
    <row r="9435" spans="6:27" x14ac:dyDescent="0.3">
      <c r="F9435" s="20"/>
      <c r="G9435" s="20"/>
      <c r="H9435" s="20"/>
      <c r="Y9435" s="20"/>
      <c r="Z9435" s="20"/>
      <c r="AA9435" s="20"/>
    </row>
    <row r="9436" spans="6:27" x14ac:dyDescent="0.3">
      <c r="F9436" s="20"/>
      <c r="G9436" s="20"/>
      <c r="H9436" s="20"/>
      <c r="Y9436" s="20"/>
      <c r="Z9436" s="20"/>
      <c r="AA9436" s="20"/>
    </row>
    <row r="9437" spans="6:27" x14ac:dyDescent="0.3">
      <c r="F9437" s="20"/>
      <c r="G9437" s="20"/>
      <c r="H9437" s="20"/>
      <c r="Y9437" s="20"/>
      <c r="Z9437" s="20"/>
      <c r="AA9437" s="20"/>
    </row>
    <row r="9438" spans="6:27" x14ac:dyDescent="0.3">
      <c r="F9438" s="20"/>
      <c r="G9438" s="20"/>
      <c r="H9438" s="20"/>
      <c r="Y9438" s="20"/>
      <c r="Z9438" s="20"/>
      <c r="AA9438" s="20"/>
    </row>
    <row r="9439" spans="6:27" x14ac:dyDescent="0.3">
      <c r="F9439" s="20"/>
      <c r="G9439" s="20"/>
      <c r="H9439" s="20"/>
      <c r="Y9439" s="20"/>
      <c r="Z9439" s="20"/>
      <c r="AA9439" s="20"/>
    </row>
    <row r="9440" spans="6:27" x14ac:dyDescent="0.3">
      <c r="F9440" s="20"/>
      <c r="G9440" s="20"/>
      <c r="H9440" s="20"/>
      <c r="Y9440" s="20"/>
      <c r="Z9440" s="20"/>
      <c r="AA9440" s="20"/>
    </row>
    <row r="9441" spans="6:27" x14ac:dyDescent="0.3">
      <c r="F9441" s="20"/>
      <c r="G9441" s="20"/>
      <c r="H9441" s="20"/>
      <c r="Y9441" s="20"/>
      <c r="Z9441" s="20"/>
      <c r="AA9441" s="20"/>
    </row>
    <row r="9442" spans="6:27" x14ac:dyDescent="0.3">
      <c r="F9442" s="20"/>
      <c r="G9442" s="20"/>
      <c r="H9442" s="20"/>
      <c r="Y9442" s="20"/>
      <c r="Z9442" s="20"/>
      <c r="AA9442" s="20"/>
    </row>
    <row r="9443" spans="6:27" x14ac:dyDescent="0.3">
      <c r="F9443" s="20"/>
      <c r="G9443" s="20"/>
      <c r="H9443" s="20"/>
      <c r="Y9443" s="20"/>
      <c r="Z9443" s="20"/>
      <c r="AA9443" s="20"/>
    </row>
    <row r="9444" spans="6:27" x14ac:dyDescent="0.3">
      <c r="F9444" s="20"/>
      <c r="G9444" s="20"/>
      <c r="H9444" s="20"/>
      <c r="Y9444" s="20"/>
      <c r="Z9444" s="20"/>
      <c r="AA9444" s="20"/>
    </row>
    <row r="9445" spans="6:27" x14ac:dyDescent="0.3">
      <c r="F9445" s="20"/>
      <c r="G9445" s="20"/>
      <c r="H9445" s="20"/>
      <c r="Y9445" s="20"/>
      <c r="Z9445" s="20"/>
      <c r="AA9445" s="20"/>
    </row>
    <row r="9446" spans="6:27" x14ac:dyDescent="0.3">
      <c r="F9446" s="20"/>
      <c r="G9446" s="20"/>
      <c r="H9446" s="20"/>
      <c r="Y9446" s="20"/>
      <c r="Z9446" s="20"/>
      <c r="AA9446" s="20"/>
    </row>
    <row r="9447" spans="6:27" x14ac:dyDescent="0.3">
      <c r="F9447" s="20"/>
      <c r="G9447" s="20"/>
      <c r="H9447" s="20"/>
      <c r="Y9447" s="20"/>
      <c r="Z9447" s="20"/>
      <c r="AA9447" s="20"/>
    </row>
    <row r="9448" spans="6:27" x14ac:dyDescent="0.3">
      <c r="F9448" s="20"/>
      <c r="G9448" s="20"/>
      <c r="H9448" s="20"/>
      <c r="Y9448" s="20"/>
      <c r="Z9448" s="20"/>
      <c r="AA9448" s="20"/>
    </row>
    <row r="9449" spans="6:27" x14ac:dyDescent="0.3">
      <c r="F9449" s="20"/>
      <c r="G9449" s="20"/>
      <c r="H9449" s="20"/>
      <c r="Y9449" s="20"/>
      <c r="Z9449" s="20"/>
      <c r="AA9449" s="20"/>
    </row>
    <row r="9450" spans="6:27" x14ac:dyDescent="0.3">
      <c r="F9450" s="20"/>
      <c r="G9450" s="20"/>
      <c r="H9450" s="20"/>
      <c r="Y9450" s="20"/>
      <c r="Z9450" s="20"/>
      <c r="AA9450" s="20"/>
    </row>
    <row r="9451" spans="6:27" x14ac:dyDescent="0.3">
      <c r="F9451" s="20"/>
      <c r="G9451" s="20"/>
      <c r="H9451" s="20"/>
      <c r="Y9451" s="20"/>
      <c r="Z9451" s="20"/>
      <c r="AA9451" s="20"/>
    </row>
    <row r="9452" spans="6:27" x14ac:dyDescent="0.3">
      <c r="F9452" s="20"/>
      <c r="G9452" s="20"/>
      <c r="H9452" s="20"/>
      <c r="Y9452" s="20"/>
      <c r="Z9452" s="20"/>
      <c r="AA9452" s="20"/>
    </row>
    <row r="9453" spans="6:27" x14ac:dyDescent="0.3">
      <c r="F9453" s="20"/>
      <c r="G9453" s="20"/>
      <c r="H9453" s="20"/>
      <c r="Y9453" s="20"/>
      <c r="Z9453" s="20"/>
      <c r="AA9453" s="20"/>
    </row>
    <row r="9454" spans="6:27" x14ac:dyDescent="0.3">
      <c r="F9454" s="20"/>
      <c r="G9454" s="20"/>
      <c r="H9454" s="20"/>
      <c r="Y9454" s="20"/>
      <c r="Z9454" s="20"/>
      <c r="AA9454" s="20"/>
    </row>
    <row r="9455" spans="6:27" x14ac:dyDescent="0.3">
      <c r="F9455" s="20"/>
      <c r="G9455" s="20"/>
      <c r="H9455" s="20"/>
      <c r="Y9455" s="20"/>
      <c r="Z9455" s="20"/>
      <c r="AA9455" s="20"/>
    </row>
    <row r="9456" spans="6:27" x14ac:dyDescent="0.3">
      <c r="F9456" s="20"/>
      <c r="G9456" s="20"/>
      <c r="H9456" s="20"/>
      <c r="Y9456" s="20"/>
      <c r="Z9456" s="20"/>
      <c r="AA9456" s="20"/>
    </row>
    <row r="9457" spans="6:27" x14ac:dyDescent="0.3">
      <c r="F9457" s="20"/>
      <c r="G9457" s="20"/>
      <c r="H9457" s="20"/>
      <c r="Y9457" s="20"/>
      <c r="Z9457" s="20"/>
      <c r="AA9457" s="20"/>
    </row>
    <row r="9458" spans="6:27" x14ac:dyDescent="0.3">
      <c r="F9458" s="20"/>
      <c r="G9458" s="20"/>
      <c r="H9458" s="20"/>
      <c r="Y9458" s="20"/>
      <c r="Z9458" s="20"/>
      <c r="AA9458" s="20"/>
    </row>
    <row r="9459" spans="6:27" x14ac:dyDescent="0.3">
      <c r="F9459" s="20"/>
      <c r="G9459" s="20"/>
      <c r="H9459" s="20"/>
      <c r="Y9459" s="20"/>
      <c r="Z9459" s="20"/>
      <c r="AA9459" s="20"/>
    </row>
    <row r="9460" spans="6:27" x14ac:dyDescent="0.3">
      <c r="F9460" s="20"/>
      <c r="G9460" s="20"/>
      <c r="H9460" s="20"/>
      <c r="Y9460" s="20"/>
      <c r="Z9460" s="20"/>
      <c r="AA9460" s="20"/>
    </row>
    <row r="9461" spans="6:27" x14ac:dyDescent="0.3">
      <c r="F9461" s="20"/>
      <c r="G9461" s="20"/>
      <c r="H9461" s="20"/>
      <c r="Y9461" s="20"/>
      <c r="Z9461" s="20"/>
      <c r="AA9461" s="20"/>
    </row>
    <row r="9462" spans="6:27" x14ac:dyDescent="0.3">
      <c r="F9462" s="20"/>
      <c r="G9462" s="20"/>
      <c r="H9462" s="20"/>
      <c r="Y9462" s="20"/>
      <c r="Z9462" s="20"/>
      <c r="AA9462" s="20"/>
    </row>
    <row r="9463" spans="6:27" x14ac:dyDescent="0.3">
      <c r="F9463" s="20"/>
      <c r="G9463" s="20"/>
      <c r="H9463" s="20"/>
      <c r="Y9463" s="20"/>
      <c r="Z9463" s="20"/>
      <c r="AA9463" s="20"/>
    </row>
    <row r="9464" spans="6:27" x14ac:dyDescent="0.3">
      <c r="F9464" s="20"/>
      <c r="G9464" s="20"/>
      <c r="H9464" s="20"/>
      <c r="Y9464" s="20"/>
      <c r="Z9464" s="20"/>
      <c r="AA9464" s="20"/>
    </row>
    <row r="9465" spans="6:27" x14ac:dyDescent="0.3">
      <c r="F9465" s="20"/>
      <c r="G9465" s="20"/>
      <c r="H9465" s="20"/>
      <c r="Y9465" s="20"/>
      <c r="Z9465" s="20"/>
      <c r="AA9465" s="20"/>
    </row>
    <row r="9466" spans="6:27" x14ac:dyDescent="0.3">
      <c r="F9466" s="20"/>
      <c r="G9466" s="20"/>
      <c r="H9466" s="20"/>
      <c r="Y9466" s="20"/>
      <c r="Z9466" s="20"/>
      <c r="AA9466" s="20"/>
    </row>
    <row r="9467" spans="6:27" x14ac:dyDescent="0.3">
      <c r="F9467" s="20"/>
      <c r="G9467" s="20"/>
      <c r="H9467" s="20"/>
      <c r="Y9467" s="20"/>
      <c r="Z9467" s="20"/>
      <c r="AA9467" s="20"/>
    </row>
    <row r="9468" spans="6:27" x14ac:dyDescent="0.3">
      <c r="F9468" s="20"/>
      <c r="G9468" s="20"/>
      <c r="H9468" s="20"/>
      <c r="Y9468" s="20"/>
      <c r="Z9468" s="20"/>
      <c r="AA9468" s="20"/>
    </row>
    <row r="9469" spans="6:27" x14ac:dyDescent="0.3">
      <c r="F9469" s="20"/>
      <c r="G9469" s="20"/>
      <c r="H9469" s="20"/>
      <c r="Y9469" s="20"/>
      <c r="Z9469" s="20"/>
      <c r="AA9469" s="20"/>
    </row>
    <row r="9470" spans="6:27" x14ac:dyDescent="0.3">
      <c r="F9470" s="20"/>
      <c r="G9470" s="20"/>
      <c r="H9470" s="20"/>
      <c r="Y9470" s="20"/>
      <c r="Z9470" s="20"/>
      <c r="AA9470" s="20"/>
    </row>
    <row r="9471" spans="6:27" x14ac:dyDescent="0.3">
      <c r="F9471" s="20"/>
      <c r="G9471" s="20"/>
      <c r="H9471" s="20"/>
      <c r="Y9471" s="20"/>
      <c r="Z9471" s="20"/>
      <c r="AA9471" s="20"/>
    </row>
    <row r="9472" spans="6:27" x14ac:dyDescent="0.3">
      <c r="F9472" s="20"/>
      <c r="G9472" s="20"/>
      <c r="H9472" s="20"/>
      <c r="Y9472" s="20"/>
      <c r="Z9472" s="20"/>
      <c r="AA9472" s="20"/>
    </row>
    <row r="9473" spans="6:27" x14ac:dyDescent="0.3">
      <c r="F9473" s="20"/>
      <c r="G9473" s="20"/>
      <c r="H9473" s="20"/>
      <c r="Y9473" s="20"/>
      <c r="Z9473" s="20"/>
      <c r="AA9473" s="20"/>
    </row>
    <row r="9474" spans="6:27" x14ac:dyDescent="0.3">
      <c r="F9474" s="20"/>
      <c r="G9474" s="20"/>
      <c r="H9474" s="20"/>
      <c r="Y9474" s="20"/>
      <c r="Z9474" s="20"/>
      <c r="AA9474" s="20"/>
    </row>
    <row r="9475" spans="6:27" x14ac:dyDescent="0.3">
      <c r="F9475" s="20"/>
      <c r="G9475" s="20"/>
      <c r="H9475" s="20"/>
      <c r="Y9475" s="20"/>
      <c r="Z9475" s="20"/>
      <c r="AA9475" s="20"/>
    </row>
    <row r="9476" spans="6:27" x14ac:dyDescent="0.3">
      <c r="F9476" s="20"/>
      <c r="G9476" s="20"/>
      <c r="H9476" s="20"/>
      <c r="Y9476" s="20"/>
      <c r="Z9476" s="20"/>
      <c r="AA9476" s="20"/>
    </row>
    <row r="9477" spans="6:27" x14ac:dyDescent="0.3">
      <c r="F9477" s="20"/>
      <c r="G9477" s="20"/>
      <c r="H9477" s="20"/>
      <c r="Y9477" s="20"/>
      <c r="Z9477" s="20"/>
      <c r="AA9477" s="20"/>
    </row>
    <row r="9478" spans="6:27" x14ac:dyDescent="0.3">
      <c r="F9478" s="20"/>
      <c r="G9478" s="20"/>
      <c r="H9478" s="20"/>
      <c r="Y9478" s="20"/>
      <c r="Z9478" s="20"/>
      <c r="AA9478" s="20"/>
    </row>
    <row r="9479" spans="6:27" x14ac:dyDescent="0.3">
      <c r="F9479" s="20"/>
      <c r="G9479" s="20"/>
      <c r="H9479" s="20"/>
      <c r="Y9479" s="20"/>
      <c r="Z9479" s="20"/>
      <c r="AA9479" s="20"/>
    </row>
    <row r="9480" spans="6:27" x14ac:dyDescent="0.3">
      <c r="F9480" s="20"/>
      <c r="G9480" s="20"/>
      <c r="H9480" s="20"/>
      <c r="Y9480" s="20"/>
      <c r="Z9480" s="20"/>
      <c r="AA9480" s="20"/>
    </row>
    <row r="9481" spans="6:27" x14ac:dyDescent="0.3">
      <c r="F9481" s="20"/>
      <c r="G9481" s="20"/>
      <c r="H9481" s="20"/>
      <c r="Y9481" s="20"/>
      <c r="Z9481" s="20"/>
      <c r="AA9481" s="20"/>
    </row>
    <row r="9482" spans="6:27" x14ac:dyDescent="0.3">
      <c r="F9482" s="20"/>
      <c r="G9482" s="20"/>
      <c r="H9482" s="20"/>
      <c r="Y9482" s="20"/>
      <c r="Z9482" s="20"/>
      <c r="AA9482" s="20"/>
    </row>
    <row r="9483" spans="6:27" x14ac:dyDescent="0.3">
      <c r="F9483" s="20"/>
      <c r="G9483" s="20"/>
      <c r="H9483" s="20"/>
      <c r="Y9483" s="20"/>
      <c r="Z9483" s="20"/>
      <c r="AA9483" s="20"/>
    </row>
    <row r="9484" spans="6:27" x14ac:dyDescent="0.3">
      <c r="F9484" s="20"/>
      <c r="G9484" s="20"/>
      <c r="H9484" s="20"/>
      <c r="Y9484" s="20"/>
      <c r="Z9484" s="20"/>
      <c r="AA9484" s="20"/>
    </row>
    <row r="9485" spans="6:27" x14ac:dyDescent="0.3">
      <c r="F9485" s="20"/>
      <c r="G9485" s="20"/>
      <c r="H9485" s="20"/>
      <c r="Y9485" s="20"/>
      <c r="Z9485" s="20"/>
      <c r="AA9485" s="20"/>
    </row>
    <row r="9486" spans="6:27" x14ac:dyDescent="0.3">
      <c r="F9486" s="20"/>
      <c r="G9486" s="20"/>
      <c r="H9486" s="20"/>
      <c r="Y9486" s="20"/>
      <c r="Z9486" s="20"/>
      <c r="AA9486" s="20"/>
    </row>
    <row r="9487" spans="6:27" x14ac:dyDescent="0.3">
      <c r="F9487" s="20"/>
      <c r="G9487" s="20"/>
      <c r="H9487" s="20"/>
      <c r="Y9487" s="20"/>
      <c r="Z9487" s="20"/>
      <c r="AA9487" s="20"/>
    </row>
    <row r="9488" spans="6:27" x14ac:dyDescent="0.3">
      <c r="F9488" s="20"/>
      <c r="G9488" s="20"/>
      <c r="H9488" s="20"/>
      <c r="Y9488" s="20"/>
      <c r="Z9488" s="20"/>
      <c r="AA9488" s="20"/>
    </row>
    <row r="9489" spans="6:27" x14ac:dyDescent="0.3">
      <c r="F9489" s="20"/>
      <c r="G9489" s="20"/>
      <c r="H9489" s="20"/>
      <c r="Y9489" s="20"/>
      <c r="Z9489" s="20"/>
      <c r="AA9489" s="20"/>
    </row>
    <row r="9490" spans="6:27" x14ac:dyDescent="0.3">
      <c r="F9490" s="20"/>
      <c r="G9490" s="20"/>
      <c r="H9490" s="20"/>
      <c r="Y9490" s="20"/>
      <c r="Z9490" s="20"/>
      <c r="AA9490" s="20"/>
    </row>
    <row r="9491" spans="6:27" x14ac:dyDescent="0.3">
      <c r="F9491" s="20"/>
      <c r="G9491" s="20"/>
      <c r="H9491" s="20"/>
      <c r="Y9491" s="20"/>
      <c r="Z9491" s="20"/>
      <c r="AA9491" s="20"/>
    </row>
    <row r="9492" spans="6:27" x14ac:dyDescent="0.3">
      <c r="F9492" s="20"/>
      <c r="G9492" s="20"/>
      <c r="H9492" s="20"/>
      <c r="Y9492" s="20"/>
      <c r="Z9492" s="20"/>
      <c r="AA9492" s="20"/>
    </row>
    <row r="9493" spans="6:27" x14ac:dyDescent="0.3">
      <c r="F9493" s="20"/>
      <c r="G9493" s="20"/>
      <c r="H9493" s="20"/>
      <c r="Y9493" s="20"/>
      <c r="Z9493" s="20"/>
      <c r="AA9493" s="20"/>
    </row>
    <row r="9494" spans="6:27" x14ac:dyDescent="0.3">
      <c r="F9494" s="20"/>
      <c r="G9494" s="20"/>
      <c r="H9494" s="20"/>
      <c r="Y9494" s="20"/>
      <c r="Z9494" s="20"/>
      <c r="AA9494" s="20"/>
    </row>
    <row r="9495" spans="6:27" x14ac:dyDescent="0.3">
      <c r="F9495" s="20"/>
      <c r="G9495" s="20"/>
      <c r="H9495" s="20"/>
      <c r="Y9495" s="20"/>
      <c r="Z9495" s="20"/>
      <c r="AA9495" s="20"/>
    </row>
    <row r="9496" spans="6:27" x14ac:dyDescent="0.3">
      <c r="F9496" s="20"/>
      <c r="G9496" s="20"/>
      <c r="H9496" s="20"/>
      <c r="Y9496" s="20"/>
      <c r="Z9496" s="20"/>
      <c r="AA9496" s="20"/>
    </row>
    <row r="9497" spans="6:27" x14ac:dyDescent="0.3">
      <c r="F9497" s="20"/>
      <c r="G9497" s="20"/>
      <c r="H9497" s="20"/>
      <c r="Y9497" s="20"/>
      <c r="Z9497" s="20"/>
      <c r="AA9497" s="20"/>
    </row>
    <row r="9498" spans="6:27" x14ac:dyDescent="0.3">
      <c r="F9498" s="20"/>
      <c r="G9498" s="20"/>
      <c r="H9498" s="20"/>
      <c r="Y9498" s="20"/>
      <c r="Z9498" s="20"/>
      <c r="AA9498" s="20"/>
    </row>
    <row r="9499" spans="6:27" x14ac:dyDescent="0.3">
      <c r="F9499" s="20"/>
      <c r="G9499" s="20"/>
      <c r="H9499" s="20"/>
      <c r="Y9499" s="20"/>
      <c r="Z9499" s="20"/>
      <c r="AA9499" s="20"/>
    </row>
    <row r="9500" spans="6:27" x14ac:dyDescent="0.3">
      <c r="F9500" s="20"/>
      <c r="G9500" s="20"/>
      <c r="H9500" s="20"/>
      <c r="Y9500" s="20"/>
      <c r="Z9500" s="20"/>
      <c r="AA9500" s="20"/>
    </row>
    <row r="9501" spans="6:27" x14ac:dyDescent="0.3">
      <c r="F9501" s="20"/>
      <c r="G9501" s="20"/>
      <c r="H9501" s="20"/>
      <c r="Y9501" s="20"/>
      <c r="Z9501" s="20"/>
      <c r="AA9501" s="20"/>
    </row>
    <row r="9502" spans="6:27" x14ac:dyDescent="0.3">
      <c r="F9502" s="20"/>
      <c r="G9502" s="20"/>
      <c r="H9502" s="20"/>
      <c r="Y9502" s="20"/>
      <c r="Z9502" s="20"/>
      <c r="AA9502" s="20"/>
    </row>
    <row r="9503" spans="6:27" x14ac:dyDescent="0.3">
      <c r="F9503" s="20"/>
      <c r="G9503" s="20"/>
      <c r="H9503" s="20"/>
      <c r="Y9503" s="20"/>
      <c r="Z9503" s="20"/>
      <c r="AA9503" s="20"/>
    </row>
    <row r="9504" spans="6:27" x14ac:dyDescent="0.3">
      <c r="F9504" s="20"/>
      <c r="G9504" s="20"/>
      <c r="H9504" s="20"/>
      <c r="Y9504" s="20"/>
      <c r="Z9504" s="20"/>
      <c r="AA9504" s="20"/>
    </row>
    <row r="9505" spans="6:27" x14ac:dyDescent="0.3">
      <c r="F9505" s="20"/>
      <c r="G9505" s="20"/>
      <c r="H9505" s="20"/>
      <c r="Y9505" s="20"/>
      <c r="Z9505" s="20"/>
      <c r="AA9505" s="20"/>
    </row>
    <row r="9506" spans="6:27" x14ac:dyDescent="0.3">
      <c r="F9506" s="20"/>
      <c r="G9506" s="20"/>
      <c r="H9506" s="20"/>
      <c r="Y9506" s="20"/>
      <c r="Z9506" s="20"/>
      <c r="AA9506" s="20"/>
    </row>
    <row r="9507" spans="6:27" x14ac:dyDescent="0.3">
      <c r="F9507" s="20"/>
      <c r="G9507" s="20"/>
      <c r="H9507" s="20"/>
      <c r="Y9507" s="20"/>
      <c r="Z9507" s="20"/>
      <c r="AA9507" s="20"/>
    </row>
    <row r="9508" spans="6:27" x14ac:dyDescent="0.3">
      <c r="F9508" s="20"/>
      <c r="G9508" s="20"/>
      <c r="H9508" s="20"/>
      <c r="Y9508" s="20"/>
      <c r="Z9508" s="20"/>
      <c r="AA9508" s="20"/>
    </row>
    <row r="9509" spans="6:27" x14ac:dyDescent="0.3">
      <c r="F9509" s="20"/>
      <c r="G9509" s="20"/>
      <c r="H9509" s="20"/>
      <c r="Y9509" s="20"/>
      <c r="Z9509" s="20"/>
      <c r="AA9509" s="20"/>
    </row>
    <row r="9510" spans="6:27" x14ac:dyDescent="0.3">
      <c r="F9510" s="20"/>
      <c r="G9510" s="20"/>
      <c r="H9510" s="20"/>
      <c r="Y9510" s="20"/>
      <c r="Z9510" s="20"/>
      <c r="AA9510" s="20"/>
    </row>
    <row r="9511" spans="6:27" x14ac:dyDescent="0.3">
      <c r="F9511" s="20"/>
      <c r="G9511" s="20"/>
      <c r="H9511" s="20"/>
      <c r="Y9511" s="20"/>
      <c r="Z9511" s="20"/>
      <c r="AA9511" s="20"/>
    </row>
    <row r="9512" spans="6:27" x14ac:dyDescent="0.3">
      <c r="F9512" s="20"/>
      <c r="G9512" s="20"/>
      <c r="H9512" s="20"/>
      <c r="Y9512" s="20"/>
      <c r="Z9512" s="20"/>
      <c r="AA9512" s="20"/>
    </row>
    <row r="9513" spans="6:27" x14ac:dyDescent="0.3">
      <c r="F9513" s="20"/>
      <c r="G9513" s="20"/>
      <c r="H9513" s="20"/>
      <c r="Y9513" s="20"/>
      <c r="Z9513" s="20"/>
      <c r="AA9513" s="20"/>
    </row>
    <row r="9514" spans="6:27" x14ac:dyDescent="0.3">
      <c r="F9514" s="20"/>
      <c r="G9514" s="20"/>
      <c r="H9514" s="20"/>
      <c r="Y9514" s="20"/>
      <c r="Z9514" s="20"/>
      <c r="AA9514" s="20"/>
    </row>
    <row r="9515" spans="6:27" x14ac:dyDescent="0.3">
      <c r="F9515" s="20"/>
      <c r="G9515" s="20"/>
      <c r="H9515" s="20"/>
      <c r="Y9515" s="20"/>
      <c r="Z9515" s="20"/>
      <c r="AA9515" s="20"/>
    </row>
    <row r="9516" spans="6:27" x14ac:dyDescent="0.3">
      <c r="F9516" s="20"/>
      <c r="G9516" s="20"/>
      <c r="H9516" s="20"/>
      <c r="Y9516" s="20"/>
      <c r="Z9516" s="20"/>
      <c r="AA9516" s="20"/>
    </row>
    <row r="9517" spans="6:27" x14ac:dyDescent="0.3">
      <c r="F9517" s="20"/>
      <c r="G9517" s="20"/>
      <c r="H9517" s="20"/>
      <c r="Y9517" s="20"/>
      <c r="Z9517" s="20"/>
      <c r="AA9517" s="20"/>
    </row>
    <row r="9518" spans="6:27" x14ac:dyDescent="0.3">
      <c r="F9518" s="20"/>
      <c r="G9518" s="20"/>
      <c r="H9518" s="20"/>
      <c r="Y9518" s="20"/>
      <c r="Z9518" s="20"/>
      <c r="AA9518" s="20"/>
    </row>
    <row r="9519" spans="6:27" x14ac:dyDescent="0.3">
      <c r="F9519" s="20"/>
      <c r="G9519" s="20"/>
      <c r="H9519" s="20"/>
      <c r="Y9519" s="20"/>
      <c r="Z9519" s="20"/>
      <c r="AA9519" s="20"/>
    </row>
    <row r="9520" spans="6:27" x14ac:dyDescent="0.3">
      <c r="F9520" s="20"/>
      <c r="G9520" s="20"/>
      <c r="H9520" s="20"/>
      <c r="Y9520" s="20"/>
      <c r="Z9520" s="20"/>
      <c r="AA9520" s="20"/>
    </row>
    <row r="9521" spans="6:27" x14ac:dyDescent="0.3">
      <c r="F9521" s="20"/>
      <c r="G9521" s="20"/>
      <c r="H9521" s="20"/>
      <c r="Y9521" s="20"/>
      <c r="Z9521" s="20"/>
      <c r="AA9521" s="20"/>
    </row>
    <row r="9522" spans="6:27" x14ac:dyDescent="0.3">
      <c r="F9522" s="20"/>
      <c r="G9522" s="20"/>
      <c r="H9522" s="20"/>
      <c r="Y9522" s="20"/>
      <c r="Z9522" s="20"/>
      <c r="AA9522" s="20"/>
    </row>
    <row r="9523" spans="6:27" x14ac:dyDescent="0.3">
      <c r="F9523" s="20"/>
      <c r="G9523" s="20"/>
      <c r="H9523" s="20"/>
      <c r="Y9523" s="20"/>
      <c r="Z9523" s="20"/>
      <c r="AA9523" s="20"/>
    </row>
    <row r="9524" spans="6:27" x14ac:dyDescent="0.3">
      <c r="F9524" s="20"/>
      <c r="G9524" s="20"/>
      <c r="H9524" s="20"/>
      <c r="Y9524" s="20"/>
      <c r="Z9524" s="20"/>
      <c r="AA9524" s="20"/>
    </row>
    <row r="9525" spans="6:27" x14ac:dyDescent="0.3">
      <c r="F9525" s="20"/>
      <c r="G9525" s="20"/>
      <c r="H9525" s="20"/>
      <c r="Y9525" s="20"/>
      <c r="Z9525" s="20"/>
      <c r="AA9525" s="20"/>
    </row>
    <row r="9526" spans="6:27" x14ac:dyDescent="0.3">
      <c r="F9526" s="20"/>
      <c r="G9526" s="20"/>
      <c r="H9526" s="20"/>
      <c r="Y9526" s="20"/>
      <c r="Z9526" s="20"/>
      <c r="AA9526" s="20"/>
    </row>
    <row r="9527" spans="6:27" x14ac:dyDescent="0.3">
      <c r="F9527" s="20"/>
      <c r="G9527" s="20"/>
      <c r="H9527" s="20"/>
      <c r="Y9527" s="20"/>
      <c r="Z9527" s="20"/>
      <c r="AA9527" s="20"/>
    </row>
    <row r="9528" spans="6:27" x14ac:dyDescent="0.3">
      <c r="F9528" s="20"/>
      <c r="G9528" s="20"/>
      <c r="H9528" s="20"/>
      <c r="Y9528" s="20"/>
      <c r="Z9528" s="20"/>
      <c r="AA9528" s="20"/>
    </row>
    <row r="9529" spans="6:27" x14ac:dyDescent="0.3">
      <c r="F9529" s="20"/>
      <c r="G9529" s="20"/>
      <c r="H9529" s="20"/>
      <c r="Y9529" s="20"/>
      <c r="Z9529" s="20"/>
      <c r="AA9529" s="20"/>
    </row>
    <row r="9530" spans="6:27" x14ac:dyDescent="0.3">
      <c r="F9530" s="20"/>
      <c r="G9530" s="20"/>
      <c r="H9530" s="20"/>
      <c r="Y9530" s="20"/>
      <c r="Z9530" s="20"/>
      <c r="AA9530" s="20"/>
    </row>
    <row r="9531" spans="6:27" x14ac:dyDescent="0.3">
      <c r="F9531" s="20"/>
      <c r="G9531" s="20"/>
      <c r="H9531" s="20"/>
      <c r="Y9531" s="20"/>
      <c r="Z9531" s="20"/>
      <c r="AA9531" s="20"/>
    </row>
    <row r="9532" spans="6:27" x14ac:dyDescent="0.3">
      <c r="F9532" s="20"/>
      <c r="G9532" s="20"/>
      <c r="H9532" s="20"/>
      <c r="Y9532" s="20"/>
      <c r="Z9532" s="20"/>
      <c r="AA9532" s="20"/>
    </row>
    <row r="9533" spans="6:27" x14ac:dyDescent="0.3">
      <c r="F9533" s="20"/>
      <c r="G9533" s="20"/>
      <c r="H9533" s="20"/>
      <c r="Y9533" s="20"/>
      <c r="Z9533" s="20"/>
      <c r="AA9533" s="20"/>
    </row>
    <row r="9534" spans="6:27" x14ac:dyDescent="0.3">
      <c r="F9534" s="20"/>
      <c r="G9534" s="20"/>
      <c r="H9534" s="20"/>
      <c r="Y9534" s="20"/>
      <c r="Z9534" s="20"/>
      <c r="AA9534" s="20"/>
    </row>
    <row r="9535" spans="6:27" x14ac:dyDescent="0.3">
      <c r="F9535" s="20"/>
      <c r="G9535" s="20"/>
      <c r="H9535" s="20"/>
      <c r="Y9535" s="20"/>
      <c r="Z9535" s="20"/>
      <c r="AA9535" s="20"/>
    </row>
    <row r="9536" spans="6:27" x14ac:dyDescent="0.3">
      <c r="F9536" s="20"/>
      <c r="G9536" s="20"/>
      <c r="H9536" s="20"/>
      <c r="Y9536" s="20"/>
      <c r="Z9536" s="20"/>
      <c r="AA9536" s="20"/>
    </row>
    <row r="9537" spans="6:27" x14ac:dyDescent="0.3">
      <c r="F9537" s="20"/>
      <c r="G9537" s="20"/>
      <c r="H9537" s="20"/>
      <c r="Y9537" s="20"/>
      <c r="Z9537" s="20"/>
      <c r="AA9537" s="20"/>
    </row>
    <row r="9538" spans="6:27" x14ac:dyDescent="0.3">
      <c r="F9538" s="20"/>
      <c r="G9538" s="20"/>
      <c r="H9538" s="20"/>
      <c r="Y9538" s="20"/>
      <c r="Z9538" s="20"/>
      <c r="AA9538" s="20"/>
    </row>
    <row r="9539" spans="6:27" x14ac:dyDescent="0.3">
      <c r="F9539" s="20"/>
      <c r="G9539" s="20"/>
      <c r="H9539" s="20"/>
      <c r="Y9539" s="20"/>
      <c r="Z9539" s="20"/>
      <c r="AA9539" s="20"/>
    </row>
    <row r="9540" spans="6:27" x14ac:dyDescent="0.3">
      <c r="F9540" s="20"/>
      <c r="G9540" s="20"/>
      <c r="H9540" s="20"/>
      <c r="Y9540" s="20"/>
      <c r="Z9540" s="20"/>
      <c r="AA9540" s="20"/>
    </row>
    <row r="9541" spans="6:27" x14ac:dyDescent="0.3">
      <c r="F9541" s="20"/>
      <c r="G9541" s="20"/>
      <c r="H9541" s="20"/>
      <c r="Y9541" s="20"/>
      <c r="Z9541" s="20"/>
      <c r="AA9541" s="20"/>
    </row>
    <row r="9542" spans="6:27" x14ac:dyDescent="0.3">
      <c r="F9542" s="20"/>
      <c r="G9542" s="20"/>
      <c r="H9542" s="20"/>
      <c r="Y9542" s="20"/>
      <c r="Z9542" s="20"/>
      <c r="AA9542" s="20"/>
    </row>
    <row r="9543" spans="6:27" x14ac:dyDescent="0.3">
      <c r="F9543" s="20"/>
      <c r="G9543" s="20"/>
      <c r="H9543" s="20"/>
      <c r="Y9543" s="20"/>
      <c r="Z9543" s="20"/>
      <c r="AA9543" s="20"/>
    </row>
    <row r="9544" spans="6:27" x14ac:dyDescent="0.3">
      <c r="F9544" s="20"/>
      <c r="G9544" s="20"/>
      <c r="H9544" s="20"/>
      <c r="Y9544" s="20"/>
      <c r="Z9544" s="20"/>
      <c r="AA9544" s="20"/>
    </row>
    <row r="9545" spans="6:27" x14ac:dyDescent="0.3">
      <c r="F9545" s="20"/>
      <c r="G9545" s="20"/>
      <c r="H9545" s="20"/>
      <c r="Y9545" s="20"/>
      <c r="Z9545" s="20"/>
      <c r="AA9545" s="20"/>
    </row>
    <row r="9546" spans="6:27" x14ac:dyDescent="0.3">
      <c r="F9546" s="20"/>
      <c r="G9546" s="20"/>
      <c r="H9546" s="20"/>
      <c r="Y9546" s="20"/>
      <c r="Z9546" s="20"/>
      <c r="AA9546" s="20"/>
    </row>
    <row r="9547" spans="6:27" x14ac:dyDescent="0.3">
      <c r="F9547" s="20"/>
      <c r="G9547" s="20"/>
      <c r="H9547" s="20"/>
      <c r="Y9547" s="20"/>
      <c r="Z9547" s="20"/>
      <c r="AA9547" s="20"/>
    </row>
    <row r="9548" spans="6:27" x14ac:dyDescent="0.3">
      <c r="F9548" s="20"/>
      <c r="G9548" s="20"/>
      <c r="H9548" s="20"/>
      <c r="Y9548" s="20"/>
      <c r="Z9548" s="20"/>
      <c r="AA9548" s="20"/>
    </row>
    <row r="9549" spans="6:27" x14ac:dyDescent="0.3">
      <c r="F9549" s="20"/>
      <c r="G9549" s="20"/>
      <c r="H9549" s="20"/>
      <c r="Y9549" s="20"/>
      <c r="Z9549" s="20"/>
      <c r="AA9549" s="20"/>
    </row>
    <row r="9550" spans="6:27" x14ac:dyDescent="0.3">
      <c r="F9550" s="20"/>
      <c r="G9550" s="20"/>
      <c r="H9550" s="20"/>
      <c r="Y9550" s="20"/>
      <c r="Z9550" s="20"/>
      <c r="AA9550" s="20"/>
    </row>
    <row r="9551" spans="6:27" x14ac:dyDescent="0.3">
      <c r="F9551" s="20"/>
      <c r="G9551" s="20"/>
      <c r="H9551" s="20"/>
      <c r="Y9551" s="20"/>
      <c r="Z9551" s="20"/>
      <c r="AA9551" s="20"/>
    </row>
    <row r="9552" spans="6:27" x14ac:dyDescent="0.3">
      <c r="F9552" s="20"/>
      <c r="G9552" s="20"/>
      <c r="H9552" s="20"/>
      <c r="Y9552" s="20"/>
      <c r="Z9552" s="20"/>
      <c r="AA9552" s="20"/>
    </row>
    <row r="9553" spans="6:27" x14ac:dyDescent="0.3">
      <c r="F9553" s="20"/>
      <c r="G9553" s="20"/>
      <c r="H9553" s="20"/>
      <c r="Y9553" s="20"/>
      <c r="Z9553" s="20"/>
      <c r="AA9553" s="20"/>
    </row>
    <row r="9554" spans="6:27" x14ac:dyDescent="0.3">
      <c r="F9554" s="20"/>
      <c r="G9554" s="20"/>
      <c r="H9554" s="20"/>
      <c r="Y9554" s="20"/>
      <c r="Z9554" s="20"/>
      <c r="AA9554" s="20"/>
    </row>
    <row r="9555" spans="6:27" x14ac:dyDescent="0.3">
      <c r="F9555" s="20"/>
      <c r="G9555" s="20"/>
      <c r="H9555" s="20"/>
      <c r="Y9555" s="20"/>
      <c r="Z9555" s="20"/>
      <c r="AA9555" s="20"/>
    </row>
    <row r="9556" spans="6:27" x14ac:dyDescent="0.3">
      <c r="F9556" s="20"/>
      <c r="G9556" s="20"/>
      <c r="H9556" s="20"/>
      <c r="Y9556" s="20"/>
      <c r="Z9556" s="20"/>
      <c r="AA9556" s="20"/>
    </row>
    <row r="9557" spans="6:27" x14ac:dyDescent="0.3">
      <c r="F9557" s="20"/>
      <c r="G9557" s="20"/>
      <c r="H9557" s="20"/>
      <c r="Y9557" s="20"/>
      <c r="Z9557" s="20"/>
      <c r="AA9557" s="20"/>
    </row>
    <row r="9558" spans="6:27" x14ac:dyDescent="0.3">
      <c r="F9558" s="20"/>
      <c r="G9558" s="20"/>
      <c r="H9558" s="20"/>
      <c r="Y9558" s="20"/>
      <c r="Z9558" s="20"/>
      <c r="AA9558" s="20"/>
    </row>
    <row r="9559" spans="6:27" x14ac:dyDescent="0.3">
      <c r="F9559" s="20"/>
      <c r="G9559" s="20"/>
      <c r="H9559" s="20"/>
      <c r="Y9559" s="20"/>
      <c r="Z9559" s="20"/>
      <c r="AA9559" s="20"/>
    </row>
    <row r="9560" spans="6:27" x14ac:dyDescent="0.3">
      <c r="F9560" s="20"/>
      <c r="G9560" s="20"/>
      <c r="H9560" s="20"/>
      <c r="Y9560" s="20"/>
      <c r="Z9560" s="20"/>
      <c r="AA9560" s="20"/>
    </row>
    <row r="9561" spans="6:27" x14ac:dyDescent="0.3">
      <c r="F9561" s="20"/>
      <c r="G9561" s="20"/>
      <c r="H9561" s="20"/>
      <c r="Y9561" s="20"/>
      <c r="Z9561" s="20"/>
      <c r="AA9561" s="20"/>
    </row>
    <row r="9562" spans="6:27" x14ac:dyDescent="0.3">
      <c r="F9562" s="20"/>
      <c r="G9562" s="20"/>
      <c r="H9562" s="20"/>
      <c r="Y9562" s="20"/>
      <c r="Z9562" s="20"/>
      <c r="AA9562" s="20"/>
    </row>
    <row r="9563" spans="6:27" x14ac:dyDescent="0.3">
      <c r="F9563" s="20"/>
      <c r="G9563" s="20"/>
      <c r="H9563" s="20"/>
      <c r="Y9563" s="20"/>
      <c r="Z9563" s="20"/>
      <c r="AA9563" s="20"/>
    </row>
    <row r="9564" spans="6:27" x14ac:dyDescent="0.3">
      <c r="F9564" s="20"/>
      <c r="G9564" s="20"/>
      <c r="H9564" s="20"/>
      <c r="Y9564" s="20"/>
      <c r="Z9564" s="20"/>
      <c r="AA9564" s="20"/>
    </row>
    <row r="9565" spans="6:27" x14ac:dyDescent="0.3">
      <c r="F9565" s="20"/>
      <c r="G9565" s="20"/>
      <c r="H9565" s="20"/>
      <c r="Y9565" s="20"/>
      <c r="Z9565" s="20"/>
      <c r="AA9565" s="20"/>
    </row>
    <row r="9566" spans="6:27" x14ac:dyDescent="0.3">
      <c r="F9566" s="20"/>
      <c r="G9566" s="20"/>
      <c r="H9566" s="20"/>
      <c r="Y9566" s="20"/>
      <c r="Z9566" s="20"/>
      <c r="AA9566" s="20"/>
    </row>
    <row r="9567" spans="6:27" x14ac:dyDescent="0.3">
      <c r="F9567" s="20"/>
      <c r="G9567" s="20"/>
      <c r="H9567" s="20"/>
      <c r="Y9567" s="20"/>
      <c r="Z9567" s="20"/>
      <c r="AA9567" s="20"/>
    </row>
    <row r="9568" spans="6:27" x14ac:dyDescent="0.3">
      <c r="F9568" s="20"/>
      <c r="G9568" s="20"/>
      <c r="H9568" s="20"/>
      <c r="Y9568" s="20"/>
      <c r="Z9568" s="20"/>
      <c r="AA9568" s="20"/>
    </row>
    <row r="9569" spans="6:27" x14ac:dyDescent="0.3">
      <c r="F9569" s="20"/>
      <c r="G9569" s="20"/>
      <c r="H9569" s="20"/>
      <c r="Y9569" s="20"/>
      <c r="Z9569" s="20"/>
      <c r="AA9569" s="20"/>
    </row>
    <row r="9570" spans="6:27" x14ac:dyDescent="0.3">
      <c r="F9570" s="20"/>
      <c r="G9570" s="20"/>
      <c r="H9570" s="20"/>
      <c r="Y9570" s="20"/>
      <c r="Z9570" s="20"/>
      <c r="AA9570" s="20"/>
    </row>
    <row r="9571" spans="6:27" x14ac:dyDescent="0.3">
      <c r="F9571" s="20"/>
      <c r="G9571" s="20"/>
      <c r="H9571" s="20"/>
      <c r="Y9571" s="20"/>
      <c r="Z9571" s="20"/>
      <c r="AA9571" s="20"/>
    </row>
    <row r="9572" spans="6:27" x14ac:dyDescent="0.3">
      <c r="F9572" s="20"/>
      <c r="G9572" s="20"/>
      <c r="H9572" s="20"/>
      <c r="Y9572" s="20"/>
      <c r="Z9572" s="20"/>
      <c r="AA9572" s="20"/>
    </row>
    <row r="9573" spans="6:27" x14ac:dyDescent="0.3">
      <c r="F9573" s="20"/>
      <c r="G9573" s="20"/>
      <c r="H9573" s="20"/>
      <c r="Y9573" s="20"/>
      <c r="Z9573" s="20"/>
      <c r="AA9573" s="20"/>
    </row>
    <row r="9574" spans="6:27" x14ac:dyDescent="0.3">
      <c r="F9574" s="20"/>
      <c r="G9574" s="20"/>
      <c r="H9574" s="20"/>
      <c r="Y9574" s="20"/>
      <c r="Z9574" s="20"/>
      <c r="AA9574" s="20"/>
    </row>
    <row r="9575" spans="6:27" x14ac:dyDescent="0.3">
      <c r="F9575" s="20"/>
      <c r="G9575" s="20"/>
      <c r="H9575" s="20"/>
      <c r="Y9575" s="20"/>
      <c r="Z9575" s="20"/>
      <c r="AA9575" s="20"/>
    </row>
    <row r="9576" spans="6:27" x14ac:dyDescent="0.3">
      <c r="F9576" s="20"/>
      <c r="G9576" s="20"/>
      <c r="H9576" s="20"/>
      <c r="Y9576" s="20"/>
      <c r="Z9576" s="20"/>
      <c r="AA9576" s="20"/>
    </row>
    <row r="9577" spans="6:27" x14ac:dyDescent="0.3">
      <c r="F9577" s="20"/>
      <c r="G9577" s="20"/>
      <c r="H9577" s="20"/>
      <c r="Y9577" s="20"/>
      <c r="Z9577" s="20"/>
      <c r="AA9577" s="20"/>
    </row>
    <row r="9578" spans="6:27" x14ac:dyDescent="0.3">
      <c r="F9578" s="20"/>
      <c r="G9578" s="20"/>
      <c r="H9578" s="20"/>
      <c r="Y9578" s="20"/>
      <c r="Z9578" s="20"/>
      <c r="AA9578" s="20"/>
    </row>
    <row r="9579" spans="6:27" x14ac:dyDescent="0.3">
      <c r="F9579" s="20"/>
      <c r="G9579" s="20"/>
      <c r="H9579" s="20"/>
      <c r="Y9579" s="20"/>
      <c r="Z9579" s="20"/>
      <c r="AA9579" s="20"/>
    </row>
    <row r="9580" spans="6:27" x14ac:dyDescent="0.3">
      <c r="F9580" s="20"/>
      <c r="G9580" s="20"/>
      <c r="H9580" s="20"/>
      <c r="Y9580" s="20"/>
      <c r="Z9580" s="20"/>
      <c r="AA9580" s="20"/>
    </row>
    <row r="9581" spans="6:27" x14ac:dyDescent="0.3">
      <c r="F9581" s="20"/>
      <c r="G9581" s="20"/>
      <c r="H9581" s="20"/>
      <c r="Y9581" s="20"/>
      <c r="Z9581" s="20"/>
      <c r="AA9581" s="20"/>
    </row>
    <row r="9582" spans="6:27" x14ac:dyDescent="0.3">
      <c r="F9582" s="20"/>
      <c r="G9582" s="20"/>
      <c r="H9582" s="20"/>
      <c r="Y9582" s="20"/>
      <c r="Z9582" s="20"/>
      <c r="AA9582" s="20"/>
    </row>
    <row r="9583" spans="6:27" x14ac:dyDescent="0.3">
      <c r="F9583" s="20"/>
      <c r="G9583" s="20"/>
      <c r="H9583" s="20"/>
      <c r="Y9583" s="20"/>
      <c r="Z9583" s="20"/>
      <c r="AA9583" s="20"/>
    </row>
    <row r="9584" spans="6:27" x14ac:dyDescent="0.3">
      <c r="F9584" s="20"/>
      <c r="G9584" s="20"/>
      <c r="H9584" s="20"/>
      <c r="Y9584" s="20"/>
      <c r="Z9584" s="20"/>
      <c r="AA9584" s="20"/>
    </row>
    <row r="9585" spans="6:27" x14ac:dyDescent="0.3">
      <c r="F9585" s="20"/>
      <c r="G9585" s="20"/>
      <c r="H9585" s="20"/>
      <c r="Y9585" s="20"/>
      <c r="Z9585" s="20"/>
      <c r="AA9585" s="20"/>
    </row>
    <row r="9586" spans="6:27" x14ac:dyDescent="0.3">
      <c r="F9586" s="20"/>
      <c r="G9586" s="20"/>
      <c r="H9586" s="20"/>
      <c r="Y9586" s="20"/>
      <c r="Z9586" s="20"/>
      <c r="AA9586" s="20"/>
    </row>
    <row r="9587" spans="6:27" x14ac:dyDescent="0.3">
      <c r="F9587" s="20"/>
      <c r="G9587" s="20"/>
      <c r="H9587" s="20"/>
      <c r="Y9587" s="20"/>
      <c r="Z9587" s="20"/>
      <c r="AA9587" s="20"/>
    </row>
    <row r="9588" spans="6:27" x14ac:dyDescent="0.3">
      <c r="F9588" s="20"/>
      <c r="G9588" s="20"/>
      <c r="H9588" s="20"/>
      <c r="Y9588" s="20"/>
      <c r="Z9588" s="20"/>
      <c r="AA9588" s="20"/>
    </row>
    <row r="9589" spans="6:27" x14ac:dyDescent="0.3">
      <c r="F9589" s="20"/>
      <c r="G9589" s="20"/>
      <c r="H9589" s="20"/>
      <c r="Y9589" s="20"/>
      <c r="Z9589" s="20"/>
      <c r="AA9589" s="20"/>
    </row>
    <row r="9590" spans="6:27" x14ac:dyDescent="0.3">
      <c r="F9590" s="20"/>
      <c r="G9590" s="20"/>
      <c r="H9590" s="20"/>
      <c r="Y9590" s="20"/>
      <c r="Z9590" s="20"/>
      <c r="AA9590" s="20"/>
    </row>
    <row r="9591" spans="6:27" x14ac:dyDescent="0.3">
      <c r="F9591" s="20"/>
      <c r="G9591" s="20"/>
      <c r="H9591" s="20"/>
      <c r="Y9591" s="20"/>
      <c r="Z9591" s="20"/>
      <c r="AA9591" s="20"/>
    </row>
    <row r="9592" spans="6:27" x14ac:dyDescent="0.3">
      <c r="F9592" s="20"/>
      <c r="G9592" s="20"/>
      <c r="H9592" s="20"/>
      <c r="Y9592" s="20"/>
      <c r="Z9592" s="20"/>
      <c r="AA9592" s="20"/>
    </row>
    <row r="9593" spans="6:27" x14ac:dyDescent="0.3">
      <c r="F9593" s="20"/>
      <c r="G9593" s="20"/>
      <c r="H9593" s="20"/>
      <c r="Y9593" s="20"/>
      <c r="Z9593" s="20"/>
      <c r="AA9593" s="20"/>
    </row>
    <row r="9594" spans="6:27" x14ac:dyDescent="0.3">
      <c r="F9594" s="20"/>
      <c r="G9594" s="20"/>
      <c r="H9594" s="20"/>
      <c r="Y9594" s="20"/>
      <c r="Z9594" s="20"/>
      <c r="AA9594" s="20"/>
    </row>
    <row r="9595" spans="6:27" x14ac:dyDescent="0.3">
      <c r="F9595" s="20"/>
      <c r="G9595" s="20"/>
      <c r="H9595" s="20"/>
      <c r="Y9595" s="20"/>
      <c r="Z9595" s="20"/>
      <c r="AA9595" s="20"/>
    </row>
    <row r="9596" spans="6:27" x14ac:dyDescent="0.3">
      <c r="F9596" s="20"/>
      <c r="G9596" s="20"/>
      <c r="H9596" s="20"/>
      <c r="Y9596" s="20"/>
      <c r="Z9596" s="20"/>
      <c r="AA9596" s="20"/>
    </row>
    <row r="9597" spans="6:27" x14ac:dyDescent="0.3">
      <c r="F9597" s="20"/>
      <c r="G9597" s="20"/>
      <c r="H9597" s="20"/>
      <c r="Y9597" s="20"/>
      <c r="Z9597" s="20"/>
      <c r="AA9597" s="20"/>
    </row>
    <row r="9598" spans="6:27" x14ac:dyDescent="0.3">
      <c r="F9598" s="20"/>
      <c r="G9598" s="20"/>
      <c r="H9598" s="20"/>
      <c r="Y9598" s="20"/>
      <c r="Z9598" s="20"/>
      <c r="AA9598" s="20"/>
    </row>
    <row r="9599" spans="6:27" x14ac:dyDescent="0.3">
      <c r="F9599" s="20"/>
      <c r="G9599" s="20"/>
      <c r="H9599" s="20"/>
      <c r="Y9599" s="20"/>
      <c r="Z9599" s="20"/>
      <c r="AA9599" s="20"/>
    </row>
    <row r="9600" spans="6:27" x14ac:dyDescent="0.3">
      <c r="F9600" s="20"/>
      <c r="G9600" s="20"/>
      <c r="H9600" s="20"/>
      <c r="Y9600" s="20"/>
      <c r="Z9600" s="20"/>
      <c r="AA9600" s="20"/>
    </row>
    <row r="9601" spans="6:27" x14ac:dyDescent="0.3">
      <c r="F9601" s="20"/>
      <c r="G9601" s="20"/>
      <c r="H9601" s="20"/>
      <c r="Y9601" s="20"/>
      <c r="Z9601" s="20"/>
      <c r="AA9601" s="20"/>
    </row>
    <row r="9602" spans="6:27" x14ac:dyDescent="0.3">
      <c r="F9602" s="20"/>
      <c r="G9602" s="20"/>
      <c r="H9602" s="20"/>
      <c r="Y9602" s="20"/>
      <c r="Z9602" s="20"/>
      <c r="AA9602" s="20"/>
    </row>
    <row r="9603" spans="6:27" x14ac:dyDescent="0.3">
      <c r="F9603" s="20"/>
      <c r="G9603" s="20"/>
      <c r="H9603" s="20"/>
      <c r="Y9603" s="20"/>
      <c r="Z9603" s="20"/>
      <c r="AA9603" s="20"/>
    </row>
    <row r="9604" spans="6:27" x14ac:dyDescent="0.3">
      <c r="F9604" s="20"/>
      <c r="G9604" s="20"/>
      <c r="H9604" s="20"/>
      <c r="Y9604" s="20"/>
      <c r="Z9604" s="20"/>
      <c r="AA9604" s="20"/>
    </row>
    <row r="9605" spans="6:27" x14ac:dyDescent="0.3">
      <c r="F9605" s="20"/>
      <c r="G9605" s="20"/>
      <c r="H9605" s="20"/>
      <c r="Y9605" s="20"/>
      <c r="Z9605" s="20"/>
      <c r="AA9605" s="20"/>
    </row>
    <row r="9606" spans="6:27" x14ac:dyDescent="0.3">
      <c r="F9606" s="20"/>
      <c r="G9606" s="20"/>
      <c r="H9606" s="20"/>
      <c r="Y9606" s="20"/>
      <c r="Z9606" s="20"/>
      <c r="AA9606" s="20"/>
    </row>
    <row r="9607" spans="6:27" x14ac:dyDescent="0.3">
      <c r="F9607" s="20"/>
      <c r="G9607" s="20"/>
      <c r="H9607" s="20"/>
      <c r="Y9607" s="20"/>
      <c r="Z9607" s="20"/>
      <c r="AA9607" s="20"/>
    </row>
    <row r="9608" spans="6:27" x14ac:dyDescent="0.3">
      <c r="F9608" s="20"/>
      <c r="G9608" s="20"/>
      <c r="H9608" s="20"/>
      <c r="Y9608" s="20"/>
      <c r="Z9608" s="20"/>
      <c r="AA9608" s="20"/>
    </row>
    <row r="9609" spans="6:27" x14ac:dyDescent="0.3">
      <c r="F9609" s="20"/>
      <c r="G9609" s="20"/>
      <c r="H9609" s="20"/>
      <c r="Y9609" s="20"/>
      <c r="Z9609" s="20"/>
      <c r="AA9609" s="20"/>
    </row>
    <row r="9610" spans="6:27" x14ac:dyDescent="0.3">
      <c r="F9610" s="20"/>
      <c r="G9610" s="20"/>
      <c r="H9610" s="20"/>
      <c r="Y9610" s="20"/>
      <c r="Z9610" s="20"/>
      <c r="AA9610" s="20"/>
    </row>
    <row r="9611" spans="6:27" x14ac:dyDescent="0.3">
      <c r="F9611" s="20"/>
      <c r="G9611" s="20"/>
      <c r="H9611" s="20"/>
      <c r="Y9611" s="20"/>
      <c r="Z9611" s="20"/>
      <c r="AA9611" s="20"/>
    </row>
    <row r="9612" spans="6:27" x14ac:dyDescent="0.3">
      <c r="F9612" s="20"/>
      <c r="G9612" s="20"/>
      <c r="H9612" s="20"/>
      <c r="Y9612" s="20"/>
      <c r="Z9612" s="20"/>
      <c r="AA9612" s="20"/>
    </row>
    <row r="9613" spans="6:27" x14ac:dyDescent="0.3">
      <c r="F9613" s="20"/>
      <c r="G9613" s="20"/>
      <c r="H9613" s="20"/>
      <c r="Y9613" s="20"/>
      <c r="Z9613" s="20"/>
      <c r="AA9613" s="20"/>
    </row>
    <row r="9614" spans="6:27" x14ac:dyDescent="0.3">
      <c r="F9614" s="20"/>
      <c r="G9614" s="20"/>
      <c r="H9614" s="20"/>
      <c r="Y9614" s="20"/>
      <c r="Z9614" s="20"/>
      <c r="AA9614" s="20"/>
    </row>
    <row r="9615" spans="6:27" x14ac:dyDescent="0.3">
      <c r="F9615" s="20"/>
      <c r="G9615" s="20"/>
      <c r="H9615" s="20"/>
      <c r="Y9615" s="20"/>
      <c r="Z9615" s="20"/>
      <c r="AA9615" s="20"/>
    </row>
    <row r="9616" spans="6:27" x14ac:dyDescent="0.3">
      <c r="F9616" s="20"/>
      <c r="G9616" s="20"/>
      <c r="H9616" s="20"/>
      <c r="Y9616" s="20"/>
      <c r="Z9616" s="20"/>
      <c r="AA9616" s="20"/>
    </row>
    <row r="9617" spans="6:27" x14ac:dyDescent="0.3">
      <c r="F9617" s="20"/>
      <c r="G9617" s="20"/>
      <c r="H9617" s="20"/>
      <c r="Y9617" s="20"/>
      <c r="Z9617" s="20"/>
      <c r="AA9617" s="20"/>
    </row>
    <row r="9618" spans="6:27" x14ac:dyDescent="0.3">
      <c r="F9618" s="20"/>
      <c r="G9618" s="20"/>
      <c r="H9618" s="20"/>
      <c r="Y9618" s="20"/>
      <c r="Z9618" s="20"/>
      <c r="AA9618" s="20"/>
    </row>
    <row r="9619" spans="6:27" x14ac:dyDescent="0.3">
      <c r="F9619" s="20"/>
      <c r="G9619" s="20"/>
      <c r="H9619" s="20"/>
      <c r="Y9619" s="20"/>
      <c r="Z9619" s="20"/>
      <c r="AA9619" s="20"/>
    </row>
    <row r="9620" spans="6:27" x14ac:dyDescent="0.3">
      <c r="F9620" s="20"/>
      <c r="G9620" s="20"/>
      <c r="H9620" s="20"/>
      <c r="Y9620" s="20"/>
      <c r="Z9620" s="20"/>
      <c r="AA9620" s="20"/>
    </row>
    <row r="9621" spans="6:27" x14ac:dyDescent="0.3">
      <c r="F9621" s="20"/>
      <c r="G9621" s="20"/>
      <c r="H9621" s="20"/>
      <c r="Y9621" s="20"/>
      <c r="Z9621" s="20"/>
      <c r="AA9621" s="20"/>
    </row>
    <row r="9622" spans="6:27" x14ac:dyDescent="0.3">
      <c r="F9622" s="20"/>
      <c r="G9622" s="20"/>
      <c r="H9622" s="20"/>
      <c r="Y9622" s="20"/>
      <c r="Z9622" s="20"/>
      <c r="AA9622" s="20"/>
    </row>
    <row r="9623" spans="6:27" x14ac:dyDescent="0.3">
      <c r="F9623" s="20"/>
      <c r="G9623" s="20"/>
      <c r="H9623" s="20"/>
      <c r="Y9623" s="20"/>
      <c r="Z9623" s="20"/>
      <c r="AA9623" s="20"/>
    </row>
    <row r="9624" spans="6:27" x14ac:dyDescent="0.3">
      <c r="F9624" s="20"/>
      <c r="G9624" s="20"/>
      <c r="H9624" s="20"/>
      <c r="Y9624" s="20"/>
      <c r="Z9624" s="20"/>
      <c r="AA9624" s="20"/>
    </row>
    <row r="9625" spans="6:27" x14ac:dyDescent="0.3">
      <c r="F9625" s="20"/>
      <c r="G9625" s="20"/>
      <c r="H9625" s="20"/>
      <c r="Y9625" s="20"/>
      <c r="Z9625" s="20"/>
      <c r="AA9625" s="20"/>
    </row>
    <row r="9626" spans="6:27" x14ac:dyDescent="0.3">
      <c r="F9626" s="20"/>
      <c r="G9626" s="20"/>
      <c r="H9626" s="20"/>
      <c r="Y9626" s="20"/>
      <c r="Z9626" s="20"/>
      <c r="AA9626" s="20"/>
    </row>
    <row r="9627" spans="6:27" x14ac:dyDescent="0.3">
      <c r="F9627" s="20"/>
      <c r="G9627" s="20"/>
      <c r="H9627" s="20"/>
      <c r="Y9627" s="20"/>
      <c r="Z9627" s="20"/>
      <c r="AA9627" s="20"/>
    </row>
    <row r="9628" spans="6:27" x14ac:dyDescent="0.3">
      <c r="F9628" s="20"/>
      <c r="G9628" s="20"/>
      <c r="H9628" s="20"/>
      <c r="Y9628" s="20"/>
      <c r="Z9628" s="20"/>
      <c r="AA9628" s="20"/>
    </row>
    <row r="9629" spans="6:27" x14ac:dyDescent="0.3">
      <c r="F9629" s="20"/>
      <c r="G9629" s="20"/>
      <c r="H9629" s="20"/>
      <c r="Y9629" s="20"/>
      <c r="Z9629" s="20"/>
      <c r="AA9629" s="20"/>
    </row>
    <row r="9630" spans="6:27" x14ac:dyDescent="0.3">
      <c r="F9630" s="20"/>
      <c r="G9630" s="20"/>
      <c r="H9630" s="20"/>
      <c r="Y9630" s="20"/>
      <c r="Z9630" s="20"/>
      <c r="AA9630" s="20"/>
    </row>
    <row r="9631" spans="6:27" x14ac:dyDescent="0.3">
      <c r="F9631" s="20"/>
      <c r="G9631" s="20"/>
      <c r="H9631" s="20"/>
      <c r="Y9631" s="20"/>
      <c r="Z9631" s="20"/>
      <c r="AA9631" s="20"/>
    </row>
    <row r="9632" spans="6:27" x14ac:dyDescent="0.3">
      <c r="F9632" s="20"/>
      <c r="G9632" s="20"/>
      <c r="H9632" s="20"/>
      <c r="Y9632" s="20"/>
      <c r="Z9632" s="20"/>
      <c r="AA9632" s="20"/>
    </row>
    <row r="9633" spans="6:27" x14ac:dyDescent="0.3">
      <c r="F9633" s="20"/>
      <c r="G9633" s="20"/>
      <c r="H9633" s="20"/>
      <c r="Y9633" s="20"/>
      <c r="Z9633" s="20"/>
      <c r="AA9633" s="20"/>
    </row>
    <row r="9634" spans="6:27" x14ac:dyDescent="0.3">
      <c r="F9634" s="20"/>
      <c r="G9634" s="20"/>
      <c r="H9634" s="20"/>
      <c r="Y9634" s="20"/>
      <c r="Z9634" s="20"/>
      <c r="AA9634" s="20"/>
    </row>
    <row r="9635" spans="6:27" x14ac:dyDescent="0.3">
      <c r="F9635" s="20"/>
      <c r="G9635" s="20"/>
      <c r="H9635" s="20"/>
      <c r="Y9635" s="20"/>
      <c r="Z9635" s="20"/>
      <c r="AA9635" s="20"/>
    </row>
    <row r="9636" spans="6:27" x14ac:dyDescent="0.3">
      <c r="F9636" s="20"/>
      <c r="G9636" s="20"/>
      <c r="H9636" s="20"/>
      <c r="Y9636" s="20"/>
      <c r="Z9636" s="20"/>
      <c r="AA9636" s="20"/>
    </row>
    <row r="9637" spans="6:27" x14ac:dyDescent="0.3">
      <c r="F9637" s="20"/>
      <c r="G9637" s="20"/>
      <c r="H9637" s="20"/>
      <c r="Y9637" s="20"/>
      <c r="Z9637" s="20"/>
      <c r="AA9637" s="20"/>
    </row>
    <row r="9638" spans="6:27" x14ac:dyDescent="0.3">
      <c r="F9638" s="20"/>
      <c r="G9638" s="20"/>
      <c r="H9638" s="20"/>
      <c r="Y9638" s="20"/>
      <c r="Z9638" s="20"/>
      <c r="AA9638" s="20"/>
    </row>
    <row r="9639" spans="6:27" x14ac:dyDescent="0.3">
      <c r="F9639" s="20"/>
      <c r="G9639" s="20"/>
      <c r="H9639" s="20"/>
      <c r="Y9639" s="20"/>
      <c r="Z9639" s="20"/>
      <c r="AA9639" s="20"/>
    </row>
    <row r="9640" spans="6:27" x14ac:dyDescent="0.3">
      <c r="F9640" s="20"/>
      <c r="G9640" s="20"/>
      <c r="H9640" s="20"/>
      <c r="Y9640" s="20"/>
      <c r="Z9640" s="20"/>
      <c r="AA9640" s="20"/>
    </row>
    <row r="9641" spans="6:27" x14ac:dyDescent="0.3">
      <c r="F9641" s="20"/>
      <c r="G9641" s="20"/>
      <c r="H9641" s="20"/>
      <c r="Y9641" s="20"/>
      <c r="Z9641" s="20"/>
      <c r="AA9641" s="20"/>
    </row>
    <row r="9642" spans="6:27" x14ac:dyDescent="0.3">
      <c r="F9642" s="20"/>
      <c r="G9642" s="20"/>
      <c r="H9642" s="20"/>
      <c r="Y9642" s="20"/>
      <c r="Z9642" s="20"/>
      <c r="AA9642" s="20"/>
    </row>
    <row r="9643" spans="6:27" x14ac:dyDescent="0.3">
      <c r="F9643" s="20"/>
      <c r="G9643" s="20"/>
      <c r="H9643" s="20"/>
      <c r="Y9643" s="20"/>
      <c r="Z9643" s="20"/>
      <c r="AA9643" s="20"/>
    </row>
    <row r="9644" spans="6:27" x14ac:dyDescent="0.3">
      <c r="F9644" s="20"/>
      <c r="G9644" s="20"/>
      <c r="H9644" s="20"/>
      <c r="Y9644" s="20"/>
      <c r="Z9644" s="20"/>
      <c r="AA9644" s="20"/>
    </row>
    <row r="9645" spans="6:27" x14ac:dyDescent="0.3">
      <c r="F9645" s="20"/>
      <c r="G9645" s="20"/>
      <c r="H9645" s="20"/>
      <c r="Y9645" s="20"/>
      <c r="Z9645" s="20"/>
      <c r="AA9645" s="20"/>
    </row>
    <row r="9646" spans="6:27" x14ac:dyDescent="0.3">
      <c r="F9646" s="20"/>
      <c r="G9646" s="20"/>
      <c r="H9646" s="20"/>
      <c r="Y9646" s="20"/>
      <c r="Z9646" s="20"/>
      <c r="AA9646" s="20"/>
    </row>
    <row r="9647" spans="6:27" x14ac:dyDescent="0.3">
      <c r="F9647" s="20"/>
      <c r="G9647" s="20"/>
      <c r="H9647" s="20"/>
      <c r="Y9647" s="20"/>
      <c r="Z9647" s="20"/>
      <c r="AA9647" s="20"/>
    </row>
    <row r="9648" spans="6:27" x14ac:dyDescent="0.3">
      <c r="F9648" s="20"/>
      <c r="G9648" s="20"/>
      <c r="H9648" s="20"/>
      <c r="Y9648" s="20"/>
      <c r="Z9648" s="20"/>
      <c r="AA9648" s="20"/>
    </row>
    <row r="9649" spans="6:27" x14ac:dyDescent="0.3">
      <c r="F9649" s="20"/>
      <c r="G9649" s="20"/>
      <c r="H9649" s="20"/>
      <c r="Y9649" s="20"/>
      <c r="Z9649" s="20"/>
      <c r="AA9649" s="20"/>
    </row>
    <row r="9650" spans="6:27" x14ac:dyDescent="0.3">
      <c r="F9650" s="20"/>
      <c r="G9650" s="20"/>
      <c r="H9650" s="20"/>
      <c r="Y9650" s="20"/>
      <c r="Z9650" s="20"/>
      <c r="AA9650" s="20"/>
    </row>
    <row r="9651" spans="6:27" x14ac:dyDescent="0.3">
      <c r="F9651" s="20"/>
      <c r="G9651" s="20"/>
      <c r="H9651" s="20"/>
      <c r="Y9651" s="20"/>
      <c r="Z9651" s="20"/>
      <c r="AA9651" s="20"/>
    </row>
    <row r="9652" spans="6:27" x14ac:dyDescent="0.3">
      <c r="F9652" s="20"/>
      <c r="G9652" s="20"/>
      <c r="H9652" s="20"/>
      <c r="Y9652" s="20"/>
      <c r="Z9652" s="20"/>
      <c r="AA9652" s="20"/>
    </row>
    <row r="9653" spans="6:27" x14ac:dyDescent="0.3">
      <c r="F9653" s="20"/>
      <c r="G9653" s="20"/>
      <c r="H9653" s="20"/>
      <c r="Y9653" s="20"/>
      <c r="Z9653" s="20"/>
      <c r="AA9653" s="20"/>
    </row>
    <row r="9654" spans="6:27" x14ac:dyDescent="0.3">
      <c r="F9654" s="20"/>
      <c r="G9654" s="20"/>
      <c r="H9654" s="20"/>
      <c r="Y9654" s="20"/>
      <c r="Z9654" s="20"/>
      <c r="AA9654" s="20"/>
    </row>
    <row r="9655" spans="6:27" x14ac:dyDescent="0.3">
      <c r="F9655" s="20"/>
      <c r="G9655" s="20"/>
      <c r="H9655" s="20"/>
      <c r="Y9655" s="20"/>
      <c r="Z9655" s="20"/>
      <c r="AA9655" s="20"/>
    </row>
    <row r="9656" spans="6:27" x14ac:dyDescent="0.3">
      <c r="F9656" s="20"/>
      <c r="G9656" s="20"/>
      <c r="H9656" s="20"/>
      <c r="Y9656" s="20"/>
      <c r="Z9656" s="20"/>
      <c r="AA9656" s="20"/>
    </row>
    <row r="9657" spans="6:27" x14ac:dyDescent="0.3">
      <c r="F9657" s="20"/>
      <c r="G9657" s="20"/>
      <c r="H9657" s="20"/>
      <c r="Y9657" s="20"/>
      <c r="Z9657" s="20"/>
      <c r="AA9657" s="20"/>
    </row>
    <row r="9658" spans="6:27" x14ac:dyDescent="0.3">
      <c r="F9658" s="20"/>
      <c r="G9658" s="20"/>
      <c r="H9658" s="20"/>
      <c r="Y9658" s="20"/>
      <c r="Z9658" s="20"/>
      <c r="AA9658" s="20"/>
    </row>
    <row r="9659" spans="6:27" x14ac:dyDescent="0.3">
      <c r="F9659" s="20"/>
      <c r="G9659" s="20"/>
      <c r="H9659" s="20"/>
      <c r="Y9659" s="20"/>
      <c r="Z9659" s="20"/>
      <c r="AA9659" s="20"/>
    </row>
    <row r="9660" spans="6:27" x14ac:dyDescent="0.3">
      <c r="F9660" s="20"/>
      <c r="G9660" s="20"/>
      <c r="H9660" s="20"/>
      <c r="Y9660" s="20"/>
      <c r="Z9660" s="20"/>
      <c r="AA9660" s="20"/>
    </row>
    <row r="9661" spans="6:27" x14ac:dyDescent="0.3">
      <c r="F9661" s="20"/>
      <c r="G9661" s="20"/>
      <c r="H9661" s="20"/>
      <c r="Y9661" s="20"/>
      <c r="Z9661" s="20"/>
      <c r="AA9661" s="20"/>
    </row>
    <row r="9662" spans="6:27" x14ac:dyDescent="0.3">
      <c r="F9662" s="20"/>
      <c r="G9662" s="20"/>
      <c r="H9662" s="20"/>
      <c r="Y9662" s="20"/>
      <c r="Z9662" s="20"/>
      <c r="AA9662" s="20"/>
    </row>
    <row r="9663" spans="6:27" x14ac:dyDescent="0.3">
      <c r="F9663" s="20"/>
      <c r="G9663" s="20"/>
      <c r="H9663" s="20"/>
      <c r="Y9663" s="20"/>
      <c r="Z9663" s="20"/>
      <c r="AA9663" s="20"/>
    </row>
    <row r="9664" spans="6:27" x14ac:dyDescent="0.3">
      <c r="F9664" s="20"/>
      <c r="G9664" s="20"/>
      <c r="H9664" s="20"/>
      <c r="Y9664" s="20"/>
      <c r="Z9664" s="20"/>
      <c r="AA9664" s="20"/>
    </row>
    <row r="9665" spans="6:27" x14ac:dyDescent="0.3">
      <c r="F9665" s="20"/>
      <c r="G9665" s="20"/>
      <c r="H9665" s="20"/>
      <c r="Y9665" s="20"/>
      <c r="Z9665" s="20"/>
      <c r="AA9665" s="20"/>
    </row>
    <row r="9666" spans="6:27" x14ac:dyDescent="0.3">
      <c r="F9666" s="20"/>
      <c r="G9666" s="20"/>
      <c r="H9666" s="20"/>
      <c r="Y9666" s="20"/>
      <c r="Z9666" s="20"/>
      <c r="AA9666" s="20"/>
    </row>
    <row r="9667" spans="6:27" x14ac:dyDescent="0.3">
      <c r="F9667" s="20"/>
      <c r="G9667" s="20"/>
      <c r="H9667" s="20"/>
      <c r="Y9667" s="20"/>
      <c r="Z9667" s="20"/>
      <c r="AA9667" s="20"/>
    </row>
    <row r="9668" spans="6:27" x14ac:dyDescent="0.3">
      <c r="F9668" s="20"/>
      <c r="G9668" s="20"/>
      <c r="H9668" s="20"/>
      <c r="Y9668" s="20"/>
      <c r="Z9668" s="20"/>
      <c r="AA9668" s="20"/>
    </row>
    <row r="9669" spans="6:27" x14ac:dyDescent="0.3">
      <c r="F9669" s="20"/>
      <c r="G9669" s="20"/>
      <c r="H9669" s="20"/>
      <c r="Y9669" s="20"/>
      <c r="Z9669" s="20"/>
      <c r="AA9669" s="20"/>
    </row>
    <row r="9670" spans="6:27" x14ac:dyDescent="0.3">
      <c r="F9670" s="20"/>
      <c r="G9670" s="20"/>
      <c r="H9670" s="20"/>
      <c r="Y9670" s="20"/>
      <c r="Z9670" s="20"/>
      <c r="AA9670" s="20"/>
    </row>
    <row r="9671" spans="6:27" x14ac:dyDescent="0.3">
      <c r="F9671" s="20"/>
      <c r="G9671" s="20"/>
      <c r="H9671" s="20"/>
      <c r="Y9671" s="20"/>
      <c r="Z9671" s="20"/>
      <c r="AA9671" s="20"/>
    </row>
    <row r="9672" spans="6:27" x14ac:dyDescent="0.3">
      <c r="F9672" s="20"/>
      <c r="G9672" s="20"/>
      <c r="H9672" s="20"/>
      <c r="Y9672" s="20"/>
      <c r="Z9672" s="20"/>
      <c r="AA9672" s="20"/>
    </row>
    <row r="9673" spans="6:27" x14ac:dyDescent="0.3">
      <c r="F9673" s="20"/>
      <c r="G9673" s="20"/>
      <c r="H9673" s="20"/>
      <c r="Y9673" s="20"/>
      <c r="Z9673" s="20"/>
      <c r="AA9673" s="20"/>
    </row>
    <row r="9674" spans="6:27" x14ac:dyDescent="0.3">
      <c r="F9674" s="20"/>
      <c r="G9674" s="20"/>
      <c r="H9674" s="20"/>
      <c r="Y9674" s="20"/>
      <c r="Z9674" s="20"/>
      <c r="AA9674" s="20"/>
    </row>
    <row r="9675" spans="6:27" x14ac:dyDescent="0.3">
      <c r="F9675" s="20"/>
      <c r="G9675" s="20"/>
      <c r="H9675" s="20"/>
      <c r="Y9675" s="20"/>
      <c r="Z9675" s="20"/>
      <c r="AA9675" s="20"/>
    </row>
    <row r="9676" spans="6:27" x14ac:dyDescent="0.3">
      <c r="F9676" s="20"/>
      <c r="G9676" s="20"/>
      <c r="H9676" s="20"/>
      <c r="Y9676" s="20"/>
      <c r="Z9676" s="20"/>
      <c r="AA9676" s="20"/>
    </row>
    <row r="9677" spans="6:27" x14ac:dyDescent="0.3">
      <c r="F9677" s="20"/>
      <c r="G9677" s="20"/>
      <c r="H9677" s="20"/>
      <c r="Y9677" s="20"/>
      <c r="Z9677" s="20"/>
      <c r="AA9677" s="20"/>
    </row>
    <row r="9678" spans="6:27" x14ac:dyDescent="0.3">
      <c r="F9678" s="20"/>
      <c r="G9678" s="20"/>
      <c r="H9678" s="20"/>
      <c r="Y9678" s="20"/>
      <c r="Z9678" s="20"/>
      <c r="AA9678" s="20"/>
    </row>
    <row r="9679" spans="6:27" x14ac:dyDescent="0.3">
      <c r="F9679" s="20"/>
      <c r="G9679" s="20"/>
      <c r="H9679" s="20"/>
      <c r="Y9679" s="20"/>
      <c r="Z9679" s="20"/>
      <c r="AA9679" s="20"/>
    </row>
    <row r="9680" spans="6:27" x14ac:dyDescent="0.3">
      <c r="F9680" s="20"/>
      <c r="G9680" s="20"/>
      <c r="H9680" s="20"/>
      <c r="Y9680" s="20"/>
      <c r="Z9680" s="20"/>
      <c r="AA9680" s="20"/>
    </row>
    <row r="9681" spans="6:27" x14ac:dyDescent="0.3">
      <c r="F9681" s="20"/>
      <c r="G9681" s="20"/>
      <c r="H9681" s="20"/>
      <c r="Y9681" s="20"/>
      <c r="Z9681" s="20"/>
      <c r="AA9681" s="20"/>
    </row>
    <row r="9682" spans="6:27" x14ac:dyDescent="0.3">
      <c r="F9682" s="20"/>
      <c r="G9682" s="20"/>
      <c r="H9682" s="20"/>
      <c r="Y9682" s="20"/>
      <c r="Z9682" s="20"/>
      <c r="AA9682" s="20"/>
    </row>
    <row r="9683" spans="6:27" x14ac:dyDescent="0.3">
      <c r="F9683" s="20"/>
      <c r="G9683" s="20"/>
      <c r="H9683" s="20"/>
      <c r="Y9683" s="20"/>
      <c r="Z9683" s="20"/>
      <c r="AA9683" s="20"/>
    </row>
    <row r="9684" spans="6:27" x14ac:dyDescent="0.3">
      <c r="F9684" s="20"/>
      <c r="G9684" s="20"/>
      <c r="H9684" s="20"/>
      <c r="Y9684" s="20"/>
      <c r="Z9684" s="20"/>
      <c r="AA9684" s="20"/>
    </row>
    <row r="9685" spans="6:27" x14ac:dyDescent="0.3">
      <c r="F9685" s="20"/>
      <c r="G9685" s="20"/>
      <c r="H9685" s="20"/>
      <c r="Y9685" s="20"/>
      <c r="Z9685" s="20"/>
      <c r="AA9685" s="20"/>
    </row>
    <row r="9686" spans="6:27" x14ac:dyDescent="0.3">
      <c r="F9686" s="20"/>
      <c r="G9686" s="20"/>
      <c r="H9686" s="20"/>
      <c r="Y9686" s="20"/>
      <c r="Z9686" s="20"/>
      <c r="AA9686" s="20"/>
    </row>
    <row r="9687" spans="6:27" x14ac:dyDescent="0.3">
      <c r="F9687" s="20"/>
      <c r="G9687" s="20"/>
      <c r="H9687" s="20"/>
      <c r="Y9687" s="20"/>
      <c r="Z9687" s="20"/>
      <c r="AA9687" s="20"/>
    </row>
    <row r="9688" spans="6:27" x14ac:dyDescent="0.3">
      <c r="F9688" s="20"/>
      <c r="G9688" s="20"/>
      <c r="H9688" s="20"/>
      <c r="Y9688" s="20"/>
      <c r="Z9688" s="20"/>
      <c r="AA9688" s="20"/>
    </row>
    <row r="9689" spans="6:27" x14ac:dyDescent="0.3">
      <c r="F9689" s="20"/>
      <c r="G9689" s="20"/>
      <c r="H9689" s="20"/>
      <c r="Y9689" s="20"/>
      <c r="Z9689" s="20"/>
      <c r="AA9689" s="20"/>
    </row>
    <row r="9690" spans="6:27" x14ac:dyDescent="0.3">
      <c r="F9690" s="20"/>
      <c r="G9690" s="20"/>
      <c r="H9690" s="20"/>
      <c r="Y9690" s="20"/>
      <c r="Z9690" s="20"/>
      <c r="AA9690" s="20"/>
    </row>
    <row r="9691" spans="6:27" x14ac:dyDescent="0.3">
      <c r="F9691" s="20"/>
      <c r="G9691" s="20"/>
      <c r="H9691" s="20"/>
      <c r="Y9691" s="20"/>
      <c r="Z9691" s="20"/>
      <c r="AA9691" s="20"/>
    </row>
    <row r="9692" spans="6:27" x14ac:dyDescent="0.3">
      <c r="F9692" s="20"/>
      <c r="G9692" s="20"/>
      <c r="H9692" s="20"/>
      <c r="Y9692" s="20"/>
      <c r="Z9692" s="20"/>
      <c r="AA9692" s="20"/>
    </row>
    <row r="9693" spans="6:27" x14ac:dyDescent="0.3">
      <c r="F9693" s="20"/>
      <c r="G9693" s="20"/>
      <c r="H9693" s="20"/>
      <c r="Y9693" s="20"/>
      <c r="Z9693" s="20"/>
      <c r="AA9693" s="20"/>
    </row>
    <row r="9694" spans="6:27" x14ac:dyDescent="0.3">
      <c r="F9694" s="20"/>
      <c r="G9694" s="20"/>
      <c r="H9694" s="20"/>
      <c r="Y9694" s="20"/>
      <c r="Z9694" s="20"/>
      <c r="AA9694" s="20"/>
    </row>
    <row r="9695" spans="6:27" x14ac:dyDescent="0.3">
      <c r="F9695" s="20"/>
      <c r="G9695" s="20"/>
      <c r="H9695" s="20"/>
      <c r="Y9695" s="20"/>
      <c r="Z9695" s="20"/>
      <c r="AA9695" s="20"/>
    </row>
    <row r="9696" spans="6:27" x14ac:dyDescent="0.3">
      <c r="F9696" s="20"/>
      <c r="G9696" s="20"/>
      <c r="H9696" s="20"/>
      <c r="Y9696" s="20"/>
      <c r="Z9696" s="20"/>
      <c r="AA9696" s="20"/>
    </row>
    <row r="9697" spans="6:27" x14ac:dyDescent="0.3">
      <c r="F9697" s="20"/>
      <c r="G9697" s="20"/>
      <c r="H9697" s="20"/>
      <c r="Y9697" s="20"/>
      <c r="Z9697" s="20"/>
      <c r="AA9697" s="20"/>
    </row>
    <row r="9698" spans="6:27" x14ac:dyDescent="0.3">
      <c r="F9698" s="20"/>
      <c r="G9698" s="20"/>
      <c r="H9698" s="20"/>
      <c r="Y9698" s="20"/>
      <c r="Z9698" s="20"/>
      <c r="AA9698" s="20"/>
    </row>
    <row r="9699" spans="6:27" x14ac:dyDescent="0.3">
      <c r="F9699" s="20"/>
      <c r="G9699" s="20"/>
      <c r="H9699" s="20"/>
      <c r="Y9699" s="20"/>
      <c r="Z9699" s="20"/>
      <c r="AA9699" s="20"/>
    </row>
    <row r="9700" spans="6:27" x14ac:dyDescent="0.3">
      <c r="F9700" s="20"/>
      <c r="G9700" s="20"/>
      <c r="H9700" s="20"/>
      <c r="Y9700" s="20"/>
      <c r="Z9700" s="20"/>
      <c r="AA9700" s="20"/>
    </row>
    <row r="9701" spans="6:27" x14ac:dyDescent="0.3">
      <c r="F9701" s="20"/>
      <c r="G9701" s="20"/>
      <c r="H9701" s="20"/>
      <c r="Y9701" s="20"/>
      <c r="Z9701" s="20"/>
      <c r="AA9701" s="20"/>
    </row>
    <row r="9702" spans="6:27" x14ac:dyDescent="0.3">
      <c r="F9702" s="20"/>
      <c r="G9702" s="20"/>
      <c r="H9702" s="20"/>
      <c r="Y9702" s="20"/>
      <c r="Z9702" s="20"/>
      <c r="AA9702" s="20"/>
    </row>
    <row r="9703" spans="6:27" x14ac:dyDescent="0.3">
      <c r="F9703" s="20"/>
      <c r="G9703" s="20"/>
      <c r="H9703" s="20"/>
      <c r="Y9703" s="20"/>
      <c r="Z9703" s="20"/>
      <c r="AA9703" s="20"/>
    </row>
    <row r="9704" spans="6:27" x14ac:dyDescent="0.3">
      <c r="F9704" s="20"/>
      <c r="G9704" s="20"/>
      <c r="H9704" s="20"/>
      <c r="Y9704" s="20"/>
      <c r="Z9704" s="20"/>
      <c r="AA9704" s="20"/>
    </row>
    <row r="9705" spans="6:27" x14ac:dyDescent="0.3">
      <c r="F9705" s="20"/>
      <c r="G9705" s="20"/>
      <c r="H9705" s="20"/>
      <c r="Y9705" s="20"/>
      <c r="Z9705" s="20"/>
      <c r="AA9705" s="20"/>
    </row>
    <row r="9706" spans="6:27" x14ac:dyDescent="0.3">
      <c r="F9706" s="20"/>
      <c r="G9706" s="20"/>
      <c r="H9706" s="20"/>
      <c r="Y9706" s="20"/>
      <c r="Z9706" s="20"/>
      <c r="AA9706" s="20"/>
    </row>
    <row r="9707" spans="6:27" x14ac:dyDescent="0.3">
      <c r="F9707" s="20"/>
      <c r="G9707" s="20"/>
      <c r="H9707" s="20"/>
      <c r="Y9707" s="20"/>
      <c r="Z9707" s="20"/>
      <c r="AA9707" s="20"/>
    </row>
    <row r="9708" spans="6:27" x14ac:dyDescent="0.3">
      <c r="F9708" s="20"/>
      <c r="G9708" s="20"/>
      <c r="H9708" s="20"/>
      <c r="Y9708" s="20"/>
      <c r="Z9708" s="20"/>
      <c r="AA9708" s="20"/>
    </row>
    <row r="9709" spans="6:27" x14ac:dyDescent="0.3">
      <c r="F9709" s="20"/>
      <c r="G9709" s="20"/>
      <c r="H9709" s="20"/>
      <c r="Y9709" s="20"/>
      <c r="Z9709" s="20"/>
      <c r="AA9709" s="20"/>
    </row>
    <row r="9710" spans="6:27" x14ac:dyDescent="0.3">
      <c r="F9710" s="20"/>
      <c r="G9710" s="20"/>
      <c r="H9710" s="20"/>
      <c r="Y9710" s="20"/>
      <c r="Z9710" s="20"/>
      <c r="AA9710" s="20"/>
    </row>
    <row r="9711" spans="6:27" x14ac:dyDescent="0.3">
      <c r="F9711" s="20"/>
      <c r="G9711" s="20"/>
      <c r="H9711" s="20"/>
      <c r="Y9711" s="20"/>
      <c r="Z9711" s="20"/>
      <c r="AA9711" s="20"/>
    </row>
    <row r="9712" spans="6:27" x14ac:dyDescent="0.3">
      <c r="F9712" s="20"/>
      <c r="G9712" s="20"/>
      <c r="H9712" s="20"/>
      <c r="Y9712" s="20"/>
      <c r="Z9712" s="20"/>
      <c r="AA9712" s="20"/>
    </row>
    <row r="9713" spans="6:27" x14ac:dyDescent="0.3">
      <c r="F9713" s="20"/>
      <c r="G9713" s="20"/>
      <c r="H9713" s="20"/>
      <c r="Y9713" s="20"/>
      <c r="Z9713" s="20"/>
      <c r="AA9713" s="20"/>
    </row>
    <row r="9714" spans="6:27" x14ac:dyDescent="0.3">
      <c r="F9714" s="20"/>
      <c r="G9714" s="20"/>
      <c r="H9714" s="20"/>
      <c r="Y9714" s="20"/>
      <c r="Z9714" s="20"/>
      <c r="AA9714" s="20"/>
    </row>
    <row r="9715" spans="6:27" x14ac:dyDescent="0.3">
      <c r="F9715" s="20"/>
      <c r="G9715" s="20"/>
      <c r="H9715" s="20"/>
      <c r="Y9715" s="20"/>
      <c r="Z9715" s="20"/>
      <c r="AA9715" s="20"/>
    </row>
    <row r="9716" spans="6:27" x14ac:dyDescent="0.3">
      <c r="F9716" s="20"/>
      <c r="G9716" s="20"/>
      <c r="H9716" s="20"/>
      <c r="Y9716" s="20"/>
      <c r="Z9716" s="20"/>
      <c r="AA9716" s="20"/>
    </row>
    <row r="9717" spans="6:27" x14ac:dyDescent="0.3">
      <c r="F9717" s="20"/>
      <c r="G9717" s="20"/>
      <c r="H9717" s="20"/>
      <c r="Y9717" s="20"/>
      <c r="Z9717" s="20"/>
      <c r="AA9717" s="20"/>
    </row>
    <row r="9718" spans="6:27" x14ac:dyDescent="0.3">
      <c r="F9718" s="20"/>
      <c r="G9718" s="20"/>
      <c r="H9718" s="20"/>
      <c r="Y9718" s="20"/>
      <c r="Z9718" s="20"/>
      <c r="AA9718" s="20"/>
    </row>
    <row r="9719" spans="6:27" x14ac:dyDescent="0.3">
      <c r="F9719" s="20"/>
      <c r="G9719" s="20"/>
      <c r="H9719" s="20"/>
      <c r="Y9719" s="20"/>
      <c r="Z9719" s="20"/>
      <c r="AA9719" s="20"/>
    </row>
    <row r="9720" spans="6:27" x14ac:dyDescent="0.3">
      <c r="F9720" s="20"/>
      <c r="G9720" s="20"/>
      <c r="H9720" s="20"/>
      <c r="Y9720" s="20"/>
      <c r="Z9720" s="20"/>
      <c r="AA9720" s="20"/>
    </row>
    <row r="9721" spans="6:27" x14ac:dyDescent="0.3">
      <c r="F9721" s="20"/>
      <c r="G9721" s="20"/>
      <c r="H9721" s="20"/>
      <c r="Y9721" s="20"/>
      <c r="Z9721" s="20"/>
      <c r="AA9721" s="20"/>
    </row>
    <row r="9722" spans="6:27" x14ac:dyDescent="0.3">
      <c r="F9722" s="20"/>
      <c r="G9722" s="20"/>
      <c r="H9722" s="20"/>
      <c r="Y9722" s="20"/>
      <c r="Z9722" s="20"/>
      <c r="AA9722" s="20"/>
    </row>
    <row r="9723" spans="6:27" x14ac:dyDescent="0.3">
      <c r="F9723" s="20"/>
      <c r="G9723" s="20"/>
      <c r="H9723" s="20"/>
      <c r="Y9723" s="20"/>
      <c r="Z9723" s="20"/>
      <c r="AA9723" s="20"/>
    </row>
    <row r="9724" spans="6:27" x14ac:dyDescent="0.3">
      <c r="F9724" s="20"/>
      <c r="G9724" s="20"/>
      <c r="H9724" s="20"/>
      <c r="Y9724" s="20"/>
      <c r="Z9724" s="20"/>
      <c r="AA9724" s="20"/>
    </row>
    <row r="9725" spans="6:27" x14ac:dyDescent="0.3">
      <c r="F9725" s="20"/>
      <c r="G9725" s="20"/>
      <c r="H9725" s="20"/>
      <c r="Y9725" s="20"/>
      <c r="Z9725" s="20"/>
      <c r="AA9725" s="20"/>
    </row>
    <row r="9726" spans="6:27" x14ac:dyDescent="0.3">
      <c r="F9726" s="20"/>
      <c r="G9726" s="20"/>
      <c r="H9726" s="20"/>
      <c r="Y9726" s="20"/>
      <c r="Z9726" s="20"/>
      <c r="AA9726" s="20"/>
    </row>
    <row r="9727" spans="6:27" x14ac:dyDescent="0.3">
      <c r="F9727" s="20"/>
      <c r="G9727" s="20"/>
      <c r="H9727" s="20"/>
      <c r="Y9727" s="20"/>
      <c r="Z9727" s="20"/>
      <c r="AA9727" s="20"/>
    </row>
    <row r="9728" spans="6:27" x14ac:dyDescent="0.3">
      <c r="F9728" s="20"/>
      <c r="G9728" s="20"/>
      <c r="H9728" s="20"/>
      <c r="Y9728" s="20"/>
      <c r="Z9728" s="20"/>
      <c r="AA9728" s="20"/>
    </row>
    <row r="9729" spans="6:27" x14ac:dyDescent="0.3">
      <c r="F9729" s="20"/>
      <c r="G9729" s="20"/>
      <c r="H9729" s="20"/>
      <c r="Y9729" s="20"/>
      <c r="Z9729" s="20"/>
      <c r="AA9729" s="20"/>
    </row>
    <row r="9730" spans="6:27" x14ac:dyDescent="0.3">
      <c r="F9730" s="20"/>
      <c r="G9730" s="20"/>
      <c r="H9730" s="20"/>
      <c r="Y9730" s="20"/>
      <c r="Z9730" s="20"/>
      <c r="AA9730" s="20"/>
    </row>
    <row r="9731" spans="6:27" x14ac:dyDescent="0.3">
      <c r="F9731" s="20"/>
      <c r="G9731" s="20"/>
      <c r="H9731" s="20"/>
      <c r="Y9731" s="20"/>
      <c r="Z9731" s="20"/>
      <c r="AA9731" s="20"/>
    </row>
    <row r="9732" spans="6:27" x14ac:dyDescent="0.3">
      <c r="F9732" s="20"/>
      <c r="G9732" s="20"/>
      <c r="H9732" s="20"/>
      <c r="Y9732" s="20"/>
      <c r="Z9732" s="20"/>
      <c r="AA9732" s="20"/>
    </row>
    <row r="9733" spans="6:27" x14ac:dyDescent="0.3">
      <c r="F9733" s="20"/>
      <c r="G9733" s="20"/>
      <c r="H9733" s="20"/>
      <c r="Y9733" s="20"/>
      <c r="Z9733" s="20"/>
      <c r="AA9733" s="20"/>
    </row>
    <row r="9734" spans="6:27" x14ac:dyDescent="0.3">
      <c r="F9734" s="20"/>
      <c r="G9734" s="20"/>
      <c r="H9734" s="20"/>
      <c r="Y9734" s="20"/>
      <c r="Z9734" s="20"/>
      <c r="AA9734" s="20"/>
    </row>
    <row r="9735" spans="6:27" x14ac:dyDescent="0.3">
      <c r="F9735" s="20"/>
      <c r="G9735" s="20"/>
      <c r="H9735" s="20"/>
      <c r="Y9735" s="20"/>
      <c r="Z9735" s="20"/>
      <c r="AA9735" s="20"/>
    </row>
    <row r="9736" spans="6:27" x14ac:dyDescent="0.3">
      <c r="F9736" s="20"/>
      <c r="G9736" s="20"/>
      <c r="H9736" s="20"/>
      <c r="Y9736" s="20"/>
      <c r="Z9736" s="20"/>
      <c r="AA9736" s="20"/>
    </row>
    <row r="9737" spans="6:27" x14ac:dyDescent="0.3">
      <c r="F9737" s="20"/>
      <c r="G9737" s="20"/>
      <c r="H9737" s="20"/>
      <c r="Y9737" s="20"/>
      <c r="Z9737" s="20"/>
      <c r="AA9737" s="20"/>
    </row>
    <row r="9738" spans="6:27" x14ac:dyDescent="0.3">
      <c r="F9738" s="20"/>
      <c r="G9738" s="20"/>
      <c r="H9738" s="20"/>
      <c r="Y9738" s="20"/>
      <c r="Z9738" s="20"/>
      <c r="AA9738" s="20"/>
    </row>
    <row r="9739" spans="6:27" x14ac:dyDescent="0.3">
      <c r="F9739" s="20"/>
      <c r="G9739" s="20"/>
      <c r="H9739" s="20"/>
      <c r="Y9739" s="20"/>
      <c r="Z9739" s="20"/>
      <c r="AA9739" s="20"/>
    </row>
    <row r="9740" spans="6:27" x14ac:dyDescent="0.3">
      <c r="F9740" s="20"/>
      <c r="G9740" s="20"/>
      <c r="H9740" s="20"/>
      <c r="Y9740" s="20"/>
      <c r="Z9740" s="20"/>
      <c r="AA9740" s="20"/>
    </row>
    <row r="9741" spans="6:27" x14ac:dyDescent="0.3">
      <c r="F9741" s="20"/>
      <c r="G9741" s="20"/>
      <c r="H9741" s="20"/>
      <c r="Y9741" s="20"/>
      <c r="Z9741" s="20"/>
      <c r="AA9741" s="20"/>
    </row>
    <row r="9742" spans="6:27" x14ac:dyDescent="0.3">
      <c r="F9742" s="20"/>
      <c r="G9742" s="20"/>
      <c r="H9742" s="20"/>
      <c r="Y9742" s="20"/>
      <c r="Z9742" s="20"/>
      <c r="AA9742" s="20"/>
    </row>
    <row r="9743" spans="6:27" x14ac:dyDescent="0.3">
      <c r="F9743" s="20"/>
      <c r="G9743" s="20"/>
      <c r="H9743" s="20"/>
      <c r="Y9743" s="20"/>
      <c r="Z9743" s="20"/>
      <c r="AA9743" s="20"/>
    </row>
    <row r="9744" spans="6:27" x14ac:dyDescent="0.3">
      <c r="F9744" s="20"/>
      <c r="G9744" s="20"/>
      <c r="H9744" s="20"/>
      <c r="Y9744" s="20"/>
      <c r="Z9744" s="20"/>
      <c r="AA9744" s="20"/>
    </row>
    <row r="9745" spans="6:27" x14ac:dyDescent="0.3">
      <c r="F9745" s="20"/>
      <c r="G9745" s="20"/>
      <c r="H9745" s="20"/>
      <c r="Y9745" s="20"/>
      <c r="Z9745" s="20"/>
      <c r="AA9745" s="20"/>
    </row>
    <row r="9746" spans="6:27" x14ac:dyDescent="0.3">
      <c r="F9746" s="20"/>
      <c r="G9746" s="20"/>
      <c r="H9746" s="20"/>
      <c r="Y9746" s="20"/>
      <c r="Z9746" s="20"/>
      <c r="AA9746" s="20"/>
    </row>
    <row r="9747" spans="6:27" x14ac:dyDescent="0.3">
      <c r="F9747" s="20"/>
      <c r="G9747" s="20"/>
      <c r="H9747" s="20"/>
      <c r="Y9747" s="20"/>
      <c r="Z9747" s="20"/>
      <c r="AA9747" s="20"/>
    </row>
    <row r="9748" spans="6:27" x14ac:dyDescent="0.3">
      <c r="F9748" s="20"/>
      <c r="G9748" s="20"/>
      <c r="H9748" s="20"/>
      <c r="Y9748" s="20"/>
      <c r="Z9748" s="20"/>
      <c r="AA9748" s="20"/>
    </row>
    <row r="9749" spans="6:27" x14ac:dyDescent="0.3">
      <c r="F9749" s="20"/>
      <c r="G9749" s="20"/>
      <c r="H9749" s="20"/>
      <c r="Y9749" s="20"/>
      <c r="Z9749" s="20"/>
      <c r="AA9749" s="20"/>
    </row>
    <row r="9750" spans="6:27" x14ac:dyDescent="0.3">
      <c r="F9750" s="20"/>
      <c r="G9750" s="20"/>
      <c r="H9750" s="20"/>
      <c r="Y9750" s="20"/>
      <c r="Z9750" s="20"/>
      <c r="AA9750" s="20"/>
    </row>
    <row r="9751" spans="6:27" x14ac:dyDescent="0.3">
      <c r="F9751" s="20"/>
      <c r="G9751" s="20"/>
      <c r="H9751" s="20"/>
      <c r="Y9751" s="20"/>
      <c r="Z9751" s="20"/>
      <c r="AA9751" s="20"/>
    </row>
    <row r="9752" spans="6:27" x14ac:dyDescent="0.3">
      <c r="F9752" s="20"/>
      <c r="G9752" s="20"/>
      <c r="H9752" s="20"/>
      <c r="Y9752" s="20"/>
      <c r="Z9752" s="20"/>
      <c r="AA9752" s="20"/>
    </row>
    <row r="9753" spans="6:27" x14ac:dyDescent="0.3">
      <c r="F9753" s="20"/>
      <c r="G9753" s="20"/>
      <c r="H9753" s="20"/>
      <c r="Y9753" s="20"/>
      <c r="Z9753" s="20"/>
      <c r="AA9753" s="20"/>
    </row>
    <row r="9754" spans="6:27" x14ac:dyDescent="0.3">
      <c r="F9754" s="20"/>
      <c r="G9754" s="20"/>
      <c r="H9754" s="20"/>
      <c r="Y9754" s="20"/>
      <c r="Z9754" s="20"/>
      <c r="AA9754" s="20"/>
    </row>
    <row r="9755" spans="6:27" x14ac:dyDescent="0.3">
      <c r="F9755" s="20"/>
      <c r="G9755" s="20"/>
      <c r="H9755" s="20"/>
      <c r="Y9755" s="20"/>
      <c r="Z9755" s="20"/>
      <c r="AA9755" s="20"/>
    </row>
    <row r="9756" spans="6:27" x14ac:dyDescent="0.3">
      <c r="F9756" s="20"/>
      <c r="G9756" s="20"/>
      <c r="H9756" s="20"/>
      <c r="Y9756" s="20"/>
      <c r="Z9756" s="20"/>
      <c r="AA9756" s="20"/>
    </row>
    <row r="9757" spans="6:27" x14ac:dyDescent="0.3">
      <c r="F9757" s="20"/>
      <c r="G9757" s="20"/>
      <c r="H9757" s="20"/>
      <c r="Y9757" s="20"/>
      <c r="Z9757" s="20"/>
      <c r="AA9757" s="20"/>
    </row>
    <row r="9758" spans="6:27" x14ac:dyDescent="0.3">
      <c r="F9758" s="20"/>
      <c r="G9758" s="20"/>
      <c r="H9758" s="20"/>
      <c r="Y9758" s="20"/>
      <c r="Z9758" s="20"/>
      <c r="AA9758" s="20"/>
    </row>
    <row r="9759" spans="6:27" x14ac:dyDescent="0.3">
      <c r="F9759" s="20"/>
      <c r="G9759" s="20"/>
      <c r="H9759" s="20"/>
      <c r="Y9759" s="20"/>
      <c r="Z9759" s="20"/>
      <c r="AA9759" s="20"/>
    </row>
    <row r="9760" spans="6:27" x14ac:dyDescent="0.3">
      <c r="F9760" s="20"/>
      <c r="G9760" s="20"/>
      <c r="H9760" s="20"/>
      <c r="Y9760" s="20"/>
      <c r="Z9760" s="20"/>
      <c r="AA9760" s="20"/>
    </row>
    <row r="9761" spans="6:27" x14ac:dyDescent="0.3">
      <c r="F9761" s="20"/>
      <c r="G9761" s="20"/>
      <c r="H9761" s="20"/>
      <c r="Y9761" s="20"/>
      <c r="Z9761" s="20"/>
      <c r="AA9761" s="20"/>
    </row>
    <row r="9762" spans="6:27" x14ac:dyDescent="0.3">
      <c r="F9762" s="20"/>
      <c r="G9762" s="20"/>
      <c r="H9762" s="20"/>
      <c r="Y9762" s="20"/>
      <c r="Z9762" s="20"/>
      <c r="AA9762" s="20"/>
    </row>
    <row r="9763" spans="6:27" x14ac:dyDescent="0.3">
      <c r="F9763" s="20"/>
      <c r="G9763" s="20"/>
      <c r="H9763" s="20"/>
      <c r="Y9763" s="20"/>
      <c r="Z9763" s="20"/>
      <c r="AA9763" s="20"/>
    </row>
    <row r="9764" spans="6:27" x14ac:dyDescent="0.3">
      <c r="F9764" s="20"/>
      <c r="G9764" s="20"/>
      <c r="H9764" s="20"/>
      <c r="Y9764" s="20"/>
      <c r="Z9764" s="20"/>
      <c r="AA9764" s="20"/>
    </row>
    <row r="9765" spans="6:27" x14ac:dyDescent="0.3">
      <c r="F9765" s="20"/>
      <c r="G9765" s="20"/>
      <c r="H9765" s="20"/>
      <c r="Y9765" s="20"/>
      <c r="Z9765" s="20"/>
      <c r="AA9765" s="20"/>
    </row>
    <row r="9766" spans="6:27" x14ac:dyDescent="0.3">
      <c r="F9766" s="20"/>
      <c r="G9766" s="20"/>
      <c r="H9766" s="20"/>
      <c r="Y9766" s="20"/>
      <c r="Z9766" s="20"/>
      <c r="AA9766" s="20"/>
    </row>
    <row r="9767" spans="6:27" x14ac:dyDescent="0.3">
      <c r="F9767" s="20"/>
      <c r="G9767" s="20"/>
      <c r="H9767" s="20"/>
      <c r="Y9767" s="20"/>
      <c r="Z9767" s="20"/>
      <c r="AA9767" s="20"/>
    </row>
    <row r="9768" spans="6:27" x14ac:dyDescent="0.3">
      <c r="F9768" s="20"/>
      <c r="G9768" s="20"/>
      <c r="H9768" s="20"/>
      <c r="Y9768" s="20"/>
      <c r="Z9768" s="20"/>
      <c r="AA9768" s="20"/>
    </row>
    <row r="9769" spans="6:27" x14ac:dyDescent="0.3">
      <c r="F9769" s="20"/>
      <c r="G9769" s="20"/>
      <c r="H9769" s="20"/>
      <c r="Y9769" s="20"/>
      <c r="Z9769" s="20"/>
      <c r="AA9769" s="20"/>
    </row>
    <row r="9770" spans="6:27" x14ac:dyDescent="0.3">
      <c r="F9770" s="20"/>
      <c r="G9770" s="20"/>
      <c r="H9770" s="20"/>
      <c r="Y9770" s="20"/>
      <c r="Z9770" s="20"/>
      <c r="AA9770" s="20"/>
    </row>
    <row r="9771" spans="6:27" x14ac:dyDescent="0.3">
      <c r="F9771" s="20"/>
      <c r="G9771" s="20"/>
      <c r="H9771" s="20"/>
      <c r="Y9771" s="20"/>
      <c r="Z9771" s="20"/>
      <c r="AA9771" s="20"/>
    </row>
    <row r="9772" spans="6:27" x14ac:dyDescent="0.3">
      <c r="F9772" s="20"/>
      <c r="G9772" s="20"/>
      <c r="H9772" s="20"/>
      <c r="Y9772" s="20"/>
      <c r="Z9772" s="20"/>
      <c r="AA9772" s="20"/>
    </row>
    <row r="9773" spans="6:27" x14ac:dyDescent="0.3">
      <c r="F9773" s="20"/>
      <c r="G9773" s="20"/>
      <c r="H9773" s="20"/>
      <c r="Y9773" s="20"/>
      <c r="Z9773" s="20"/>
      <c r="AA9773" s="20"/>
    </row>
    <row r="9774" spans="6:27" x14ac:dyDescent="0.3">
      <c r="F9774" s="20"/>
      <c r="G9774" s="20"/>
      <c r="H9774" s="20"/>
      <c r="Y9774" s="20"/>
      <c r="Z9774" s="20"/>
      <c r="AA9774" s="20"/>
    </row>
    <row r="9775" spans="6:27" x14ac:dyDescent="0.3">
      <c r="F9775" s="20"/>
      <c r="G9775" s="20"/>
      <c r="H9775" s="20"/>
      <c r="Y9775" s="20"/>
      <c r="Z9775" s="20"/>
      <c r="AA9775" s="20"/>
    </row>
    <row r="9776" spans="6:27" x14ac:dyDescent="0.3">
      <c r="F9776" s="20"/>
      <c r="G9776" s="20"/>
      <c r="H9776" s="20"/>
      <c r="Y9776" s="20"/>
      <c r="Z9776" s="20"/>
      <c r="AA9776" s="20"/>
    </row>
    <row r="9777" spans="6:27" x14ac:dyDescent="0.3">
      <c r="F9777" s="20"/>
      <c r="G9777" s="20"/>
      <c r="H9777" s="20"/>
      <c r="Y9777" s="20"/>
      <c r="Z9777" s="20"/>
      <c r="AA9777" s="20"/>
    </row>
    <row r="9778" spans="6:27" x14ac:dyDescent="0.3">
      <c r="F9778" s="20"/>
      <c r="G9778" s="20"/>
      <c r="H9778" s="20"/>
      <c r="Y9778" s="20"/>
      <c r="Z9778" s="20"/>
      <c r="AA9778" s="20"/>
    </row>
    <row r="9779" spans="6:27" x14ac:dyDescent="0.3">
      <c r="F9779" s="20"/>
      <c r="G9779" s="20"/>
      <c r="H9779" s="20"/>
      <c r="Y9779" s="20"/>
      <c r="Z9779" s="20"/>
      <c r="AA9779" s="20"/>
    </row>
    <row r="9780" spans="6:27" x14ac:dyDescent="0.3">
      <c r="F9780" s="20"/>
      <c r="G9780" s="20"/>
      <c r="H9780" s="20"/>
      <c r="Y9780" s="20"/>
      <c r="Z9780" s="20"/>
      <c r="AA9780" s="20"/>
    </row>
    <row r="9781" spans="6:27" x14ac:dyDescent="0.3">
      <c r="F9781" s="20"/>
      <c r="G9781" s="20"/>
      <c r="H9781" s="20"/>
      <c r="Y9781" s="20"/>
      <c r="Z9781" s="20"/>
      <c r="AA9781" s="20"/>
    </row>
    <row r="9782" spans="6:27" x14ac:dyDescent="0.3">
      <c r="F9782" s="20"/>
      <c r="G9782" s="20"/>
      <c r="H9782" s="20"/>
      <c r="Y9782" s="20"/>
      <c r="Z9782" s="20"/>
      <c r="AA9782" s="20"/>
    </row>
    <row r="9783" spans="6:27" x14ac:dyDescent="0.3">
      <c r="F9783" s="20"/>
      <c r="G9783" s="20"/>
      <c r="H9783" s="20"/>
      <c r="Y9783" s="20"/>
      <c r="Z9783" s="20"/>
      <c r="AA9783" s="20"/>
    </row>
    <row r="9784" spans="6:27" x14ac:dyDescent="0.3">
      <c r="F9784" s="20"/>
      <c r="G9784" s="20"/>
      <c r="H9784" s="20"/>
      <c r="Y9784" s="20"/>
      <c r="Z9784" s="20"/>
      <c r="AA9784" s="20"/>
    </row>
    <row r="9785" spans="6:27" x14ac:dyDescent="0.3">
      <c r="F9785" s="20"/>
      <c r="G9785" s="20"/>
      <c r="H9785" s="20"/>
      <c r="Y9785" s="20"/>
      <c r="Z9785" s="20"/>
      <c r="AA9785" s="20"/>
    </row>
    <row r="9786" spans="6:27" x14ac:dyDescent="0.3">
      <c r="F9786" s="20"/>
      <c r="G9786" s="20"/>
      <c r="H9786" s="20"/>
      <c r="Y9786" s="20"/>
      <c r="Z9786" s="20"/>
      <c r="AA9786" s="20"/>
    </row>
    <row r="9787" spans="6:27" x14ac:dyDescent="0.3">
      <c r="F9787" s="20"/>
      <c r="G9787" s="20"/>
      <c r="H9787" s="20"/>
      <c r="Y9787" s="20"/>
      <c r="Z9787" s="20"/>
      <c r="AA9787" s="20"/>
    </row>
    <row r="9788" spans="6:27" x14ac:dyDescent="0.3">
      <c r="F9788" s="20"/>
      <c r="G9788" s="20"/>
      <c r="H9788" s="20"/>
      <c r="Y9788" s="20"/>
      <c r="Z9788" s="20"/>
      <c r="AA9788" s="20"/>
    </row>
    <row r="9789" spans="6:27" x14ac:dyDescent="0.3">
      <c r="F9789" s="20"/>
      <c r="G9789" s="20"/>
      <c r="H9789" s="20"/>
      <c r="Y9789" s="20"/>
      <c r="Z9789" s="20"/>
      <c r="AA9789" s="20"/>
    </row>
    <row r="9790" spans="6:27" x14ac:dyDescent="0.3">
      <c r="F9790" s="20"/>
      <c r="G9790" s="20"/>
      <c r="H9790" s="20"/>
      <c r="Y9790" s="20"/>
      <c r="Z9790" s="20"/>
      <c r="AA9790" s="20"/>
    </row>
    <row r="9791" spans="6:27" x14ac:dyDescent="0.3">
      <c r="F9791" s="20"/>
      <c r="G9791" s="20"/>
      <c r="H9791" s="20"/>
      <c r="Y9791" s="20"/>
      <c r="Z9791" s="20"/>
      <c r="AA9791" s="20"/>
    </row>
    <row r="9792" spans="6:27" x14ac:dyDescent="0.3">
      <c r="F9792" s="20"/>
      <c r="G9792" s="20"/>
      <c r="H9792" s="20"/>
      <c r="Y9792" s="20"/>
      <c r="Z9792" s="20"/>
      <c r="AA9792" s="20"/>
    </row>
    <row r="9793" spans="6:27" x14ac:dyDescent="0.3">
      <c r="F9793" s="20"/>
      <c r="G9793" s="20"/>
      <c r="H9793" s="20"/>
      <c r="Y9793" s="20"/>
      <c r="Z9793" s="20"/>
      <c r="AA9793" s="20"/>
    </row>
    <row r="9794" spans="6:27" x14ac:dyDescent="0.3">
      <c r="F9794" s="20"/>
      <c r="G9794" s="20"/>
      <c r="H9794" s="20"/>
      <c r="Y9794" s="20"/>
      <c r="Z9794" s="20"/>
      <c r="AA9794" s="20"/>
    </row>
    <row r="9795" spans="6:27" x14ac:dyDescent="0.3">
      <c r="F9795" s="20"/>
      <c r="G9795" s="20"/>
      <c r="H9795" s="20"/>
      <c r="Y9795" s="20"/>
      <c r="Z9795" s="20"/>
      <c r="AA9795" s="20"/>
    </row>
    <row r="9796" spans="6:27" x14ac:dyDescent="0.3">
      <c r="F9796" s="20"/>
      <c r="G9796" s="20"/>
      <c r="H9796" s="20"/>
      <c r="Y9796" s="20"/>
      <c r="Z9796" s="20"/>
      <c r="AA9796" s="20"/>
    </row>
    <row r="9797" spans="6:27" x14ac:dyDescent="0.3">
      <c r="F9797" s="20"/>
      <c r="G9797" s="20"/>
      <c r="H9797" s="20"/>
      <c r="Y9797" s="20"/>
      <c r="Z9797" s="20"/>
      <c r="AA9797" s="20"/>
    </row>
    <row r="9798" spans="6:27" x14ac:dyDescent="0.3">
      <c r="F9798" s="20"/>
      <c r="G9798" s="20"/>
      <c r="H9798" s="20"/>
      <c r="Y9798" s="20"/>
      <c r="Z9798" s="20"/>
      <c r="AA9798" s="20"/>
    </row>
    <row r="9799" spans="6:27" x14ac:dyDescent="0.3">
      <c r="F9799" s="20"/>
      <c r="G9799" s="20"/>
      <c r="H9799" s="20"/>
      <c r="Y9799" s="20"/>
      <c r="Z9799" s="20"/>
      <c r="AA9799" s="20"/>
    </row>
    <row r="9800" spans="6:27" x14ac:dyDescent="0.3">
      <c r="F9800" s="20"/>
      <c r="G9800" s="20"/>
      <c r="H9800" s="20"/>
      <c r="Y9800" s="20"/>
      <c r="Z9800" s="20"/>
      <c r="AA9800" s="20"/>
    </row>
    <row r="9801" spans="6:27" x14ac:dyDescent="0.3">
      <c r="F9801" s="20"/>
      <c r="G9801" s="20"/>
      <c r="H9801" s="20"/>
      <c r="Y9801" s="20"/>
      <c r="Z9801" s="20"/>
      <c r="AA9801" s="20"/>
    </row>
    <row r="9802" spans="6:27" x14ac:dyDescent="0.3">
      <c r="F9802" s="20"/>
      <c r="G9802" s="20"/>
      <c r="H9802" s="20"/>
      <c r="Y9802" s="20"/>
      <c r="Z9802" s="20"/>
      <c r="AA9802" s="20"/>
    </row>
    <row r="9803" spans="6:27" x14ac:dyDescent="0.3">
      <c r="F9803" s="20"/>
      <c r="G9803" s="20"/>
      <c r="H9803" s="20"/>
      <c r="Y9803" s="20"/>
      <c r="Z9803" s="20"/>
      <c r="AA9803" s="20"/>
    </row>
    <row r="9804" spans="6:27" x14ac:dyDescent="0.3">
      <c r="F9804" s="20"/>
      <c r="G9804" s="20"/>
      <c r="H9804" s="20"/>
      <c r="Y9804" s="20"/>
      <c r="Z9804" s="20"/>
      <c r="AA9804" s="20"/>
    </row>
    <row r="9805" spans="6:27" x14ac:dyDescent="0.3">
      <c r="F9805" s="20"/>
      <c r="G9805" s="20"/>
      <c r="H9805" s="20"/>
      <c r="Y9805" s="20"/>
      <c r="Z9805" s="20"/>
      <c r="AA9805" s="20"/>
    </row>
    <row r="9806" spans="6:27" x14ac:dyDescent="0.3">
      <c r="F9806" s="20"/>
      <c r="G9806" s="20"/>
      <c r="H9806" s="20"/>
      <c r="Y9806" s="20"/>
      <c r="Z9806" s="20"/>
      <c r="AA9806" s="20"/>
    </row>
    <row r="9807" spans="6:27" x14ac:dyDescent="0.3">
      <c r="F9807" s="20"/>
      <c r="G9807" s="20"/>
      <c r="H9807" s="20"/>
      <c r="Y9807" s="20"/>
      <c r="Z9807" s="20"/>
      <c r="AA9807" s="20"/>
    </row>
    <row r="9808" spans="6:27" x14ac:dyDescent="0.3">
      <c r="F9808" s="20"/>
      <c r="G9808" s="20"/>
      <c r="H9808" s="20"/>
      <c r="Y9808" s="20"/>
      <c r="Z9808" s="20"/>
      <c r="AA9808" s="20"/>
    </row>
    <row r="9809" spans="6:27" x14ac:dyDescent="0.3">
      <c r="F9809" s="20"/>
      <c r="G9809" s="20"/>
      <c r="H9809" s="20"/>
      <c r="Y9809" s="20"/>
      <c r="Z9809" s="20"/>
      <c r="AA9809" s="20"/>
    </row>
    <row r="9810" spans="6:27" x14ac:dyDescent="0.3">
      <c r="F9810" s="20"/>
      <c r="G9810" s="20"/>
      <c r="H9810" s="20"/>
      <c r="Y9810" s="20"/>
      <c r="Z9810" s="20"/>
      <c r="AA9810" s="20"/>
    </row>
    <row r="9811" spans="6:27" x14ac:dyDescent="0.3">
      <c r="F9811" s="20"/>
      <c r="G9811" s="20"/>
      <c r="H9811" s="20"/>
      <c r="Y9811" s="20"/>
      <c r="Z9811" s="20"/>
      <c r="AA9811" s="20"/>
    </row>
    <row r="9812" spans="6:27" x14ac:dyDescent="0.3">
      <c r="F9812" s="20"/>
      <c r="G9812" s="20"/>
      <c r="H9812" s="20"/>
      <c r="Y9812" s="20"/>
      <c r="Z9812" s="20"/>
      <c r="AA9812" s="20"/>
    </row>
    <row r="9813" spans="6:27" x14ac:dyDescent="0.3">
      <c r="F9813" s="20"/>
      <c r="G9813" s="20"/>
      <c r="H9813" s="20"/>
      <c r="Y9813" s="20"/>
      <c r="Z9813" s="20"/>
      <c r="AA9813" s="20"/>
    </row>
    <row r="9814" spans="6:27" x14ac:dyDescent="0.3">
      <c r="F9814" s="20"/>
      <c r="G9814" s="20"/>
      <c r="H9814" s="20"/>
      <c r="Y9814" s="20"/>
      <c r="Z9814" s="20"/>
      <c r="AA9814" s="20"/>
    </row>
    <row r="9815" spans="6:27" x14ac:dyDescent="0.3">
      <c r="F9815" s="20"/>
      <c r="G9815" s="20"/>
      <c r="H9815" s="20"/>
      <c r="Y9815" s="20"/>
      <c r="Z9815" s="20"/>
      <c r="AA9815" s="20"/>
    </row>
    <row r="9816" spans="6:27" x14ac:dyDescent="0.3">
      <c r="F9816" s="20"/>
      <c r="G9816" s="20"/>
      <c r="H9816" s="20"/>
      <c r="Y9816" s="20"/>
      <c r="Z9816" s="20"/>
      <c r="AA9816" s="20"/>
    </row>
    <row r="9817" spans="6:27" x14ac:dyDescent="0.3">
      <c r="F9817" s="20"/>
      <c r="G9817" s="20"/>
      <c r="H9817" s="20"/>
      <c r="Y9817" s="20"/>
      <c r="Z9817" s="20"/>
      <c r="AA9817" s="20"/>
    </row>
    <row r="9818" spans="6:27" x14ac:dyDescent="0.3">
      <c r="F9818" s="20"/>
      <c r="G9818" s="20"/>
      <c r="H9818" s="20"/>
      <c r="Y9818" s="20"/>
      <c r="Z9818" s="20"/>
      <c r="AA9818" s="20"/>
    </row>
    <row r="9819" spans="6:27" x14ac:dyDescent="0.3">
      <c r="F9819" s="20"/>
      <c r="G9819" s="20"/>
      <c r="H9819" s="20"/>
      <c r="Y9819" s="20"/>
      <c r="Z9819" s="20"/>
      <c r="AA9819" s="20"/>
    </row>
    <row r="9820" spans="6:27" x14ac:dyDescent="0.3">
      <c r="F9820" s="20"/>
      <c r="G9820" s="20"/>
      <c r="H9820" s="20"/>
      <c r="Y9820" s="20"/>
      <c r="Z9820" s="20"/>
      <c r="AA9820" s="20"/>
    </row>
    <row r="9821" spans="6:27" x14ac:dyDescent="0.3">
      <c r="F9821" s="20"/>
      <c r="G9821" s="20"/>
      <c r="H9821" s="20"/>
      <c r="Y9821" s="20"/>
      <c r="Z9821" s="20"/>
      <c r="AA9821" s="20"/>
    </row>
    <row r="9822" spans="6:27" x14ac:dyDescent="0.3">
      <c r="F9822" s="20"/>
      <c r="G9822" s="20"/>
      <c r="H9822" s="20"/>
      <c r="Y9822" s="20"/>
      <c r="Z9822" s="20"/>
      <c r="AA9822" s="20"/>
    </row>
    <row r="9823" spans="6:27" x14ac:dyDescent="0.3">
      <c r="F9823" s="20"/>
      <c r="G9823" s="20"/>
      <c r="H9823" s="20"/>
      <c r="Y9823" s="20"/>
      <c r="Z9823" s="20"/>
      <c r="AA9823" s="20"/>
    </row>
    <row r="9824" spans="6:27" x14ac:dyDescent="0.3">
      <c r="F9824" s="20"/>
      <c r="G9824" s="20"/>
      <c r="H9824" s="20"/>
      <c r="Y9824" s="20"/>
      <c r="Z9824" s="20"/>
      <c r="AA9824" s="20"/>
    </row>
    <row r="9825" spans="6:27" x14ac:dyDescent="0.3">
      <c r="F9825" s="20"/>
      <c r="G9825" s="20"/>
      <c r="H9825" s="20"/>
      <c r="Y9825" s="20"/>
      <c r="Z9825" s="20"/>
      <c r="AA9825" s="20"/>
    </row>
    <row r="9826" spans="6:27" x14ac:dyDescent="0.3">
      <c r="F9826" s="20"/>
      <c r="G9826" s="20"/>
      <c r="H9826" s="20"/>
      <c r="Y9826" s="20"/>
      <c r="Z9826" s="20"/>
      <c r="AA9826" s="20"/>
    </row>
    <row r="9827" spans="6:27" x14ac:dyDescent="0.3">
      <c r="F9827" s="20"/>
      <c r="G9827" s="20"/>
      <c r="H9827" s="20"/>
      <c r="Y9827" s="20"/>
      <c r="Z9827" s="20"/>
      <c r="AA9827" s="20"/>
    </row>
    <row r="9828" spans="6:27" x14ac:dyDescent="0.3">
      <c r="F9828" s="20"/>
      <c r="G9828" s="20"/>
      <c r="H9828" s="20"/>
      <c r="Y9828" s="20"/>
      <c r="Z9828" s="20"/>
      <c r="AA9828" s="20"/>
    </row>
    <row r="9829" spans="6:27" x14ac:dyDescent="0.3">
      <c r="F9829" s="20"/>
      <c r="G9829" s="20"/>
      <c r="H9829" s="20"/>
      <c r="Y9829" s="20"/>
      <c r="Z9829" s="20"/>
      <c r="AA9829" s="20"/>
    </row>
    <row r="9830" spans="6:27" x14ac:dyDescent="0.3">
      <c r="F9830" s="20"/>
      <c r="G9830" s="20"/>
      <c r="H9830" s="20"/>
      <c r="Y9830" s="20"/>
      <c r="Z9830" s="20"/>
      <c r="AA9830" s="20"/>
    </row>
    <row r="9831" spans="6:27" x14ac:dyDescent="0.3">
      <c r="F9831" s="20"/>
      <c r="G9831" s="20"/>
      <c r="H9831" s="20"/>
      <c r="Y9831" s="20"/>
      <c r="Z9831" s="20"/>
      <c r="AA9831" s="20"/>
    </row>
    <row r="9832" spans="6:27" x14ac:dyDescent="0.3">
      <c r="F9832" s="20"/>
      <c r="G9832" s="20"/>
      <c r="H9832" s="20"/>
      <c r="Y9832" s="20"/>
      <c r="Z9832" s="20"/>
      <c r="AA9832" s="20"/>
    </row>
    <row r="9833" spans="6:27" x14ac:dyDescent="0.3">
      <c r="F9833" s="20"/>
      <c r="G9833" s="20"/>
      <c r="H9833" s="20"/>
      <c r="Y9833" s="20"/>
      <c r="Z9833" s="20"/>
      <c r="AA9833" s="20"/>
    </row>
    <row r="9834" spans="6:27" x14ac:dyDescent="0.3">
      <c r="F9834" s="20"/>
      <c r="G9834" s="20"/>
      <c r="H9834" s="20"/>
      <c r="Y9834" s="20"/>
      <c r="Z9834" s="20"/>
      <c r="AA9834" s="20"/>
    </row>
    <row r="9835" spans="6:27" x14ac:dyDescent="0.3">
      <c r="F9835" s="20"/>
      <c r="G9835" s="20"/>
      <c r="H9835" s="20"/>
      <c r="Y9835" s="20"/>
      <c r="Z9835" s="20"/>
      <c r="AA9835" s="20"/>
    </row>
    <row r="9836" spans="6:27" x14ac:dyDescent="0.3">
      <c r="F9836" s="20"/>
      <c r="G9836" s="20"/>
      <c r="H9836" s="20"/>
      <c r="Y9836" s="20"/>
      <c r="Z9836" s="20"/>
      <c r="AA9836" s="20"/>
    </row>
    <row r="9837" spans="6:27" x14ac:dyDescent="0.3">
      <c r="F9837" s="20"/>
      <c r="G9837" s="20"/>
      <c r="H9837" s="20"/>
      <c r="Y9837" s="20"/>
      <c r="Z9837" s="20"/>
      <c r="AA9837" s="20"/>
    </row>
    <row r="9838" spans="6:27" x14ac:dyDescent="0.3">
      <c r="F9838" s="20"/>
      <c r="G9838" s="20"/>
      <c r="H9838" s="20"/>
      <c r="Y9838" s="20"/>
      <c r="Z9838" s="20"/>
      <c r="AA9838" s="20"/>
    </row>
    <row r="9839" spans="6:27" x14ac:dyDescent="0.3">
      <c r="F9839" s="20"/>
      <c r="G9839" s="20"/>
      <c r="H9839" s="20"/>
      <c r="Y9839" s="20"/>
      <c r="Z9839" s="20"/>
      <c r="AA9839" s="20"/>
    </row>
    <row r="9840" spans="6:27" x14ac:dyDescent="0.3">
      <c r="F9840" s="20"/>
      <c r="G9840" s="20"/>
      <c r="H9840" s="20"/>
      <c r="Y9840" s="20"/>
      <c r="Z9840" s="20"/>
      <c r="AA9840" s="20"/>
    </row>
    <row r="9841" spans="6:27" x14ac:dyDescent="0.3">
      <c r="F9841" s="20"/>
      <c r="G9841" s="20"/>
      <c r="H9841" s="20"/>
      <c r="Y9841" s="20"/>
      <c r="Z9841" s="20"/>
      <c r="AA9841" s="20"/>
    </row>
    <row r="9842" spans="6:27" x14ac:dyDescent="0.3">
      <c r="F9842" s="20"/>
      <c r="G9842" s="20"/>
      <c r="H9842" s="20"/>
      <c r="Y9842" s="20"/>
      <c r="Z9842" s="20"/>
      <c r="AA9842" s="20"/>
    </row>
    <row r="9843" spans="6:27" x14ac:dyDescent="0.3">
      <c r="F9843" s="20"/>
      <c r="G9843" s="20"/>
      <c r="H9843" s="20"/>
      <c r="Y9843" s="20"/>
      <c r="Z9843" s="20"/>
      <c r="AA9843" s="20"/>
    </row>
    <row r="9844" spans="6:27" x14ac:dyDescent="0.3">
      <c r="F9844" s="20"/>
      <c r="G9844" s="20"/>
      <c r="H9844" s="20"/>
      <c r="Y9844" s="20"/>
      <c r="Z9844" s="20"/>
      <c r="AA9844" s="20"/>
    </row>
    <row r="9845" spans="6:27" x14ac:dyDescent="0.3">
      <c r="F9845" s="20"/>
      <c r="G9845" s="20"/>
      <c r="H9845" s="20"/>
      <c r="Y9845" s="20"/>
      <c r="Z9845" s="20"/>
      <c r="AA9845" s="20"/>
    </row>
    <row r="9846" spans="6:27" x14ac:dyDescent="0.3">
      <c r="F9846" s="20"/>
      <c r="G9846" s="20"/>
      <c r="H9846" s="20"/>
      <c r="Y9846" s="20"/>
      <c r="Z9846" s="20"/>
      <c r="AA9846" s="20"/>
    </row>
    <row r="9847" spans="6:27" x14ac:dyDescent="0.3">
      <c r="F9847" s="20"/>
      <c r="G9847" s="20"/>
      <c r="H9847" s="20"/>
      <c r="Y9847" s="20"/>
      <c r="Z9847" s="20"/>
      <c r="AA9847" s="20"/>
    </row>
    <row r="9848" spans="6:27" x14ac:dyDescent="0.3">
      <c r="F9848" s="20"/>
      <c r="G9848" s="20"/>
      <c r="H9848" s="20"/>
      <c r="Y9848" s="20"/>
      <c r="Z9848" s="20"/>
      <c r="AA9848" s="20"/>
    </row>
    <row r="9849" spans="6:27" x14ac:dyDescent="0.3">
      <c r="F9849" s="20"/>
      <c r="G9849" s="20"/>
      <c r="H9849" s="20"/>
      <c r="Y9849" s="20"/>
      <c r="Z9849" s="20"/>
      <c r="AA9849" s="20"/>
    </row>
    <row r="9850" spans="6:27" x14ac:dyDescent="0.3">
      <c r="F9850" s="20"/>
      <c r="G9850" s="20"/>
      <c r="H9850" s="20"/>
      <c r="Y9850" s="20"/>
      <c r="Z9850" s="20"/>
      <c r="AA9850" s="20"/>
    </row>
    <row r="9851" spans="6:27" x14ac:dyDescent="0.3">
      <c r="F9851" s="20"/>
      <c r="G9851" s="20"/>
      <c r="H9851" s="20"/>
      <c r="Y9851" s="20"/>
      <c r="Z9851" s="20"/>
      <c r="AA9851" s="20"/>
    </row>
    <row r="9852" spans="6:27" x14ac:dyDescent="0.3">
      <c r="F9852" s="20"/>
      <c r="G9852" s="20"/>
      <c r="H9852" s="20"/>
      <c r="Y9852" s="20"/>
      <c r="Z9852" s="20"/>
      <c r="AA9852" s="20"/>
    </row>
    <row r="9853" spans="6:27" x14ac:dyDescent="0.3">
      <c r="F9853" s="20"/>
      <c r="G9853" s="20"/>
      <c r="H9853" s="20"/>
      <c r="Y9853" s="20"/>
      <c r="Z9853" s="20"/>
      <c r="AA9853" s="20"/>
    </row>
    <row r="9854" spans="6:27" x14ac:dyDescent="0.3">
      <c r="F9854" s="20"/>
      <c r="G9854" s="20"/>
      <c r="H9854" s="20"/>
      <c r="Y9854" s="20"/>
      <c r="Z9854" s="20"/>
      <c r="AA9854" s="20"/>
    </row>
    <row r="9855" spans="6:27" x14ac:dyDescent="0.3">
      <c r="F9855" s="20"/>
      <c r="G9855" s="20"/>
      <c r="H9855" s="20"/>
      <c r="Y9855" s="20"/>
      <c r="Z9855" s="20"/>
      <c r="AA9855" s="20"/>
    </row>
    <row r="9856" spans="6:27" x14ac:dyDescent="0.3">
      <c r="F9856" s="20"/>
      <c r="G9856" s="20"/>
      <c r="H9856" s="20"/>
      <c r="Y9856" s="20"/>
      <c r="Z9856" s="20"/>
      <c r="AA9856" s="20"/>
    </row>
    <row r="9857" spans="6:27" x14ac:dyDescent="0.3">
      <c r="F9857" s="20"/>
      <c r="G9857" s="20"/>
      <c r="H9857" s="20"/>
      <c r="Y9857" s="20"/>
      <c r="Z9857" s="20"/>
      <c r="AA9857" s="20"/>
    </row>
    <row r="9858" spans="6:27" x14ac:dyDescent="0.3">
      <c r="F9858" s="20"/>
      <c r="G9858" s="20"/>
      <c r="H9858" s="20"/>
      <c r="Y9858" s="20"/>
      <c r="Z9858" s="20"/>
      <c r="AA9858" s="20"/>
    </row>
    <row r="9859" spans="6:27" x14ac:dyDescent="0.3">
      <c r="F9859" s="20"/>
      <c r="G9859" s="20"/>
      <c r="H9859" s="20"/>
      <c r="Y9859" s="20"/>
      <c r="Z9859" s="20"/>
      <c r="AA9859" s="20"/>
    </row>
    <row r="9860" spans="6:27" x14ac:dyDescent="0.3">
      <c r="F9860" s="20"/>
      <c r="G9860" s="20"/>
      <c r="H9860" s="20"/>
      <c r="Y9860" s="20"/>
      <c r="Z9860" s="20"/>
      <c r="AA9860" s="20"/>
    </row>
    <row r="9861" spans="6:27" x14ac:dyDescent="0.3">
      <c r="F9861" s="20"/>
      <c r="G9861" s="20"/>
      <c r="H9861" s="20"/>
      <c r="Y9861" s="20"/>
      <c r="Z9861" s="20"/>
      <c r="AA9861" s="20"/>
    </row>
    <row r="9862" spans="6:27" x14ac:dyDescent="0.3">
      <c r="F9862" s="20"/>
      <c r="G9862" s="20"/>
      <c r="H9862" s="20"/>
      <c r="Y9862" s="20"/>
      <c r="Z9862" s="20"/>
      <c r="AA9862" s="20"/>
    </row>
    <row r="9863" spans="6:27" x14ac:dyDescent="0.3">
      <c r="F9863" s="20"/>
      <c r="G9863" s="20"/>
      <c r="H9863" s="20"/>
      <c r="Y9863" s="20"/>
      <c r="Z9863" s="20"/>
      <c r="AA9863" s="20"/>
    </row>
    <row r="9864" spans="6:27" x14ac:dyDescent="0.3">
      <c r="F9864" s="20"/>
      <c r="G9864" s="20"/>
      <c r="H9864" s="20"/>
      <c r="Y9864" s="20"/>
      <c r="Z9864" s="20"/>
      <c r="AA9864" s="20"/>
    </row>
    <row r="9865" spans="6:27" x14ac:dyDescent="0.3">
      <c r="F9865" s="20"/>
      <c r="G9865" s="20"/>
      <c r="H9865" s="20"/>
      <c r="Y9865" s="20"/>
      <c r="Z9865" s="20"/>
      <c r="AA9865" s="20"/>
    </row>
    <row r="9866" spans="6:27" x14ac:dyDescent="0.3">
      <c r="F9866" s="20"/>
      <c r="G9866" s="20"/>
      <c r="H9866" s="20"/>
      <c r="Y9866" s="20"/>
      <c r="Z9866" s="20"/>
      <c r="AA9866" s="20"/>
    </row>
    <row r="9867" spans="6:27" x14ac:dyDescent="0.3">
      <c r="F9867" s="20"/>
      <c r="G9867" s="20"/>
      <c r="H9867" s="20"/>
      <c r="Y9867" s="20"/>
      <c r="Z9867" s="20"/>
      <c r="AA9867" s="20"/>
    </row>
    <row r="9868" spans="6:27" x14ac:dyDescent="0.3">
      <c r="F9868" s="20"/>
      <c r="G9868" s="20"/>
      <c r="H9868" s="20"/>
      <c r="Y9868" s="20"/>
      <c r="Z9868" s="20"/>
      <c r="AA9868" s="20"/>
    </row>
    <row r="9869" spans="6:27" x14ac:dyDescent="0.3">
      <c r="F9869" s="20"/>
      <c r="G9869" s="20"/>
      <c r="H9869" s="20"/>
      <c r="Y9869" s="20"/>
      <c r="Z9869" s="20"/>
      <c r="AA9869" s="20"/>
    </row>
    <row r="9870" spans="6:27" x14ac:dyDescent="0.3">
      <c r="F9870" s="20"/>
      <c r="G9870" s="20"/>
      <c r="H9870" s="20"/>
      <c r="Y9870" s="20"/>
      <c r="Z9870" s="20"/>
      <c r="AA9870" s="20"/>
    </row>
    <row r="9871" spans="6:27" x14ac:dyDescent="0.3">
      <c r="F9871" s="20"/>
      <c r="G9871" s="20"/>
      <c r="H9871" s="20"/>
      <c r="Y9871" s="20"/>
      <c r="Z9871" s="20"/>
      <c r="AA9871" s="20"/>
    </row>
    <row r="9872" spans="6:27" x14ac:dyDescent="0.3">
      <c r="F9872" s="20"/>
      <c r="G9872" s="20"/>
      <c r="H9872" s="20"/>
      <c r="Y9872" s="20"/>
      <c r="Z9872" s="20"/>
      <c r="AA9872" s="20"/>
    </row>
    <row r="9873" spans="6:27" x14ac:dyDescent="0.3">
      <c r="F9873" s="20"/>
      <c r="G9873" s="20"/>
      <c r="H9873" s="20"/>
      <c r="Y9873" s="20"/>
      <c r="Z9873" s="20"/>
      <c r="AA9873" s="20"/>
    </row>
    <row r="9874" spans="6:27" x14ac:dyDescent="0.3">
      <c r="F9874" s="20"/>
      <c r="G9874" s="20"/>
      <c r="H9874" s="20"/>
      <c r="Y9874" s="20"/>
      <c r="Z9874" s="20"/>
      <c r="AA9874" s="20"/>
    </row>
    <row r="9875" spans="6:27" x14ac:dyDescent="0.3">
      <c r="F9875" s="20"/>
      <c r="G9875" s="20"/>
      <c r="H9875" s="20"/>
      <c r="Y9875" s="20"/>
      <c r="Z9875" s="20"/>
      <c r="AA9875" s="20"/>
    </row>
    <row r="9876" spans="6:27" x14ac:dyDescent="0.3">
      <c r="F9876" s="20"/>
      <c r="G9876" s="20"/>
      <c r="H9876" s="20"/>
      <c r="Y9876" s="20"/>
      <c r="Z9876" s="20"/>
      <c r="AA9876" s="20"/>
    </row>
    <row r="9877" spans="6:27" x14ac:dyDescent="0.3">
      <c r="F9877" s="20"/>
      <c r="G9877" s="20"/>
      <c r="H9877" s="20"/>
      <c r="Y9877" s="20"/>
      <c r="Z9877" s="20"/>
      <c r="AA9877" s="20"/>
    </row>
    <row r="9878" spans="6:27" x14ac:dyDescent="0.3">
      <c r="F9878" s="20"/>
      <c r="G9878" s="20"/>
      <c r="H9878" s="20"/>
      <c r="Y9878" s="20"/>
      <c r="Z9878" s="20"/>
      <c r="AA9878" s="20"/>
    </row>
    <row r="9879" spans="6:27" x14ac:dyDescent="0.3">
      <c r="F9879" s="20"/>
      <c r="G9879" s="20"/>
      <c r="H9879" s="20"/>
      <c r="Y9879" s="20"/>
      <c r="Z9879" s="20"/>
      <c r="AA9879" s="20"/>
    </row>
    <row r="9880" spans="6:27" x14ac:dyDescent="0.3">
      <c r="F9880" s="20"/>
      <c r="G9880" s="20"/>
      <c r="H9880" s="20"/>
      <c r="Y9880" s="20"/>
      <c r="Z9880" s="20"/>
      <c r="AA9880" s="20"/>
    </row>
    <row r="9881" spans="6:27" x14ac:dyDescent="0.3">
      <c r="F9881" s="20"/>
      <c r="G9881" s="20"/>
      <c r="H9881" s="20"/>
      <c r="Y9881" s="20"/>
      <c r="Z9881" s="20"/>
      <c r="AA9881" s="20"/>
    </row>
    <row r="9882" spans="6:27" x14ac:dyDescent="0.3">
      <c r="F9882" s="20"/>
      <c r="G9882" s="20"/>
      <c r="H9882" s="20"/>
      <c r="Y9882" s="20"/>
      <c r="Z9882" s="20"/>
      <c r="AA9882" s="20"/>
    </row>
    <row r="9883" spans="6:27" x14ac:dyDescent="0.3">
      <c r="F9883" s="20"/>
      <c r="G9883" s="20"/>
      <c r="H9883" s="20"/>
      <c r="Y9883" s="20"/>
      <c r="Z9883" s="20"/>
      <c r="AA9883" s="20"/>
    </row>
    <row r="9884" spans="6:27" x14ac:dyDescent="0.3">
      <c r="F9884" s="20"/>
      <c r="G9884" s="20"/>
      <c r="H9884" s="20"/>
      <c r="Y9884" s="20"/>
      <c r="Z9884" s="20"/>
      <c r="AA9884" s="20"/>
    </row>
    <row r="9885" spans="6:27" x14ac:dyDescent="0.3">
      <c r="F9885" s="20"/>
      <c r="G9885" s="20"/>
      <c r="H9885" s="20"/>
      <c r="Y9885" s="20"/>
      <c r="Z9885" s="20"/>
      <c r="AA9885" s="20"/>
    </row>
    <row r="9886" spans="6:27" x14ac:dyDescent="0.3">
      <c r="F9886" s="20"/>
      <c r="G9886" s="20"/>
      <c r="H9886" s="20"/>
      <c r="Y9886" s="20"/>
      <c r="Z9886" s="20"/>
      <c r="AA9886" s="20"/>
    </row>
    <row r="9887" spans="6:27" x14ac:dyDescent="0.3">
      <c r="F9887" s="20"/>
      <c r="G9887" s="20"/>
      <c r="H9887" s="20"/>
      <c r="Y9887" s="20"/>
      <c r="Z9887" s="20"/>
      <c r="AA9887" s="20"/>
    </row>
    <row r="9888" spans="6:27" x14ac:dyDescent="0.3">
      <c r="F9888" s="20"/>
      <c r="G9888" s="20"/>
      <c r="H9888" s="20"/>
      <c r="Y9888" s="20"/>
      <c r="Z9888" s="20"/>
      <c r="AA9888" s="20"/>
    </row>
    <row r="9889" spans="6:27" x14ac:dyDescent="0.3">
      <c r="F9889" s="20"/>
      <c r="G9889" s="20"/>
      <c r="H9889" s="20"/>
      <c r="Y9889" s="20"/>
      <c r="Z9889" s="20"/>
      <c r="AA9889" s="20"/>
    </row>
    <row r="9890" spans="6:27" x14ac:dyDescent="0.3">
      <c r="F9890" s="20"/>
      <c r="G9890" s="20"/>
      <c r="H9890" s="20"/>
      <c r="Y9890" s="20"/>
      <c r="Z9890" s="20"/>
      <c r="AA9890" s="20"/>
    </row>
    <row r="9891" spans="6:27" x14ac:dyDescent="0.3">
      <c r="F9891" s="20"/>
      <c r="G9891" s="20"/>
      <c r="H9891" s="20"/>
      <c r="Y9891" s="20"/>
      <c r="Z9891" s="20"/>
      <c r="AA9891" s="20"/>
    </row>
    <row r="9892" spans="6:27" x14ac:dyDescent="0.3">
      <c r="F9892" s="20"/>
      <c r="G9892" s="20"/>
      <c r="H9892" s="20"/>
      <c r="Y9892" s="20"/>
      <c r="Z9892" s="20"/>
      <c r="AA9892" s="20"/>
    </row>
    <row r="9893" spans="6:27" x14ac:dyDescent="0.3">
      <c r="F9893" s="20"/>
      <c r="G9893" s="20"/>
      <c r="H9893" s="20"/>
      <c r="Y9893" s="20"/>
      <c r="Z9893" s="20"/>
      <c r="AA9893" s="20"/>
    </row>
    <row r="9894" spans="6:27" x14ac:dyDescent="0.3">
      <c r="F9894" s="20"/>
      <c r="G9894" s="20"/>
      <c r="H9894" s="20"/>
      <c r="Y9894" s="20"/>
      <c r="Z9894" s="20"/>
      <c r="AA9894" s="20"/>
    </row>
    <row r="9895" spans="6:27" x14ac:dyDescent="0.3">
      <c r="F9895" s="20"/>
      <c r="G9895" s="20"/>
      <c r="H9895" s="20"/>
      <c r="Y9895" s="20"/>
      <c r="Z9895" s="20"/>
      <c r="AA9895" s="20"/>
    </row>
    <row r="9896" spans="6:27" x14ac:dyDescent="0.3">
      <c r="F9896" s="20"/>
      <c r="G9896" s="20"/>
      <c r="H9896" s="20"/>
      <c r="Y9896" s="20"/>
      <c r="Z9896" s="20"/>
      <c r="AA9896" s="20"/>
    </row>
    <row r="9897" spans="6:27" x14ac:dyDescent="0.3">
      <c r="F9897" s="20"/>
      <c r="G9897" s="20"/>
      <c r="H9897" s="20"/>
      <c r="Y9897" s="20"/>
      <c r="Z9897" s="20"/>
      <c r="AA9897" s="20"/>
    </row>
    <row r="9898" spans="6:27" x14ac:dyDescent="0.3">
      <c r="F9898" s="20"/>
      <c r="G9898" s="20"/>
      <c r="H9898" s="20"/>
      <c r="Y9898" s="20"/>
      <c r="Z9898" s="20"/>
      <c r="AA9898" s="20"/>
    </row>
    <row r="9899" spans="6:27" x14ac:dyDescent="0.3">
      <c r="F9899" s="20"/>
      <c r="G9899" s="20"/>
      <c r="H9899" s="20"/>
      <c r="Y9899" s="20"/>
      <c r="Z9899" s="20"/>
      <c r="AA9899" s="20"/>
    </row>
    <row r="9900" spans="6:27" x14ac:dyDescent="0.3">
      <c r="F9900" s="20"/>
      <c r="G9900" s="20"/>
      <c r="H9900" s="20"/>
      <c r="Y9900" s="20"/>
      <c r="Z9900" s="20"/>
      <c r="AA9900" s="20"/>
    </row>
    <row r="9901" spans="6:27" x14ac:dyDescent="0.3">
      <c r="F9901" s="20"/>
      <c r="G9901" s="20"/>
      <c r="H9901" s="20"/>
      <c r="Y9901" s="20"/>
      <c r="Z9901" s="20"/>
      <c r="AA9901" s="20"/>
    </row>
    <row r="9902" spans="6:27" x14ac:dyDescent="0.3">
      <c r="F9902" s="20"/>
      <c r="G9902" s="20"/>
      <c r="H9902" s="20"/>
      <c r="Y9902" s="20"/>
      <c r="Z9902" s="20"/>
      <c r="AA9902" s="20"/>
    </row>
    <row r="9903" spans="6:27" x14ac:dyDescent="0.3">
      <c r="F9903" s="20"/>
      <c r="G9903" s="20"/>
      <c r="H9903" s="20"/>
      <c r="Y9903" s="20"/>
      <c r="Z9903" s="20"/>
      <c r="AA9903" s="20"/>
    </row>
    <row r="9904" spans="6:27" x14ac:dyDescent="0.3">
      <c r="F9904" s="20"/>
      <c r="G9904" s="20"/>
      <c r="H9904" s="20"/>
      <c r="Y9904" s="20"/>
      <c r="Z9904" s="20"/>
      <c r="AA9904" s="20"/>
    </row>
    <row r="9905" spans="6:27" x14ac:dyDescent="0.3">
      <c r="F9905" s="20"/>
      <c r="G9905" s="20"/>
      <c r="H9905" s="20"/>
      <c r="Y9905" s="20"/>
      <c r="Z9905" s="20"/>
      <c r="AA9905" s="20"/>
    </row>
    <row r="9906" spans="6:27" x14ac:dyDescent="0.3">
      <c r="F9906" s="20"/>
      <c r="G9906" s="20"/>
      <c r="H9906" s="20"/>
      <c r="Y9906" s="20"/>
      <c r="Z9906" s="20"/>
      <c r="AA9906" s="20"/>
    </row>
    <row r="9907" spans="6:27" x14ac:dyDescent="0.3">
      <c r="F9907" s="20"/>
      <c r="G9907" s="20"/>
      <c r="H9907" s="20"/>
      <c r="Y9907" s="20"/>
      <c r="Z9907" s="20"/>
      <c r="AA9907" s="20"/>
    </row>
    <row r="9908" spans="6:27" x14ac:dyDescent="0.3">
      <c r="F9908" s="20"/>
      <c r="G9908" s="20"/>
      <c r="H9908" s="20"/>
      <c r="Y9908" s="20"/>
      <c r="Z9908" s="20"/>
      <c r="AA9908" s="20"/>
    </row>
    <row r="9909" spans="6:27" x14ac:dyDescent="0.3">
      <c r="F9909" s="20"/>
      <c r="G9909" s="20"/>
      <c r="H9909" s="20"/>
      <c r="Y9909" s="20"/>
      <c r="Z9909" s="20"/>
      <c r="AA9909" s="20"/>
    </row>
    <row r="9910" spans="6:27" x14ac:dyDescent="0.3">
      <c r="F9910" s="20"/>
      <c r="G9910" s="20"/>
      <c r="H9910" s="20"/>
      <c r="Y9910" s="20"/>
      <c r="Z9910" s="20"/>
      <c r="AA9910" s="20"/>
    </row>
    <row r="9911" spans="6:27" x14ac:dyDescent="0.3">
      <c r="F9911" s="20"/>
      <c r="G9911" s="20"/>
      <c r="H9911" s="20"/>
      <c r="Y9911" s="20"/>
      <c r="Z9911" s="20"/>
      <c r="AA9911" s="20"/>
    </row>
    <row r="9912" spans="6:27" x14ac:dyDescent="0.3">
      <c r="F9912" s="20"/>
      <c r="G9912" s="20"/>
      <c r="H9912" s="20"/>
      <c r="Y9912" s="20"/>
      <c r="Z9912" s="20"/>
      <c r="AA9912" s="20"/>
    </row>
    <row r="9913" spans="6:27" x14ac:dyDescent="0.3">
      <c r="F9913" s="20"/>
      <c r="G9913" s="20"/>
      <c r="H9913" s="20"/>
      <c r="Y9913" s="20"/>
      <c r="Z9913" s="20"/>
      <c r="AA9913" s="20"/>
    </row>
    <row r="9914" spans="6:27" x14ac:dyDescent="0.3">
      <c r="F9914" s="20"/>
      <c r="G9914" s="20"/>
      <c r="H9914" s="20"/>
      <c r="Y9914" s="20"/>
      <c r="Z9914" s="20"/>
      <c r="AA9914" s="20"/>
    </row>
    <row r="9915" spans="6:27" x14ac:dyDescent="0.3">
      <c r="F9915" s="20"/>
      <c r="G9915" s="20"/>
      <c r="H9915" s="20"/>
      <c r="Y9915" s="20"/>
      <c r="Z9915" s="20"/>
      <c r="AA9915" s="20"/>
    </row>
    <row r="9916" spans="6:27" x14ac:dyDescent="0.3">
      <c r="F9916" s="20"/>
      <c r="G9916" s="20"/>
      <c r="H9916" s="20"/>
      <c r="Y9916" s="20"/>
      <c r="Z9916" s="20"/>
      <c r="AA9916" s="20"/>
    </row>
    <row r="9917" spans="6:27" x14ac:dyDescent="0.3">
      <c r="F9917" s="20"/>
      <c r="G9917" s="20"/>
      <c r="H9917" s="20"/>
      <c r="Y9917" s="20"/>
      <c r="Z9917" s="20"/>
      <c r="AA9917" s="20"/>
    </row>
    <row r="9918" spans="6:27" x14ac:dyDescent="0.3">
      <c r="F9918" s="20"/>
      <c r="G9918" s="20"/>
      <c r="H9918" s="20"/>
      <c r="Y9918" s="20"/>
      <c r="Z9918" s="20"/>
      <c r="AA9918" s="20"/>
    </row>
    <row r="9919" spans="6:27" x14ac:dyDescent="0.3">
      <c r="F9919" s="20"/>
      <c r="G9919" s="20"/>
      <c r="H9919" s="20"/>
      <c r="Y9919" s="20"/>
      <c r="Z9919" s="20"/>
      <c r="AA9919" s="20"/>
    </row>
    <row r="9920" spans="6:27" x14ac:dyDescent="0.3">
      <c r="F9920" s="20"/>
      <c r="G9920" s="20"/>
      <c r="H9920" s="20"/>
      <c r="Y9920" s="20"/>
      <c r="Z9920" s="20"/>
      <c r="AA9920" s="20"/>
    </row>
    <row r="9921" spans="6:27" x14ac:dyDescent="0.3">
      <c r="F9921" s="20"/>
      <c r="G9921" s="20"/>
      <c r="H9921" s="20"/>
      <c r="Y9921" s="20"/>
      <c r="Z9921" s="20"/>
      <c r="AA9921" s="20"/>
    </row>
    <row r="9922" spans="6:27" x14ac:dyDescent="0.3">
      <c r="F9922" s="20"/>
      <c r="G9922" s="20"/>
      <c r="H9922" s="20"/>
      <c r="Y9922" s="20"/>
      <c r="Z9922" s="20"/>
      <c r="AA9922" s="20"/>
    </row>
    <row r="9923" spans="6:27" x14ac:dyDescent="0.3">
      <c r="F9923" s="20"/>
      <c r="G9923" s="20"/>
      <c r="H9923" s="20"/>
      <c r="Y9923" s="20"/>
      <c r="Z9923" s="20"/>
      <c r="AA9923" s="20"/>
    </row>
    <row r="9924" spans="6:27" x14ac:dyDescent="0.3">
      <c r="F9924" s="20"/>
      <c r="G9924" s="20"/>
      <c r="H9924" s="20"/>
      <c r="Y9924" s="20"/>
      <c r="Z9924" s="20"/>
      <c r="AA9924" s="20"/>
    </row>
    <row r="9925" spans="6:27" x14ac:dyDescent="0.3">
      <c r="F9925" s="20"/>
      <c r="G9925" s="20"/>
      <c r="H9925" s="20"/>
      <c r="Y9925" s="20"/>
      <c r="Z9925" s="20"/>
      <c r="AA9925" s="20"/>
    </row>
    <row r="9926" spans="6:27" x14ac:dyDescent="0.3">
      <c r="F9926" s="20"/>
      <c r="G9926" s="20"/>
      <c r="H9926" s="20"/>
      <c r="Y9926" s="20"/>
      <c r="Z9926" s="20"/>
      <c r="AA9926" s="20"/>
    </row>
    <row r="9927" spans="6:27" x14ac:dyDescent="0.3">
      <c r="F9927" s="20"/>
      <c r="G9927" s="20"/>
      <c r="H9927" s="20"/>
      <c r="Y9927" s="20"/>
      <c r="Z9927" s="20"/>
      <c r="AA9927" s="20"/>
    </row>
    <row r="9928" spans="6:27" x14ac:dyDescent="0.3">
      <c r="F9928" s="20"/>
      <c r="G9928" s="20"/>
      <c r="H9928" s="20"/>
      <c r="Y9928" s="20"/>
      <c r="Z9928" s="20"/>
      <c r="AA9928" s="20"/>
    </row>
    <row r="9929" spans="6:27" x14ac:dyDescent="0.3">
      <c r="F9929" s="20"/>
      <c r="G9929" s="20"/>
      <c r="H9929" s="20"/>
      <c r="Y9929" s="20"/>
      <c r="Z9929" s="20"/>
      <c r="AA9929" s="20"/>
    </row>
    <row r="9930" spans="6:27" x14ac:dyDescent="0.3">
      <c r="F9930" s="20"/>
      <c r="G9930" s="20"/>
      <c r="H9930" s="20"/>
      <c r="Y9930" s="20"/>
      <c r="Z9930" s="20"/>
      <c r="AA9930" s="20"/>
    </row>
    <row r="9931" spans="6:27" x14ac:dyDescent="0.3">
      <c r="F9931" s="20"/>
      <c r="G9931" s="20"/>
      <c r="H9931" s="20"/>
      <c r="Y9931" s="20"/>
      <c r="Z9931" s="20"/>
      <c r="AA9931" s="20"/>
    </row>
    <row r="9932" spans="6:27" x14ac:dyDescent="0.3">
      <c r="F9932" s="20"/>
      <c r="G9932" s="20"/>
      <c r="H9932" s="20"/>
      <c r="Y9932" s="20"/>
      <c r="Z9932" s="20"/>
      <c r="AA9932" s="20"/>
    </row>
    <row r="9933" spans="6:27" x14ac:dyDescent="0.3">
      <c r="F9933" s="20"/>
      <c r="G9933" s="20"/>
      <c r="H9933" s="20"/>
      <c r="Y9933" s="20"/>
      <c r="Z9933" s="20"/>
      <c r="AA9933" s="20"/>
    </row>
    <row r="9934" spans="6:27" x14ac:dyDescent="0.3">
      <c r="F9934" s="20"/>
      <c r="G9934" s="20"/>
      <c r="H9934" s="20"/>
      <c r="Y9934" s="20"/>
      <c r="Z9934" s="20"/>
      <c r="AA9934" s="20"/>
    </row>
    <row r="9935" spans="6:27" x14ac:dyDescent="0.3">
      <c r="F9935" s="20"/>
      <c r="G9935" s="20"/>
      <c r="H9935" s="20"/>
      <c r="Y9935" s="20"/>
      <c r="Z9935" s="20"/>
      <c r="AA9935" s="20"/>
    </row>
    <row r="9936" spans="6:27" x14ac:dyDescent="0.3">
      <c r="F9936" s="20"/>
      <c r="G9936" s="20"/>
      <c r="H9936" s="20"/>
      <c r="Y9936" s="20"/>
      <c r="Z9936" s="20"/>
      <c r="AA9936" s="20"/>
    </row>
    <row r="9937" spans="6:27" x14ac:dyDescent="0.3">
      <c r="F9937" s="20"/>
      <c r="G9937" s="20"/>
      <c r="H9937" s="20"/>
      <c r="Y9937" s="20"/>
      <c r="Z9937" s="20"/>
      <c r="AA9937" s="20"/>
    </row>
    <row r="9938" spans="6:27" x14ac:dyDescent="0.3">
      <c r="F9938" s="20"/>
      <c r="G9938" s="20"/>
      <c r="H9938" s="20"/>
      <c r="Y9938" s="20"/>
      <c r="Z9938" s="20"/>
      <c r="AA9938" s="20"/>
    </row>
    <row r="9939" spans="6:27" x14ac:dyDescent="0.3">
      <c r="F9939" s="20"/>
      <c r="G9939" s="20"/>
      <c r="H9939" s="20"/>
      <c r="Y9939" s="20"/>
      <c r="Z9939" s="20"/>
      <c r="AA9939" s="20"/>
    </row>
    <row r="9940" spans="6:27" x14ac:dyDescent="0.3">
      <c r="F9940" s="20"/>
      <c r="G9940" s="20"/>
      <c r="H9940" s="20"/>
      <c r="Y9940" s="20"/>
      <c r="Z9940" s="20"/>
      <c r="AA9940" s="20"/>
    </row>
    <row r="9941" spans="6:27" x14ac:dyDescent="0.3">
      <c r="F9941" s="20"/>
      <c r="G9941" s="20"/>
      <c r="H9941" s="20"/>
      <c r="Y9941" s="20"/>
      <c r="Z9941" s="20"/>
      <c r="AA9941" s="20"/>
    </row>
    <row r="9942" spans="6:27" x14ac:dyDescent="0.3">
      <c r="F9942" s="20"/>
      <c r="G9942" s="20"/>
      <c r="H9942" s="20"/>
      <c r="Y9942" s="20"/>
      <c r="Z9942" s="20"/>
      <c r="AA9942" s="20"/>
    </row>
    <row r="9943" spans="6:27" x14ac:dyDescent="0.3">
      <c r="F9943" s="20"/>
      <c r="G9943" s="20"/>
      <c r="H9943" s="20"/>
      <c r="Y9943" s="20"/>
      <c r="Z9943" s="20"/>
      <c r="AA9943" s="20"/>
    </row>
    <row r="9944" spans="6:27" x14ac:dyDescent="0.3">
      <c r="F9944" s="20"/>
      <c r="G9944" s="20"/>
      <c r="H9944" s="20"/>
      <c r="Y9944" s="20"/>
      <c r="Z9944" s="20"/>
      <c r="AA9944" s="20"/>
    </row>
    <row r="9945" spans="6:27" x14ac:dyDescent="0.3">
      <c r="F9945" s="20"/>
      <c r="G9945" s="20"/>
      <c r="H9945" s="20"/>
      <c r="Y9945" s="20"/>
      <c r="Z9945" s="20"/>
      <c r="AA9945" s="20"/>
    </row>
    <row r="9946" spans="6:27" x14ac:dyDescent="0.3">
      <c r="F9946" s="20"/>
      <c r="G9946" s="20"/>
      <c r="H9946" s="20"/>
      <c r="Y9946" s="20"/>
      <c r="Z9946" s="20"/>
      <c r="AA9946" s="20"/>
    </row>
    <row r="9947" spans="6:27" x14ac:dyDescent="0.3">
      <c r="F9947" s="20"/>
      <c r="G9947" s="20"/>
      <c r="H9947" s="20"/>
      <c r="Y9947" s="20"/>
      <c r="Z9947" s="20"/>
      <c r="AA9947" s="20"/>
    </row>
    <row r="9948" spans="6:27" x14ac:dyDescent="0.3">
      <c r="F9948" s="20"/>
      <c r="G9948" s="20"/>
      <c r="H9948" s="20"/>
      <c r="Y9948" s="20"/>
      <c r="Z9948" s="20"/>
      <c r="AA9948" s="20"/>
    </row>
    <row r="9949" spans="6:27" x14ac:dyDescent="0.3">
      <c r="F9949" s="20"/>
      <c r="G9949" s="20"/>
      <c r="H9949" s="20"/>
      <c r="Y9949" s="20"/>
      <c r="Z9949" s="20"/>
      <c r="AA9949" s="20"/>
    </row>
    <row r="9950" spans="6:27" x14ac:dyDescent="0.3">
      <c r="F9950" s="20"/>
      <c r="G9950" s="20"/>
      <c r="H9950" s="20"/>
      <c r="Y9950" s="20"/>
      <c r="Z9950" s="20"/>
      <c r="AA9950" s="20"/>
    </row>
    <row r="9951" spans="6:27" x14ac:dyDescent="0.3">
      <c r="F9951" s="20"/>
      <c r="G9951" s="20"/>
      <c r="H9951" s="20"/>
      <c r="Y9951" s="20"/>
      <c r="Z9951" s="20"/>
      <c r="AA9951" s="20"/>
    </row>
    <row r="9952" spans="6:27" x14ac:dyDescent="0.3">
      <c r="F9952" s="20"/>
      <c r="G9952" s="20"/>
      <c r="H9952" s="20"/>
      <c r="Y9952" s="20"/>
      <c r="Z9952" s="20"/>
      <c r="AA9952" s="20"/>
    </row>
    <row r="9953" spans="6:27" x14ac:dyDescent="0.3">
      <c r="F9953" s="20"/>
      <c r="G9953" s="20"/>
      <c r="H9953" s="20"/>
      <c r="Y9953" s="20"/>
      <c r="Z9953" s="20"/>
      <c r="AA9953" s="20"/>
    </row>
    <row r="9954" spans="6:27" x14ac:dyDescent="0.3">
      <c r="F9954" s="20"/>
      <c r="G9954" s="20"/>
      <c r="H9954" s="20"/>
      <c r="Y9954" s="20"/>
      <c r="Z9954" s="20"/>
      <c r="AA9954" s="20"/>
    </row>
    <row r="9955" spans="6:27" x14ac:dyDescent="0.3">
      <c r="F9955" s="20"/>
      <c r="G9955" s="20"/>
      <c r="H9955" s="20"/>
      <c r="Y9955" s="20"/>
      <c r="Z9955" s="20"/>
      <c r="AA9955" s="20"/>
    </row>
    <row r="9956" spans="6:27" x14ac:dyDescent="0.3">
      <c r="F9956" s="20"/>
      <c r="G9956" s="20"/>
      <c r="H9956" s="20"/>
      <c r="Y9956" s="20"/>
      <c r="Z9956" s="20"/>
      <c r="AA9956" s="20"/>
    </row>
    <row r="9957" spans="6:27" x14ac:dyDescent="0.3">
      <c r="F9957" s="20"/>
      <c r="G9957" s="20"/>
      <c r="H9957" s="20"/>
      <c r="Y9957" s="20"/>
      <c r="Z9957" s="20"/>
      <c r="AA9957" s="20"/>
    </row>
    <row r="9958" spans="6:27" x14ac:dyDescent="0.3">
      <c r="F9958" s="20"/>
      <c r="G9958" s="20"/>
      <c r="H9958" s="20"/>
      <c r="Y9958" s="20"/>
      <c r="Z9958" s="20"/>
      <c r="AA9958" s="20"/>
    </row>
    <row r="9959" spans="6:27" x14ac:dyDescent="0.3">
      <c r="F9959" s="20"/>
      <c r="G9959" s="20"/>
      <c r="H9959" s="20"/>
      <c r="Y9959" s="20"/>
      <c r="Z9959" s="20"/>
      <c r="AA9959" s="20"/>
    </row>
    <row r="9960" spans="6:27" x14ac:dyDescent="0.3">
      <c r="F9960" s="20"/>
      <c r="G9960" s="20"/>
      <c r="H9960" s="20"/>
      <c r="Y9960" s="20"/>
      <c r="Z9960" s="20"/>
      <c r="AA9960" s="20"/>
    </row>
    <row r="9961" spans="6:27" x14ac:dyDescent="0.3">
      <c r="F9961" s="20"/>
      <c r="G9961" s="20"/>
      <c r="H9961" s="20"/>
      <c r="Y9961" s="20"/>
      <c r="Z9961" s="20"/>
      <c r="AA9961" s="20"/>
    </row>
    <row r="9962" spans="6:27" x14ac:dyDescent="0.3">
      <c r="F9962" s="20"/>
      <c r="G9962" s="20"/>
      <c r="H9962" s="20"/>
      <c r="Y9962" s="20"/>
      <c r="Z9962" s="20"/>
      <c r="AA9962" s="20"/>
    </row>
    <row r="9963" spans="6:27" x14ac:dyDescent="0.3">
      <c r="F9963" s="20"/>
      <c r="G9963" s="20"/>
      <c r="H9963" s="20"/>
      <c r="Y9963" s="20"/>
      <c r="Z9963" s="20"/>
      <c r="AA9963" s="20"/>
    </row>
    <row r="9964" spans="6:27" x14ac:dyDescent="0.3">
      <c r="F9964" s="20"/>
      <c r="G9964" s="20"/>
      <c r="H9964" s="20"/>
      <c r="Y9964" s="20"/>
      <c r="Z9964" s="20"/>
      <c r="AA9964" s="20"/>
    </row>
    <row r="9965" spans="6:27" x14ac:dyDescent="0.3">
      <c r="F9965" s="20"/>
      <c r="G9965" s="20"/>
      <c r="H9965" s="20"/>
      <c r="Y9965" s="20"/>
      <c r="Z9965" s="20"/>
      <c r="AA9965" s="20"/>
    </row>
    <row r="9966" spans="6:27" x14ac:dyDescent="0.3">
      <c r="F9966" s="20"/>
      <c r="G9966" s="20"/>
      <c r="H9966" s="20"/>
      <c r="Y9966" s="20"/>
      <c r="Z9966" s="20"/>
      <c r="AA9966" s="20"/>
    </row>
    <row r="9967" spans="6:27" x14ac:dyDescent="0.3">
      <c r="F9967" s="20"/>
      <c r="G9967" s="20"/>
      <c r="H9967" s="20"/>
      <c r="Y9967" s="20"/>
      <c r="Z9967" s="20"/>
      <c r="AA9967" s="20"/>
    </row>
    <row r="9968" spans="6:27" x14ac:dyDescent="0.3">
      <c r="F9968" s="20"/>
      <c r="G9968" s="20"/>
      <c r="H9968" s="20"/>
      <c r="Y9968" s="20"/>
      <c r="Z9968" s="20"/>
      <c r="AA9968" s="20"/>
    </row>
    <row r="9969" spans="6:27" x14ac:dyDescent="0.3">
      <c r="F9969" s="20"/>
      <c r="G9969" s="20"/>
      <c r="H9969" s="20"/>
      <c r="Y9969" s="20"/>
      <c r="Z9969" s="20"/>
      <c r="AA9969" s="20"/>
    </row>
    <row r="9970" spans="6:27" x14ac:dyDescent="0.3">
      <c r="F9970" s="20"/>
      <c r="G9970" s="20"/>
      <c r="H9970" s="20"/>
      <c r="Y9970" s="20"/>
      <c r="Z9970" s="20"/>
      <c r="AA9970" s="20"/>
    </row>
    <row r="9971" spans="6:27" x14ac:dyDescent="0.3">
      <c r="F9971" s="20"/>
      <c r="G9971" s="20"/>
      <c r="H9971" s="20"/>
      <c r="Y9971" s="20"/>
      <c r="Z9971" s="20"/>
      <c r="AA9971" s="20"/>
    </row>
    <row r="9972" spans="6:27" x14ac:dyDescent="0.3">
      <c r="F9972" s="20"/>
      <c r="G9972" s="20"/>
      <c r="H9972" s="20"/>
      <c r="Y9972" s="20"/>
      <c r="Z9972" s="20"/>
      <c r="AA9972" s="20"/>
    </row>
    <row r="9973" spans="6:27" x14ac:dyDescent="0.3">
      <c r="F9973" s="20"/>
      <c r="G9973" s="20"/>
      <c r="H9973" s="20"/>
      <c r="Y9973" s="20"/>
      <c r="Z9973" s="20"/>
      <c r="AA9973" s="20"/>
    </row>
    <row r="9974" spans="6:27" x14ac:dyDescent="0.3">
      <c r="F9974" s="20"/>
      <c r="G9974" s="20"/>
      <c r="H9974" s="20"/>
      <c r="Y9974" s="20"/>
      <c r="Z9974" s="20"/>
      <c r="AA9974" s="20"/>
    </row>
    <row r="9975" spans="6:27" x14ac:dyDescent="0.3">
      <c r="F9975" s="20"/>
      <c r="G9975" s="20"/>
      <c r="H9975" s="20"/>
      <c r="Y9975" s="20"/>
      <c r="Z9975" s="20"/>
      <c r="AA9975" s="20"/>
    </row>
    <row r="9976" spans="6:27" x14ac:dyDescent="0.3">
      <c r="F9976" s="20"/>
      <c r="G9976" s="20"/>
      <c r="H9976" s="20"/>
      <c r="Y9976" s="20"/>
      <c r="Z9976" s="20"/>
      <c r="AA9976" s="20"/>
    </row>
    <row r="9977" spans="6:27" x14ac:dyDescent="0.3">
      <c r="F9977" s="20"/>
      <c r="G9977" s="20"/>
      <c r="H9977" s="20"/>
      <c r="Y9977" s="20"/>
      <c r="Z9977" s="20"/>
      <c r="AA9977" s="20"/>
    </row>
    <row r="9978" spans="6:27" x14ac:dyDescent="0.3">
      <c r="F9978" s="20"/>
      <c r="G9978" s="20"/>
      <c r="H9978" s="20"/>
      <c r="Y9978" s="20"/>
      <c r="Z9978" s="20"/>
      <c r="AA9978" s="20"/>
    </row>
    <row r="9979" spans="6:27" x14ac:dyDescent="0.3">
      <c r="F9979" s="20"/>
      <c r="G9979" s="20"/>
      <c r="H9979" s="20"/>
      <c r="Y9979" s="20"/>
      <c r="Z9979" s="20"/>
      <c r="AA9979" s="20"/>
    </row>
    <row r="9980" spans="6:27" x14ac:dyDescent="0.3">
      <c r="F9980" s="20"/>
      <c r="G9980" s="20"/>
      <c r="H9980" s="20"/>
      <c r="Y9980" s="20"/>
      <c r="Z9980" s="20"/>
      <c r="AA9980" s="20"/>
    </row>
    <row r="9981" spans="6:27" x14ac:dyDescent="0.3">
      <c r="F9981" s="20"/>
      <c r="G9981" s="20"/>
      <c r="H9981" s="20"/>
      <c r="Y9981" s="20"/>
      <c r="Z9981" s="20"/>
      <c r="AA9981" s="20"/>
    </row>
    <row r="9982" spans="6:27" x14ac:dyDescent="0.3">
      <c r="F9982" s="20"/>
      <c r="G9982" s="20"/>
      <c r="H9982" s="20"/>
      <c r="Y9982" s="20"/>
      <c r="Z9982" s="20"/>
      <c r="AA9982" s="20"/>
    </row>
    <row r="9983" spans="6:27" x14ac:dyDescent="0.3">
      <c r="F9983" s="20"/>
      <c r="G9983" s="20"/>
      <c r="H9983" s="20"/>
      <c r="Y9983" s="20"/>
      <c r="Z9983" s="20"/>
      <c r="AA9983" s="20"/>
    </row>
    <row r="9984" spans="6:27" x14ac:dyDescent="0.3">
      <c r="F9984" s="20"/>
      <c r="G9984" s="20"/>
      <c r="H9984" s="20"/>
      <c r="Y9984" s="20"/>
      <c r="Z9984" s="20"/>
      <c r="AA9984" s="20"/>
    </row>
    <row r="9985" spans="6:27" x14ac:dyDescent="0.3">
      <c r="F9985" s="20"/>
      <c r="G9985" s="20"/>
      <c r="H9985" s="20"/>
      <c r="Y9985" s="20"/>
      <c r="Z9985" s="20"/>
      <c r="AA9985" s="20"/>
    </row>
    <row r="9986" spans="6:27" x14ac:dyDescent="0.3">
      <c r="F9986" s="20"/>
      <c r="G9986" s="20"/>
      <c r="H9986" s="20"/>
      <c r="Y9986" s="20"/>
      <c r="Z9986" s="20"/>
      <c r="AA9986" s="20"/>
    </row>
    <row r="9987" spans="6:27" x14ac:dyDescent="0.3">
      <c r="F9987" s="20"/>
      <c r="G9987" s="20"/>
      <c r="H9987" s="20"/>
      <c r="Y9987" s="20"/>
      <c r="Z9987" s="20"/>
      <c r="AA9987" s="20"/>
    </row>
    <row r="9988" spans="6:27" x14ac:dyDescent="0.3">
      <c r="F9988" s="20"/>
      <c r="G9988" s="20"/>
      <c r="H9988" s="20"/>
      <c r="Y9988" s="20"/>
      <c r="Z9988" s="20"/>
      <c r="AA9988" s="20"/>
    </row>
    <row r="9989" spans="6:27" x14ac:dyDescent="0.3">
      <c r="F9989" s="20"/>
      <c r="G9989" s="20"/>
      <c r="H9989" s="20"/>
      <c r="Y9989" s="20"/>
      <c r="Z9989" s="20"/>
      <c r="AA9989" s="20"/>
    </row>
    <row r="9990" spans="6:27" x14ac:dyDescent="0.3">
      <c r="F9990" s="20"/>
      <c r="G9990" s="20"/>
      <c r="H9990" s="20"/>
      <c r="Y9990" s="20"/>
      <c r="Z9990" s="20"/>
      <c r="AA9990" s="20"/>
    </row>
    <row r="9991" spans="6:27" x14ac:dyDescent="0.3">
      <c r="F9991" s="20"/>
      <c r="G9991" s="20"/>
      <c r="H9991" s="20"/>
      <c r="Y9991" s="20"/>
      <c r="Z9991" s="20"/>
      <c r="AA9991" s="20"/>
    </row>
    <row r="9992" spans="6:27" x14ac:dyDescent="0.3">
      <c r="F9992" s="20"/>
      <c r="G9992" s="20"/>
      <c r="H9992" s="20"/>
      <c r="Y9992" s="20"/>
      <c r="Z9992" s="20"/>
      <c r="AA9992" s="20"/>
    </row>
    <row r="9993" spans="6:27" x14ac:dyDescent="0.3">
      <c r="F9993" s="20"/>
      <c r="G9993" s="20"/>
      <c r="H9993" s="20"/>
      <c r="Y9993" s="20"/>
      <c r="Z9993" s="20"/>
      <c r="AA9993" s="20"/>
    </row>
    <row r="9994" spans="6:27" x14ac:dyDescent="0.3">
      <c r="F9994" s="20"/>
      <c r="G9994" s="20"/>
      <c r="H9994" s="20"/>
      <c r="Y9994" s="20"/>
      <c r="Z9994" s="20"/>
      <c r="AA9994" s="20"/>
    </row>
    <row r="9995" spans="6:27" x14ac:dyDescent="0.3">
      <c r="F9995" s="20"/>
      <c r="G9995" s="20"/>
      <c r="H9995" s="20"/>
      <c r="Y9995" s="20"/>
      <c r="Z9995" s="20"/>
      <c r="AA9995" s="20"/>
    </row>
    <row r="9996" spans="6:27" x14ac:dyDescent="0.3">
      <c r="F9996" s="20"/>
      <c r="G9996" s="20"/>
      <c r="H9996" s="20"/>
      <c r="Y9996" s="20"/>
      <c r="Z9996" s="20"/>
      <c r="AA9996" s="20"/>
    </row>
    <row r="9997" spans="6:27" x14ac:dyDescent="0.3">
      <c r="F9997" s="20"/>
      <c r="G9997" s="20"/>
      <c r="H9997" s="20"/>
      <c r="Y9997" s="20"/>
      <c r="Z9997" s="20"/>
      <c r="AA9997" s="20"/>
    </row>
    <row r="9998" spans="6:27" x14ac:dyDescent="0.3">
      <c r="F9998" s="20"/>
      <c r="G9998" s="20"/>
      <c r="H9998" s="20"/>
      <c r="Y9998" s="20"/>
      <c r="Z9998" s="20"/>
      <c r="AA9998" s="20"/>
    </row>
    <row r="9999" spans="6:27" x14ac:dyDescent="0.3">
      <c r="F9999" s="20"/>
      <c r="G9999" s="20"/>
      <c r="H9999" s="20"/>
      <c r="Y9999" s="20"/>
      <c r="Z9999" s="20"/>
      <c r="AA9999" s="20"/>
    </row>
    <row r="10000" spans="6:27" x14ac:dyDescent="0.3">
      <c r="F10000" s="20"/>
      <c r="G10000" s="20"/>
      <c r="H10000" s="20"/>
      <c r="Y10000" s="20"/>
      <c r="Z10000" s="20"/>
      <c r="AA10000" s="20"/>
    </row>
    <row r="10001" spans="6:27" x14ac:dyDescent="0.3">
      <c r="F10001" s="20"/>
      <c r="G10001" s="20"/>
      <c r="H10001" s="20"/>
      <c r="Y10001" s="20"/>
      <c r="Z10001" s="20"/>
      <c r="AA10001" s="20"/>
    </row>
    <row r="10002" spans="6:27" x14ac:dyDescent="0.3">
      <c r="F10002" s="20"/>
      <c r="G10002" s="20"/>
      <c r="H10002" s="20"/>
      <c r="Y10002" s="20"/>
      <c r="Z10002" s="20"/>
      <c r="AA10002" s="20"/>
    </row>
    <row r="10003" spans="6:27" x14ac:dyDescent="0.3">
      <c r="F10003" s="20"/>
      <c r="G10003" s="20"/>
      <c r="H10003" s="20"/>
      <c r="Y10003" s="20"/>
      <c r="Z10003" s="20"/>
      <c r="AA10003" s="20"/>
    </row>
    <row r="10004" spans="6:27" x14ac:dyDescent="0.3">
      <c r="F10004" s="20"/>
      <c r="G10004" s="20"/>
      <c r="H10004" s="20"/>
      <c r="Y10004" s="20"/>
      <c r="Z10004" s="20"/>
      <c r="AA10004" s="20"/>
    </row>
    <row r="10005" spans="6:27" x14ac:dyDescent="0.3">
      <c r="F10005" s="20"/>
      <c r="G10005" s="20"/>
      <c r="H10005" s="20"/>
      <c r="Y10005" s="20"/>
      <c r="Z10005" s="20"/>
      <c r="AA10005" s="20"/>
    </row>
    <row r="10006" spans="6:27" x14ac:dyDescent="0.3">
      <c r="F10006" s="20"/>
      <c r="G10006" s="20"/>
      <c r="H10006" s="20"/>
      <c r="Y10006" s="20"/>
      <c r="Z10006" s="20"/>
      <c r="AA10006" s="20"/>
    </row>
    <row r="10007" spans="6:27" x14ac:dyDescent="0.3">
      <c r="F10007" s="20"/>
      <c r="G10007" s="20"/>
      <c r="H10007" s="20"/>
      <c r="Y10007" s="20"/>
      <c r="Z10007" s="20"/>
      <c r="AA10007" s="20"/>
    </row>
    <row r="10008" spans="6:27" x14ac:dyDescent="0.3">
      <c r="F10008" s="20"/>
      <c r="G10008" s="20"/>
      <c r="H10008" s="20"/>
      <c r="Y10008" s="20"/>
      <c r="Z10008" s="20"/>
      <c r="AA10008" s="20"/>
    </row>
    <row r="10009" spans="6:27" x14ac:dyDescent="0.3">
      <c r="F10009" s="20"/>
      <c r="G10009" s="20"/>
      <c r="H10009" s="20"/>
      <c r="Y10009" s="20"/>
      <c r="Z10009" s="20"/>
      <c r="AA10009" s="20"/>
    </row>
    <row r="10010" spans="6:27" x14ac:dyDescent="0.3">
      <c r="F10010" s="20"/>
      <c r="G10010" s="20"/>
      <c r="H10010" s="20"/>
      <c r="Y10010" s="20"/>
      <c r="Z10010" s="20"/>
      <c r="AA10010" s="20"/>
    </row>
    <row r="10011" spans="6:27" x14ac:dyDescent="0.3">
      <c r="F10011" s="20"/>
      <c r="G10011" s="20"/>
      <c r="H10011" s="20"/>
      <c r="Y10011" s="20"/>
      <c r="Z10011" s="20"/>
      <c r="AA10011" s="20"/>
    </row>
    <row r="10012" spans="6:27" x14ac:dyDescent="0.3">
      <c r="F10012" s="20"/>
      <c r="G10012" s="20"/>
      <c r="H10012" s="20"/>
      <c r="Y10012" s="20"/>
      <c r="Z10012" s="20"/>
      <c r="AA10012" s="20"/>
    </row>
    <row r="10013" spans="6:27" x14ac:dyDescent="0.3">
      <c r="F10013" s="20"/>
      <c r="G10013" s="20"/>
      <c r="H10013" s="20"/>
      <c r="Y10013" s="20"/>
      <c r="Z10013" s="20"/>
      <c r="AA10013" s="20"/>
    </row>
    <row r="10014" spans="6:27" x14ac:dyDescent="0.3">
      <c r="F10014" s="20"/>
      <c r="G10014" s="20"/>
      <c r="H10014" s="20"/>
      <c r="Y10014" s="20"/>
      <c r="Z10014" s="20"/>
      <c r="AA10014" s="20"/>
    </row>
    <row r="10015" spans="6:27" x14ac:dyDescent="0.3">
      <c r="F10015" s="20"/>
      <c r="G10015" s="20"/>
      <c r="H10015" s="20"/>
      <c r="Y10015" s="20"/>
      <c r="Z10015" s="20"/>
      <c r="AA10015" s="20"/>
    </row>
    <row r="10016" spans="6:27" x14ac:dyDescent="0.3">
      <c r="F10016" s="20"/>
      <c r="G10016" s="20"/>
      <c r="H10016" s="20"/>
      <c r="Y10016" s="20"/>
      <c r="Z10016" s="20"/>
      <c r="AA10016" s="20"/>
    </row>
    <row r="10017" spans="6:27" x14ac:dyDescent="0.3">
      <c r="F10017" s="20"/>
      <c r="G10017" s="20"/>
      <c r="H10017" s="20"/>
      <c r="Y10017" s="20"/>
      <c r="Z10017" s="20"/>
      <c r="AA10017" s="20"/>
    </row>
    <row r="10018" spans="6:27" x14ac:dyDescent="0.3">
      <c r="F10018" s="20"/>
      <c r="G10018" s="20"/>
      <c r="H10018" s="20"/>
      <c r="Y10018" s="20"/>
      <c r="Z10018" s="20"/>
      <c r="AA10018" s="20"/>
    </row>
    <row r="10019" spans="6:27" x14ac:dyDescent="0.3">
      <c r="F10019" s="20"/>
      <c r="G10019" s="20"/>
      <c r="H10019" s="20"/>
      <c r="Y10019" s="20"/>
      <c r="Z10019" s="20"/>
      <c r="AA10019" s="20"/>
    </row>
    <row r="10020" spans="6:27" x14ac:dyDescent="0.3">
      <c r="F10020" s="20"/>
      <c r="G10020" s="20"/>
      <c r="H10020" s="20"/>
      <c r="Y10020" s="20"/>
      <c r="Z10020" s="20"/>
      <c r="AA10020" s="20"/>
    </row>
    <row r="10021" spans="6:27" x14ac:dyDescent="0.3">
      <c r="F10021" s="20"/>
      <c r="G10021" s="20"/>
      <c r="H10021" s="20"/>
      <c r="Y10021" s="20"/>
      <c r="Z10021" s="20"/>
      <c r="AA10021" s="20"/>
    </row>
    <row r="10022" spans="6:27" x14ac:dyDescent="0.3">
      <c r="F10022" s="20"/>
      <c r="G10022" s="20"/>
      <c r="H10022" s="20"/>
      <c r="Y10022" s="20"/>
      <c r="Z10022" s="20"/>
      <c r="AA10022" s="20"/>
    </row>
    <row r="10023" spans="6:27" x14ac:dyDescent="0.3">
      <c r="F10023" s="20"/>
      <c r="G10023" s="20"/>
      <c r="H10023" s="20"/>
      <c r="Y10023" s="20"/>
      <c r="Z10023" s="20"/>
      <c r="AA10023" s="20"/>
    </row>
    <row r="10024" spans="6:27" x14ac:dyDescent="0.3">
      <c r="F10024" s="20"/>
      <c r="G10024" s="20"/>
      <c r="H10024" s="20"/>
      <c r="Y10024" s="20"/>
      <c r="Z10024" s="20"/>
      <c r="AA10024" s="20"/>
    </row>
    <row r="10025" spans="6:27" x14ac:dyDescent="0.3">
      <c r="F10025" s="20"/>
      <c r="G10025" s="20"/>
      <c r="H10025" s="20"/>
      <c r="Y10025" s="20"/>
      <c r="Z10025" s="20"/>
      <c r="AA10025" s="20"/>
    </row>
    <row r="10026" spans="6:27" x14ac:dyDescent="0.3">
      <c r="F10026" s="20"/>
      <c r="G10026" s="20"/>
      <c r="H10026" s="20"/>
      <c r="Y10026" s="20"/>
      <c r="Z10026" s="20"/>
      <c r="AA10026" s="20"/>
    </row>
    <row r="10027" spans="6:27" x14ac:dyDescent="0.3">
      <c r="F10027" s="20"/>
      <c r="G10027" s="20"/>
      <c r="H10027" s="20"/>
      <c r="Y10027" s="20"/>
      <c r="Z10027" s="20"/>
      <c r="AA10027" s="20"/>
    </row>
    <row r="10028" spans="6:27" x14ac:dyDescent="0.3">
      <c r="F10028" s="20"/>
      <c r="G10028" s="20"/>
      <c r="H10028" s="20"/>
      <c r="Y10028" s="20"/>
      <c r="Z10028" s="20"/>
      <c r="AA10028" s="20"/>
    </row>
    <row r="10029" spans="6:27" x14ac:dyDescent="0.3">
      <c r="F10029" s="20"/>
      <c r="G10029" s="20"/>
      <c r="H10029" s="20"/>
      <c r="Y10029" s="20"/>
      <c r="Z10029" s="20"/>
      <c r="AA10029" s="20"/>
    </row>
    <row r="10030" spans="6:27" x14ac:dyDescent="0.3">
      <c r="F10030" s="20"/>
      <c r="G10030" s="20"/>
      <c r="H10030" s="20"/>
      <c r="Y10030" s="20"/>
      <c r="Z10030" s="20"/>
      <c r="AA10030" s="20"/>
    </row>
    <row r="10031" spans="6:27" x14ac:dyDescent="0.3">
      <c r="F10031" s="20"/>
      <c r="G10031" s="20"/>
      <c r="H10031" s="20"/>
      <c r="Y10031" s="20"/>
      <c r="Z10031" s="20"/>
      <c r="AA10031" s="20"/>
    </row>
    <row r="10032" spans="6:27" x14ac:dyDescent="0.3">
      <c r="F10032" s="20"/>
      <c r="G10032" s="20"/>
      <c r="H10032" s="20"/>
      <c r="Y10032" s="20"/>
      <c r="Z10032" s="20"/>
      <c r="AA10032" s="20"/>
    </row>
    <row r="10033" spans="6:27" x14ac:dyDescent="0.3">
      <c r="F10033" s="20"/>
      <c r="G10033" s="20"/>
      <c r="H10033" s="20"/>
      <c r="Y10033" s="20"/>
      <c r="Z10033" s="20"/>
      <c r="AA10033" s="20"/>
    </row>
    <row r="10034" spans="6:27" x14ac:dyDescent="0.3">
      <c r="F10034" s="20"/>
      <c r="G10034" s="20"/>
      <c r="H10034" s="20"/>
      <c r="Y10034" s="20"/>
      <c r="Z10034" s="20"/>
      <c r="AA10034" s="20"/>
    </row>
    <row r="10035" spans="6:27" x14ac:dyDescent="0.3">
      <c r="F10035" s="20"/>
      <c r="G10035" s="20"/>
      <c r="H10035" s="20"/>
      <c r="Y10035" s="20"/>
      <c r="Z10035" s="20"/>
      <c r="AA10035" s="20"/>
    </row>
    <row r="10036" spans="6:27" x14ac:dyDescent="0.3">
      <c r="F10036" s="20"/>
      <c r="G10036" s="20"/>
      <c r="H10036" s="20"/>
      <c r="Y10036" s="20"/>
      <c r="Z10036" s="20"/>
      <c r="AA10036" s="20"/>
    </row>
    <row r="10037" spans="6:27" x14ac:dyDescent="0.3">
      <c r="F10037" s="20"/>
      <c r="G10037" s="20"/>
      <c r="H10037" s="20"/>
      <c r="Y10037" s="20"/>
      <c r="Z10037" s="20"/>
      <c r="AA10037" s="20"/>
    </row>
    <row r="10038" spans="6:27" x14ac:dyDescent="0.3">
      <c r="F10038" s="20"/>
      <c r="G10038" s="20"/>
      <c r="H10038" s="20"/>
      <c r="Y10038" s="20"/>
      <c r="Z10038" s="20"/>
      <c r="AA10038" s="20"/>
    </row>
    <row r="10039" spans="6:27" x14ac:dyDescent="0.3">
      <c r="F10039" s="20"/>
      <c r="G10039" s="20"/>
      <c r="H10039" s="20"/>
      <c r="Y10039" s="20"/>
      <c r="Z10039" s="20"/>
      <c r="AA10039" s="20"/>
    </row>
    <row r="10040" spans="6:27" x14ac:dyDescent="0.3">
      <c r="F10040" s="20"/>
      <c r="G10040" s="20"/>
      <c r="H10040" s="20"/>
      <c r="Y10040" s="20"/>
      <c r="Z10040" s="20"/>
      <c r="AA10040" s="20"/>
    </row>
    <row r="10041" spans="6:27" x14ac:dyDescent="0.3">
      <c r="F10041" s="20"/>
      <c r="G10041" s="20"/>
      <c r="H10041" s="20"/>
      <c r="Y10041" s="20"/>
      <c r="Z10041" s="20"/>
      <c r="AA10041" s="20"/>
    </row>
    <row r="10042" spans="6:27" x14ac:dyDescent="0.3">
      <c r="F10042" s="20"/>
      <c r="G10042" s="20"/>
      <c r="H10042" s="20"/>
      <c r="Y10042" s="20"/>
      <c r="Z10042" s="20"/>
      <c r="AA10042" s="20"/>
    </row>
    <row r="10043" spans="6:27" x14ac:dyDescent="0.3">
      <c r="F10043" s="20"/>
      <c r="G10043" s="20"/>
      <c r="H10043" s="20"/>
      <c r="Y10043" s="20"/>
      <c r="Z10043" s="20"/>
      <c r="AA10043" s="20"/>
    </row>
    <row r="10044" spans="6:27" x14ac:dyDescent="0.3">
      <c r="F10044" s="20"/>
      <c r="G10044" s="20"/>
      <c r="H10044" s="20"/>
      <c r="Y10044" s="20"/>
      <c r="Z10044" s="20"/>
      <c r="AA10044" s="20"/>
    </row>
    <row r="10045" spans="6:27" x14ac:dyDescent="0.3">
      <c r="F10045" s="20"/>
      <c r="G10045" s="20"/>
      <c r="H10045" s="20"/>
      <c r="Y10045" s="20"/>
      <c r="Z10045" s="20"/>
      <c r="AA10045" s="20"/>
    </row>
    <row r="10046" spans="6:27" x14ac:dyDescent="0.3">
      <c r="F10046" s="20"/>
      <c r="G10046" s="20"/>
      <c r="H10046" s="20"/>
      <c r="Y10046" s="20"/>
      <c r="Z10046" s="20"/>
      <c r="AA10046" s="20"/>
    </row>
    <row r="10047" spans="6:27" x14ac:dyDescent="0.3">
      <c r="F10047" s="20"/>
      <c r="G10047" s="20"/>
      <c r="H10047" s="20"/>
      <c r="Y10047" s="20"/>
      <c r="Z10047" s="20"/>
      <c r="AA10047" s="20"/>
    </row>
    <row r="10048" spans="6:27" x14ac:dyDescent="0.3">
      <c r="F10048" s="20"/>
      <c r="G10048" s="20"/>
      <c r="H10048" s="20"/>
      <c r="Y10048" s="20"/>
      <c r="Z10048" s="20"/>
      <c r="AA10048" s="20"/>
    </row>
    <row r="10049" spans="6:27" x14ac:dyDescent="0.3">
      <c r="F10049" s="20"/>
      <c r="G10049" s="20"/>
      <c r="H10049" s="20"/>
      <c r="Y10049" s="20"/>
      <c r="Z10049" s="20"/>
      <c r="AA10049" s="20"/>
    </row>
    <row r="10050" spans="6:27" x14ac:dyDescent="0.3">
      <c r="F10050" s="20"/>
      <c r="G10050" s="20"/>
      <c r="H10050" s="20"/>
      <c r="Y10050" s="20"/>
      <c r="Z10050" s="20"/>
      <c r="AA10050" s="20"/>
    </row>
    <row r="10051" spans="6:27" x14ac:dyDescent="0.3">
      <c r="F10051" s="20"/>
      <c r="G10051" s="20"/>
      <c r="H10051" s="20"/>
      <c r="Y10051" s="20"/>
      <c r="Z10051" s="20"/>
      <c r="AA10051" s="20"/>
    </row>
    <row r="10052" spans="6:27" x14ac:dyDescent="0.3">
      <c r="F10052" s="20"/>
      <c r="G10052" s="20"/>
      <c r="H10052" s="20"/>
      <c r="Y10052" s="20"/>
      <c r="Z10052" s="20"/>
      <c r="AA10052" s="20"/>
    </row>
    <row r="10053" spans="6:27" x14ac:dyDescent="0.3">
      <c r="F10053" s="20"/>
      <c r="G10053" s="20"/>
      <c r="H10053" s="20"/>
      <c r="Y10053" s="20"/>
      <c r="Z10053" s="20"/>
      <c r="AA10053" s="20"/>
    </row>
    <row r="10054" spans="6:27" x14ac:dyDescent="0.3">
      <c r="F10054" s="20"/>
      <c r="G10054" s="20"/>
      <c r="H10054" s="20"/>
      <c r="Y10054" s="20"/>
      <c r="Z10054" s="20"/>
      <c r="AA10054" s="20"/>
    </row>
    <row r="10055" spans="6:27" x14ac:dyDescent="0.3">
      <c r="F10055" s="20"/>
      <c r="G10055" s="20"/>
      <c r="H10055" s="20"/>
      <c r="Y10055" s="20"/>
      <c r="Z10055" s="20"/>
      <c r="AA10055" s="20"/>
    </row>
    <row r="10056" spans="6:27" x14ac:dyDescent="0.3">
      <c r="F10056" s="20"/>
      <c r="G10056" s="20"/>
      <c r="H10056" s="20"/>
      <c r="Y10056" s="20"/>
      <c r="Z10056" s="20"/>
      <c r="AA10056" s="20"/>
    </row>
    <row r="10057" spans="6:27" x14ac:dyDescent="0.3">
      <c r="F10057" s="20"/>
      <c r="G10057" s="20"/>
      <c r="H10057" s="20"/>
      <c r="Y10057" s="20"/>
      <c r="Z10057" s="20"/>
      <c r="AA10057" s="20"/>
    </row>
    <row r="10058" spans="6:27" x14ac:dyDescent="0.3">
      <c r="F10058" s="20"/>
      <c r="G10058" s="20"/>
      <c r="H10058" s="20"/>
      <c r="Y10058" s="20"/>
      <c r="Z10058" s="20"/>
      <c r="AA10058" s="20"/>
    </row>
    <row r="10059" spans="6:27" x14ac:dyDescent="0.3">
      <c r="F10059" s="20"/>
      <c r="G10059" s="20"/>
      <c r="H10059" s="20"/>
      <c r="Y10059" s="20"/>
      <c r="Z10059" s="20"/>
      <c r="AA10059" s="20"/>
    </row>
    <row r="10060" spans="6:27" x14ac:dyDescent="0.3">
      <c r="F10060" s="20"/>
      <c r="G10060" s="20"/>
      <c r="H10060" s="20"/>
      <c r="Y10060" s="20"/>
      <c r="Z10060" s="20"/>
      <c r="AA10060" s="20"/>
    </row>
    <row r="10061" spans="6:27" x14ac:dyDescent="0.3">
      <c r="F10061" s="20"/>
      <c r="G10061" s="20"/>
      <c r="H10061" s="20"/>
      <c r="Y10061" s="20"/>
      <c r="Z10061" s="20"/>
      <c r="AA10061" s="20"/>
    </row>
    <row r="10062" spans="6:27" x14ac:dyDescent="0.3">
      <c r="F10062" s="20"/>
      <c r="G10062" s="20"/>
      <c r="H10062" s="20"/>
      <c r="Y10062" s="20"/>
      <c r="Z10062" s="20"/>
      <c r="AA10062" s="20"/>
    </row>
    <row r="10063" spans="6:27" x14ac:dyDescent="0.3">
      <c r="F10063" s="20"/>
      <c r="G10063" s="20"/>
      <c r="H10063" s="20"/>
      <c r="Y10063" s="20"/>
      <c r="Z10063" s="20"/>
      <c r="AA10063" s="20"/>
    </row>
    <row r="10064" spans="6:27" x14ac:dyDescent="0.3">
      <c r="F10064" s="20"/>
      <c r="G10064" s="20"/>
      <c r="H10064" s="20"/>
      <c r="Y10064" s="20"/>
      <c r="Z10064" s="20"/>
      <c r="AA10064" s="20"/>
    </row>
    <row r="10065" spans="6:27" x14ac:dyDescent="0.3">
      <c r="F10065" s="20"/>
      <c r="G10065" s="20"/>
      <c r="H10065" s="20"/>
      <c r="Y10065" s="20"/>
      <c r="Z10065" s="20"/>
      <c r="AA10065" s="20"/>
    </row>
    <row r="10066" spans="6:27" x14ac:dyDescent="0.3">
      <c r="F10066" s="20"/>
      <c r="G10066" s="20"/>
      <c r="H10066" s="20"/>
      <c r="Y10066" s="20"/>
      <c r="Z10066" s="20"/>
      <c r="AA10066" s="20"/>
    </row>
    <row r="10067" spans="6:27" x14ac:dyDescent="0.3">
      <c r="F10067" s="20"/>
      <c r="G10067" s="20"/>
      <c r="H10067" s="20"/>
      <c r="Y10067" s="20"/>
      <c r="Z10067" s="20"/>
      <c r="AA10067" s="20"/>
    </row>
    <row r="10068" spans="6:27" x14ac:dyDescent="0.3">
      <c r="F10068" s="20"/>
      <c r="G10068" s="20"/>
      <c r="H10068" s="20"/>
      <c r="Y10068" s="20"/>
      <c r="Z10068" s="20"/>
      <c r="AA10068" s="20"/>
    </row>
    <row r="10069" spans="6:27" x14ac:dyDescent="0.3">
      <c r="F10069" s="20"/>
      <c r="G10069" s="20"/>
      <c r="H10069" s="20"/>
      <c r="Y10069" s="20"/>
      <c r="Z10069" s="20"/>
      <c r="AA10069" s="20"/>
    </row>
    <row r="10070" spans="6:27" x14ac:dyDescent="0.3">
      <c r="F10070" s="20"/>
      <c r="G10070" s="20"/>
      <c r="H10070" s="20"/>
      <c r="Y10070" s="20"/>
      <c r="Z10070" s="20"/>
      <c r="AA10070" s="20"/>
    </row>
    <row r="10071" spans="6:27" x14ac:dyDescent="0.3">
      <c r="F10071" s="20"/>
      <c r="G10071" s="20"/>
      <c r="H10071" s="20"/>
      <c r="Y10071" s="20"/>
      <c r="Z10071" s="20"/>
      <c r="AA10071" s="20"/>
    </row>
    <row r="10072" spans="6:27" x14ac:dyDescent="0.3">
      <c r="F10072" s="20"/>
      <c r="G10072" s="20"/>
      <c r="H10072" s="20"/>
      <c r="Y10072" s="20"/>
      <c r="Z10072" s="20"/>
      <c r="AA10072" s="20"/>
    </row>
    <row r="10073" spans="6:27" x14ac:dyDescent="0.3">
      <c r="F10073" s="20"/>
      <c r="G10073" s="20"/>
      <c r="H10073" s="20"/>
      <c r="Y10073" s="20"/>
      <c r="Z10073" s="20"/>
      <c r="AA10073" s="20"/>
    </row>
    <row r="10074" spans="6:27" x14ac:dyDescent="0.3">
      <c r="F10074" s="20"/>
      <c r="G10074" s="20"/>
      <c r="H10074" s="20"/>
      <c r="Y10074" s="20"/>
      <c r="Z10074" s="20"/>
      <c r="AA10074" s="20"/>
    </row>
    <row r="10075" spans="6:27" x14ac:dyDescent="0.3">
      <c r="F10075" s="20"/>
      <c r="G10075" s="20"/>
      <c r="H10075" s="20"/>
      <c r="Y10075" s="20"/>
      <c r="Z10075" s="20"/>
      <c r="AA10075" s="20"/>
    </row>
    <row r="10076" spans="6:27" x14ac:dyDescent="0.3">
      <c r="F10076" s="20"/>
      <c r="G10076" s="20"/>
      <c r="H10076" s="20"/>
      <c r="Y10076" s="20"/>
      <c r="Z10076" s="20"/>
      <c r="AA10076" s="20"/>
    </row>
    <row r="10077" spans="6:27" x14ac:dyDescent="0.3">
      <c r="F10077" s="20"/>
      <c r="G10077" s="20"/>
      <c r="H10077" s="20"/>
      <c r="Y10077" s="20"/>
      <c r="Z10077" s="20"/>
      <c r="AA10077" s="20"/>
    </row>
    <row r="10078" spans="6:27" x14ac:dyDescent="0.3">
      <c r="F10078" s="20"/>
      <c r="G10078" s="20"/>
      <c r="H10078" s="20"/>
      <c r="Y10078" s="20"/>
      <c r="Z10078" s="20"/>
      <c r="AA10078" s="20"/>
    </row>
    <row r="10079" spans="6:27" x14ac:dyDescent="0.3">
      <c r="F10079" s="20"/>
      <c r="G10079" s="20"/>
      <c r="H10079" s="20"/>
      <c r="Y10079" s="20"/>
      <c r="Z10079" s="20"/>
      <c r="AA10079" s="20"/>
    </row>
    <row r="10080" spans="6:27" x14ac:dyDescent="0.3">
      <c r="F10080" s="20"/>
      <c r="G10080" s="20"/>
      <c r="H10080" s="20"/>
      <c r="Y10080" s="20"/>
      <c r="Z10080" s="20"/>
      <c r="AA10080" s="20"/>
    </row>
    <row r="10081" spans="6:27" x14ac:dyDescent="0.3">
      <c r="F10081" s="20"/>
      <c r="G10081" s="20"/>
      <c r="H10081" s="20"/>
      <c r="Y10081" s="20"/>
      <c r="Z10081" s="20"/>
      <c r="AA10081" s="20"/>
    </row>
    <row r="10082" spans="6:27" x14ac:dyDescent="0.3">
      <c r="F10082" s="20"/>
      <c r="G10082" s="20"/>
      <c r="H10082" s="20"/>
      <c r="Y10082" s="20"/>
      <c r="Z10082" s="20"/>
      <c r="AA10082" s="20"/>
    </row>
    <row r="10083" spans="6:27" x14ac:dyDescent="0.3">
      <c r="F10083" s="20"/>
      <c r="G10083" s="20"/>
      <c r="H10083" s="20"/>
      <c r="Y10083" s="20"/>
      <c r="Z10083" s="20"/>
      <c r="AA10083" s="20"/>
    </row>
    <row r="10084" spans="6:27" x14ac:dyDescent="0.3">
      <c r="F10084" s="20"/>
      <c r="G10084" s="20"/>
      <c r="H10084" s="20"/>
      <c r="Y10084" s="20"/>
      <c r="Z10084" s="20"/>
      <c r="AA10084" s="20"/>
    </row>
    <row r="10085" spans="6:27" x14ac:dyDescent="0.3">
      <c r="F10085" s="20"/>
      <c r="G10085" s="20"/>
      <c r="H10085" s="20"/>
      <c r="Y10085" s="20"/>
      <c r="Z10085" s="20"/>
      <c r="AA10085" s="20"/>
    </row>
    <row r="10086" spans="6:27" x14ac:dyDescent="0.3">
      <c r="F10086" s="20"/>
      <c r="G10086" s="20"/>
      <c r="H10086" s="20"/>
      <c r="Y10086" s="20"/>
      <c r="Z10086" s="20"/>
      <c r="AA10086" s="20"/>
    </row>
    <row r="10087" spans="6:27" x14ac:dyDescent="0.3">
      <c r="F10087" s="20"/>
      <c r="G10087" s="20"/>
      <c r="H10087" s="20"/>
      <c r="Y10087" s="20"/>
      <c r="Z10087" s="20"/>
      <c r="AA10087" s="20"/>
    </row>
    <row r="10088" spans="6:27" x14ac:dyDescent="0.3">
      <c r="F10088" s="20"/>
      <c r="G10088" s="20"/>
      <c r="H10088" s="20"/>
      <c r="Y10088" s="20"/>
      <c r="Z10088" s="20"/>
      <c r="AA10088" s="20"/>
    </row>
    <row r="10089" spans="6:27" x14ac:dyDescent="0.3">
      <c r="F10089" s="20"/>
      <c r="G10089" s="20"/>
      <c r="H10089" s="20"/>
      <c r="Y10089" s="20"/>
      <c r="Z10089" s="20"/>
      <c r="AA10089" s="20"/>
    </row>
    <row r="10090" spans="6:27" x14ac:dyDescent="0.3">
      <c r="F10090" s="20"/>
      <c r="G10090" s="20"/>
      <c r="H10090" s="20"/>
      <c r="Y10090" s="20"/>
      <c r="Z10090" s="20"/>
      <c r="AA10090" s="20"/>
    </row>
    <row r="10091" spans="6:27" x14ac:dyDescent="0.3">
      <c r="F10091" s="20"/>
      <c r="G10091" s="20"/>
      <c r="H10091" s="20"/>
      <c r="Y10091" s="20"/>
      <c r="Z10091" s="20"/>
      <c r="AA10091" s="20"/>
    </row>
    <row r="10092" spans="6:27" x14ac:dyDescent="0.3">
      <c r="F10092" s="20"/>
      <c r="G10092" s="20"/>
      <c r="H10092" s="20"/>
      <c r="Y10092" s="20"/>
      <c r="Z10092" s="20"/>
      <c r="AA10092" s="20"/>
    </row>
    <row r="10093" spans="6:27" x14ac:dyDescent="0.3">
      <c r="F10093" s="20"/>
      <c r="G10093" s="20"/>
      <c r="H10093" s="20"/>
      <c r="Y10093" s="20"/>
      <c r="Z10093" s="20"/>
      <c r="AA10093" s="20"/>
    </row>
    <row r="10094" spans="6:27" x14ac:dyDescent="0.3">
      <c r="F10094" s="20"/>
      <c r="G10094" s="20"/>
      <c r="H10094" s="20"/>
      <c r="Y10094" s="20"/>
      <c r="Z10094" s="20"/>
      <c r="AA10094" s="20"/>
    </row>
    <row r="10095" spans="6:27" x14ac:dyDescent="0.3">
      <c r="F10095" s="20"/>
      <c r="G10095" s="20"/>
      <c r="H10095" s="20"/>
      <c r="Y10095" s="20"/>
      <c r="Z10095" s="20"/>
      <c r="AA10095" s="20"/>
    </row>
    <row r="10096" spans="6:27" x14ac:dyDescent="0.3">
      <c r="F10096" s="20"/>
      <c r="G10096" s="20"/>
      <c r="H10096" s="20"/>
      <c r="Y10096" s="20"/>
      <c r="Z10096" s="20"/>
      <c r="AA10096" s="20"/>
    </row>
    <row r="10097" spans="6:27" x14ac:dyDescent="0.3">
      <c r="F10097" s="20"/>
      <c r="G10097" s="20"/>
      <c r="H10097" s="20"/>
      <c r="Y10097" s="20"/>
      <c r="Z10097" s="20"/>
      <c r="AA10097" s="20"/>
    </row>
    <row r="10098" spans="6:27" x14ac:dyDescent="0.3">
      <c r="F10098" s="20"/>
      <c r="G10098" s="20"/>
      <c r="H10098" s="20"/>
      <c r="Y10098" s="20"/>
      <c r="Z10098" s="20"/>
      <c r="AA10098" s="20"/>
    </row>
    <row r="10099" spans="6:27" x14ac:dyDescent="0.3">
      <c r="F10099" s="20"/>
      <c r="G10099" s="20"/>
      <c r="H10099" s="20"/>
      <c r="Y10099" s="20"/>
      <c r="Z10099" s="20"/>
      <c r="AA10099" s="20"/>
    </row>
    <row r="10100" spans="6:27" x14ac:dyDescent="0.3">
      <c r="F10100" s="20"/>
      <c r="G10100" s="20"/>
      <c r="H10100" s="20"/>
      <c r="Y10100" s="20"/>
      <c r="Z10100" s="20"/>
      <c r="AA10100" s="20"/>
    </row>
    <row r="10101" spans="6:27" x14ac:dyDescent="0.3">
      <c r="F10101" s="20"/>
      <c r="G10101" s="20"/>
      <c r="H10101" s="20"/>
      <c r="Y10101" s="20"/>
      <c r="Z10101" s="20"/>
      <c r="AA10101" s="20"/>
    </row>
    <row r="10102" spans="6:27" x14ac:dyDescent="0.3">
      <c r="F10102" s="20"/>
      <c r="G10102" s="20"/>
      <c r="H10102" s="20"/>
      <c r="Y10102" s="20"/>
      <c r="Z10102" s="20"/>
      <c r="AA10102" s="20"/>
    </row>
    <row r="10103" spans="6:27" x14ac:dyDescent="0.3">
      <c r="F10103" s="20"/>
      <c r="G10103" s="20"/>
      <c r="H10103" s="20"/>
      <c r="Y10103" s="20"/>
      <c r="Z10103" s="20"/>
      <c r="AA10103" s="20"/>
    </row>
    <row r="10104" spans="6:27" x14ac:dyDescent="0.3">
      <c r="F10104" s="20"/>
      <c r="G10104" s="20"/>
      <c r="H10104" s="20"/>
      <c r="Y10104" s="20"/>
      <c r="Z10104" s="20"/>
      <c r="AA10104" s="20"/>
    </row>
    <row r="10105" spans="6:27" x14ac:dyDescent="0.3">
      <c r="F10105" s="20"/>
      <c r="G10105" s="20"/>
      <c r="H10105" s="20"/>
      <c r="Y10105" s="20"/>
      <c r="Z10105" s="20"/>
      <c r="AA10105" s="20"/>
    </row>
    <row r="10106" spans="6:27" x14ac:dyDescent="0.3">
      <c r="F10106" s="20"/>
      <c r="G10106" s="20"/>
      <c r="H10106" s="20"/>
      <c r="Y10106" s="20"/>
      <c r="Z10106" s="20"/>
      <c r="AA10106" s="20"/>
    </row>
    <row r="10107" spans="6:27" x14ac:dyDescent="0.3">
      <c r="F10107" s="20"/>
      <c r="G10107" s="20"/>
      <c r="H10107" s="20"/>
      <c r="Y10107" s="20"/>
      <c r="Z10107" s="20"/>
      <c r="AA10107" s="20"/>
    </row>
    <row r="10108" spans="6:27" x14ac:dyDescent="0.3">
      <c r="F10108" s="20"/>
      <c r="G10108" s="20"/>
      <c r="H10108" s="20"/>
      <c r="Y10108" s="20"/>
      <c r="Z10108" s="20"/>
      <c r="AA10108" s="20"/>
    </row>
    <row r="10109" spans="6:27" x14ac:dyDescent="0.3">
      <c r="F10109" s="20"/>
      <c r="G10109" s="20"/>
      <c r="H10109" s="20"/>
      <c r="Y10109" s="20"/>
      <c r="Z10109" s="20"/>
      <c r="AA10109" s="20"/>
    </row>
    <row r="10110" spans="6:27" x14ac:dyDescent="0.3">
      <c r="F10110" s="20"/>
      <c r="G10110" s="20"/>
      <c r="H10110" s="20"/>
      <c r="Y10110" s="20"/>
      <c r="Z10110" s="20"/>
      <c r="AA10110" s="20"/>
    </row>
    <row r="10111" spans="6:27" x14ac:dyDescent="0.3">
      <c r="F10111" s="20"/>
      <c r="G10111" s="20"/>
      <c r="H10111" s="20"/>
      <c r="Y10111" s="20"/>
      <c r="Z10111" s="20"/>
      <c r="AA10111" s="20"/>
    </row>
    <row r="10112" spans="6:27" x14ac:dyDescent="0.3">
      <c r="F10112" s="20"/>
      <c r="G10112" s="20"/>
      <c r="H10112" s="20"/>
      <c r="Y10112" s="20"/>
      <c r="Z10112" s="20"/>
      <c r="AA10112" s="20"/>
    </row>
    <row r="10113" spans="6:27" x14ac:dyDescent="0.3">
      <c r="F10113" s="20"/>
      <c r="G10113" s="20"/>
      <c r="H10113" s="20"/>
      <c r="Y10113" s="20"/>
      <c r="Z10113" s="20"/>
      <c r="AA10113" s="20"/>
    </row>
    <row r="10114" spans="6:27" x14ac:dyDescent="0.3">
      <c r="F10114" s="20"/>
      <c r="G10114" s="20"/>
      <c r="H10114" s="20"/>
      <c r="Y10114" s="20"/>
      <c r="Z10114" s="20"/>
      <c r="AA10114" s="20"/>
    </row>
    <row r="10115" spans="6:27" x14ac:dyDescent="0.3">
      <c r="F10115" s="20"/>
      <c r="G10115" s="20"/>
      <c r="H10115" s="20"/>
      <c r="Y10115" s="20"/>
      <c r="Z10115" s="20"/>
      <c r="AA10115" s="20"/>
    </row>
    <row r="10116" spans="6:27" x14ac:dyDescent="0.3">
      <c r="F10116" s="20"/>
      <c r="G10116" s="20"/>
      <c r="H10116" s="20"/>
      <c r="Y10116" s="20"/>
      <c r="Z10116" s="20"/>
      <c r="AA10116" s="20"/>
    </row>
    <row r="10117" spans="6:27" x14ac:dyDescent="0.3">
      <c r="F10117" s="20"/>
      <c r="G10117" s="20"/>
      <c r="H10117" s="20"/>
      <c r="Y10117" s="20"/>
      <c r="Z10117" s="20"/>
      <c r="AA10117" s="20"/>
    </row>
    <row r="10118" spans="6:27" x14ac:dyDescent="0.3">
      <c r="F10118" s="20"/>
      <c r="G10118" s="20"/>
      <c r="H10118" s="20"/>
      <c r="Y10118" s="20"/>
      <c r="Z10118" s="20"/>
      <c r="AA10118" s="20"/>
    </row>
    <row r="10119" spans="6:27" x14ac:dyDescent="0.3">
      <c r="F10119" s="20"/>
      <c r="G10119" s="20"/>
      <c r="H10119" s="20"/>
      <c r="Y10119" s="20"/>
      <c r="Z10119" s="20"/>
      <c r="AA10119" s="20"/>
    </row>
    <row r="10120" spans="6:27" x14ac:dyDescent="0.3">
      <c r="F10120" s="20"/>
      <c r="G10120" s="20"/>
      <c r="H10120" s="20"/>
      <c r="Y10120" s="20"/>
      <c r="Z10120" s="20"/>
      <c r="AA10120" s="20"/>
    </row>
    <row r="10121" spans="6:27" x14ac:dyDescent="0.3">
      <c r="F10121" s="20"/>
      <c r="G10121" s="20"/>
      <c r="H10121" s="20"/>
      <c r="Y10121" s="20"/>
      <c r="Z10121" s="20"/>
      <c r="AA10121" s="20"/>
    </row>
    <row r="10122" spans="6:27" x14ac:dyDescent="0.3">
      <c r="F10122" s="20"/>
      <c r="G10122" s="20"/>
      <c r="H10122" s="20"/>
      <c r="Y10122" s="20"/>
      <c r="Z10122" s="20"/>
      <c r="AA10122" s="20"/>
    </row>
    <row r="10123" spans="6:27" x14ac:dyDescent="0.3">
      <c r="F10123" s="20"/>
      <c r="G10123" s="20"/>
      <c r="H10123" s="20"/>
      <c r="Y10123" s="20"/>
      <c r="Z10123" s="20"/>
      <c r="AA10123" s="20"/>
    </row>
    <row r="10124" spans="6:27" x14ac:dyDescent="0.3">
      <c r="F10124" s="20"/>
      <c r="G10124" s="20"/>
      <c r="H10124" s="20"/>
      <c r="Y10124" s="20"/>
      <c r="Z10124" s="20"/>
      <c r="AA10124" s="20"/>
    </row>
    <row r="10125" spans="6:27" x14ac:dyDescent="0.3">
      <c r="F10125" s="20"/>
      <c r="G10125" s="20"/>
      <c r="H10125" s="20"/>
      <c r="Y10125" s="20"/>
      <c r="Z10125" s="20"/>
      <c r="AA10125" s="20"/>
    </row>
    <row r="10126" spans="6:27" x14ac:dyDescent="0.3">
      <c r="F10126" s="20"/>
      <c r="G10126" s="20"/>
      <c r="H10126" s="20"/>
      <c r="Y10126" s="20"/>
      <c r="Z10126" s="20"/>
      <c r="AA10126" s="20"/>
    </row>
    <row r="10127" spans="6:27" x14ac:dyDescent="0.3">
      <c r="F10127" s="20"/>
      <c r="G10127" s="20"/>
      <c r="H10127" s="20"/>
      <c r="Y10127" s="20"/>
      <c r="Z10127" s="20"/>
      <c r="AA10127" s="20"/>
    </row>
    <row r="10128" spans="6:27" x14ac:dyDescent="0.3">
      <c r="F10128" s="20"/>
      <c r="G10128" s="20"/>
      <c r="H10128" s="20"/>
      <c r="Y10128" s="20"/>
      <c r="Z10128" s="20"/>
      <c r="AA10128" s="20"/>
    </row>
    <row r="10129" spans="6:27" x14ac:dyDescent="0.3">
      <c r="F10129" s="20"/>
      <c r="G10129" s="20"/>
      <c r="H10129" s="20"/>
      <c r="Y10129" s="20"/>
      <c r="Z10129" s="20"/>
      <c r="AA10129" s="20"/>
    </row>
    <row r="10130" spans="6:27" x14ac:dyDescent="0.3">
      <c r="F10130" s="20"/>
      <c r="G10130" s="20"/>
      <c r="H10130" s="20"/>
      <c r="Y10130" s="20"/>
      <c r="Z10130" s="20"/>
      <c r="AA10130" s="20"/>
    </row>
    <row r="10131" spans="6:27" x14ac:dyDescent="0.3">
      <c r="F10131" s="20"/>
      <c r="G10131" s="20"/>
      <c r="H10131" s="20"/>
      <c r="Y10131" s="20"/>
      <c r="Z10131" s="20"/>
      <c r="AA10131" s="20"/>
    </row>
    <row r="10132" spans="6:27" x14ac:dyDescent="0.3">
      <c r="F10132" s="20"/>
      <c r="G10132" s="20"/>
      <c r="H10132" s="20"/>
      <c r="Y10132" s="20"/>
      <c r="Z10132" s="20"/>
      <c r="AA10132" s="20"/>
    </row>
    <row r="10133" spans="6:27" x14ac:dyDescent="0.3">
      <c r="F10133" s="20"/>
      <c r="G10133" s="20"/>
      <c r="H10133" s="20"/>
      <c r="Y10133" s="20"/>
      <c r="Z10133" s="20"/>
      <c r="AA10133" s="20"/>
    </row>
    <row r="10134" spans="6:27" x14ac:dyDescent="0.3">
      <c r="F10134" s="20"/>
      <c r="G10134" s="20"/>
      <c r="H10134" s="20"/>
      <c r="Y10134" s="20"/>
      <c r="Z10134" s="20"/>
      <c r="AA10134" s="20"/>
    </row>
    <row r="10135" spans="6:27" x14ac:dyDescent="0.3">
      <c r="F10135" s="20"/>
      <c r="G10135" s="20"/>
      <c r="H10135" s="20"/>
      <c r="Y10135" s="20"/>
      <c r="Z10135" s="20"/>
      <c r="AA10135" s="20"/>
    </row>
    <row r="10136" spans="6:27" x14ac:dyDescent="0.3">
      <c r="F10136" s="20"/>
      <c r="G10136" s="20"/>
      <c r="H10136" s="20"/>
      <c r="Y10136" s="20"/>
      <c r="Z10136" s="20"/>
      <c r="AA10136" s="20"/>
    </row>
    <row r="10137" spans="6:27" x14ac:dyDescent="0.3">
      <c r="F10137" s="20"/>
      <c r="G10137" s="20"/>
      <c r="H10137" s="20"/>
      <c r="Y10137" s="20"/>
      <c r="Z10137" s="20"/>
      <c r="AA10137" s="20"/>
    </row>
    <row r="10138" spans="6:27" x14ac:dyDescent="0.3">
      <c r="F10138" s="20"/>
      <c r="G10138" s="20"/>
      <c r="H10138" s="20"/>
      <c r="Y10138" s="20"/>
      <c r="Z10138" s="20"/>
      <c r="AA10138" s="20"/>
    </row>
    <row r="10139" spans="6:27" x14ac:dyDescent="0.3">
      <c r="F10139" s="20"/>
      <c r="G10139" s="20"/>
      <c r="H10139" s="20"/>
      <c r="Y10139" s="20"/>
      <c r="Z10139" s="20"/>
      <c r="AA10139" s="20"/>
    </row>
    <row r="10140" spans="6:27" x14ac:dyDescent="0.3">
      <c r="F10140" s="20"/>
      <c r="G10140" s="20"/>
      <c r="H10140" s="20"/>
      <c r="Y10140" s="20"/>
      <c r="Z10140" s="20"/>
      <c r="AA10140" s="20"/>
    </row>
    <row r="10141" spans="6:27" x14ac:dyDescent="0.3">
      <c r="F10141" s="20"/>
      <c r="G10141" s="20"/>
      <c r="H10141" s="20"/>
      <c r="Y10141" s="20"/>
      <c r="Z10141" s="20"/>
      <c r="AA10141" s="20"/>
    </row>
    <row r="10142" spans="6:27" x14ac:dyDescent="0.3">
      <c r="F10142" s="20"/>
      <c r="G10142" s="20"/>
      <c r="H10142" s="20"/>
      <c r="Y10142" s="20"/>
      <c r="Z10142" s="20"/>
      <c r="AA10142" s="20"/>
    </row>
    <row r="10143" spans="6:27" x14ac:dyDescent="0.3">
      <c r="F10143" s="20"/>
      <c r="G10143" s="20"/>
      <c r="H10143" s="20"/>
      <c r="Y10143" s="20"/>
      <c r="Z10143" s="20"/>
      <c r="AA10143" s="20"/>
    </row>
    <row r="10144" spans="6:27" x14ac:dyDescent="0.3">
      <c r="F10144" s="20"/>
      <c r="G10144" s="20"/>
      <c r="H10144" s="20"/>
      <c r="Y10144" s="20"/>
      <c r="Z10144" s="20"/>
      <c r="AA10144" s="20"/>
    </row>
    <row r="10145" spans="6:27" x14ac:dyDescent="0.3">
      <c r="F10145" s="20"/>
      <c r="G10145" s="20"/>
      <c r="H10145" s="20"/>
      <c r="Y10145" s="20"/>
      <c r="Z10145" s="20"/>
      <c r="AA10145" s="20"/>
    </row>
    <row r="10146" spans="6:27" x14ac:dyDescent="0.3">
      <c r="F10146" s="20"/>
      <c r="G10146" s="20"/>
      <c r="H10146" s="20"/>
      <c r="Y10146" s="20"/>
      <c r="Z10146" s="20"/>
      <c r="AA10146" s="20"/>
    </row>
    <row r="10147" spans="6:27" x14ac:dyDescent="0.3">
      <c r="F10147" s="20"/>
      <c r="G10147" s="20"/>
      <c r="H10147" s="20"/>
      <c r="Y10147" s="20"/>
      <c r="Z10147" s="20"/>
      <c r="AA10147" s="20"/>
    </row>
    <row r="10148" spans="6:27" x14ac:dyDescent="0.3">
      <c r="F10148" s="20"/>
      <c r="G10148" s="20"/>
      <c r="H10148" s="20"/>
      <c r="Y10148" s="20"/>
      <c r="Z10148" s="20"/>
      <c r="AA10148" s="20"/>
    </row>
    <row r="10149" spans="6:27" x14ac:dyDescent="0.3">
      <c r="F10149" s="20"/>
      <c r="G10149" s="20"/>
      <c r="H10149" s="20"/>
      <c r="Y10149" s="20"/>
      <c r="Z10149" s="20"/>
      <c r="AA10149" s="20"/>
    </row>
    <row r="10150" spans="6:27" x14ac:dyDescent="0.3">
      <c r="F10150" s="20"/>
      <c r="G10150" s="20"/>
      <c r="H10150" s="20"/>
      <c r="Y10150" s="20"/>
      <c r="Z10150" s="20"/>
      <c r="AA10150" s="20"/>
    </row>
    <row r="10151" spans="6:27" x14ac:dyDescent="0.3">
      <c r="F10151" s="20"/>
      <c r="G10151" s="20"/>
      <c r="H10151" s="20"/>
      <c r="Y10151" s="20"/>
      <c r="Z10151" s="20"/>
      <c r="AA10151" s="20"/>
    </row>
    <row r="10152" spans="6:27" x14ac:dyDescent="0.3">
      <c r="F10152" s="20"/>
      <c r="G10152" s="20"/>
      <c r="H10152" s="20"/>
      <c r="Y10152" s="20"/>
      <c r="Z10152" s="20"/>
      <c r="AA10152" s="20"/>
    </row>
    <row r="10153" spans="6:27" x14ac:dyDescent="0.3">
      <c r="F10153" s="20"/>
      <c r="G10153" s="20"/>
      <c r="H10153" s="20"/>
      <c r="Y10153" s="20"/>
      <c r="Z10153" s="20"/>
      <c r="AA10153" s="20"/>
    </row>
    <row r="10154" spans="6:27" x14ac:dyDescent="0.3">
      <c r="F10154" s="20"/>
      <c r="G10154" s="20"/>
      <c r="H10154" s="20"/>
      <c r="Y10154" s="20"/>
      <c r="Z10154" s="20"/>
      <c r="AA10154" s="20"/>
    </row>
    <row r="10155" spans="6:27" x14ac:dyDescent="0.3">
      <c r="F10155" s="20"/>
      <c r="G10155" s="20"/>
      <c r="H10155" s="20"/>
      <c r="Y10155" s="20"/>
      <c r="Z10155" s="20"/>
      <c r="AA10155" s="20"/>
    </row>
    <row r="10156" spans="6:27" x14ac:dyDescent="0.3">
      <c r="F10156" s="20"/>
      <c r="G10156" s="20"/>
      <c r="H10156" s="20"/>
      <c r="Y10156" s="20"/>
      <c r="Z10156" s="20"/>
      <c r="AA10156" s="20"/>
    </row>
    <row r="10157" spans="6:27" x14ac:dyDescent="0.3">
      <c r="F10157" s="20"/>
      <c r="G10157" s="20"/>
      <c r="H10157" s="20"/>
      <c r="Y10157" s="20"/>
      <c r="Z10157" s="20"/>
      <c r="AA10157" s="20"/>
    </row>
    <row r="10158" spans="6:27" x14ac:dyDescent="0.3">
      <c r="F10158" s="20"/>
      <c r="G10158" s="20"/>
      <c r="H10158" s="20"/>
      <c r="Y10158" s="20"/>
      <c r="Z10158" s="20"/>
      <c r="AA10158" s="20"/>
    </row>
    <row r="10159" spans="6:27" x14ac:dyDescent="0.3">
      <c r="F10159" s="20"/>
      <c r="G10159" s="20"/>
      <c r="H10159" s="20"/>
      <c r="Y10159" s="20"/>
      <c r="Z10159" s="20"/>
      <c r="AA10159" s="20"/>
    </row>
    <row r="10160" spans="6:27" x14ac:dyDescent="0.3">
      <c r="F10160" s="20"/>
      <c r="G10160" s="20"/>
      <c r="H10160" s="20"/>
      <c r="Y10160" s="20"/>
      <c r="Z10160" s="20"/>
      <c r="AA10160" s="20"/>
    </row>
    <row r="10161" spans="6:27" x14ac:dyDescent="0.3">
      <c r="F10161" s="20"/>
      <c r="G10161" s="20"/>
      <c r="H10161" s="20"/>
      <c r="Y10161" s="20"/>
      <c r="Z10161" s="20"/>
      <c r="AA10161" s="20"/>
    </row>
    <row r="10162" spans="6:27" x14ac:dyDescent="0.3">
      <c r="F10162" s="20"/>
      <c r="G10162" s="20"/>
      <c r="H10162" s="20"/>
      <c r="Y10162" s="20"/>
      <c r="Z10162" s="20"/>
      <c r="AA10162" s="20"/>
    </row>
    <row r="10163" spans="6:27" x14ac:dyDescent="0.3">
      <c r="F10163" s="20"/>
      <c r="G10163" s="20"/>
      <c r="H10163" s="20"/>
      <c r="Y10163" s="20"/>
      <c r="Z10163" s="20"/>
      <c r="AA10163" s="20"/>
    </row>
    <row r="10164" spans="6:27" x14ac:dyDescent="0.3">
      <c r="F10164" s="20"/>
      <c r="G10164" s="20"/>
      <c r="H10164" s="20"/>
      <c r="Y10164" s="20"/>
      <c r="Z10164" s="20"/>
      <c r="AA10164" s="20"/>
    </row>
    <row r="10165" spans="6:27" x14ac:dyDescent="0.3">
      <c r="F10165" s="20"/>
      <c r="G10165" s="20"/>
      <c r="H10165" s="20"/>
      <c r="Y10165" s="20"/>
      <c r="Z10165" s="20"/>
      <c r="AA10165" s="20"/>
    </row>
    <row r="10166" spans="6:27" x14ac:dyDescent="0.3">
      <c r="F10166" s="20"/>
      <c r="G10166" s="20"/>
      <c r="H10166" s="20"/>
      <c r="Y10166" s="20"/>
      <c r="Z10166" s="20"/>
      <c r="AA10166" s="20"/>
    </row>
    <row r="10167" spans="6:27" x14ac:dyDescent="0.3">
      <c r="F10167" s="20"/>
      <c r="G10167" s="20"/>
      <c r="H10167" s="20"/>
      <c r="Y10167" s="20"/>
      <c r="Z10167" s="20"/>
      <c r="AA10167" s="20"/>
    </row>
    <row r="10168" spans="6:27" x14ac:dyDescent="0.3">
      <c r="F10168" s="20"/>
      <c r="G10168" s="20"/>
      <c r="H10168" s="20"/>
      <c r="Y10168" s="20"/>
      <c r="Z10168" s="20"/>
      <c r="AA10168" s="20"/>
    </row>
    <row r="10169" spans="6:27" x14ac:dyDescent="0.3">
      <c r="F10169" s="20"/>
      <c r="G10169" s="20"/>
      <c r="H10169" s="20"/>
      <c r="Y10169" s="20"/>
      <c r="Z10169" s="20"/>
      <c r="AA10169" s="20"/>
    </row>
    <row r="10170" spans="6:27" x14ac:dyDescent="0.3">
      <c r="F10170" s="20"/>
      <c r="G10170" s="20"/>
      <c r="H10170" s="20"/>
      <c r="Y10170" s="20"/>
      <c r="Z10170" s="20"/>
      <c r="AA10170" s="20"/>
    </row>
    <row r="10171" spans="6:27" x14ac:dyDescent="0.3">
      <c r="F10171" s="20"/>
      <c r="G10171" s="20"/>
      <c r="H10171" s="20"/>
      <c r="Y10171" s="20"/>
      <c r="Z10171" s="20"/>
      <c r="AA10171" s="20"/>
    </row>
    <row r="10172" spans="6:27" x14ac:dyDescent="0.3">
      <c r="F10172" s="20"/>
      <c r="G10172" s="20"/>
      <c r="H10172" s="20"/>
      <c r="Y10172" s="20"/>
      <c r="Z10172" s="20"/>
      <c r="AA10172" s="20"/>
    </row>
    <row r="10173" spans="6:27" x14ac:dyDescent="0.3">
      <c r="F10173" s="20"/>
      <c r="G10173" s="20"/>
      <c r="H10173" s="20"/>
      <c r="Y10173" s="20"/>
      <c r="Z10173" s="20"/>
      <c r="AA10173" s="20"/>
    </row>
    <row r="10174" spans="6:27" x14ac:dyDescent="0.3">
      <c r="F10174" s="20"/>
      <c r="G10174" s="20"/>
      <c r="H10174" s="20"/>
      <c r="Y10174" s="20"/>
      <c r="Z10174" s="20"/>
      <c r="AA10174" s="20"/>
    </row>
    <row r="10175" spans="6:27" x14ac:dyDescent="0.3">
      <c r="F10175" s="20"/>
      <c r="G10175" s="20"/>
      <c r="H10175" s="20"/>
      <c r="Y10175" s="20"/>
      <c r="Z10175" s="20"/>
      <c r="AA10175" s="20"/>
    </row>
    <row r="10176" spans="6:27" x14ac:dyDescent="0.3">
      <c r="F10176" s="20"/>
      <c r="G10176" s="20"/>
      <c r="H10176" s="20"/>
      <c r="Y10176" s="20"/>
      <c r="Z10176" s="20"/>
      <c r="AA10176" s="20"/>
    </row>
    <row r="10177" spans="6:27" x14ac:dyDescent="0.3">
      <c r="F10177" s="20"/>
      <c r="G10177" s="20"/>
      <c r="H10177" s="20"/>
      <c r="Y10177" s="20"/>
      <c r="Z10177" s="20"/>
      <c r="AA10177" s="20"/>
    </row>
    <row r="10178" spans="6:27" x14ac:dyDescent="0.3">
      <c r="F10178" s="20"/>
      <c r="G10178" s="20"/>
      <c r="H10178" s="20"/>
      <c r="Y10178" s="20"/>
      <c r="Z10178" s="20"/>
      <c r="AA10178" s="20"/>
    </row>
    <row r="10179" spans="6:27" x14ac:dyDescent="0.3">
      <c r="F10179" s="20"/>
      <c r="G10179" s="20"/>
      <c r="H10179" s="20"/>
      <c r="Y10179" s="20"/>
      <c r="Z10179" s="20"/>
      <c r="AA10179" s="20"/>
    </row>
    <row r="10180" spans="6:27" x14ac:dyDescent="0.3">
      <c r="F10180" s="20"/>
      <c r="G10180" s="20"/>
      <c r="H10180" s="20"/>
      <c r="Y10180" s="20"/>
      <c r="Z10180" s="20"/>
      <c r="AA10180" s="20"/>
    </row>
    <row r="10181" spans="6:27" x14ac:dyDescent="0.3">
      <c r="F10181" s="20"/>
      <c r="G10181" s="20"/>
      <c r="H10181" s="20"/>
      <c r="Y10181" s="20"/>
      <c r="Z10181" s="20"/>
      <c r="AA10181" s="20"/>
    </row>
    <row r="10182" spans="6:27" x14ac:dyDescent="0.3">
      <c r="F10182" s="20"/>
      <c r="G10182" s="20"/>
      <c r="H10182" s="20"/>
      <c r="Y10182" s="20"/>
      <c r="Z10182" s="20"/>
      <c r="AA10182" s="20"/>
    </row>
    <row r="10183" spans="6:27" x14ac:dyDescent="0.3">
      <c r="F10183" s="20"/>
      <c r="G10183" s="20"/>
      <c r="H10183" s="20"/>
      <c r="Y10183" s="20"/>
      <c r="Z10183" s="20"/>
      <c r="AA10183" s="20"/>
    </row>
    <row r="10184" spans="6:27" x14ac:dyDescent="0.3">
      <c r="F10184" s="20"/>
      <c r="G10184" s="20"/>
      <c r="H10184" s="20"/>
      <c r="Y10184" s="20"/>
      <c r="Z10184" s="20"/>
      <c r="AA10184" s="20"/>
    </row>
    <row r="10185" spans="6:27" x14ac:dyDescent="0.3">
      <c r="F10185" s="20"/>
      <c r="G10185" s="20"/>
      <c r="H10185" s="20"/>
      <c r="Y10185" s="20"/>
      <c r="Z10185" s="20"/>
      <c r="AA10185" s="20"/>
    </row>
    <row r="10186" spans="6:27" x14ac:dyDescent="0.3">
      <c r="F10186" s="20"/>
      <c r="G10186" s="20"/>
      <c r="H10186" s="20"/>
      <c r="Y10186" s="20"/>
      <c r="Z10186" s="20"/>
      <c r="AA10186" s="20"/>
    </row>
    <row r="10187" spans="6:27" x14ac:dyDescent="0.3">
      <c r="F10187" s="20"/>
      <c r="G10187" s="20"/>
      <c r="H10187" s="20"/>
      <c r="Y10187" s="20"/>
      <c r="Z10187" s="20"/>
      <c r="AA10187" s="20"/>
    </row>
    <row r="10188" spans="6:27" x14ac:dyDescent="0.3">
      <c r="F10188" s="20"/>
      <c r="G10188" s="20"/>
      <c r="H10188" s="20"/>
      <c r="Y10188" s="20"/>
      <c r="Z10188" s="20"/>
      <c r="AA10188" s="20"/>
    </row>
    <row r="10189" spans="6:27" x14ac:dyDescent="0.3">
      <c r="F10189" s="20"/>
      <c r="G10189" s="20"/>
      <c r="H10189" s="20"/>
      <c r="Y10189" s="20"/>
      <c r="Z10189" s="20"/>
      <c r="AA10189" s="20"/>
    </row>
    <row r="10190" spans="6:27" x14ac:dyDescent="0.3">
      <c r="F10190" s="20"/>
      <c r="G10190" s="20"/>
      <c r="H10190" s="20"/>
      <c r="Y10190" s="20"/>
      <c r="Z10190" s="20"/>
      <c r="AA10190" s="20"/>
    </row>
    <row r="10191" spans="6:27" x14ac:dyDescent="0.3">
      <c r="F10191" s="20"/>
      <c r="G10191" s="20"/>
      <c r="H10191" s="20"/>
      <c r="Y10191" s="20"/>
      <c r="Z10191" s="20"/>
      <c r="AA10191" s="20"/>
    </row>
    <row r="10192" spans="6:27" x14ac:dyDescent="0.3">
      <c r="F10192" s="20"/>
      <c r="G10192" s="20"/>
      <c r="H10192" s="20"/>
      <c r="Y10192" s="20"/>
      <c r="Z10192" s="20"/>
      <c r="AA10192" s="20"/>
    </row>
    <row r="10193" spans="6:27" x14ac:dyDescent="0.3">
      <c r="F10193" s="20"/>
      <c r="G10193" s="20"/>
      <c r="H10193" s="20"/>
      <c r="Y10193" s="20"/>
      <c r="Z10193" s="20"/>
      <c r="AA10193" s="20"/>
    </row>
    <row r="10194" spans="6:27" x14ac:dyDescent="0.3">
      <c r="F10194" s="20"/>
      <c r="G10194" s="20"/>
      <c r="H10194" s="20"/>
      <c r="Y10194" s="20"/>
      <c r="Z10194" s="20"/>
      <c r="AA10194" s="20"/>
    </row>
    <row r="10195" spans="6:27" x14ac:dyDescent="0.3">
      <c r="F10195" s="20"/>
      <c r="G10195" s="20"/>
      <c r="H10195" s="20"/>
      <c r="Y10195" s="20"/>
      <c r="Z10195" s="20"/>
      <c r="AA10195" s="20"/>
    </row>
    <row r="10196" spans="6:27" x14ac:dyDescent="0.3">
      <c r="F10196" s="20"/>
      <c r="G10196" s="20"/>
      <c r="H10196" s="20"/>
      <c r="Y10196" s="20"/>
      <c r="Z10196" s="20"/>
      <c r="AA10196" s="20"/>
    </row>
    <row r="10197" spans="6:27" x14ac:dyDescent="0.3">
      <c r="F10197" s="20"/>
      <c r="G10197" s="20"/>
      <c r="H10197" s="20"/>
      <c r="Y10197" s="20"/>
      <c r="Z10197" s="20"/>
      <c r="AA10197" s="20"/>
    </row>
    <row r="10198" spans="6:27" x14ac:dyDescent="0.3">
      <c r="F10198" s="20"/>
      <c r="G10198" s="20"/>
      <c r="H10198" s="20"/>
      <c r="Y10198" s="20"/>
      <c r="Z10198" s="20"/>
      <c r="AA10198" s="20"/>
    </row>
    <row r="10199" spans="6:27" x14ac:dyDescent="0.3">
      <c r="F10199" s="20"/>
      <c r="G10199" s="20"/>
      <c r="H10199" s="20"/>
      <c r="Y10199" s="20"/>
      <c r="Z10199" s="20"/>
      <c r="AA10199" s="20"/>
    </row>
    <row r="10200" spans="6:27" x14ac:dyDescent="0.3">
      <c r="F10200" s="20"/>
      <c r="G10200" s="20"/>
      <c r="H10200" s="20"/>
      <c r="Y10200" s="20"/>
      <c r="Z10200" s="20"/>
      <c r="AA10200" s="20"/>
    </row>
    <row r="10201" spans="6:27" x14ac:dyDescent="0.3">
      <c r="F10201" s="20"/>
      <c r="G10201" s="20"/>
      <c r="H10201" s="20"/>
      <c r="Y10201" s="20"/>
      <c r="Z10201" s="20"/>
      <c r="AA10201" s="20"/>
    </row>
    <row r="10202" spans="6:27" x14ac:dyDescent="0.3">
      <c r="F10202" s="20"/>
      <c r="G10202" s="20"/>
      <c r="H10202" s="20"/>
      <c r="Y10202" s="20"/>
      <c r="Z10202" s="20"/>
      <c r="AA10202" s="20"/>
    </row>
    <row r="10203" spans="6:27" x14ac:dyDescent="0.3">
      <c r="F10203" s="20"/>
      <c r="G10203" s="20"/>
      <c r="H10203" s="20"/>
      <c r="Y10203" s="20"/>
      <c r="Z10203" s="20"/>
      <c r="AA10203" s="20"/>
    </row>
    <row r="10204" spans="6:27" x14ac:dyDescent="0.3">
      <c r="F10204" s="20"/>
      <c r="G10204" s="20"/>
      <c r="H10204" s="20"/>
      <c r="Y10204" s="20"/>
      <c r="Z10204" s="20"/>
      <c r="AA10204" s="20"/>
    </row>
    <row r="10205" spans="6:27" x14ac:dyDescent="0.3">
      <c r="F10205" s="20"/>
      <c r="G10205" s="20"/>
      <c r="H10205" s="20"/>
      <c r="Y10205" s="20"/>
      <c r="Z10205" s="20"/>
      <c r="AA10205" s="20"/>
    </row>
    <row r="10206" spans="6:27" x14ac:dyDescent="0.3">
      <c r="F10206" s="20"/>
      <c r="G10206" s="20"/>
      <c r="H10206" s="20"/>
      <c r="Y10206" s="20"/>
      <c r="Z10206" s="20"/>
      <c r="AA10206" s="20"/>
    </row>
    <row r="10207" spans="6:27" x14ac:dyDescent="0.3">
      <c r="F10207" s="20"/>
      <c r="G10207" s="20"/>
      <c r="H10207" s="20"/>
      <c r="Y10207" s="20"/>
      <c r="Z10207" s="20"/>
      <c r="AA10207" s="20"/>
    </row>
    <row r="10208" spans="6:27" x14ac:dyDescent="0.3">
      <c r="F10208" s="20"/>
      <c r="G10208" s="20"/>
      <c r="H10208" s="20"/>
      <c r="Y10208" s="20"/>
      <c r="Z10208" s="20"/>
      <c r="AA10208" s="20"/>
    </row>
    <row r="10209" spans="6:27" x14ac:dyDescent="0.3">
      <c r="F10209" s="20"/>
      <c r="G10209" s="20"/>
      <c r="H10209" s="20"/>
      <c r="Y10209" s="20"/>
      <c r="Z10209" s="20"/>
      <c r="AA10209" s="20"/>
    </row>
    <row r="10210" spans="6:27" x14ac:dyDescent="0.3">
      <c r="F10210" s="20"/>
      <c r="G10210" s="20"/>
      <c r="H10210" s="20"/>
      <c r="Y10210" s="20"/>
      <c r="Z10210" s="20"/>
      <c r="AA10210" s="20"/>
    </row>
    <row r="10211" spans="6:27" x14ac:dyDescent="0.3">
      <c r="F10211" s="20"/>
      <c r="G10211" s="20"/>
      <c r="H10211" s="20"/>
      <c r="Y10211" s="20"/>
      <c r="Z10211" s="20"/>
      <c r="AA10211" s="20"/>
    </row>
    <row r="10212" spans="6:27" x14ac:dyDescent="0.3">
      <c r="F10212" s="20"/>
      <c r="G10212" s="20"/>
      <c r="H10212" s="20"/>
      <c r="Y10212" s="20"/>
      <c r="Z10212" s="20"/>
      <c r="AA10212" s="20"/>
    </row>
    <row r="10213" spans="6:27" x14ac:dyDescent="0.3">
      <c r="F10213" s="20"/>
      <c r="G10213" s="20"/>
      <c r="H10213" s="20"/>
      <c r="Y10213" s="20"/>
      <c r="Z10213" s="20"/>
      <c r="AA10213" s="20"/>
    </row>
    <row r="10214" spans="6:27" x14ac:dyDescent="0.3">
      <c r="F10214" s="20"/>
      <c r="G10214" s="20"/>
      <c r="H10214" s="20"/>
      <c r="Y10214" s="20"/>
      <c r="Z10214" s="20"/>
      <c r="AA10214" s="20"/>
    </row>
    <row r="10215" spans="6:27" x14ac:dyDescent="0.3">
      <c r="F10215" s="20"/>
      <c r="G10215" s="20"/>
      <c r="H10215" s="20"/>
      <c r="Y10215" s="20"/>
      <c r="Z10215" s="20"/>
      <c r="AA10215" s="20"/>
    </row>
    <row r="10216" spans="6:27" x14ac:dyDescent="0.3">
      <c r="F10216" s="20"/>
      <c r="G10216" s="20"/>
      <c r="H10216" s="20"/>
      <c r="Y10216" s="20"/>
      <c r="Z10216" s="20"/>
      <c r="AA10216" s="20"/>
    </row>
    <row r="10217" spans="6:27" x14ac:dyDescent="0.3">
      <c r="F10217" s="20"/>
      <c r="G10217" s="20"/>
      <c r="H10217" s="20"/>
      <c r="Y10217" s="20"/>
      <c r="Z10217" s="20"/>
      <c r="AA10217" s="20"/>
    </row>
    <row r="10218" spans="6:27" x14ac:dyDescent="0.3">
      <c r="F10218" s="20"/>
      <c r="G10218" s="20"/>
      <c r="H10218" s="20"/>
      <c r="Y10218" s="20"/>
      <c r="Z10218" s="20"/>
      <c r="AA10218" s="20"/>
    </row>
    <row r="10219" spans="6:27" x14ac:dyDescent="0.3">
      <c r="F10219" s="20"/>
      <c r="G10219" s="20"/>
      <c r="H10219" s="20"/>
      <c r="Y10219" s="20"/>
      <c r="Z10219" s="20"/>
      <c r="AA10219" s="20"/>
    </row>
    <row r="10220" spans="6:27" x14ac:dyDescent="0.3">
      <c r="F10220" s="20"/>
      <c r="G10220" s="20"/>
      <c r="H10220" s="20"/>
      <c r="Y10220" s="20"/>
      <c r="Z10220" s="20"/>
      <c r="AA10220" s="20"/>
    </row>
    <row r="10221" spans="6:27" x14ac:dyDescent="0.3">
      <c r="F10221" s="20"/>
      <c r="G10221" s="20"/>
      <c r="H10221" s="20"/>
      <c r="Y10221" s="20"/>
      <c r="Z10221" s="20"/>
      <c r="AA10221" s="20"/>
    </row>
    <row r="10222" spans="6:27" x14ac:dyDescent="0.3">
      <c r="F10222" s="20"/>
      <c r="G10222" s="20"/>
      <c r="H10222" s="20"/>
      <c r="Y10222" s="20"/>
      <c r="Z10222" s="20"/>
      <c r="AA10222" s="20"/>
    </row>
    <row r="10223" spans="6:27" x14ac:dyDescent="0.3">
      <c r="F10223" s="20"/>
      <c r="G10223" s="20"/>
      <c r="H10223" s="20"/>
      <c r="Y10223" s="20"/>
      <c r="Z10223" s="20"/>
      <c r="AA10223" s="20"/>
    </row>
    <row r="10224" spans="6:27" x14ac:dyDescent="0.3">
      <c r="F10224" s="20"/>
      <c r="G10224" s="20"/>
      <c r="H10224" s="20"/>
      <c r="Y10224" s="20"/>
      <c r="Z10224" s="20"/>
      <c r="AA10224" s="20"/>
    </row>
    <row r="10225" spans="6:27" x14ac:dyDescent="0.3">
      <c r="F10225" s="20"/>
      <c r="G10225" s="20"/>
      <c r="H10225" s="20"/>
      <c r="Y10225" s="20"/>
      <c r="Z10225" s="20"/>
      <c r="AA10225" s="20"/>
    </row>
    <row r="10226" spans="6:27" x14ac:dyDescent="0.3">
      <c r="F10226" s="20"/>
      <c r="G10226" s="20"/>
      <c r="H10226" s="20"/>
      <c r="Y10226" s="20"/>
      <c r="Z10226" s="20"/>
      <c r="AA10226" s="20"/>
    </row>
    <row r="10227" spans="6:27" x14ac:dyDescent="0.3">
      <c r="F10227" s="20"/>
      <c r="G10227" s="20"/>
      <c r="H10227" s="20"/>
      <c r="Y10227" s="20"/>
      <c r="Z10227" s="20"/>
      <c r="AA10227" s="20"/>
    </row>
    <row r="10228" spans="6:27" x14ac:dyDescent="0.3">
      <c r="F10228" s="20"/>
      <c r="G10228" s="20"/>
      <c r="H10228" s="20"/>
      <c r="Y10228" s="20"/>
      <c r="Z10228" s="20"/>
      <c r="AA10228" s="20"/>
    </row>
    <row r="10229" spans="6:27" x14ac:dyDescent="0.3">
      <c r="F10229" s="20"/>
      <c r="G10229" s="20"/>
      <c r="H10229" s="20"/>
      <c r="Y10229" s="20"/>
      <c r="Z10229" s="20"/>
      <c r="AA10229" s="20"/>
    </row>
    <row r="10230" spans="6:27" x14ac:dyDescent="0.3">
      <c r="F10230" s="20"/>
      <c r="G10230" s="20"/>
      <c r="H10230" s="20"/>
      <c r="Y10230" s="20"/>
      <c r="Z10230" s="20"/>
      <c r="AA10230" s="20"/>
    </row>
    <row r="10231" spans="6:27" x14ac:dyDescent="0.3">
      <c r="F10231" s="20"/>
      <c r="G10231" s="20"/>
      <c r="H10231" s="20"/>
      <c r="Y10231" s="20"/>
      <c r="Z10231" s="20"/>
      <c r="AA10231" s="20"/>
    </row>
    <row r="10232" spans="6:27" x14ac:dyDescent="0.3">
      <c r="F10232" s="20"/>
      <c r="G10232" s="20"/>
      <c r="H10232" s="20"/>
      <c r="Y10232" s="20"/>
      <c r="Z10232" s="20"/>
      <c r="AA10232" s="20"/>
    </row>
    <row r="10233" spans="6:27" x14ac:dyDescent="0.3">
      <c r="F10233" s="20"/>
      <c r="G10233" s="20"/>
      <c r="H10233" s="20"/>
      <c r="Y10233" s="20"/>
      <c r="Z10233" s="20"/>
      <c r="AA10233" s="20"/>
    </row>
    <row r="10234" spans="6:27" x14ac:dyDescent="0.3">
      <c r="F10234" s="20"/>
      <c r="G10234" s="20"/>
      <c r="H10234" s="20"/>
      <c r="Y10234" s="20"/>
      <c r="Z10234" s="20"/>
      <c r="AA10234" s="20"/>
    </row>
    <row r="10235" spans="6:27" x14ac:dyDescent="0.3">
      <c r="F10235" s="20"/>
      <c r="G10235" s="20"/>
      <c r="H10235" s="20"/>
      <c r="Y10235" s="20"/>
      <c r="Z10235" s="20"/>
      <c r="AA10235" s="20"/>
    </row>
    <row r="10236" spans="6:27" x14ac:dyDescent="0.3">
      <c r="F10236" s="20"/>
      <c r="G10236" s="20"/>
      <c r="H10236" s="20"/>
      <c r="Y10236" s="20"/>
      <c r="Z10236" s="20"/>
      <c r="AA10236" s="20"/>
    </row>
    <row r="10237" spans="6:27" x14ac:dyDescent="0.3">
      <c r="F10237" s="20"/>
      <c r="G10237" s="20"/>
      <c r="H10237" s="20"/>
      <c r="Y10237" s="20"/>
      <c r="Z10237" s="20"/>
      <c r="AA10237" s="20"/>
    </row>
    <row r="10238" spans="6:27" x14ac:dyDescent="0.3">
      <c r="F10238" s="20"/>
      <c r="G10238" s="20"/>
      <c r="H10238" s="20"/>
      <c r="Y10238" s="20"/>
      <c r="Z10238" s="20"/>
      <c r="AA10238" s="20"/>
    </row>
    <row r="10239" spans="6:27" x14ac:dyDescent="0.3">
      <c r="F10239" s="20"/>
      <c r="G10239" s="20"/>
      <c r="H10239" s="20"/>
      <c r="Y10239" s="20"/>
      <c r="Z10239" s="20"/>
      <c r="AA10239" s="20"/>
    </row>
    <row r="10240" spans="6:27" x14ac:dyDescent="0.3">
      <c r="F10240" s="20"/>
      <c r="G10240" s="20"/>
      <c r="H10240" s="20"/>
      <c r="Y10240" s="20"/>
      <c r="Z10240" s="20"/>
      <c r="AA10240" s="20"/>
    </row>
    <row r="10241" spans="6:27" x14ac:dyDescent="0.3">
      <c r="F10241" s="20"/>
      <c r="G10241" s="20"/>
      <c r="H10241" s="20"/>
      <c r="Y10241" s="20"/>
      <c r="Z10241" s="20"/>
      <c r="AA10241" s="20"/>
    </row>
    <row r="10242" spans="6:27" x14ac:dyDescent="0.3">
      <c r="F10242" s="20"/>
      <c r="G10242" s="20"/>
      <c r="H10242" s="20"/>
      <c r="Y10242" s="20"/>
      <c r="Z10242" s="20"/>
      <c r="AA10242" s="20"/>
    </row>
    <row r="10243" spans="6:27" x14ac:dyDescent="0.3">
      <c r="F10243" s="20"/>
      <c r="G10243" s="20"/>
      <c r="H10243" s="20"/>
      <c r="Y10243" s="20"/>
      <c r="Z10243" s="20"/>
      <c r="AA10243" s="20"/>
    </row>
    <row r="10244" spans="6:27" x14ac:dyDescent="0.3">
      <c r="F10244" s="20"/>
      <c r="G10244" s="20"/>
      <c r="H10244" s="20"/>
      <c r="Y10244" s="20"/>
      <c r="Z10244" s="20"/>
      <c r="AA10244" s="20"/>
    </row>
    <row r="10245" spans="6:27" x14ac:dyDescent="0.3">
      <c r="F10245" s="20"/>
      <c r="G10245" s="20"/>
      <c r="H10245" s="20"/>
      <c r="Y10245" s="20"/>
      <c r="Z10245" s="20"/>
      <c r="AA10245" s="20"/>
    </row>
    <row r="10246" spans="6:27" x14ac:dyDescent="0.3">
      <c r="F10246" s="20"/>
      <c r="G10246" s="20"/>
      <c r="H10246" s="20"/>
      <c r="Y10246" s="20"/>
      <c r="Z10246" s="20"/>
      <c r="AA10246" s="20"/>
    </row>
    <row r="10247" spans="6:27" x14ac:dyDescent="0.3">
      <c r="F10247" s="20"/>
      <c r="G10247" s="20"/>
      <c r="H10247" s="20"/>
      <c r="Y10247" s="20"/>
      <c r="Z10247" s="20"/>
      <c r="AA10247" s="20"/>
    </row>
    <row r="10248" spans="6:27" x14ac:dyDescent="0.3">
      <c r="F10248" s="20"/>
      <c r="G10248" s="20"/>
      <c r="H10248" s="20"/>
      <c r="Y10248" s="20"/>
      <c r="Z10248" s="20"/>
      <c r="AA10248" s="20"/>
    </row>
    <row r="10249" spans="6:27" x14ac:dyDescent="0.3">
      <c r="F10249" s="20"/>
      <c r="G10249" s="20"/>
      <c r="H10249" s="20"/>
      <c r="Y10249" s="20"/>
      <c r="Z10249" s="20"/>
      <c r="AA10249" s="20"/>
    </row>
    <row r="10250" spans="6:27" x14ac:dyDescent="0.3">
      <c r="F10250" s="20"/>
      <c r="G10250" s="20"/>
      <c r="H10250" s="20"/>
      <c r="Y10250" s="20"/>
      <c r="Z10250" s="20"/>
      <c r="AA10250" s="20"/>
    </row>
    <row r="10251" spans="6:27" x14ac:dyDescent="0.3">
      <c r="F10251" s="20"/>
      <c r="G10251" s="20"/>
      <c r="H10251" s="20"/>
      <c r="Y10251" s="20"/>
      <c r="Z10251" s="20"/>
      <c r="AA10251" s="20"/>
    </row>
    <row r="10252" spans="6:27" x14ac:dyDescent="0.3">
      <c r="F10252" s="20"/>
      <c r="G10252" s="20"/>
      <c r="H10252" s="20"/>
      <c r="Y10252" s="20"/>
      <c r="Z10252" s="20"/>
      <c r="AA10252" s="20"/>
    </row>
    <row r="10253" spans="6:27" x14ac:dyDescent="0.3">
      <c r="F10253" s="20"/>
      <c r="G10253" s="20"/>
      <c r="H10253" s="20"/>
      <c r="Y10253" s="20"/>
      <c r="Z10253" s="20"/>
      <c r="AA10253" s="20"/>
    </row>
    <row r="10254" spans="6:27" x14ac:dyDescent="0.3">
      <c r="F10254" s="20"/>
      <c r="G10254" s="20"/>
      <c r="H10254" s="20"/>
      <c r="Y10254" s="20"/>
      <c r="Z10254" s="20"/>
      <c r="AA10254" s="20"/>
    </row>
    <row r="10255" spans="6:27" x14ac:dyDescent="0.3">
      <c r="F10255" s="20"/>
      <c r="G10255" s="20"/>
      <c r="H10255" s="20"/>
      <c r="Y10255" s="20"/>
      <c r="Z10255" s="20"/>
      <c r="AA10255" s="20"/>
    </row>
    <row r="10256" spans="6:27" x14ac:dyDescent="0.3">
      <c r="F10256" s="20"/>
      <c r="G10256" s="20"/>
      <c r="H10256" s="20"/>
      <c r="Y10256" s="20"/>
      <c r="Z10256" s="20"/>
      <c r="AA10256" s="20"/>
    </row>
    <row r="10257" spans="6:27" x14ac:dyDescent="0.3">
      <c r="F10257" s="20"/>
      <c r="G10257" s="20"/>
      <c r="H10257" s="20"/>
      <c r="Y10257" s="20"/>
      <c r="Z10257" s="20"/>
      <c r="AA10257" s="20"/>
    </row>
    <row r="10258" spans="6:27" x14ac:dyDescent="0.3">
      <c r="F10258" s="20"/>
      <c r="G10258" s="20"/>
      <c r="H10258" s="20"/>
      <c r="Y10258" s="20"/>
      <c r="Z10258" s="20"/>
      <c r="AA10258" s="20"/>
    </row>
    <row r="10259" spans="6:27" x14ac:dyDescent="0.3">
      <c r="F10259" s="20"/>
      <c r="G10259" s="20"/>
      <c r="H10259" s="20"/>
      <c r="Y10259" s="20"/>
      <c r="Z10259" s="20"/>
      <c r="AA10259" s="20"/>
    </row>
    <row r="10260" spans="6:27" x14ac:dyDescent="0.3">
      <c r="F10260" s="20"/>
      <c r="G10260" s="20"/>
      <c r="H10260" s="20"/>
      <c r="Y10260" s="20"/>
      <c r="Z10260" s="20"/>
      <c r="AA10260" s="20"/>
    </row>
    <row r="10261" spans="6:27" x14ac:dyDescent="0.3">
      <c r="F10261" s="20"/>
      <c r="G10261" s="20"/>
      <c r="H10261" s="20"/>
      <c r="Y10261" s="20"/>
      <c r="Z10261" s="20"/>
      <c r="AA10261" s="20"/>
    </row>
    <row r="10262" spans="6:27" x14ac:dyDescent="0.3">
      <c r="F10262" s="20"/>
      <c r="G10262" s="20"/>
      <c r="H10262" s="20"/>
      <c r="Y10262" s="20"/>
      <c r="Z10262" s="20"/>
      <c r="AA10262" s="20"/>
    </row>
    <row r="10263" spans="6:27" x14ac:dyDescent="0.3">
      <c r="F10263" s="20"/>
      <c r="G10263" s="20"/>
      <c r="H10263" s="20"/>
      <c r="Y10263" s="20"/>
      <c r="Z10263" s="20"/>
      <c r="AA10263" s="20"/>
    </row>
    <row r="10264" spans="6:27" x14ac:dyDescent="0.3">
      <c r="F10264" s="20"/>
      <c r="G10264" s="20"/>
      <c r="H10264" s="20"/>
      <c r="Y10264" s="20"/>
      <c r="Z10264" s="20"/>
      <c r="AA10264" s="20"/>
    </row>
    <row r="10265" spans="6:27" x14ac:dyDescent="0.3">
      <c r="F10265" s="20"/>
      <c r="G10265" s="20"/>
      <c r="H10265" s="20"/>
      <c r="Y10265" s="20"/>
      <c r="Z10265" s="20"/>
      <c r="AA10265" s="20"/>
    </row>
    <row r="10266" spans="6:27" x14ac:dyDescent="0.3">
      <c r="F10266" s="20"/>
      <c r="G10266" s="20"/>
      <c r="H10266" s="20"/>
      <c r="Y10266" s="20"/>
      <c r="Z10266" s="20"/>
      <c r="AA10266" s="20"/>
    </row>
    <row r="10267" spans="6:27" x14ac:dyDescent="0.3">
      <c r="F10267" s="20"/>
      <c r="G10267" s="20"/>
      <c r="H10267" s="20"/>
      <c r="Y10267" s="20"/>
      <c r="Z10267" s="20"/>
      <c r="AA10267" s="20"/>
    </row>
    <row r="10268" spans="6:27" x14ac:dyDescent="0.3">
      <c r="F10268" s="20"/>
      <c r="G10268" s="20"/>
      <c r="H10268" s="20"/>
      <c r="Y10268" s="20"/>
      <c r="Z10268" s="20"/>
      <c r="AA10268" s="20"/>
    </row>
    <row r="10269" spans="6:27" x14ac:dyDescent="0.3">
      <c r="F10269" s="20"/>
      <c r="G10269" s="20"/>
      <c r="H10269" s="20"/>
      <c r="Y10269" s="20"/>
      <c r="Z10269" s="20"/>
      <c r="AA10269" s="20"/>
    </row>
    <row r="10270" spans="6:27" x14ac:dyDescent="0.3">
      <c r="F10270" s="20"/>
      <c r="G10270" s="20"/>
      <c r="H10270" s="20"/>
      <c r="Y10270" s="20"/>
      <c r="Z10270" s="20"/>
      <c r="AA10270" s="20"/>
    </row>
    <row r="10271" spans="6:27" x14ac:dyDescent="0.3">
      <c r="F10271" s="20"/>
      <c r="G10271" s="20"/>
      <c r="H10271" s="20"/>
      <c r="Y10271" s="20"/>
      <c r="Z10271" s="20"/>
      <c r="AA10271" s="20"/>
    </row>
    <row r="10272" spans="6:27" x14ac:dyDescent="0.3">
      <c r="F10272" s="20"/>
      <c r="G10272" s="20"/>
      <c r="H10272" s="20"/>
      <c r="Y10272" s="20"/>
      <c r="Z10272" s="20"/>
      <c r="AA10272" s="20"/>
    </row>
    <row r="10273" spans="6:27" x14ac:dyDescent="0.3">
      <c r="F10273" s="20"/>
      <c r="G10273" s="20"/>
      <c r="H10273" s="20"/>
      <c r="Y10273" s="20"/>
      <c r="Z10273" s="20"/>
      <c r="AA10273" s="20"/>
    </row>
    <row r="10274" spans="6:27" x14ac:dyDescent="0.3">
      <c r="F10274" s="20"/>
      <c r="G10274" s="20"/>
      <c r="H10274" s="20"/>
      <c r="Y10274" s="20"/>
      <c r="Z10274" s="20"/>
      <c r="AA10274" s="20"/>
    </row>
    <row r="10275" spans="6:27" x14ac:dyDescent="0.3">
      <c r="F10275" s="20"/>
      <c r="G10275" s="20"/>
      <c r="H10275" s="20"/>
      <c r="Y10275" s="20"/>
      <c r="Z10275" s="20"/>
      <c r="AA10275" s="20"/>
    </row>
    <row r="10276" spans="6:27" x14ac:dyDescent="0.3">
      <c r="F10276" s="20"/>
      <c r="G10276" s="20"/>
      <c r="H10276" s="20"/>
      <c r="Y10276" s="20"/>
      <c r="Z10276" s="20"/>
      <c r="AA10276" s="20"/>
    </row>
    <row r="10277" spans="6:27" x14ac:dyDescent="0.3">
      <c r="F10277" s="20"/>
      <c r="G10277" s="20"/>
      <c r="H10277" s="20"/>
      <c r="Y10277" s="20"/>
      <c r="Z10277" s="20"/>
      <c r="AA10277" s="20"/>
    </row>
    <row r="10278" spans="6:27" x14ac:dyDescent="0.3">
      <c r="F10278" s="20"/>
      <c r="G10278" s="20"/>
      <c r="H10278" s="20"/>
      <c r="Y10278" s="20"/>
      <c r="Z10278" s="20"/>
      <c r="AA10278" s="20"/>
    </row>
    <row r="10279" spans="6:27" x14ac:dyDescent="0.3">
      <c r="F10279" s="20"/>
      <c r="G10279" s="20"/>
      <c r="H10279" s="20"/>
      <c r="Y10279" s="20"/>
      <c r="Z10279" s="20"/>
      <c r="AA10279" s="20"/>
    </row>
    <row r="10280" spans="6:27" x14ac:dyDescent="0.3">
      <c r="F10280" s="20"/>
      <c r="G10280" s="20"/>
      <c r="H10280" s="20"/>
      <c r="Y10280" s="20"/>
      <c r="Z10280" s="20"/>
      <c r="AA10280" s="20"/>
    </row>
    <row r="10281" spans="6:27" x14ac:dyDescent="0.3">
      <c r="F10281" s="20"/>
      <c r="G10281" s="20"/>
      <c r="H10281" s="20"/>
      <c r="Y10281" s="20"/>
      <c r="Z10281" s="20"/>
      <c r="AA10281" s="20"/>
    </row>
    <row r="10282" spans="6:27" x14ac:dyDescent="0.3">
      <c r="F10282" s="20"/>
      <c r="G10282" s="20"/>
      <c r="H10282" s="20"/>
      <c r="Y10282" s="20"/>
      <c r="Z10282" s="20"/>
      <c r="AA10282" s="20"/>
    </row>
    <row r="10283" spans="6:27" x14ac:dyDescent="0.3">
      <c r="F10283" s="20"/>
      <c r="G10283" s="20"/>
      <c r="H10283" s="20"/>
      <c r="Y10283" s="20"/>
      <c r="Z10283" s="20"/>
      <c r="AA10283" s="20"/>
    </row>
    <row r="10284" spans="6:27" x14ac:dyDescent="0.3">
      <c r="F10284" s="20"/>
      <c r="G10284" s="20"/>
      <c r="H10284" s="20"/>
      <c r="Y10284" s="20"/>
      <c r="Z10284" s="20"/>
      <c r="AA10284" s="20"/>
    </row>
    <row r="10285" spans="6:27" x14ac:dyDescent="0.3">
      <c r="F10285" s="20"/>
      <c r="G10285" s="20"/>
      <c r="H10285" s="20"/>
      <c r="Y10285" s="20"/>
      <c r="Z10285" s="20"/>
      <c r="AA10285" s="20"/>
    </row>
    <row r="10286" spans="6:27" x14ac:dyDescent="0.3">
      <c r="F10286" s="20"/>
      <c r="G10286" s="20"/>
      <c r="H10286" s="20"/>
      <c r="Y10286" s="20"/>
      <c r="Z10286" s="20"/>
      <c r="AA10286" s="20"/>
    </row>
    <row r="10287" spans="6:27" x14ac:dyDescent="0.3">
      <c r="F10287" s="20"/>
      <c r="G10287" s="20"/>
      <c r="H10287" s="20"/>
      <c r="Y10287" s="20"/>
      <c r="Z10287" s="20"/>
      <c r="AA10287" s="20"/>
    </row>
    <row r="10288" spans="6:27" x14ac:dyDescent="0.3">
      <c r="F10288" s="20"/>
      <c r="G10288" s="20"/>
      <c r="H10288" s="20"/>
      <c r="Y10288" s="20"/>
      <c r="Z10288" s="20"/>
      <c r="AA10288" s="20"/>
    </row>
    <row r="10289" spans="6:27" x14ac:dyDescent="0.3">
      <c r="F10289" s="20"/>
      <c r="G10289" s="20"/>
      <c r="H10289" s="20"/>
      <c r="Y10289" s="20"/>
      <c r="Z10289" s="20"/>
      <c r="AA10289" s="20"/>
    </row>
    <row r="10290" spans="6:27" x14ac:dyDescent="0.3">
      <c r="F10290" s="20"/>
      <c r="G10290" s="20"/>
      <c r="H10290" s="20"/>
      <c r="Y10290" s="20"/>
      <c r="Z10290" s="20"/>
      <c r="AA10290" s="20"/>
    </row>
    <row r="10291" spans="6:27" x14ac:dyDescent="0.3">
      <c r="F10291" s="20"/>
      <c r="G10291" s="20"/>
      <c r="H10291" s="20"/>
      <c r="Y10291" s="20"/>
      <c r="Z10291" s="20"/>
      <c r="AA10291" s="20"/>
    </row>
    <row r="10292" spans="6:27" x14ac:dyDescent="0.3">
      <c r="F10292" s="20"/>
      <c r="G10292" s="20"/>
      <c r="H10292" s="20"/>
      <c r="Y10292" s="20"/>
      <c r="Z10292" s="20"/>
      <c r="AA10292" s="20"/>
    </row>
    <row r="10293" spans="6:27" x14ac:dyDescent="0.3">
      <c r="F10293" s="20"/>
      <c r="G10293" s="20"/>
      <c r="H10293" s="20"/>
      <c r="Y10293" s="20"/>
      <c r="Z10293" s="20"/>
      <c r="AA10293" s="20"/>
    </row>
    <row r="10294" spans="6:27" x14ac:dyDescent="0.3">
      <c r="F10294" s="20"/>
      <c r="G10294" s="20"/>
      <c r="H10294" s="20"/>
      <c r="Y10294" s="20"/>
      <c r="Z10294" s="20"/>
      <c r="AA10294" s="20"/>
    </row>
    <row r="10295" spans="6:27" x14ac:dyDescent="0.3">
      <c r="F10295" s="20"/>
      <c r="G10295" s="20"/>
      <c r="H10295" s="20"/>
      <c r="Y10295" s="20"/>
      <c r="Z10295" s="20"/>
      <c r="AA10295" s="20"/>
    </row>
    <row r="10296" spans="6:27" x14ac:dyDescent="0.3">
      <c r="F10296" s="20"/>
      <c r="G10296" s="20"/>
      <c r="H10296" s="20"/>
      <c r="Y10296" s="20"/>
      <c r="Z10296" s="20"/>
      <c r="AA10296" s="20"/>
    </row>
    <row r="10297" spans="6:27" x14ac:dyDescent="0.3">
      <c r="F10297" s="20"/>
      <c r="G10297" s="20"/>
      <c r="H10297" s="20"/>
      <c r="Y10297" s="20"/>
      <c r="Z10297" s="20"/>
      <c r="AA10297" s="20"/>
    </row>
    <row r="10298" spans="6:27" x14ac:dyDescent="0.3">
      <c r="F10298" s="20"/>
      <c r="G10298" s="20"/>
      <c r="H10298" s="20"/>
      <c r="Y10298" s="20"/>
      <c r="Z10298" s="20"/>
      <c r="AA10298" s="20"/>
    </row>
    <row r="10299" spans="6:27" x14ac:dyDescent="0.3">
      <c r="F10299" s="20"/>
      <c r="G10299" s="20"/>
      <c r="H10299" s="20"/>
      <c r="Y10299" s="20"/>
      <c r="Z10299" s="20"/>
      <c r="AA10299" s="20"/>
    </row>
    <row r="10300" spans="6:27" x14ac:dyDescent="0.3">
      <c r="F10300" s="20"/>
      <c r="G10300" s="20"/>
      <c r="H10300" s="20"/>
      <c r="Y10300" s="20"/>
      <c r="Z10300" s="20"/>
      <c r="AA10300" s="20"/>
    </row>
    <row r="10301" spans="6:27" x14ac:dyDescent="0.3">
      <c r="F10301" s="20"/>
      <c r="G10301" s="20"/>
      <c r="H10301" s="20"/>
      <c r="Y10301" s="20"/>
      <c r="Z10301" s="20"/>
      <c r="AA10301" s="20"/>
    </row>
    <row r="10302" spans="6:27" x14ac:dyDescent="0.3">
      <c r="F10302" s="20"/>
      <c r="G10302" s="20"/>
      <c r="H10302" s="20"/>
      <c r="Y10302" s="20"/>
      <c r="Z10302" s="20"/>
      <c r="AA10302" s="20"/>
    </row>
    <row r="10303" spans="6:27" x14ac:dyDescent="0.3">
      <c r="F10303" s="20"/>
      <c r="G10303" s="20"/>
      <c r="H10303" s="20"/>
      <c r="Y10303" s="20"/>
      <c r="Z10303" s="20"/>
      <c r="AA10303" s="20"/>
    </row>
    <row r="10304" spans="6:27" x14ac:dyDescent="0.3">
      <c r="F10304" s="20"/>
      <c r="G10304" s="20"/>
      <c r="H10304" s="20"/>
      <c r="Y10304" s="20"/>
      <c r="Z10304" s="20"/>
      <c r="AA10304" s="20"/>
    </row>
    <row r="10305" spans="6:27" x14ac:dyDescent="0.3">
      <c r="F10305" s="20"/>
      <c r="G10305" s="20"/>
      <c r="H10305" s="20"/>
      <c r="Y10305" s="20"/>
      <c r="Z10305" s="20"/>
      <c r="AA10305" s="20"/>
    </row>
    <row r="10306" spans="6:27" x14ac:dyDescent="0.3">
      <c r="F10306" s="20"/>
      <c r="G10306" s="20"/>
      <c r="H10306" s="20"/>
      <c r="Y10306" s="20"/>
      <c r="Z10306" s="20"/>
      <c r="AA10306" s="20"/>
    </row>
    <row r="10307" spans="6:27" x14ac:dyDescent="0.3">
      <c r="F10307" s="20"/>
      <c r="G10307" s="20"/>
      <c r="H10307" s="20"/>
      <c r="Y10307" s="20"/>
      <c r="Z10307" s="20"/>
      <c r="AA10307" s="20"/>
    </row>
    <row r="10308" spans="6:27" x14ac:dyDescent="0.3">
      <c r="F10308" s="20"/>
      <c r="G10308" s="20"/>
      <c r="H10308" s="20"/>
      <c r="Y10308" s="20"/>
      <c r="Z10308" s="20"/>
      <c r="AA10308" s="20"/>
    </row>
    <row r="10309" spans="6:27" x14ac:dyDescent="0.3">
      <c r="F10309" s="20"/>
      <c r="G10309" s="20"/>
      <c r="H10309" s="20"/>
      <c r="Y10309" s="20"/>
      <c r="Z10309" s="20"/>
      <c r="AA10309" s="20"/>
    </row>
    <row r="10310" spans="6:27" x14ac:dyDescent="0.3">
      <c r="F10310" s="20"/>
      <c r="G10310" s="20"/>
      <c r="H10310" s="20"/>
      <c r="Y10310" s="20"/>
      <c r="Z10310" s="20"/>
      <c r="AA10310" s="20"/>
    </row>
    <row r="10311" spans="6:27" x14ac:dyDescent="0.3">
      <c r="F10311" s="20"/>
      <c r="G10311" s="20"/>
      <c r="H10311" s="20"/>
      <c r="Y10311" s="20"/>
      <c r="Z10311" s="20"/>
      <c r="AA10311" s="20"/>
    </row>
    <row r="10312" spans="6:27" x14ac:dyDescent="0.3">
      <c r="F10312" s="20"/>
      <c r="G10312" s="20"/>
      <c r="H10312" s="20"/>
      <c r="Y10312" s="20"/>
      <c r="Z10312" s="20"/>
      <c r="AA10312" s="20"/>
    </row>
    <row r="10313" spans="6:27" x14ac:dyDescent="0.3">
      <c r="F10313" s="20"/>
      <c r="G10313" s="20"/>
      <c r="H10313" s="20"/>
      <c r="Y10313" s="20"/>
      <c r="Z10313" s="20"/>
      <c r="AA10313" s="20"/>
    </row>
    <row r="10314" spans="6:27" x14ac:dyDescent="0.3">
      <c r="F10314" s="20"/>
      <c r="G10314" s="20"/>
      <c r="H10314" s="20"/>
      <c r="Y10314" s="20"/>
      <c r="Z10314" s="20"/>
      <c r="AA10314" s="20"/>
    </row>
    <row r="10315" spans="6:27" x14ac:dyDescent="0.3">
      <c r="F10315" s="20"/>
      <c r="G10315" s="20"/>
      <c r="H10315" s="20"/>
      <c r="Y10315" s="20"/>
      <c r="Z10315" s="20"/>
      <c r="AA10315" s="20"/>
    </row>
    <row r="10316" spans="6:27" x14ac:dyDescent="0.3">
      <c r="F10316" s="20"/>
      <c r="G10316" s="20"/>
      <c r="H10316" s="20"/>
      <c r="Y10316" s="20"/>
      <c r="Z10316" s="20"/>
      <c r="AA10316" s="20"/>
    </row>
    <row r="10317" spans="6:27" x14ac:dyDescent="0.3">
      <c r="F10317" s="20"/>
      <c r="G10317" s="20"/>
      <c r="H10317" s="20"/>
      <c r="Y10317" s="20"/>
      <c r="Z10317" s="20"/>
      <c r="AA10317" s="20"/>
    </row>
    <row r="10318" spans="6:27" x14ac:dyDescent="0.3">
      <c r="F10318" s="20"/>
      <c r="G10318" s="20"/>
      <c r="H10318" s="20"/>
      <c r="Y10318" s="20"/>
      <c r="Z10318" s="20"/>
      <c r="AA10318" s="20"/>
    </row>
    <row r="10319" spans="6:27" x14ac:dyDescent="0.3">
      <c r="F10319" s="20"/>
      <c r="G10319" s="20"/>
      <c r="H10319" s="20"/>
      <c r="Y10319" s="20"/>
      <c r="Z10319" s="20"/>
      <c r="AA10319" s="20"/>
    </row>
    <row r="10320" spans="6:27" x14ac:dyDescent="0.3">
      <c r="F10320" s="20"/>
      <c r="G10320" s="20"/>
      <c r="H10320" s="20"/>
      <c r="Y10320" s="20"/>
      <c r="Z10320" s="20"/>
      <c r="AA10320" s="20"/>
    </row>
    <row r="10321" spans="6:27" x14ac:dyDescent="0.3">
      <c r="F10321" s="20"/>
      <c r="G10321" s="20"/>
      <c r="H10321" s="20"/>
      <c r="Y10321" s="20"/>
      <c r="Z10321" s="20"/>
      <c r="AA10321" s="20"/>
    </row>
    <row r="10322" spans="6:27" x14ac:dyDescent="0.3">
      <c r="F10322" s="20"/>
      <c r="G10322" s="20"/>
      <c r="H10322" s="20"/>
      <c r="Y10322" s="20"/>
      <c r="Z10322" s="20"/>
      <c r="AA10322" s="20"/>
    </row>
    <row r="10323" spans="6:27" x14ac:dyDescent="0.3">
      <c r="F10323" s="20"/>
      <c r="G10323" s="20"/>
      <c r="H10323" s="20"/>
      <c r="Y10323" s="20"/>
      <c r="Z10323" s="20"/>
      <c r="AA10323" s="20"/>
    </row>
    <row r="10324" spans="6:27" x14ac:dyDescent="0.3">
      <c r="F10324" s="20"/>
      <c r="G10324" s="20"/>
      <c r="H10324" s="20"/>
      <c r="Y10324" s="20"/>
      <c r="Z10324" s="20"/>
      <c r="AA10324" s="20"/>
    </row>
    <row r="10325" spans="6:27" x14ac:dyDescent="0.3">
      <c r="F10325" s="20"/>
      <c r="G10325" s="20"/>
      <c r="H10325" s="20"/>
      <c r="Y10325" s="20"/>
      <c r="Z10325" s="20"/>
      <c r="AA10325" s="20"/>
    </row>
    <row r="10326" spans="6:27" x14ac:dyDescent="0.3">
      <c r="F10326" s="20"/>
      <c r="G10326" s="20"/>
      <c r="H10326" s="20"/>
      <c r="Y10326" s="20"/>
      <c r="Z10326" s="20"/>
      <c r="AA10326" s="20"/>
    </row>
    <row r="10327" spans="6:27" x14ac:dyDescent="0.3">
      <c r="F10327" s="20"/>
      <c r="G10327" s="20"/>
      <c r="H10327" s="20"/>
      <c r="Y10327" s="20"/>
      <c r="Z10327" s="20"/>
      <c r="AA10327" s="20"/>
    </row>
    <row r="10328" spans="6:27" x14ac:dyDescent="0.3">
      <c r="F10328" s="20"/>
      <c r="G10328" s="20"/>
      <c r="H10328" s="20"/>
      <c r="Y10328" s="20"/>
      <c r="Z10328" s="20"/>
      <c r="AA10328" s="20"/>
    </row>
    <row r="10329" spans="6:27" x14ac:dyDescent="0.3">
      <c r="F10329" s="20"/>
      <c r="G10329" s="20"/>
      <c r="H10329" s="20"/>
      <c r="Y10329" s="20"/>
      <c r="Z10329" s="20"/>
      <c r="AA10329" s="20"/>
    </row>
    <row r="10330" spans="6:27" x14ac:dyDescent="0.3">
      <c r="F10330" s="20"/>
      <c r="G10330" s="20"/>
      <c r="H10330" s="20"/>
      <c r="Y10330" s="20"/>
      <c r="Z10330" s="20"/>
      <c r="AA10330" s="20"/>
    </row>
    <row r="10331" spans="6:27" x14ac:dyDescent="0.3">
      <c r="F10331" s="20"/>
      <c r="G10331" s="20"/>
      <c r="H10331" s="20"/>
      <c r="Y10331" s="20"/>
      <c r="Z10331" s="20"/>
      <c r="AA10331" s="20"/>
    </row>
    <row r="10332" spans="6:27" x14ac:dyDescent="0.3">
      <c r="F10332" s="20"/>
      <c r="G10332" s="20"/>
      <c r="H10332" s="20"/>
      <c r="Y10332" s="20"/>
      <c r="Z10332" s="20"/>
      <c r="AA10332" s="20"/>
    </row>
    <row r="10333" spans="6:27" x14ac:dyDescent="0.3">
      <c r="F10333" s="20"/>
      <c r="G10333" s="20"/>
      <c r="H10333" s="20"/>
      <c r="Y10333" s="20"/>
      <c r="Z10333" s="20"/>
      <c r="AA10333" s="20"/>
    </row>
    <row r="10334" spans="6:27" x14ac:dyDescent="0.3">
      <c r="F10334" s="20"/>
      <c r="G10334" s="20"/>
      <c r="H10334" s="20"/>
      <c r="Y10334" s="20"/>
      <c r="Z10334" s="20"/>
      <c r="AA10334" s="20"/>
    </row>
    <row r="10335" spans="6:27" x14ac:dyDescent="0.3">
      <c r="F10335" s="20"/>
      <c r="G10335" s="20"/>
      <c r="H10335" s="20"/>
      <c r="Y10335" s="20"/>
      <c r="Z10335" s="20"/>
      <c r="AA10335" s="20"/>
    </row>
    <row r="10336" spans="6:27" x14ac:dyDescent="0.3">
      <c r="F10336" s="20"/>
      <c r="G10336" s="20"/>
      <c r="H10336" s="20"/>
      <c r="Y10336" s="20"/>
      <c r="Z10336" s="20"/>
      <c r="AA10336" s="20"/>
    </row>
    <row r="10337" spans="6:27" x14ac:dyDescent="0.3">
      <c r="F10337" s="20"/>
      <c r="G10337" s="20"/>
      <c r="H10337" s="20"/>
      <c r="Y10337" s="20"/>
      <c r="Z10337" s="20"/>
      <c r="AA10337" s="20"/>
    </row>
    <row r="10338" spans="6:27" x14ac:dyDescent="0.3">
      <c r="F10338" s="20"/>
      <c r="G10338" s="20"/>
      <c r="H10338" s="20"/>
      <c r="Y10338" s="20"/>
      <c r="Z10338" s="20"/>
      <c r="AA10338" s="20"/>
    </row>
    <row r="10339" spans="6:27" x14ac:dyDescent="0.3">
      <c r="F10339" s="20"/>
      <c r="G10339" s="20"/>
      <c r="H10339" s="20"/>
      <c r="Y10339" s="20"/>
      <c r="Z10339" s="20"/>
      <c r="AA10339" s="20"/>
    </row>
    <row r="10340" spans="6:27" x14ac:dyDescent="0.3">
      <c r="F10340" s="20"/>
      <c r="G10340" s="20"/>
      <c r="H10340" s="20"/>
      <c r="Y10340" s="20"/>
      <c r="Z10340" s="20"/>
      <c r="AA10340" s="20"/>
    </row>
    <row r="10341" spans="6:27" x14ac:dyDescent="0.3">
      <c r="F10341" s="20"/>
      <c r="G10341" s="20"/>
      <c r="H10341" s="20"/>
      <c r="Y10341" s="20"/>
      <c r="Z10341" s="20"/>
      <c r="AA10341" s="20"/>
    </row>
    <row r="10342" spans="6:27" x14ac:dyDescent="0.3">
      <c r="F10342" s="20"/>
      <c r="G10342" s="20"/>
      <c r="H10342" s="20"/>
      <c r="Y10342" s="20"/>
      <c r="Z10342" s="20"/>
      <c r="AA10342" s="20"/>
    </row>
    <row r="10343" spans="6:27" x14ac:dyDescent="0.3">
      <c r="F10343" s="20"/>
      <c r="G10343" s="20"/>
      <c r="H10343" s="20"/>
      <c r="Y10343" s="20"/>
      <c r="Z10343" s="20"/>
      <c r="AA10343" s="20"/>
    </row>
    <row r="10344" spans="6:27" x14ac:dyDescent="0.3">
      <c r="F10344" s="20"/>
      <c r="G10344" s="20"/>
      <c r="H10344" s="20"/>
      <c r="Y10344" s="20"/>
      <c r="Z10344" s="20"/>
      <c r="AA10344" s="20"/>
    </row>
    <row r="10345" spans="6:27" x14ac:dyDescent="0.3">
      <c r="F10345" s="20"/>
      <c r="G10345" s="20"/>
      <c r="H10345" s="20"/>
      <c r="Y10345" s="20"/>
      <c r="Z10345" s="20"/>
      <c r="AA10345" s="20"/>
    </row>
    <row r="10346" spans="6:27" x14ac:dyDescent="0.3">
      <c r="F10346" s="20"/>
      <c r="G10346" s="20"/>
      <c r="H10346" s="20"/>
      <c r="Y10346" s="20"/>
      <c r="Z10346" s="20"/>
      <c r="AA10346" s="20"/>
    </row>
    <row r="10347" spans="6:27" x14ac:dyDescent="0.3">
      <c r="F10347" s="20"/>
      <c r="G10347" s="20"/>
      <c r="H10347" s="20"/>
      <c r="Y10347" s="20"/>
      <c r="Z10347" s="20"/>
      <c r="AA10347" s="20"/>
    </row>
    <row r="10348" spans="6:27" x14ac:dyDescent="0.3">
      <c r="F10348" s="20"/>
      <c r="G10348" s="20"/>
      <c r="H10348" s="20"/>
      <c r="Y10348" s="20"/>
      <c r="Z10348" s="20"/>
      <c r="AA10348" s="20"/>
    </row>
    <row r="10349" spans="6:27" x14ac:dyDescent="0.3">
      <c r="F10349" s="20"/>
      <c r="G10349" s="20"/>
      <c r="H10349" s="20"/>
      <c r="Y10349" s="20"/>
      <c r="Z10349" s="20"/>
      <c r="AA10349" s="20"/>
    </row>
    <row r="10350" spans="6:27" x14ac:dyDescent="0.3">
      <c r="F10350" s="20"/>
      <c r="G10350" s="20"/>
      <c r="H10350" s="20"/>
      <c r="Y10350" s="20"/>
      <c r="Z10350" s="20"/>
      <c r="AA10350" s="20"/>
    </row>
    <row r="10351" spans="6:27" x14ac:dyDescent="0.3">
      <c r="F10351" s="20"/>
      <c r="G10351" s="20"/>
      <c r="H10351" s="20"/>
      <c r="Y10351" s="20"/>
      <c r="Z10351" s="20"/>
      <c r="AA10351" s="20"/>
    </row>
    <row r="10352" spans="6:27" x14ac:dyDescent="0.3">
      <c r="F10352" s="20"/>
      <c r="G10352" s="20"/>
      <c r="H10352" s="20"/>
      <c r="Y10352" s="20"/>
      <c r="Z10352" s="20"/>
      <c r="AA10352" s="20"/>
    </row>
    <row r="10353" spans="6:27" x14ac:dyDescent="0.3">
      <c r="F10353" s="20"/>
      <c r="G10353" s="20"/>
      <c r="H10353" s="20"/>
      <c r="Y10353" s="20"/>
      <c r="Z10353" s="20"/>
      <c r="AA10353" s="20"/>
    </row>
    <row r="10354" spans="6:27" x14ac:dyDescent="0.3">
      <c r="F10354" s="20"/>
      <c r="G10354" s="20"/>
      <c r="H10354" s="20"/>
      <c r="Y10354" s="20"/>
      <c r="Z10354" s="20"/>
      <c r="AA10354" s="20"/>
    </row>
    <row r="10355" spans="6:27" x14ac:dyDescent="0.3">
      <c r="F10355" s="20"/>
      <c r="G10355" s="20"/>
      <c r="H10355" s="20"/>
      <c r="Y10355" s="20"/>
      <c r="Z10355" s="20"/>
      <c r="AA10355" s="20"/>
    </row>
    <row r="10356" spans="6:27" x14ac:dyDescent="0.3">
      <c r="F10356" s="20"/>
      <c r="G10356" s="20"/>
      <c r="H10356" s="20"/>
      <c r="Y10356" s="20"/>
      <c r="Z10356" s="20"/>
      <c r="AA10356" s="20"/>
    </row>
    <row r="10357" spans="6:27" x14ac:dyDescent="0.3">
      <c r="F10357" s="20"/>
      <c r="G10357" s="20"/>
      <c r="H10357" s="20"/>
      <c r="Y10357" s="20"/>
      <c r="Z10357" s="20"/>
      <c r="AA10357" s="20"/>
    </row>
    <row r="10358" spans="6:27" x14ac:dyDescent="0.3">
      <c r="F10358" s="20"/>
      <c r="G10358" s="20"/>
      <c r="H10358" s="20"/>
      <c r="Y10358" s="20"/>
      <c r="Z10358" s="20"/>
      <c r="AA10358" s="20"/>
    </row>
    <row r="10359" spans="6:27" x14ac:dyDescent="0.3">
      <c r="F10359" s="20"/>
      <c r="G10359" s="20"/>
      <c r="H10359" s="20"/>
      <c r="Y10359" s="20"/>
      <c r="Z10359" s="20"/>
      <c r="AA10359" s="20"/>
    </row>
    <row r="10360" spans="6:27" x14ac:dyDescent="0.3">
      <c r="F10360" s="20"/>
      <c r="G10360" s="20"/>
      <c r="H10360" s="20"/>
      <c r="Y10360" s="20"/>
      <c r="Z10360" s="20"/>
      <c r="AA10360" s="20"/>
    </row>
    <row r="10361" spans="6:27" x14ac:dyDescent="0.3">
      <c r="F10361" s="20"/>
      <c r="G10361" s="20"/>
      <c r="H10361" s="20"/>
      <c r="Y10361" s="20"/>
      <c r="Z10361" s="20"/>
      <c r="AA10361" s="20"/>
    </row>
    <row r="10362" spans="6:27" x14ac:dyDescent="0.3">
      <c r="F10362" s="20"/>
      <c r="G10362" s="20"/>
      <c r="H10362" s="20"/>
      <c r="Y10362" s="20"/>
      <c r="Z10362" s="20"/>
      <c r="AA10362" s="20"/>
    </row>
    <row r="10363" spans="6:27" x14ac:dyDescent="0.3">
      <c r="F10363" s="20"/>
      <c r="G10363" s="20"/>
      <c r="H10363" s="20"/>
      <c r="Y10363" s="20"/>
      <c r="Z10363" s="20"/>
      <c r="AA10363" s="20"/>
    </row>
    <row r="10364" spans="6:27" x14ac:dyDescent="0.3">
      <c r="F10364" s="20"/>
      <c r="G10364" s="20"/>
      <c r="H10364" s="20"/>
      <c r="Y10364" s="20"/>
      <c r="Z10364" s="20"/>
      <c r="AA10364" s="20"/>
    </row>
    <row r="10365" spans="6:27" x14ac:dyDescent="0.3">
      <c r="F10365" s="20"/>
      <c r="G10365" s="20"/>
      <c r="H10365" s="20"/>
      <c r="Y10365" s="20"/>
      <c r="Z10365" s="20"/>
      <c r="AA10365" s="20"/>
    </row>
    <row r="10366" spans="6:27" x14ac:dyDescent="0.3">
      <c r="F10366" s="20"/>
      <c r="G10366" s="20"/>
      <c r="H10366" s="20"/>
      <c r="Y10366" s="20"/>
      <c r="Z10366" s="20"/>
      <c r="AA10366" s="20"/>
    </row>
    <row r="10367" spans="6:27" x14ac:dyDescent="0.3">
      <c r="F10367" s="20"/>
      <c r="G10367" s="20"/>
      <c r="H10367" s="20"/>
      <c r="Y10367" s="20"/>
      <c r="Z10367" s="20"/>
      <c r="AA10367" s="20"/>
    </row>
    <row r="10368" spans="6:27" x14ac:dyDescent="0.3">
      <c r="F10368" s="20"/>
      <c r="G10368" s="20"/>
      <c r="H10368" s="20"/>
      <c r="Y10368" s="20"/>
      <c r="Z10368" s="20"/>
      <c r="AA10368" s="20"/>
    </row>
    <row r="10369" spans="6:27" x14ac:dyDescent="0.3">
      <c r="F10369" s="20"/>
      <c r="G10369" s="20"/>
      <c r="H10369" s="20"/>
      <c r="Y10369" s="20"/>
      <c r="Z10369" s="20"/>
      <c r="AA10369" s="20"/>
    </row>
    <row r="10370" spans="6:27" x14ac:dyDescent="0.3">
      <c r="F10370" s="20"/>
      <c r="G10370" s="20"/>
      <c r="H10370" s="20"/>
      <c r="Y10370" s="20"/>
      <c r="Z10370" s="20"/>
      <c r="AA10370" s="20"/>
    </row>
    <row r="10371" spans="6:27" x14ac:dyDescent="0.3">
      <c r="F10371" s="20"/>
      <c r="G10371" s="20"/>
      <c r="H10371" s="20"/>
      <c r="Y10371" s="20"/>
      <c r="Z10371" s="20"/>
      <c r="AA10371" s="20"/>
    </row>
    <row r="10372" spans="6:27" x14ac:dyDescent="0.3">
      <c r="F10372" s="20"/>
      <c r="G10372" s="20"/>
      <c r="H10372" s="20"/>
      <c r="Y10372" s="20"/>
      <c r="Z10372" s="20"/>
      <c r="AA10372" s="20"/>
    </row>
    <row r="10373" spans="6:27" x14ac:dyDescent="0.3">
      <c r="F10373" s="20"/>
      <c r="G10373" s="20"/>
      <c r="H10373" s="20"/>
      <c r="Y10373" s="20"/>
      <c r="Z10373" s="20"/>
      <c r="AA10373" s="20"/>
    </row>
    <row r="10374" spans="6:27" x14ac:dyDescent="0.3">
      <c r="F10374" s="20"/>
      <c r="G10374" s="20"/>
      <c r="H10374" s="20"/>
      <c r="Y10374" s="20"/>
      <c r="Z10374" s="20"/>
      <c r="AA10374" s="20"/>
    </row>
    <row r="10375" spans="6:27" x14ac:dyDescent="0.3">
      <c r="F10375" s="20"/>
      <c r="G10375" s="20"/>
      <c r="H10375" s="20"/>
      <c r="Y10375" s="20"/>
      <c r="Z10375" s="20"/>
      <c r="AA10375" s="20"/>
    </row>
    <row r="10376" spans="6:27" x14ac:dyDescent="0.3">
      <c r="F10376" s="20"/>
      <c r="G10376" s="20"/>
      <c r="H10376" s="20"/>
      <c r="Y10376" s="20"/>
      <c r="Z10376" s="20"/>
      <c r="AA10376" s="20"/>
    </row>
    <row r="10377" spans="6:27" x14ac:dyDescent="0.3">
      <c r="F10377" s="20"/>
      <c r="G10377" s="20"/>
      <c r="H10377" s="20"/>
      <c r="Y10377" s="20"/>
      <c r="Z10377" s="20"/>
      <c r="AA10377" s="20"/>
    </row>
    <row r="10378" spans="6:27" x14ac:dyDescent="0.3">
      <c r="F10378" s="20"/>
      <c r="G10378" s="20"/>
      <c r="H10378" s="20"/>
      <c r="Y10378" s="20"/>
      <c r="Z10378" s="20"/>
      <c r="AA10378" s="20"/>
    </row>
    <row r="10379" spans="6:27" x14ac:dyDescent="0.3">
      <c r="F10379" s="20"/>
      <c r="G10379" s="20"/>
      <c r="H10379" s="20"/>
      <c r="Y10379" s="20"/>
      <c r="Z10379" s="20"/>
      <c r="AA10379" s="20"/>
    </row>
    <row r="10380" spans="6:27" x14ac:dyDescent="0.3">
      <c r="F10380" s="20"/>
      <c r="G10380" s="20"/>
      <c r="H10380" s="20"/>
      <c r="Y10380" s="20"/>
      <c r="Z10380" s="20"/>
      <c r="AA10380" s="20"/>
    </row>
    <row r="10381" spans="6:27" x14ac:dyDescent="0.3">
      <c r="F10381" s="20"/>
      <c r="G10381" s="20"/>
      <c r="H10381" s="20"/>
      <c r="Y10381" s="20"/>
      <c r="Z10381" s="20"/>
      <c r="AA10381" s="20"/>
    </row>
    <row r="10382" spans="6:27" x14ac:dyDescent="0.3">
      <c r="F10382" s="20"/>
      <c r="G10382" s="20"/>
      <c r="H10382" s="20"/>
      <c r="Y10382" s="20"/>
      <c r="Z10382" s="20"/>
      <c r="AA10382" s="20"/>
    </row>
    <row r="10383" spans="6:27" x14ac:dyDescent="0.3">
      <c r="F10383" s="20"/>
      <c r="G10383" s="20"/>
      <c r="H10383" s="20"/>
      <c r="Y10383" s="20"/>
      <c r="Z10383" s="20"/>
      <c r="AA10383" s="20"/>
    </row>
    <row r="10384" spans="6:27" x14ac:dyDescent="0.3">
      <c r="F10384" s="20"/>
      <c r="G10384" s="20"/>
      <c r="H10384" s="20"/>
      <c r="Y10384" s="20"/>
      <c r="Z10384" s="20"/>
      <c r="AA10384" s="20"/>
    </row>
    <row r="10385" spans="6:27" x14ac:dyDescent="0.3">
      <c r="F10385" s="20"/>
      <c r="G10385" s="20"/>
      <c r="H10385" s="20"/>
      <c r="Y10385" s="20"/>
      <c r="Z10385" s="20"/>
      <c r="AA10385" s="20"/>
    </row>
    <row r="10386" spans="6:27" x14ac:dyDescent="0.3">
      <c r="F10386" s="20"/>
      <c r="G10386" s="20"/>
      <c r="H10386" s="20"/>
      <c r="Y10386" s="20"/>
      <c r="Z10386" s="20"/>
      <c r="AA10386" s="20"/>
    </row>
    <row r="10387" spans="6:27" x14ac:dyDescent="0.3">
      <c r="F10387" s="20"/>
      <c r="G10387" s="20"/>
      <c r="H10387" s="20"/>
      <c r="Y10387" s="20"/>
      <c r="Z10387" s="20"/>
      <c r="AA10387" s="20"/>
    </row>
    <row r="10388" spans="6:27" x14ac:dyDescent="0.3">
      <c r="F10388" s="20"/>
      <c r="G10388" s="20"/>
      <c r="H10388" s="20"/>
      <c r="Y10388" s="20"/>
      <c r="Z10388" s="20"/>
      <c r="AA10388" s="20"/>
    </row>
    <row r="10389" spans="6:27" x14ac:dyDescent="0.3">
      <c r="F10389" s="20"/>
      <c r="G10389" s="20"/>
      <c r="H10389" s="20"/>
      <c r="Y10389" s="20"/>
      <c r="Z10389" s="20"/>
      <c r="AA10389" s="20"/>
    </row>
    <row r="10390" spans="6:27" x14ac:dyDescent="0.3">
      <c r="F10390" s="20"/>
      <c r="G10390" s="20"/>
      <c r="H10390" s="20"/>
      <c r="Y10390" s="20"/>
      <c r="Z10390" s="20"/>
      <c r="AA10390" s="20"/>
    </row>
    <row r="10391" spans="6:27" x14ac:dyDescent="0.3">
      <c r="F10391" s="20"/>
      <c r="G10391" s="20"/>
      <c r="H10391" s="20"/>
      <c r="Y10391" s="20"/>
      <c r="Z10391" s="20"/>
      <c r="AA10391" s="20"/>
    </row>
    <row r="10392" spans="6:27" x14ac:dyDescent="0.3">
      <c r="F10392" s="20"/>
      <c r="G10392" s="20"/>
      <c r="H10392" s="20"/>
      <c r="Y10392" s="20"/>
      <c r="Z10392" s="20"/>
      <c r="AA10392" s="20"/>
    </row>
    <row r="10393" spans="6:27" x14ac:dyDescent="0.3">
      <c r="F10393" s="20"/>
      <c r="G10393" s="20"/>
      <c r="H10393" s="20"/>
      <c r="Y10393" s="20"/>
      <c r="Z10393" s="20"/>
      <c r="AA10393" s="20"/>
    </row>
    <row r="10394" spans="6:27" x14ac:dyDescent="0.3">
      <c r="F10394" s="20"/>
      <c r="G10394" s="20"/>
      <c r="H10394" s="20"/>
      <c r="Y10394" s="20"/>
      <c r="Z10394" s="20"/>
      <c r="AA10394" s="20"/>
    </row>
    <row r="10395" spans="6:27" x14ac:dyDescent="0.3">
      <c r="F10395" s="20"/>
      <c r="G10395" s="20"/>
      <c r="H10395" s="20"/>
      <c r="Y10395" s="20"/>
      <c r="Z10395" s="20"/>
      <c r="AA10395" s="20"/>
    </row>
    <row r="10396" spans="6:27" x14ac:dyDescent="0.3">
      <c r="F10396" s="20"/>
      <c r="G10396" s="20"/>
      <c r="H10396" s="20"/>
      <c r="Y10396" s="20"/>
      <c r="Z10396" s="20"/>
      <c r="AA10396" s="20"/>
    </row>
    <row r="10397" spans="6:27" x14ac:dyDescent="0.3">
      <c r="F10397" s="20"/>
      <c r="G10397" s="20"/>
      <c r="H10397" s="20"/>
      <c r="Y10397" s="20"/>
      <c r="Z10397" s="20"/>
      <c r="AA10397" s="20"/>
    </row>
    <row r="10398" spans="6:27" x14ac:dyDescent="0.3">
      <c r="F10398" s="20"/>
      <c r="G10398" s="20"/>
      <c r="H10398" s="20"/>
      <c r="Y10398" s="20"/>
      <c r="Z10398" s="20"/>
      <c r="AA10398" s="20"/>
    </row>
    <row r="10399" spans="6:27" x14ac:dyDescent="0.3">
      <c r="F10399" s="20"/>
      <c r="G10399" s="20"/>
      <c r="H10399" s="20"/>
      <c r="Y10399" s="20"/>
      <c r="Z10399" s="20"/>
      <c r="AA10399" s="20"/>
    </row>
    <row r="10400" spans="6:27" x14ac:dyDescent="0.3">
      <c r="F10400" s="20"/>
      <c r="G10400" s="20"/>
      <c r="H10400" s="20"/>
      <c r="Y10400" s="20"/>
      <c r="Z10400" s="20"/>
      <c r="AA10400" s="20"/>
    </row>
    <row r="10401" spans="6:27" x14ac:dyDescent="0.3">
      <c r="F10401" s="20"/>
      <c r="G10401" s="20"/>
      <c r="H10401" s="20"/>
      <c r="Y10401" s="20"/>
      <c r="Z10401" s="20"/>
      <c r="AA10401" s="20"/>
    </row>
    <row r="10402" spans="6:27" x14ac:dyDescent="0.3">
      <c r="F10402" s="20"/>
      <c r="G10402" s="20"/>
      <c r="H10402" s="20"/>
      <c r="Y10402" s="20"/>
      <c r="Z10402" s="20"/>
      <c r="AA10402" s="20"/>
    </row>
    <row r="10403" spans="6:27" x14ac:dyDescent="0.3">
      <c r="F10403" s="20"/>
      <c r="G10403" s="20"/>
      <c r="H10403" s="20"/>
      <c r="Y10403" s="20"/>
      <c r="Z10403" s="20"/>
      <c r="AA10403" s="20"/>
    </row>
    <row r="10404" spans="6:27" x14ac:dyDescent="0.3">
      <c r="F10404" s="20"/>
      <c r="G10404" s="20"/>
      <c r="H10404" s="20"/>
      <c r="Y10404" s="20"/>
      <c r="Z10404" s="20"/>
      <c r="AA10404" s="20"/>
    </row>
    <row r="10405" spans="6:27" x14ac:dyDescent="0.3">
      <c r="F10405" s="20"/>
      <c r="G10405" s="20"/>
      <c r="H10405" s="20"/>
      <c r="Y10405" s="20"/>
      <c r="Z10405" s="20"/>
      <c r="AA10405" s="20"/>
    </row>
    <row r="10406" spans="6:27" x14ac:dyDescent="0.3">
      <c r="F10406" s="20"/>
      <c r="G10406" s="20"/>
      <c r="H10406" s="20"/>
      <c r="Y10406" s="20"/>
      <c r="Z10406" s="20"/>
      <c r="AA10406" s="20"/>
    </row>
    <row r="10407" spans="6:27" x14ac:dyDescent="0.3">
      <c r="F10407" s="20"/>
      <c r="G10407" s="20"/>
      <c r="H10407" s="20"/>
      <c r="Y10407" s="20"/>
      <c r="Z10407" s="20"/>
      <c r="AA10407" s="20"/>
    </row>
    <row r="10408" spans="6:27" x14ac:dyDescent="0.3">
      <c r="F10408" s="20"/>
      <c r="G10408" s="20"/>
      <c r="H10408" s="20"/>
      <c r="Y10408" s="20"/>
      <c r="Z10408" s="20"/>
      <c r="AA10408" s="20"/>
    </row>
    <row r="10409" spans="6:27" x14ac:dyDescent="0.3">
      <c r="F10409" s="20"/>
      <c r="G10409" s="20"/>
      <c r="H10409" s="20"/>
      <c r="Y10409" s="20"/>
      <c r="Z10409" s="20"/>
      <c r="AA10409" s="20"/>
    </row>
    <row r="10410" spans="6:27" x14ac:dyDescent="0.3">
      <c r="F10410" s="20"/>
      <c r="G10410" s="20"/>
      <c r="H10410" s="20"/>
      <c r="Y10410" s="20"/>
      <c r="Z10410" s="20"/>
      <c r="AA10410" s="20"/>
    </row>
    <row r="10411" spans="6:27" x14ac:dyDescent="0.3">
      <c r="F10411" s="20"/>
      <c r="G10411" s="20"/>
      <c r="H10411" s="20"/>
      <c r="Y10411" s="20"/>
      <c r="Z10411" s="20"/>
      <c r="AA10411" s="20"/>
    </row>
    <row r="10412" spans="6:27" x14ac:dyDescent="0.3">
      <c r="F10412" s="20"/>
      <c r="G10412" s="20"/>
      <c r="H10412" s="20"/>
      <c r="Y10412" s="20"/>
      <c r="Z10412" s="20"/>
      <c r="AA10412" s="20"/>
    </row>
    <row r="10413" spans="6:27" x14ac:dyDescent="0.3">
      <c r="F10413" s="20"/>
      <c r="G10413" s="20"/>
      <c r="H10413" s="20"/>
      <c r="Y10413" s="20"/>
      <c r="Z10413" s="20"/>
      <c r="AA10413" s="20"/>
    </row>
    <row r="10414" spans="6:27" x14ac:dyDescent="0.3">
      <c r="F10414" s="20"/>
      <c r="G10414" s="20"/>
      <c r="H10414" s="20"/>
      <c r="Y10414" s="20"/>
      <c r="Z10414" s="20"/>
      <c r="AA10414" s="20"/>
    </row>
    <row r="10415" spans="6:27" x14ac:dyDescent="0.3">
      <c r="F10415" s="20"/>
      <c r="G10415" s="20"/>
      <c r="H10415" s="20"/>
      <c r="Y10415" s="20"/>
      <c r="Z10415" s="20"/>
      <c r="AA10415" s="20"/>
    </row>
    <row r="10416" spans="6:27" x14ac:dyDescent="0.3">
      <c r="F10416" s="20"/>
      <c r="G10416" s="20"/>
      <c r="H10416" s="20"/>
      <c r="Y10416" s="20"/>
      <c r="Z10416" s="20"/>
      <c r="AA10416" s="20"/>
    </row>
    <row r="10417" spans="6:27" x14ac:dyDescent="0.3">
      <c r="F10417" s="20"/>
      <c r="G10417" s="20"/>
      <c r="H10417" s="20"/>
      <c r="Y10417" s="20"/>
      <c r="Z10417" s="20"/>
      <c r="AA10417" s="20"/>
    </row>
    <row r="10418" spans="6:27" x14ac:dyDescent="0.3">
      <c r="F10418" s="20"/>
      <c r="G10418" s="20"/>
      <c r="H10418" s="20"/>
      <c r="Y10418" s="20"/>
      <c r="Z10418" s="20"/>
      <c r="AA10418" s="20"/>
    </row>
    <row r="10419" spans="6:27" x14ac:dyDescent="0.3">
      <c r="F10419" s="20"/>
      <c r="G10419" s="20"/>
      <c r="H10419" s="20"/>
      <c r="Y10419" s="20"/>
      <c r="Z10419" s="20"/>
      <c r="AA10419" s="20"/>
    </row>
    <row r="10420" spans="6:27" x14ac:dyDescent="0.3">
      <c r="F10420" s="20"/>
      <c r="G10420" s="20"/>
      <c r="H10420" s="20"/>
      <c r="Y10420" s="20"/>
      <c r="Z10420" s="20"/>
      <c r="AA10420" s="20"/>
    </row>
    <row r="10421" spans="6:27" x14ac:dyDescent="0.3">
      <c r="F10421" s="20"/>
      <c r="G10421" s="20"/>
      <c r="H10421" s="20"/>
      <c r="Y10421" s="20"/>
      <c r="Z10421" s="20"/>
      <c r="AA10421" s="20"/>
    </row>
    <row r="10422" spans="6:27" x14ac:dyDescent="0.3">
      <c r="F10422" s="20"/>
      <c r="G10422" s="20"/>
      <c r="H10422" s="20"/>
      <c r="Y10422" s="20"/>
      <c r="Z10422" s="20"/>
      <c r="AA10422" s="20"/>
    </row>
    <row r="10423" spans="6:27" x14ac:dyDescent="0.3">
      <c r="F10423" s="20"/>
      <c r="G10423" s="20"/>
      <c r="H10423" s="20"/>
      <c r="Y10423" s="20"/>
      <c r="Z10423" s="20"/>
      <c r="AA10423" s="20"/>
    </row>
    <row r="10424" spans="6:27" x14ac:dyDescent="0.3">
      <c r="F10424" s="20"/>
      <c r="G10424" s="20"/>
      <c r="H10424" s="20"/>
      <c r="Y10424" s="20"/>
      <c r="Z10424" s="20"/>
      <c r="AA10424" s="20"/>
    </row>
    <row r="10425" spans="6:27" x14ac:dyDescent="0.3">
      <c r="F10425" s="20"/>
      <c r="G10425" s="20"/>
      <c r="H10425" s="20"/>
      <c r="Y10425" s="20"/>
      <c r="Z10425" s="20"/>
      <c r="AA10425" s="20"/>
    </row>
    <row r="10426" spans="6:27" x14ac:dyDescent="0.3">
      <c r="F10426" s="20"/>
      <c r="G10426" s="20"/>
      <c r="H10426" s="20"/>
      <c r="Y10426" s="20"/>
      <c r="Z10426" s="20"/>
      <c r="AA10426" s="20"/>
    </row>
    <row r="10427" spans="6:27" x14ac:dyDescent="0.3">
      <c r="F10427" s="20"/>
      <c r="G10427" s="20"/>
      <c r="H10427" s="20"/>
      <c r="Y10427" s="20"/>
      <c r="Z10427" s="20"/>
      <c r="AA10427" s="20"/>
    </row>
    <row r="10428" spans="6:27" x14ac:dyDescent="0.3">
      <c r="F10428" s="20"/>
      <c r="G10428" s="20"/>
      <c r="H10428" s="20"/>
      <c r="Y10428" s="20"/>
      <c r="Z10428" s="20"/>
      <c r="AA10428" s="20"/>
    </row>
    <row r="10429" spans="6:27" x14ac:dyDescent="0.3">
      <c r="F10429" s="20"/>
      <c r="G10429" s="20"/>
      <c r="H10429" s="20"/>
      <c r="Y10429" s="20"/>
      <c r="Z10429" s="20"/>
      <c r="AA10429" s="20"/>
    </row>
    <row r="10430" spans="6:27" x14ac:dyDescent="0.3">
      <c r="F10430" s="20"/>
      <c r="G10430" s="20"/>
      <c r="H10430" s="20"/>
      <c r="Y10430" s="20"/>
      <c r="Z10430" s="20"/>
      <c r="AA10430" s="20"/>
    </row>
    <row r="10431" spans="6:27" x14ac:dyDescent="0.3">
      <c r="F10431" s="20"/>
      <c r="G10431" s="20"/>
      <c r="H10431" s="20"/>
      <c r="Y10431" s="20"/>
      <c r="Z10431" s="20"/>
      <c r="AA10431" s="20"/>
    </row>
    <row r="10432" spans="6:27" x14ac:dyDescent="0.3">
      <c r="F10432" s="20"/>
      <c r="G10432" s="20"/>
      <c r="H10432" s="20"/>
      <c r="Y10432" s="20"/>
      <c r="Z10432" s="20"/>
      <c r="AA10432" s="20"/>
    </row>
    <row r="10433" spans="6:27" x14ac:dyDescent="0.3">
      <c r="F10433" s="20"/>
      <c r="G10433" s="20"/>
      <c r="H10433" s="20"/>
      <c r="Y10433" s="20"/>
      <c r="Z10433" s="20"/>
      <c r="AA10433" s="20"/>
    </row>
    <row r="10434" spans="6:27" x14ac:dyDescent="0.3">
      <c r="F10434" s="20"/>
      <c r="G10434" s="20"/>
      <c r="H10434" s="20"/>
      <c r="Y10434" s="20"/>
      <c r="Z10434" s="20"/>
      <c r="AA10434" s="20"/>
    </row>
    <row r="10435" spans="6:27" x14ac:dyDescent="0.3">
      <c r="F10435" s="20"/>
      <c r="G10435" s="20"/>
      <c r="H10435" s="20"/>
      <c r="Y10435" s="20"/>
      <c r="Z10435" s="20"/>
      <c r="AA10435" s="20"/>
    </row>
    <row r="10436" spans="6:27" x14ac:dyDescent="0.3">
      <c r="F10436" s="20"/>
      <c r="G10436" s="20"/>
      <c r="H10436" s="20"/>
      <c r="Y10436" s="20"/>
      <c r="Z10436" s="20"/>
      <c r="AA10436" s="20"/>
    </row>
    <row r="10437" spans="6:27" x14ac:dyDescent="0.3">
      <c r="F10437" s="20"/>
      <c r="G10437" s="20"/>
      <c r="H10437" s="20"/>
      <c r="Y10437" s="20"/>
      <c r="Z10437" s="20"/>
      <c r="AA10437" s="20"/>
    </row>
    <row r="10438" spans="6:27" x14ac:dyDescent="0.3">
      <c r="F10438" s="20"/>
      <c r="G10438" s="20"/>
      <c r="H10438" s="20"/>
      <c r="Y10438" s="20"/>
      <c r="Z10438" s="20"/>
      <c r="AA10438" s="20"/>
    </row>
    <row r="10439" spans="6:27" x14ac:dyDescent="0.3">
      <c r="F10439" s="20"/>
      <c r="G10439" s="20"/>
      <c r="H10439" s="20"/>
      <c r="Y10439" s="20"/>
      <c r="Z10439" s="20"/>
      <c r="AA10439" s="20"/>
    </row>
    <row r="10440" spans="6:27" x14ac:dyDescent="0.3">
      <c r="F10440" s="20"/>
      <c r="G10440" s="20"/>
      <c r="H10440" s="20"/>
      <c r="Y10440" s="20"/>
      <c r="Z10440" s="20"/>
      <c r="AA10440" s="20"/>
    </row>
    <row r="10441" spans="6:27" x14ac:dyDescent="0.3">
      <c r="F10441" s="20"/>
      <c r="G10441" s="20"/>
      <c r="H10441" s="20"/>
      <c r="Y10441" s="20"/>
      <c r="Z10441" s="20"/>
      <c r="AA10441" s="20"/>
    </row>
    <row r="10442" spans="6:27" x14ac:dyDescent="0.3">
      <c r="F10442" s="20"/>
      <c r="G10442" s="20"/>
      <c r="H10442" s="20"/>
      <c r="Y10442" s="20"/>
      <c r="Z10442" s="20"/>
      <c r="AA10442" s="20"/>
    </row>
    <row r="10443" spans="6:27" x14ac:dyDescent="0.3">
      <c r="F10443" s="20"/>
      <c r="G10443" s="20"/>
      <c r="H10443" s="20"/>
      <c r="Y10443" s="20"/>
      <c r="Z10443" s="20"/>
      <c r="AA10443" s="20"/>
    </row>
    <row r="10444" spans="6:27" x14ac:dyDescent="0.3">
      <c r="F10444" s="20"/>
      <c r="G10444" s="20"/>
      <c r="H10444" s="20"/>
      <c r="Y10444" s="20"/>
      <c r="Z10444" s="20"/>
      <c r="AA10444" s="20"/>
    </row>
    <row r="10445" spans="6:27" x14ac:dyDescent="0.3">
      <c r="F10445" s="20"/>
      <c r="G10445" s="20"/>
      <c r="H10445" s="20"/>
      <c r="Y10445" s="20"/>
      <c r="Z10445" s="20"/>
      <c r="AA10445" s="20"/>
    </row>
    <row r="10446" spans="6:27" x14ac:dyDescent="0.3">
      <c r="F10446" s="20"/>
      <c r="G10446" s="20"/>
      <c r="H10446" s="20"/>
      <c r="Y10446" s="20"/>
      <c r="Z10446" s="20"/>
      <c r="AA10446" s="20"/>
    </row>
    <row r="10447" spans="6:27" x14ac:dyDescent="0.3">
      <c r="F10447" s="20"/>
      <c r="G10447" s="20"/>
      <c r="H10447" s="20"/>
      <c r="Y10447" s="20"/>
      <c r="Z10447" s="20"/>
      <c r="AA10447" s="20"/>
    </row>
    <row r="10448" spans="6:27" x14ac:dyDescent="0.3">
      <c r="F10448" s="20"/>
      <c r="G10448" s="20"/>
      <c r="H10448" s="20"/>
      <c r="Y10448" s="20"/>
      <c r="Z10448" s="20"/>
      <c r="AA10448" s="20"/>
    </row>
    <row r="10449" spans="6:27" x14ac:dyDescent="0.3">
      <c r="F10449" s="20"/>
      <c r="G10449" s="20"/>
      <c r="H10449" s="20"/>
      <c r="Y10449" s="20"/>
      <c r="Z10449" s="20"/>
      <c r="AA10449" s="20"/>
    </row>
    <row r="10450" spans="6:27" x14ac:dyDescent="0.3">
      <c r="F10450" s="20"/>
      <c r="G10450" s="20"/>
      <c r="H10450" s="20"/>
      <c r="Y10450" s="20"/>
      <c r="Z10450" s="20"/>
      <c r="AA10450" s="20"/>
    </row>
    <row r="10451" spans="6:27" x14ac:dyDescent="0.3">
      <c r="F10451" s="20"/>
      <c r="G10451" s="20"/>
      <c r="H10451" s="20"/>
      <c r="Y10451" s="20"/>
      <c r="Z10451" s="20"/>
      <c r="AA10451" s="20"/>
    </row>
    <row r="10452" spans="6:27" x14ac:dyDescent="0.3">
      <c r="F10452" s="20"/>
      <c r="G10452" s="20"/>
      <c r="H10452" s="20"/>
      <c r="Y10452" s="20"/>
      <c r="Z10452" s="20"/>
      <c r="AA10452" s="20"/>
    </row>
    <row r="10453" spans="6:27" x14ac:dyDescent="0.3">
      <c r="F10453" s="20"/>
      <c r="G10453" s="20"/>
      <c r="H10453" s="20"/>
      <c r="Y10453" s="20"/>
      <c r="Z10453" s="20"/>
      <c r="AA10453" s="20"/>
    </row>
    <row r="10454" spans="6:27" x14ac:dyDescent="0.3">
      <c r="F10454" s="20"/>
      <c r="G10454" s="20"/>
      <c r="H10454" s="20"/>
      <c r="Y10454" s="20"/>
      <c r="Z10454" s="20"/>
      <c r="AA10454" s="20"/>
    </row>
    <row r="10455" spans="6:27" x14ac:dyDescent="0.3">
      <c r="F10455" s="20"/>
      <c r="G10455" s="20"/>
      <c r="H10455" s="20"/>
      <c r="Y10455" s="20"/>
      <c r="Z10455" s="20"/>
      <c r="AA10455" s="20"/>
    </row>
    <row r="10456" spans="6:27" x14ac:dyDescent="0.3">
      <c r="F10456" s="20"/>
      <c r="G10456" s="20"/>
      <c r="H10456" s="20"/>
      <c r="Y10456" s="20"/>
      <c r="Z10456" s="20"/>
      <c r="AA10456" s="20"/>
    </row>
    <row r="10457" spans="6:27" x14ac:dyDescent="0.3">
      <c r="F10457" s="20"/>
      <c r="G10457" s="20"/>
      <c r="H10457" s="20"/>
      <c r="Y10457" s="20"/>
      <c r="Z10457" s="20"/>
      <c r="AA10457" s="20"/>
    </row>
    <row r="10458" spans="6:27" x14ac:dyDescent="0.3">
      <c r="F10458" s="20"/>
      <c r="G10458" s="20"/>
      <c r="H10458" s="20"/>
      <c r="Y10458" s="20"/>
      <c r="Z10458" s="20"/>
      <c r="AA10458" s="20"/>
    </row>
    <row r="10459" spans="6:27" x14ac:dyDescent="0.3">
      <c r="F10459" s="20"/>
      <c r="G10459" s="20"/>
      <c r="H10459" s="20"/>
      <c r="Y10459" s="20"/>
      <c r="Z10459" s="20"/>
      <c r="AA10459" s="20"/>
    </row>
    <row r="10460" spans="6:27" x14ac:dyDescent="0.3">
      <c r="F10460" s="20"/>
      <c r="G10460" s="20"/>
      <c r="H10460" s="20"/>
      <c r="Y10460" s="20"/>
      <c r="Z10460" s="20"/>
      <c r="AA10460" s="20"/>
    </row>
    <row r="10461" spans="6:27" x14ac:dyDescent="0.3">
      <c r="F10461" s="20"/>
      <c r="G10461" s="20"/>
      <c r="H10461" s="20"/>
      <c r="Y10461" s="20"/>
      <c r="Z10461" s="20"/>
      <c r="AA10461" s="20"/>
    </row>
    <row r="10462" spans="6:27" x14ac:dyDescent="0.3">
      <c r="F10462" s="20"/>
      <c r="G10462" s="20"/>
      <c r="H10462" s="20"/>
      <c r="Y10462" s="20"/>
      <c r="Z10462" s="20"/>
      <c r="AA10462" s="20"/>
    </row>
    <row r="10463" spans="6:27" x14ac:dyDescent="0.3">
      <c r="F10463" s="20"/>
      <c r="G10463" s="20"/>
      <c r="H10463" s="20"/>
      <c r="Y10463" s="20"/>
      <c r="Z10463" s="20"/>
      <c r="AA10463" s="20"/>
    </row>
    <row r="10464" spans="6:27" x14ac:dyDescent="0.3">
      <c r="F10464" s="20"/>
      <c r="G10464" s="20"/>
      <c r="H10464" s="20"/>
      <c r="Y10464" s="20"/>
      <c r="Z10464" s="20"/>
      <c r="AA10464" s="20"/>
    </row>
    <row r="10465" spans="6:27" x14ac:dyDescent="0.3">
      <c r="F10465" s="20"/>
      <c r="G10465" s="20"/>
      <c r="H10465" s="20"/>
      <c r="Y10465" s="20"/>
      <c r="Z10465" s="20"/>
      <c r="AA10465" s="20"/>
    </row>
    <row r="10466" spans="6:27" x14ac:dyDescent="0.3">
      <c r="F10466" s="20"/>
      <c r="G10466" s="20"/>
      <c r="H10466" s="20"/>
      <c r="Y10466" s="20"/>
      <c r="Z10466" s="20"/>
      <c r="AA10466" s="20"/>
    </row>
    <row r="10467" spans="6:27" x14ac:dyDescent="0.3">
      <c r="F10467" s="20"/>
      <c r="G10467" s="20"/>
      <c r="H10467" s="20"/>
      <c r="Y10467" s="20"/>
      <c r="Z10467" s="20"/>
      <c r="AA10467" s="20"/>
    </row>
    <row r="10468" spans="6:27" x14ac:dyDescent="0.3">
      <c r="F10468" s="20"/>
      <c r="G10468" s="20"/>
      <c r="H10468" s="20"/>
      <c r="Y10468" s="20"/>
      <c r="Z10468" s="20"/>
      <c r="AA10468" s="20"/>
    </row>
    <row r="10469" spans="6:27" x14ac:dyDescent="0.3">
      <c r="F10469" s="20"/>
      <c r="G10469" s="20"/>
      <c r="H10469" s="20"/>
      <c r="Y10469" s="20"/>
      <c r="Z10469" s="20"/>
      <c r="AA10469" s="20"/>
    </row>
    <row r="10470" spans="6:27" x14ac:dyDescent="0.3">
      <c r="F10470" s="20"/>
      <c r="G10470" s="20"/>
      <c r="H10470" s="20"/>
      <c r="Y10470" s="20"/>
      <c r="Z10470" s="20"/>
      <c r="AA10470" s="20"/>
    </row>
    <row r="10471" spans="6:27" x14ac:dyDescent="0.3">
      <c r="F10471" s="20"/>
      <c r="G10471" s="20"/>
      <c r="H10471" s="20"/>
      <c r="Y10471" s="20"/>
      <c r="Z10471" s="20"/>
      <c r="AA10471" s="20"/>
    </row>
    <row r="10472" spans="6:27" x14ac:dyDescent="0.3">
      <c r="F10472" s="20"/>
      <c r="G10472" s="20"/>
      <c r="H10472" s="20"/>
      <c r="Y10472" s="20"/>
      <c r="Z10472" s="20"/>
      <c r="AA10472" s="20"/>
    </row>
    <row r="10473" spans="6:27" x14ac:dyDescent="0.3">
      <c r="F10473" s="20"/>
      <c r="G10473" s="20"/>
      <c r="H10473" s="20"/>
      <c r="Y10473" s="20"/>
      <c r="Z10473" s="20"/>
      <c r="AA10473" s="20"/>
    </row>
    <row r="10474" spans="6:27" x14ac:dyDescent="0.3">
      <c r="F10474" s="20"/>
      <c r="G10474" s="20"/>
      <c r="H10474" s="20"/>
      <c r="Y10474" s="20"/>
      <c r="Z10474" s="20"/>
      <c r="AA10474" s="20"/>
    </row>
    <row r="10475" spans="6:27" x14ac:dyDescent="0.3">
      <c r="F10475" s="20"/>
      <c r="G10475" s="20"/>
      <c r="H10475" s="20"/>
      <c r="Y10475" s="20"/>
      <c r="Z10475" s="20"/>
      <c r="AA10475" s="20"/>
    </row>
    <row r="10476" spans="6:27" x14ac:dyDescent="0.3">
      <c r="F10476" s="20"/>
      <c r="G10476" s="20"/>
      <c r="H10476" s="20"/>
      <c r="Y10476" s="20"/>
      <c r="Z10476" s="20"/>
      <c r="AA10476" s="20"/>
    </row>
    <row r="10477" spans="6:27" x14ac:dyDescent="0.3">
      <c r="F10477" s="20"/>
      <c r="G10477" s="20"/>
      <c r="H10477" s="20"/>
      <c r="Y10477" s="20"/>
      <c r="Z10477" s="20"/>
      <c r="AA10477" s="20"/>
    </row>
    <row r="10478" spans="6:27" x14ac:dyDescent="0.3">
      <c r="F10478" s="20"/>
      <c r="G10478" s="20"/>
      <c r="H10478" s="20"/>
      <c r="Y10478" s="20"/>
      <c r="Z10478" s="20"/>
      <c r="AA10478" s="20"/>
    </row>
    <row r="10479" spans="6:27" x14ac:dyDescent="0.3">
      <c r="F10479" s="20"/>
      <c r="G10479" s="20"/>
      <c r="H10479" s="20"/>
      <c r="Y10479" s="20"/>
      <c r="Z10479" s="20"/>
      <c r="AA10479" s="20"/>
    </row>
    <row r="10480" spans="6:27" x14ac:dyDescent="0.3">
      <c r="F10480" s="20"/>
      <c r="G10480" s="20"/>
      <c r="H10480" s="20"/>
      <c r="Y10480" s="20"/>
      <c r="Z10480" s="20"/>
      <c r="AA10480" s="20"/>
    </row>
    <row r="10481" spans="6:27" x14ac:dyDescent="0.3">
      <c r="F10481" s="20"/>
      <c r="G10481" s="20"/>
      <c r="H10481" s="20"/>
      <c r="Y10481" s="20"/>
      <c r="Z10481" s="20"/>
      <c r="AA10481" s="20"/>
    </row>
    <row r="10482" spans="6:27" x14ac:dyDescent="0.3">
      <c r="F10482" s="20"/>
      <c r="G10482" s="20"/>
      <c r="H10482" s="20"/>
      <c r="Y10482" s="20"/>
      <c r="Z10482" s="20"/>
      <c r="AA10482" s="20"/>
    </row>
    <row r="10483" spans="6:27" x14ac:dyDescent="0.3">
      <c r="F10483" s="20"/>
      <c r="G10483" s="20"/>
      <c r="H10483" s="20"/>
      <c r="Y10483" s="20"/>
      <c r="Z10483" s="20"/>
      <c r="AA10483" s="20"/>
    </row>
    <row r="10484" spans="6:27" x14ac:dyDescent="0.3">
      <c r="F10484" s="20"/>
      <c r="G10484" s="20"/>
      <c r="H10484" s="20"/>
      <c r="Y10484" s="20"/>
      <c r="Z10484" s="20"/>
      <c r="AA10484" s="20"/>
    </row>
    <row r="10485" spans="6:27" x14ac:dyDescent="0.3">
      <c r="F10485" s="20"/>
      <c r="G10485" s="20"/>
      <c r="H10485" s="20"/>
      <c r="Y10485" s="20"/>
      <c r="Z10485" s="20"/>
      <c r="AA10485" s="20"/>
    </row>
    <row r="10486" spans="6:27" x14ac:dyDescent="0.3">
      <c r="F10486" s="20"/>
      <c r="G10486" s="20"/>
      <c r="H10486" s="20"/>
      <c r="Y10486" s="20"/>
      <c r="Z10486" s="20"/>
      <c r="AA10486" s="20"/>
    </row>
    <row r="10487" spans="6:27" x14ac:dyDescent="0.3">
      <c r="F10487" s="20"/>
      <c r="G10487" s="20"/>
      <c r="H10487" s="20"/>
      <c r="Y10487" s="20"/>
      <c r="Z10487" s="20"/>
      <c r="AA10487" s="20"/>
    </row>
    <row r="10488" spans="6:27" x14ac:dyDescent="0.3">
      <c r="F10488" s="20"/>
      <c r="G10488" s="20"/>
      <c r="H10488" s="20"/>
      <c r="Y10488" s="20"/>
      <c r="Z10488" s="20"/>
      <c r="AA10488" s="20"/>
    </row>
    <row r="10489" spans="6:27" x14ac:dyDescent="0.3">
      <c r="F10489" s="20"/>
      <c r="G10489" s="20"/>
      <c r="H10489" s="20"/>
      <c r="Y10489" s="20"/>
      <c r="Z10489" s="20"/>
      <c r="AA10489" s="20"/>
    </row>
    <row r="10490" spans="6:27" x14ac:dyDescent="0.3">
      <c r="F10490" s="20"/>
      <c r="G10490" s="20"/>
      <c r="H10490" s="20"/>
      <c r="Y10490" s="20"/>
      <c r="Z10490" s="20"/>
      <c r="AA10490" s="20"/>
    </row>
    <row r="10491" spans="6:27" x14ac:dyDescent="0.3">
      <c r="F10491" s="20"/>
      <c r="G10491" s="20"/>
      <c r="H10491" s="20"/>
      <c r="Y10491" s="20"/>
      <c r="Z10491" s="20"/>
      <c r="AA10491" s="20"/>
    </row>
    <row r="10492" spans="6:27" x14ac:dyDescent="0.3">
      <c r="F10492" s="20"/>
      <c r="G10492" s="20"/>
      <c r="H10492" s="20"/>
      <c r="Y10492" s="20"/>
      <c r="Z10492" s="20"/>
      <c r="AA10492" s="20"/>
    </row>
    <row r="10493" spans="6:27" x14ac:dyDescent="0.3">
      <c r="F10493" s="20"/>
      <c r="G10493" s="20"/>
      <c r="H10493" s="20"/>
      <c r="Y10493" s="20"/>
      <c r="Z10493" s="20"/>
      <c r="AA10493" s="20"/>
    </row>
    <row r="10494" spans="6:27" x14ac:dyDescent="0.3">
      <c r="F10494" s="20"/>
      <c r="G10494" s="20"/>
      <c r="H10494" s="20"/>
      <c r="Y10494" s="20"/>
      <c r="Z10494" s="20"/>
      <c r="AA10494" s="20"/>
    </row>
    <row r="10495" spans="6:27" x14ac:dyDescent="0.3">
      <c r="F10495" s="20"/>
      <c r="G10495" s="20"/>
      <c r="H10495" s="20"/>
      <c r="Y10495" s="20"/>
      <c r="Z10495" s="20"/>
      <c r="AA10495" s="20"/>
    </row>
    <row r="10496" spans="6:27" x14ac:dyDescent="0.3">
      <c r="F10496" s="20"/>
      <c r="G10496" s="20"/>
      <c r="H10496" s="20"/>
      <c r="Y10496" s="20"/>
      <c r="Z10496" s="20"/>
      <c r="AA10496" s="20"/>
    </row>
    <row r="10497" spans="6:27" x14ac:dyDescent="0.3">
      <c r="F10497" s="20"/>
      <c r="G10497" s="20"/>
      <c r="H10497" s="20"/>
      <c r="Y10497" s="20"/>
      <c r="Z10497" s="20"/>
      <c r="AA10497" s="20"/>
    </row>
    <row r="10498" spans="6:27" x14ac:dyDescent="0.3">
      <c r="F10498" s="20"/>
      <c r="G10498" s="20"/>
      <c r="H10498" s="20"/>
      <c r="Y10498" s="20"/>
      <c r="Z10498" s="20"/>
      <c r="AA10498" s="20"/>
    </row>
    <row r="10499" spans="6:27" x14ac:dyDescent="0.3">
      <c r="F10499" s="20"/>
      <c r="G10499" s="20"/>
      <c r="H10499" s="20"/>
      <c r="Y10499" s="20"/>
      <c r="Z10499" s="20"/>
      <c r="AA10499" s="20"/>
    </row>
    <row r="10500" spans="6:27" x14ac:dyDescent="0.3">
      <c r="F10500" s="20"/>
      <c r="G10500" s="20"/>
      <c r="H10500" s="20"/>
      <c r="Y10500" s="20"/>
      <c r="Z10500" s="20"/>
      <c r="AA10500" s="20"/>
    </row>
    <row r="10501" spans="6:27" x14ac:dyDescent="0.3">
      <c r="F10501" s="20"/>
      <c r="G10501" s="20"/>
      <c r="H10501" s="20"/>
      <c r="Y10501" s="20"/>
      <c r="Z10501" s="20"/>
      <c r="AA10501" s="20"/>
    </row>
    <row r="10502" spans="6:27" x14ac:dyDescent="0.3">
      <c r="F10502" s="20"/>
      <c r="G10502" s="20"/>
      <c r="H10502" s="20"/>
      <c r="Y10502" s="20"/>
      <c r="Z10502" s="20"/>
      <c r="AA10502" s="20"/>
    </row>
    <row r="10503" spans="6:27" x14ac:dyDescent="0.3">
      <c r="F10503" s="20"/>
      <c r="G10503" s="20"/>
      <c r="H10503" s="20"/>
      <c r="Y10503" s="20"/>
      <c r="Z10503" s="20"/>
      <c r="AA10503" s="20"/>
    </row>
    <row r="10504" spans="6:27" x14ac:dyDescent="0.3">
      <c r="F10504" s="20"/>
      <c r="G10504" s="20"/>
      <c r="H10504" s="20"/>
      <c r="Y10504" s="20"/>
      <c r="Z10504" s="20"/>
      <c r="AA10504" s="20"/>
    </row>
    <row r="10505" spans="6:27" x14ac:dyDescent="0.3">
      <c r="F10505" s="20"/>
      <c r="G10505" s="20"/>
      <c r="H10505" s="20"/>
      <c r="Y10505" s="20"/>
      <c r="Z10505" s="20"/>
      <c r="AA10505" s="20"/>
    </row>
    <row r="10506" spans="6:27" x14ac:dyDescent="0.3">
      <c r="F10506" s="20"/>
      <c r="G10506" s="20"/>
      <c r="H10506" s="20"/>
      <c r="Y10506" s="20"/>
      <c r="Z10506" s="20"/>
      <c r="AA10506" s="20"/>
    </row>
    <row r="10507" spans="6:27" x14ac:dyDescent="0.3">
      <c r="F10507" s="20"/>
      <c r="G10507" s="20"/>
      <c r="H10507" s="20"/>
      <c r="Y10507" s="20"/>
      <c r="Z10507" s="20"/>
      <c r="AA10507" s="20"/>
    </row>
    <row r="10508" spans="6:27" x14ac:dyDescent="0.3">
      <c r="F10508" s="20"/>
      <c r="G10508" s="20"/>
      <c r="H10508" s="20"/>
      <c r="Y10508" s="20"/>
      <c r="Z10508" s="20"/>
      <c r="AA10508" s="20"/>
    </row>
    <row r="10509" spans="6:27" x14ac:dyDescent="0.3">
      <c r="F10509" s="20"/>
      <c r="G10509" s="20"/>
      <c r="H10509" s="20"/>
      <c r="Y10509" s="20"/>
      <c r="Z10509" s="20"/>
      <c r="AA10509" s="20"/>
    </row>
    <row r="10510" spans="6:27" x14ac:dyDescent="0.3">
      <c r="F10510" s="20"/>
      <c r="G10510" s="20"/>
      <c r="H10510" s="20"/>
      <c r="Y10510" s="20"/>
      <c r="Z10510" s="20"/>
      <c r="AA10510" s="20"/>
    </row>
    <row r="10511" spans="6:27" x14ac:dyDescent="0.3">
      <c r="F10511" s="20"/>
      <c r="G10511" s="20"/>
      <c r="H10511" s="20"/>
      <c r="Y10511" s="20"/>
      <c r="Z10511" s="20"/>
      <c r="AA10511" s="20"/>
    </row>
    <row r="10512" spans="6:27" x14ac:dyDescent="0.3">
      <c r="F10512" s="20"/>
      <c r="G10512" s="20"/>
      <c r="H10512" s="20"/>
      <c r="Y10512" s="20"/>
      <c r="Z10512" s="20"/>
      <c r="AA10512" s="20"/>
    </row>
    <row r="10513" spans="6:27" x14ac:dyDescent="0.3">
      <c r="F10513" s="20"/>
      <c r="G10513" s="20"/>
      <c r="H10513" s="20"/>
      <c r="Y10513" s="20"/>
      <c r="Z10513" s="20"/>
      <c r="AA10513" s="20"/>
    </row>
    <row r="10514" spans="6:27" x14ac:dyDescent="0.3">
      <c r="F10514" s="20"/>
      <c r="G10514" s="20"/>
      <c r="H10514" s="20"/>
      <c r="Y10514" s="20"/>
      <c r="Z10514" s="20"/>
      <c r="AA10514" s="20"/>
    </row>
    <row r="10515" spans="6:27" x14ac:dyDescent="0.3">
      <c r="F10515" s="20"/>
      <c r="G10515" s="20"/>
      <c r="H10515" s="20"/>
      <c r="Y10515" s="20"/>
      <c r="Z10515" s="20"/>
      <c r="AA10515" s="20"/>
    </row>
    <row r="10516" spans="6:27" x14ac:dyDescent="0.3">
      <c r="F10516" s="20"/>
      <c r="G10516" s="20"/>
      <c r="H10516" s="20"/>
      <c r="Y10516" s="20"/>
      <c r="Z10516" s="20"/>
      <c r="AA10516" s="20"/>
    </row>
    <row r="10517" spans="6:27" x14ac:dyDescent="0.3">
      <c r="F10517" s="20"/>
      <c r="G10517" s="20"/>
      <c r="H10517" s="20"/>
      <c r="Y10517" s="20"/>
      <c r="Z10517" s="20"/>
      <c r="AA10517" s="20"/>
    </row>
    <row r="10518" spans="6:27" x14ac:dyDescent="0.3">
      <c r="F10518" s="20"/>
      <c r="G10518" s="20"/>
      <c r="H10518" s="20"/>
      <c r="Y10518" s="20"/>
      <c r="Z10518" s="20"/>
      <c r="AA10518" s="20"/>
    </row>
    <row r="10519" spans="6:27" x14ac:dyDescent="0.3">
      <c r="F10519" s="20"/>
      <c r="G10519" s="20"/>
      <c r="H10519" s="20"/>
      <c r="Y10519" s="20"/>
      <c r="Z10519" s="20"/>
      <c r="AA10519" s="20"/>
    </row>
    <row r="10520" spans="6:27" x14ac:dyDescent="0.3">
      <c r="F10520" s="20"/>
      <c r="G10520" s="20"/>
      <c r="H10520" s="20"/>
      <c r="Y10520" s="20"/>
      <c r="Z10520" s="20"/>
      <c r="AA10520" s="20"/>
    </row>
    <row r="10521" spans="6:27" x14ac:dyDescent="0.3">
      <c r="F10521" s="20"/>
      <c r="G10521" s="20"/>
      <c r="H10521" s="20"/>
      <c r="Y10521" s="20"/>
      <c r="Z10521" s="20"/>
      <c r="AA10521" s="20"/>
    </row>
    <row r="10522" spans="6:27" x14ac:dyDescent="0.3">
      <c r="F10522" s="20"/>
      <c r="G10522" s="20"/>
      <c r="H10522" s="20"/>
      <c r="Y10522" s="20"/>
      <c r="Z10522" s="20"/>
      <c r="AA10522" s="20"/>
    </row>
    <row r="10523" spans="6:27" x14ac:dyDescent="0.3">
      <c r="F10523" s="20"/>
      <c r="G10523" s="20"/>
      <c r="H10523" s="20"/>
      <c r="Y10523" s="20"/>
      <c r="Z10523" s="20"/>
      <c r="AA10523" s="20"/>
    </row>
    <row r="10524" spans="6:27" x14ac:dyDescent="0.3">
      <c r="F10524" s="20"/>
      <c r="G10524" s="20"/>
      <c r="H10524" s="20"/>
      <c r="Y10524" s="20"/>
      <c r="Z10524" s="20"/>
      <c r="AA10524" s="20"/>
    </row>
    <row r="10525" spans="6:27" x14ac:dyDescent="0.3">
      <c r="F10525" s="20"/>
      <c r="G10525" s="20"/>
      <c r="H10525" s="20"/>
      <c r="Y10525" s="20"/>
      <c r="Z10525" s="20"/>
      <c r="AA10525" s="20"/>
    </row>
    <row r="10526" spans="6:27" x14ac:dyDescent="0.3">
      <c r="F10526" s="20"/>
      <c r="G10526" s="20"/>
      <c r="H10526" s="20"/>
      <c r="Y10526" s="20"/>
      <c r="Z10526" s="20"/>
      <c r="AA10526" s="20"/>
    </row>
    <row r="10527" spans="6:27" x14ac:dyDescent="0.3">
      <c r="F10527" s="20"/>
      <c r="G10527" s="20"/>
      <c r="H10527" s="20"/>
      <c r="Y10527" s="20"/>
      <c r="Z10527" s="20"/>
      <c r="AA10527" s="20"/>
    </row>
    <row r="10528" spans="6:27" x14ac:dyDescent="0.3">
      <c r="F10528" s="20"/>
      <c r="G10528" s="20"/>
      <c r="H10528" s="20"/>
      <c r="Y10528" s="20"/>
      <c r="Z10528" s="20"/>
      <c r="AA10528" s="20"/>
    </row>
    <row r="10529" spans="6:27" x14ac:dyDescent="0.3">
      <c r="F10529" s="20"/>
      <c r="G10529" s="20"/>
      <c r="H10529" s="20"/>
      <c r="Y10529" s="20"/>
      <c r="Z10529" s="20"/>
      <c r="AA10529" s="20"/>
    </row>
    <row r="10530" spans="6:27" x14ac:dyDescent="0.3">
      <c r="F10530" s="20"/>
      <c r="G10530" s="20"/>
      <c r="H10530" s="20"/>
      <c r="Y10530" s="20"/>
      <c r="Z10530" s="20"/>
      <c r="AA10530" s="20"/>
    </row>
    <row r="10531" spans="6:27" x14ac:dyDescent="0.3">
      <c r="F10531" s="20"/>
      <c r="G10531" s="20"/>
      <c r="H10531" s="20"/>
      <c r="Y10531" s="20"/>
      <c r="Z10531" s="20"/>
      <c r="AA10531" s="20"/>
    </row>
    <row r="10532" spans="6:27" x14ac:dyDescent="0.3">
      <c r="F10532" s="20"/>
      <c r="G10532" s="20"/>
      <c r="H10532" s="20"/>
      <c r="Y10532" s="20"/>
      <c r="Z10532" s="20"/>
      <c r="AA10532" s="20"/>
    </row>
    <row r="10533" spans="6:27" x14ac:dyDescent="0.3">
      <c r="F10533" s="20"/>
      <c r="G10533" s="20"/>
      <c r="H10533" s="20"/>
      <c r="Y10533" s="20"/>
      <c r="Z10533" s="20"/>
      <c r="AA10533" s="20"/>
    </row>
    <row r="10534" spans="6:27" x14ac:dyDescent="0.3">
      <c r="F10534" s="20"/>
      <c r="G10534" s="20"/>
      <c r="H10534" s="20"/>
      <c r="Y10534" s="20"/>
      <c r="Z10534" s="20"/>
      <c r="AA10534" s="20"/>
    </row>
    <row r="10535" spans="6:27" x14ac:dyDescent="0.3">
      <c r="F10535" s="20"/>
      <c r="G10535" s="20"/>
      <c r="H10535" s="20"/>
      <c r="Y10535" s="20"/>
      <c r="Z10535" s="20"/>
      <c r="AA10535" s="20"/>
    </row>
    <row r="10536" spans="6:27" x14ac:dyDescent="0.3">
      <c r="F10536" s="20"/>
      <c r="G10536" s="20"/>
      <c r="H10536" s="20"/>
      <c r="Y10536" s="20"/>
      <c r="Z10536" s="20"/>
      <c r="AA10536" s="20"/>
    </row>
    <row r="10537" spans="6:27" x14ac:dyDescent="0.3">
      <c r="F10537" s="20"/>
      <c r="G10537" s="20"/>
      <c r="H10537" s="20"/>
      <c r="Y10537" s="20"/>
      <c r="Z10537" s="20"/>
      <c r="AA10537" s="20"/>
    </row>
    <row r="10538" spans="6:27" x14ac:dyDescent="0.3">
      <c r="F10538" s="20"/>
      <c r="G10538" s="20"/>
      <c r="H10538" s="20"/>
      <c r="Y10538" s="20"/>
      <c r="Z10538" s="20"/>
      <c r="AA10538" s="20"/>
    </row>
    <row r="10539" spans="6:27" x14ac:dyDescent="0.3">
      <c r="F10539" s="20"/>
      <c r="G10539" s="20"/>
      <c r="H10539" s="20"/>
      <c r="Y10539" s="20"/>
      <c r="Z10539" s="20"/>
      <c r="AA10539" s="20"/>
    </row>
    <row r="10540" spans="6:27" x14ac:dyDescent="0.3">
      <c r="F10540" s="20"/>
      <c r="G10540" s="20"/>
      <c r="H10540" s="20"/>
      <c r="Y10540" s="20"/>
      <c r="Z10540" s="20"/>
      <c r="AA10540" s="20"/>
    </row>
    <row r="10541" spans="6:27" x14ac:dyDescent="0.3">
      <c r="F10541" s="20"/>
      <c r="G10541" s="20"/>
      <c r="H10541" s="20"/>
      <c r="Y10541" s="20"/>
      <c r="Z10541" s="20"/>
      <c r="AA10541" s="20"/>
    </row>
    <row r="10542" spans="6:27" x14ac:dyDescent="0.3">
      <c r="F10542" s="20"/>
      <c r="G10542" s="20"/>
      <c r="H10542" s="20"/>
      <c r="Y10542" s="20"/>
      <c r="Z10542" s="20"/>
      <c r="AA10542" s="20"/>
    </row>
    <row r="10543" spans="6:27" x14ac:dyDescent="0.3">
      <c r="F10543" s="20"/>
      <c r="G10543" s="20"/>
      <c r="H10543" s="20"/>
      <c r="Y10543" s="20"/>
      <c r="Z10543" s="20"/>
      <c r="AA10543" s="20"/>
    </row>
    <row r="10544" spans="6:27" x14ac:dyDescent="0.3">
      <c r="F10544" s="20"/>
      <c r="G10544" s="20"/>
      <c r="H10544" s="20"/>
      <c r="Y10544" s="20"/>
      <c r="Z10544" s="20"/>
      <c r="AA10544" s="20"/>
    </row>
    <row r="10545" spans="6:27" x14ac:dyDescent="0.3">
      <c r="F10545" s="20"/>
      <c r="G10545" s="20"/>
      <c r="H10545" s="20"/>
      <c r="Y10545" s="20"/>
      <c r="Z10545" s="20"/>
      <c r="AA10545" s="20"/>
    </row>
    <row r="10546" spans="6:27" x14ac:dyDescent="0.3">
      <c r="F10546" s="20"/>
      <c r="G10546" s="20"/>
      <c r="H10546" s="20"/>
      <c r="Y10546" s="20"/>
      <c r="Z10546" s="20"/>
      <c r="AA10546" s="20"/>
    </row>
    <row r="10547" spans="6:27" x14ac:dyDescent="0.3">
      <c r="F10547" s="20"/>
      <c r="G10547" s="20"/>
      <c r="H10547" s="20"/>
      <c r="Y10547" s="20"/>
      <c r="Z10547" s="20"/>
      <c r="AA10547" s="20"/>
    </row>
    <row r="10548" spans="6:27" x14ac:dyDescent="0.3">
      <c r="F10548" s="20"/>
      <c r="G10548" s="20"/>
      <c r="H10548" s="20"/>
      <c r="Y10548" s="20"/>
      <c r="Z10548" s="20"/>
      <c r="AA10548" s="20"/>
    </row>
    <row r="10549" spans="6:27" x14ac:dyDescent="0.3">
      <c r="F10549" s="20"/>
      <c r="G10549" s="20"/>
      <c r="H10549" s="20"/>
      <c r="Y10549" s="20"/>
      <c r="Z10549" s="20"/>
      <c r="AA10549" s="20"/>
    </row>
    <row r="10550" spans="6:27" x14ac:dyDescent="0.3">
      <c r="F10550" s="20"/>
      <c r="G10550" s="20"/>
      <c r="H10550" s="20"/>
      <c r="Y10550" s="20"/>
      <c r="Z10550" s="20"/>
      <c r="AA10550" s="20"/>
    </row>
    <row r="10551" spans="6:27" x14ac:dyDescent="0.3">
      <c r="F10551" s="20"/>
      <c r="G10551" s="20"/>
      <c r="H10551" s="20"/>
      <c r="Y10551" s="20"/>
      <c r="Z10551" s="20"/>
      <c r="AA10551" s="20"/>
    </row>
    <row r="10552" spans="6:27" x14ac:dyDescent="0.3">
      <c r="F10552" s="20"/>
      <c r="G10552" s="20"/>
      <c r="H10552" s="20"/>
      <c r="Y10552" s="20"/>
      <c r="Z10552" s="20"/>
      <c r="AA10552" s="20"/>
    </row>
    <row r="10553" spans="6:27" x14ac:dyDescent="0.3">
      <c r="F10553" s="20"/>
      <c r="G10553" s="20"/>
      <c r="H10553" s="20"/>
      <c r="Y10553" s="20"/>
      <c r="Z10553" s="20"/>
      <c r="AA10553" s="20"/>
    </row>
    <row r="10554" spans="6:27" x14ac:dyDescent="0.3">
      <c r="F10554" s="20"/>
      <c r="G10554" s="20"/>
      <c r="H10554" s="20"/>
      <c r="Y10554" s="20"/>
      <c r="Z10554" s="20"/>
      <c r="AA10554" s="20"/>
    </row>
    <row r="10555" spans="6:27" x14ac:dyDescent="0.3">
      <c r="F10555" s="20"/>
      <c r="G10555" s="20"/>
      <c r="H10555" s="20"/>
      <c r="Y10555" s="20"/>
      <c r="Z10555" s="20"/>
      <c r="AA10555" s="20"/>
    </row>
    <row r="10556" spans="6:27" x14ac:dyDescent="0.3">
      <c r="F10556" s="20"/>
      <c r="G10556" s="20"/>
      <c r="H10556" s="20"/>
      <c r="Y10556" s="20"/>
      <c r="Z10556" s="20"/>
      <c r="AA10556" s="20"/>
    </row>
    <row r="10557" spans="6:27" x14ac:dyDescent="0.3">
      <c r="F10557" s="20"/>
      <c r="G10557" s="20"/>
      <c r="H10557" s="20"/>
      <c r="Y10557" s="20"/>
      <c r="Z10557" s="20"/>
      <c r="AA10557" s="20"/>
    </row>
    <row r="10558" spans="6:27" x14ac:dyDescent="0.3">
      <c r="F10558" s="20"/>
      <c r="G10558" s="20"/>
      <c r="H10558" s="20"/>
      <c r="Y10558" s="20"/>
      <c r="Z10558" s="20"/>
      <c r="AA10558" s="20"/>
    </row>
    <row r="10559" spans="6:27" x14ac:dyDescent="0.3">
      <c r="F10559" s="20"/>
      <c r="G10559" s="20"/>
      <c r="H10559" s="20"/>
      <c r="Y10559" s="20"/>
      <c r="Z10559" s="20"/>
      <c r="AA10559" s="20"/>
    </row>
    <row r="10560" spans="6:27" x14ac:dyDescent="0.3">
      <c r="F10560" s="20"/>
      <c r="G10560" s="20"/>
      <c r="H10560" s="20"/>
      <c r="Y10560" s="20"/>
      <c r="Z10560" s="20"/>
      <c r="AA10560" s="20"/>
    </row>
    <row r="10561" spans="6:27" x14ac:dyDescent="0.3">
      <c r="F10561" s="20"/>
      <c r="G10561" s="20"/>
      <c r="H10561" s="20"/>
      <c r="Y10561" s="20"/>
      <c r="Z10561" s="20"/>
      <c r="AA10561" s="20"/>
    </row>
    <row r="10562" spans="6:27" x14ac:dyDescent="0.3">
      <c r="F10562" s="20"/>
      <c r="G10562" s="20"/>
      <c r="H10562" s="20"/>
      <c r="Y10562" s="20"/>
      <c r="Z10562" s="20"/>
      <c r="AA10562" s="20"/>
    </row>
    <row r="10563" spans="6:27" x14ac:dyDescent="0.3">
      <c r="F10563" s="20"/>
      <c r="G10563" s="20"/>
      <c r="H10563" s="20"/>
      <c r="Y10563" s="20"/>
      <c r="Z10563" s="20"/>
      <c r="AA10563" s="20"/>
    </row>
    <row r="10564" spans="6:27" x14ac:dyDescent="0.3">
      <c r="F10564" s="20"/>
      <c r="G10564" s="20"/>
      <c r="H10564" s="20"/>
      <c r="Y10564" s="20"/>
      <c r="Z10564" s="20"/>
      <c r="AA10564" s="20"/>
    </row>
    <row r="10565" spans="6:27" x14ac:dyDescent="0.3">
      <c r="F10565" s="20"/>
      <c r="G10565" s="20"/>
      <c r="H10565" s="20"/>
      <c r="Y10565" s="20"/>
      <c r="Z10565" s="20"/>
      <c r="AA10565" s="20"/>
    </row>
    <row r="10566" spans="6:27" x14ac:dyDescent="0.3">
      <c r="F10566" s="20"/>
      <c r="G10566" s="20"/>
      <c r="H10566" s="20"/>
      <c r="Y10566" s="20"/>
      <c r="Z10566" s="20"/>
      <c r="AA10566" s="20"/>
    </row>
    <row r="10567" spans="6:27" x14ac:dyDescent="0.3">
      <c r="F10567" s="20"/>
      <c r="G10567" s="20"/>
      <c r="H10567" s="20"/>
      <c r="Y10567" s="20"/>
      <c r="Z10567" s="20"/>
      <c r="AA10567" s="20"/>
    </row>
    <row r="10568" spans="6:27" x14ac:dyDescent="0.3">
      <c r="F10568" s="20"/>
      <c r="G10568" s="20"/>
      <c r="H10568" s="20"/>
      <c r="Y10568" s="20"/>
      <c r="Z10568" s="20"/>
      <c r="AA10568" s="20"/>
    </row>
    <row r="10569" spans="6:27" x14ac:dyDescent="0.3">
      <c r="F10569" s="20"/>
      <c r="G10569" s="20"/>
      <c r="H10569" s="20"/>
      <c r="Y10569" s="20"/>
      <c r="Z10569" s="20"/>
      <c r="AA10569" s="20"/>
    </row>
    <row r="10570" spans="6:27" x14ac:dyDescent="0.3">
      <c r="F10570" s="20"/>
      <c r="G10570" s="20"/>
      <c r="H10570" s="20"/>
      <c r="Y10570" s="20"/>
      <c r="Z10570" s="20"/>
      <c r="AA10570" s="20"/>
    </row>
    <row r="10571" spans="6:27" x14ac:dyDescent="0.3">
      <c r="F10571" s="20"/>
      <c r="G10571" s="20"/>
      <c r="H10571" s="20"/>
      <c r="Y10571" s="20"/>
      <c r="Z10571" s="20"/>
      <c r="AA10571" s="20"/>
    </row>
    <row r="10572" spans="6:27" x14ac:dyDescent="0.3">
      <c r="F10572" s="20"/>
      <c r="G10572" s="20"/>
      <c r="H10572" s="20"/>
      <c r="Y10572" s="20"/>
      <c r="Z10572" s="20"/>
      <c r="AA10572" s="20"/>
    </row>
    <row r="10573" spans="6:27" x14ac:dyDescent="0.3">
      <c r="F10573" s="20"/>
      <c r="G10573" s="20"/>
      <c r="H10573" s="20"/>
      <c r="Y10573" s="20"/>
      <c r="Z10573" s="20"/>
      <c r="AA10573" s="20"/>
    </row>
    <row r="10574" spans="6:27" x14ac:dyDescent="0.3">
      <c r="F10574" s="20"/>
      <c r="G10574" s="20"/>
      <c r="H10574" s="20"/>
      <c r="Y10574" s="20"/>
      <c r="Z10574" s="20"/>
      <c r="AA10574" s="20"/>
    </row>
    <row r="10575" spans="6:27" x14ac:dyDescent="0.3">
      <c r="F10575" s="20"/>
      <c r="G10575" s="20"/>
      <c r="H10575" s="20"/>
      <c r="Y10575" s="20"/>
      <c r="Z10575" s="20"/>
      <c r="AA10575" s="20"/>
    </row>
    <row r="10576" spans="6:27" x14ac:dyDescent="0.3">
      <c r="F10576" s="20"/>
      <c r="G10576" s="20"/>
      <c r="H10576" s="20"/>
      <c r="Y10576" s="20"/>
      <c r="Z10576" s="20"/>
      <c r="AA10576" s="20"/>
    </row>
    <row r="10577" spans="6:27" x14ac:dyDescent="0.3">
      <c r="F10577" s="20"/>
      <c r="G10577" s="20"/>
      <c r="H10577" s="20"/>
      <c r="Y10577" s="20"/>
      <c r="Z10577" s="20"/>
      <c r="AA10577" s="20"/>
    </row>
    <row r="10578" spans="6:27" x14ac:dyDescent="0.3">
      <c r="F10578" s="20"/>
      <c r="G10578" s="20"/>
      <c r="H10578" s="20"/>
      <c r="Y10578" s="20"/>
      <c r="Z10578" s="20"/>
      <c r="AA10578" s="20"/>
    </row>
    <row r="10579" spans="6:27" x14ac:dyDescent="0.3">
      <c r="F10579" s="20"/>
      <c r="G10579" s="20"/>
      <c r="H10579" s="20"/>
      <c r="Y10579" s="20"/>
      <c r="Z10579" s="20"/>
      <c r="AA10579" s="20"/>
    </row>
    <row r="10580" spans="6:27" x14ac:dyDescent="0.3">
      <c r="F10580" s="20"/>
      <c r="G10580" s="20"/>
      <c r="H10580" s="20"/>
      <c r="Y10580" s="20"/>
      <c r="Z10580" s="20"/>
      <c r="AA10580" s="20"/>
    </row>
    <row r="10581" spans="6:27" x14ac:dyDescent="0.3">
      <c r="F10581" s="20"/>
      <c r="G10581" s="20"/>
      <c r="H10581" s="20"/>
      <c r="Y10581" s="20"/>
      <c r="Z10581" s="20"/>
      <c r="AA10581" s="20"/>
    </row>
    <row r="10582" spans="6:27" x14ac:dyDescent="0.3">
      <c r="F10582" s="20"/>
      <c r="G10582" s="20"/>
      <c r="H10582" s="20"/>
      <c r="Y10582" s="20"/>
      <c r="Z10582" s="20"/>
      <c r="AA10582" s="20"/>
    </row>
    <row r="10583" spans="6:27" x14ac:dyDescent="0.3">
      <c r="F10583" s="20"/>
      <c r="G10583" s="20"/>
      <c r="H10583" s="20"/>
      <c r="Y10583" s="20"/>
      <c r="Z10583" s="20"/>
      <c r="AA10583" s="20"/>
    </row>
    <row r="10584" spans="6:27" x14ac:dyDescent="0.3">
      <c r="F10584" s="20"/>
      <c r="G10584" s="20"/>
      <c r="H10584" s="20"/>
      <c r="Y10584" s="20"/>
      <c r="Z10584" s="20"/>
      <c r="AA10584" s="20"/>
    </row>
    <row r="10585" spans="6:27" x14ac:dyDescent="0.3">
      <c r="F10585" s="20"/>
      <c r="G10585" s="20"/>
      <c r="H10585" s="20"/>
      <c r="Y10585" s="20"/>
      <c r="Z10585" s="20"/>
      <c r="AA10585" s="20"/>
    </row>
    <row r="10586" spans="6:27" x14ac:dyDescent="0.3">
      <c r="F10586" s="20"/>
      <c r="G10586" s="20"/>
      <c r="H10586" s="20"/>
      <c r="Y10586" s="20"/>
      <c r="Z10586" s="20"/>
      <c r="AA10586" s="20"/>
    </row>
    <row r="10587" spans="6:27" x14ac:dyDescent="0.3">
      <c r="F10587" s="20"/>
      <c r="G10587" s="20"/>
      <c r="H10587" s="20"/>
      <c r="Y10587" s="20"/>
      <c r="Z10587" s="20"/>
      <c r="AA10587" s="20"/>
    </row>
    <row r="10588" spans="6:27" x14ac:dyDescent="0.3">
      <c r="F10588" s="20"/>
      <c r="G10588" s="20"/>
      <c r="H10588" s="20"/>
      <c r="Y10588" s="20"/>
      <c r="Z10588" s="20"/>
      <c r="AA10588" s="20"/>
    </row>
    <row r="10589" spans="6:27" x14ac:dyDescent="0.3">
      <c r="F10589" s="20"/>
      <c r="G10589" s="20"/>
      <c r="H10589" s="20"/>
      <c r="Y10589" s="20"/>
      <c r="Z10589" s="20"/>
      <c r="AA10589" s="20"/>
    </row>
    <row r="10590" spans="6:27" x14ac:dyDescent="0.3">
      <c r="F10590" s="20"/>
      <c r="G10590" s="20"/>
      <c r="H10590" s="20"/>
      <c r="Y10590" s="20"/>
      <c r="Z10590" s="20"/>
      <c r="AA10590" s="20"/>
    </row>
    <row r="10591" spans="6:27" x14ac:dyDescent="0.3">
      <c r="F10591" s="20"/>
      <c r="G10591" s="20"/>
      <c r="H10591" s="20"/>
      <c r="Y10591" s="20"/>
      <c r="Z10591" s="20"/>
      <c r="AA10591" s="20"/>
    </row>
    <row r="10592" spans="6:27" x14ac:dyDescent="0.3">
      <c r="F10592" s="20"/>
      <c r="G10592" s="20"/>
      <c r="H10592" s="20"/>
      <c r="Y10592" s="20"/>
      <c r="Z10592" s="20"/>
      <c r="AA10592" s="20"/>
    </row>
    <row r="10593" spans="6:27" x14ac:dyDescent="0.3">
      <c r="F10593" s="20"/>
      <c r="G10593" s="20"/>
      <c r="H10593" s="20"/>
      <c r="Y10593" s="20"/>
      <c r="Z10593" s="20"/>
      <c r="AA10593" s="20"/>
    </row>
    <row r="10594" spans="6:27" x14ac:dyDescent="0.3">
      <c r="F10594" s="20"/>
      <c r="G10594" s="20"/>
      <c r="H10594" s="20"/>
      <c r="Y10594" s="20"/>
      <c r="Z10594" s="20"/>
      <c r="AA10594" s="20"/>
    </row>
    <row r="10595" spans="6:27" x14ac:dyDescent="0.3">
      <c r="F10595" s="20"/>
      <c r="G10595" s="20"/>
      <c r="H10595" s="20"/>
      <c r="Y10595" s="20"/>
      <c r="Z10595" s="20"/>
      <c r="AA10595" s="20"/>
    </row>
    <row r="10596" spans="6:27" x14ac:dyDescent="0.3">
      <c r="F10596" s="20"/>
      <c r="G10596" s="20"/>
      <c r="H10596" s="20"/>
      <c r="Y10596" s="20"/>
      <c r="Z10596" s="20"/>
      <c r="AA10596" s="20"/>
    </row>
    <row r="10597" spans="6:27" x14ac:dyDescent="0.3">
      <c r="F10597" s="20"/>
      <c r="G10597" s="20"/>
      <c r="H10597" s="20"/>
      <c r="Y10597" s="20"/>
      <c r="Z10597" s="20"/>
      <c r="AA10597" s="20"/>
    </row>
    <row r="10598" spans="6:27" x14ac:dyDescent="0.3">
      <c r="F10598" s="20"/>
      <c r="G10598" s="20"/>
      <c r="H10598" s="20"/>
      <c r="Y10598" s="20"/>
      <c r="Z10598" s="20"/>
      <c r="AA10598" s="20"/>
    </row>
    <row r="10599" spans="6:27" x14ac:dyDescent="0.3">
      <c r="F10599" s="20"/>
      <c r="G10599" s="20"/>
      <c r="H10599" s="20"/>
      <c r="Y10599" s="20"/>
      <c r="Z10599" s="20"/>
      <c r="AA10599" s="20"/>
    </row>
    <row r="10600" spans="6:27" x14ac:dyDescent="0.3">
      <c r="F10600" s="20"/>
      <c r="G10600" s="20"/>
      <c r="H10600" s="20"/>
      <c r="Y10600" s="20"/>
      <c r="Z10600" s="20"/>
      <c r="AA10600" s="20"/>
    </row>
    <row r="10601" spans="6:27" x14ac:dyDescent="0.3">
      <c r="F10601" s="20"/>
      <c r="G10601" s="20"/>
      <c r="H10601" s="20"/>
      <c r="Y10601" s="20"/>
      <c r="Z10601" s="20"/>
      <c r="AA10601" s="20"/>
    </row>
    <row r="10602" spans="6:27" x14ac:dyDescent="0.3">
      <c r="F10602" s="20"/>
      <c r="G10602" s="20"/>
      <c r="H10602" s="20"/>
      <c r="Y10602" s="20"/>
      <c r="Z10602" s="20"/>
      <c r="AA10602" s="20"/>
    </row>
    <row r="10603" spans="6:27" x14ac:dyDescent="0.3">
      <c r="F10603" s="20"/>
      <c r="G10603" s="20"/>
      <c r="H10603" s="20"/>
      <c r="Y10603" s="20"/>
      <c r="Z10603" s="20"/>
      <c r="AA10603" s="20"/>
    </row>
    <row r="10604" spans="6:27" x14ac:dyDescent="0.3">
      <c r="F10604" s="20"/>
      <c r="G10604" s="20"/>
      <c r="H10604" s="20"/>
      <c r="Y10604" s="20"/>
      <c r="Z10604" s="20"/>
      <c r="AA10604" s="20"/>
    </row>
    <row r="10605" spans="6:27" x14ac:dyDescent="0.3">
      <c r="F10605" s="20"/>
      <c r="G10605" s="20"/>
      <c r="H10605" s="20"/>
      <c r="Y10605" s="20"/>
      <c r="Z10605" s="20"/>
      <c r="AA10605" s="20"/>
    </row>
    <row r="10606" spans="6:27" x14ac:dyDescent="0.3">
      <c r="F10606" s="20"/>
      <c r="G10606" s="20"/>
      <c r="H10606" s="20"/>
      <c r="Y10606" s="20"/>
      <c r="Z10606" s="20"/>
      <c r="AA10606" s="20"/>
    </row>
    <row r="10607" spans="6:27" x14ac:dyDescent="0.3">
      <c r="F10607" s="20"/>
      <c r="G10607" s="20"/>
      <c r="H10607" s="20"/>
      <c r="Y10607" s="20"/>
      <c r="Z10607" s="20"/>
      <c r="AA10607" s="20"/>
    </row>
    <row r="10608" spans="6:27" x14ac:dyDescent="0.3">
      <c r="F10608" s="20"/>
      <c r="G10608" s="20"/>
      <c r="H10608" s="20"/>
      <c r="Y10608" s="20"/>
      <c r="Z10608" s="20"/>
      <c r="AA10608" s="20"/>
    </row>
    <row r="10609" spans="6:27" x14ac:dyDescent="0.3">
      <c r="F10609" s="20"/>
      <c r="G10609" s="20"/>
      <c r="H10609" s="20"/>
      <c r="Y10609" s="20"/>
      <c r="Z10609" s="20"/>
      <c r="AA10609" s="20"/>
    </row>
    <row r="10610" spans="6:27" x14ac:dyDescent="0.3">
      <c r="F10610" s="20"/>
      <c r="G10610" s="20"/>
      <c r="H10610" s="20"/>
      <c r="Y10610" s="20"/>
      <c r="Z10610" s="20"/>
      <c r="AA10610" s="20"/>
    </row>
    <row r="10611" spans="6:27" x14ac:dyDescent="0.3">
      <c r="F10611" s="20"/>
      <c r="G10611" s="20"/>
      <c r="H10611" s="20"/>
      <c r="Y10611" s="20"/>
      <c r="Z10611" s="20"/>
      <c r="AA10611" s="20"/>
    </row>
    <row r="10612" spans="6:27" x14ac:dyDescent="0.3">
      <c r="F10612" s="20"/>
      <c r="G10612" s="20"/>
      <c r="H10612" s="20"/>
      <c r="Y10612" s="20"/>
      <c r="Z10612" s="20"/>
      <c r="AA10612" s="20"/>
    </row>
    <row r="10613" spans="6:27" x14ac:dyDescent="0.3">
      <c r="F10613" s="20"/>
      <c r="G10613" s="20"/>
      <c r="H10613" s="20"/>
      <c r="Y10613" s="20"/>
      <c r="Z10613" s="20"/>
      <c r="AA10613" s="20"/>
    </row>
    <row r="10614" spans="6:27" x14ac:dyDescent="0.3">
      <c r="F10614" s="20"/>
      <c r="G10614" s="20"/>
      <c r="H10614" s="20"/>
      <c r="Y10614" s="20"/>
      <c r="Z10614" s="20"/>
      <c r="AA10614" s="20"/>
    </row>
    <row r="10615" spans="6:27" x14ac:dyDescent="0.3">
      <c r="F10615" s="20"/>
      <c r="G10615" s="20"/>
      <c r="H10615" s="20"/>
      <c r="Y10615" s="20"/>
      <c r="Z10615" s="20"/>
      <c r="AA10615" s="20"/>
    </row>
    <row r="10616" spans="6:27" x14ac:dyDescent="0.3">
      <c r="F10616" s="20"/>
      <c r="G10616" s="20"/>
      <c r="H10616" s="20"/>
      <c r="Y10616" s="20"/>
      <c r="Z10616" s="20"/>
      <c r="AA10616" s="20"/>
    </row>
    <row r="10617" spans="6:27" x14ac:dyDescent="0.3">
      <c r="F10617" s="20"/>
      <c r="G10617" s="20"/>
      <c r="H10617" s="20"/>
      <c r="Y10617" s="20"/>
      <c r="Z10617" s="20"/>
      <c r="AA10617" s="20"/>
    </row>
    <row r="10618" spans="6:27" x14ac:dyDescent="0.3">
      <c r="F10618" s="20"/>
      <c r="G10618" s="20"/>
      <c r="H10618" s="20"/>
      <c r="Y10618" s="20"/>
      <c r="Z10618" s="20"/>
      <c r="AA10618" s="20"/>
    </row>
    <row r="10619" spans="6:27" x14ac:dyDescent="0.3">
      <c r="F10619" s="20"/>
      <c r="G10619" s="20"/>
      <c r="H10619" s="20"/>
      <c r="Y10619" s="20"/>
      <c r="Z10619" s="20"/>
      <c r="AA10619" s="20"/>
    </row>
    <row r="10620" spans="6:27" x14ac:dyDescent="0.3">
      <c r="F10620" s="20"/>
      <c r="G10620" s="20"/>
      <c r="H10620" s="20"/>
      <c r="Y10620" s="20"/>
      <c r="Z10620" s="20"/>
      <c r="AA10620" s="20"/>
    </row>
    <row r="10621" spans="6:27" x14ac:dyDescent="0.3">
      <c r="F10621" s="20"/>
      <c r="G10621" s="20"/>
      <c r="H10621" s="20"/>
      <c r="Y10621" s="20"/>
      <c r="Z10621" s="20"/>
      <c r="AA10621" s="20"/>
    </row>
    <row r="10622" spans="6:27" x14ac:dyDescent="0.3">
      <c r="F10622" s="20"/>
      <c r="G10622" s="20"/>
      <c r="H10622" s="20"/>
      <c r="Y10622" s="20"/>
      <c r="Z10622" s="20"/>
      <c r="AA10622" s="20"/>
    </row>
    <row r="10623" spans="6:27" x14ac:dyDescent="0.3">
      <c r="F10623" s="20"/>
      <c r="G10623" s="20"/>
      <c r="H10623" s="20"/>
      <c r="Y10623" s="20"/>
      <c r="Z10623" s="20"/>
      <c r="AA10623" s="20"/>
    </row>
    <row r="10624" spans="6:27" x14ac:dyDescent="0.3">
      <c r="F10624" s="20"/>
      <c r="G10624" s="20"/>
      <c r="H10624" s="20"/>
      <c r="Y10624" s="20"/>
      <c r="Z10624" s="20"/>
      <c r="AA10624" s="20"/>
    </row>
    <row r="10625" spans="6:27" x14ac:dyDescent="0.3">
      <c r="F10625" s="20"/>
      <c r="G10625" s="20"/>
      <c r="H10625" s="20"/>
      <c r="Y10625" s="20"/>
      <c r="Z10625" s="20"/>
      <c r="AA10625" s="20"/>
    </row>
    <row r="10626" spans="6:27" x14ac:dyDescent="0.3">
      <c r="F10626" s="20"/>
      <c r="G10626" s="20"/>
      <c r="H10626" s="20"/>
      <c r="Y10626" s="20"/>
      <c r="Z10626" s="20"/>
      <c r="AA10626" s="20"/>
    </row>
    <row r="10627" spans="6:27" x14ac:dyDescent="0.3">
      <c r="F10627" s="20"/>
      <c r="G10627" s="20"/>
      <c r="H10627" s="20"/>
      <c r="Y10627" s="20"/>
      <c r="Z10627" s="20"/>
      <c r="AA10627" s="20"/>
    </row>
    <row r="10628" spans="6:27" x14ac:dyDescent="0.3">
      <c r="F10628" s="20"/>
      <c r="G10628" s="20"/>
      <c r="H10628" s="20"/>
      <c r="Y10628" s="20"/>
      <c r="Z10628" s="20"/>
      <c r="AA10628" s="20"/>
    </row>
    <row r="10629" spans="6:27" x14ac:dyDescent="0.3">
      <c r="F10629" s="20"/>
      <c r="G10629" s="20"/>
      <c r="H10629" s="20"/>
      <c r="Y10629" s="20"/>
      <c r="Z10629" s="20"/>
      <c r="AA10629" s="20"/>
    </row>
    <row r="10630" spans="6:27" x14ac:dyDescent="0.3">
      <c r="F10630" s="20"/>
      <c r="G10630" s="20"/>
      <c r="H10630" s="20"/>
      <c r="Y10630" s="20"/>
      <c r="Z10630" s="20"/>
      <c r="AA10630" s="20"/>
    </row>
    <row r="10631" spans="6:27" x14ac:dyDescent="0.3">
      <c r="F10631" s="20"/>
      <c r="G10631" s="20"/>
      <c r="H10631" s="20"/>
      <c r="Y10631" s="20"/>
      <c r="Z10631" s="20"/>
      <c r="AA10631" s="20"/>
    </row>
    <row r="10632" spans="6:27" x14ac:dyDescent="0.3">
      <c r="F10632" s="20"/>
      <c r="G10632" s="20"/>
      <c r="H10632" s="20"/>
      <c r="Y10632" s="20"/>
      <c r="Z10632" s="20"/>
      <c r="AA10632" s="20"/>
    </row>
    <row r="10633" spans="6:27" x14ac:dyDescent="0.3">
      <c r="F10633" s="20"/>
      <c r="G10633" s="20"/>
      <c r="H10633" s="20"/>
      <c r="Y10633" s="20"/>
      <c r="Z10633" s="20"/>
      <c r="AA10633" s="20"/>
    </row>
    <row r="10634" spans="6:27" x14ac:dyDescent="0.3">
      <c r="F10634" s="20"/>
      <c r="G10634" s="20"/>
      <c r="H10634" s="20"/>
      <c r="Y10634" s="20"/>
      <c r="Z10634" s="20"/>
      <c r="AA10634" s="20"/>
    </row>
    <row r="10635" spans="6:27" x14ac:dyDescent="0.3">
      <c r="F10635" s="20"/>
      <c r="G10635" s="20"/>
      <c r="H10635" s="20"/>
      <c r="Y10635" s="20"/>
      <c r="Z10635" s="20"/>
      <c r="AA10635" s="20"/>
    </row>
    <row r="10636" spans="6:27" x14ac:dyDescent="0.3">
      <c r="F10636" s="20"/>
      <c r="G10636" s="20"/>
      <c r="H10636" s="20"/>
      <c r="Y10636" s="20"/>
      <c r="Z10636" s="20"/>
      <c r="AA10636" s="20"/>
    </row>
    <row r="10637" spans="6:27" x14ac:dyDescent="0.3">
      <c r="F10637" s="20"/>
      <c r="G10637" s="20"/>
      <c r="H10637" s="20"/>
      <c r="Y10637" s="20"/>
      <c r="Z10637" s="20"/>
      <c r="AA10637" s="20"/>
    </row>
    <row r="10638" spans="6:27" x14ac:dyDescent="0.3">
      <c r="F10638" s="20"/>
      <c r="G10638" s="20"/>
      <c r="H10638" s="20"/>
      <c r="Y10638" s="20"/>
      <c r="Z10638" s="20"/>
      <c r="AA10638" s="20"/>
    </row>
    <row r="10639" spans="6:27" x14ac:dyDescent="0.3">
      <c r="F10639" s="20"/>
      <c r="G10639" s="20"/>
      <c r="H10639" s="20"/>
      <c r="Y10639" s="20"/>
      <c r="Z10639" s="20"/>
      <c r="AA10639" s="20"/>
    </row>
    <row r="10640" spans="6:27" x14ac:dyDescent="0.3">
      <c r="F10640" s="20"/>
      <c r="G10640" s="20"/>
      <c r="H10640" s="20"/>
      <c r="Y10640" s="20"/>
      <c r="Z10640" s="20"/>
      <c r="AA10640" s="20"/>
    </row>
    <row r="10641" spans="6:27" x14ac:dyDescent="0.3">
      <c r="F10641" s="20"/>
      <c r="G10641" s="20"/>
      <c r="H10641" s="20"/>
      <c r="Y10641" s="20"/>
      <c r="Z10641" s="20"/>
      <c r="AA10641" s="20"/>
    </row>
    <row r="10642" spans="6:27" x14ac:dyDescent="0.3">
      <c r="F10642" s="20"/>
      <c r="G10642" s="20"/>
      <c r="H10642" s="20"/>
      <c r="Y10642" s="20"/>
      <c r="Z10642" s="20"/>
      <c r="AA10642" s="20"/>
    </row>
    <row r="10643" spans="6:27" x14ac:dyDescent="0.3">
      <c r="F10643" s="20"/>
      <c r="G10643" s="20"/>
      <c r="H10643" s="20"/>
      <c r="Y10643" s="20"/>
      <c r="Z10643" s="20"/>
      <c r="AA10643" s="20"/>
    </row>
    <row r="10644" spans="6:27" x14ac:dyDescent="0.3">
      <c r="F10644" s="20"/>
      <c r="G10644" s="20"/>
      <c r="H10644" s="20"/>
      <c r="Y10644" s="20"/>
      <c r="Z10644" s="20"/>
      <c r="AA10644" s="20"/>
    </row>
    <row r="10645" spans="6:27" x14ac:dyDescent="0.3">
      <c r="F10645" s="20"/>
      <c r="G10645" s="20"/>
      <c r="H10645" s="20"/>
      <c r="Y10645" s="20"/>
      <c r="Z10645" s="20"/>
      <c r="AA10645" s="20"/>
    </row>
    <row r="10646" spans="6:27" x14ac:dyDescent="0.3">
      <c r="F10646" s="20"/>
      <c r="G10646" s="20"/>
      <c r="H10646" s="20"/>
      <c r="Y10646" s="20"/>
      <c r="Z10646" s="20"/>
      <c r="AA10646" s="20"/>
    </row>
    <row r="10647" spans="6:27" x14ac:dyDescent="0.3">
      <c r="F10647" s="20"/>
      <c r="G10647" s="20"/>
      <c r="H10647" s="20"/>
      <c r="Y10647" s="20"/>
      <c r="Z10647" s="20"/>
      <c r="AA10647" s="20"/>
    </row>
    <row r="10648" spans="6:27" x14ac:dyDescent="0.3">
      <c r="F10648" s="20"/>
      <c r="G10648" s="20"/>
      <c r="H10648" s="20"/>
      <c r="Y10648" s="20"/>
      <c r="Z10648" s="20"/>
      <c r="AA10648" s="20"/>
    </row>
    <row r="10649" spans="6:27" x14ac:dyDescent="0.3">
      <c r="F10649" s="20"/>
      <c r="G10649" s="20"/>
      <c r="H10649" s="20"/>
      <c r="Y10649" s="20"/>
      <c r="Z10649" s="20"/>
      <c r="AA10649" s="20"/>
    </row>
    <row r="10650" spans="6:27" x14ac:dyDescent="0.3">
      <c r="F10650" s="20"/>
      <c r="G10650" s="20"/>
      <c r="H10650" s="20"/>
      <c r="Y10650" s="20"/>
      <c r="Z10650" s="20"/>
      <c r="AA10650" s="20"/>
    </row>
    <row r="10651" spans="6:27" x14ac:dyDescent="0.3">
      <c r="F10651" s="20"/>
      <c r="G10651" s="20"/>
      <c r="H10651" s="20"/>
      <c r="Y10651" s="20"/>
      <c r="Z10651" s="20"/>
      <c r="AA10651" s="20"/>
    </row>
    <row r="10652" spans="6:27" x14ac:dyDescent="0.3">
      <c r="F10652" s="20"/>
      <c r="G10652" s="20"/>
      <c r="H10652" s="20"/>
      <c r="Y10652" s="20"/>
      <c r="Z10652" s="20"/>
      <c r="AA10652" s="20"/>
    </row>
    <row r="10653" spans="6:27" x14ac:dyDescent="0.3">
      <c r="F10653" s="20"/>
      <c r="G10653" s="20"/>
      <c r="H10653" s="20"/>
      <c r="Y10653" s="20"/>
      <c r="Z10653" s="20"/>
      <c r="AA10653" s="20"/>
    </row>
    <row r="10654" spans="6:27" x14ac:dyDescent="0.3">
      <c r="F10654" s="20"/>
      <c r="G10654" s="20"/>
      <c r="H10654" s="20"/>
      <c r="Y10654" s="20"/>
      <c r="Z10654" s="20"/>
      <c r="AA10654" s="20"/>
    </row>
    <row r="10655" spans="6:27" x14ac:dyDescent="0.3">
      <c r="F10655" s="20"/>
      <c r="G10655" s="20"/>
      <c r="H10655" s="20"/>
      <c r="Y10655" s="20"/>
      <c r="Z10655" s="20"/>
      <c r="AA10655" s="20"/>
    </row>
    <row r="10656" spans="6:27" x14ac:dyDescent="0.3">
      <c r="F10656" s="20"/>
      <c r="G10656" s="20"/>
      <c r="H10656" s="20"/>
      <c r="Y10656" s="20"/>
      <c r="Z10656" s="20"/>
      <c r="AA10656" s="20"/>
    </row>
    <row r="10657" spans="6:27" x14ac:dyDescent="0.3">
      <c r="F10657" s="20"/>
      <c r="G10657" s="20"/>
      <c r="H10657" s="20"/>
      <c r="Y10657" s="20"/>
      <c r="Z10657" s="20"/>
      <c r="AA10657" s="20"/>
    </row>
    <row r="10658" spans="6:27" x14ac:dyDescent="0.3">
      <c r="F10658" s="20"/>
      <c r="G10658" s="20"/>
      <c r="H10658" s="20"/>
      <c r="Y10658" s="20"/>
      <c r="Z10658" s="20"/>
      <c r="AA10658" s="20"/>
    </row>
    <row r="10659" spans="6:27" x14ac:dyDescent="0.3">
      <c r="F10659" s="20"/>
      <c r="G10659" s="20"/>
      <c r="H10659" s="20"/>
      <c r="Y10659" s="20"/>
      <c r="Z10659" s="20"/>
      <c r="AA10659" s="20"/>
    </row>
    <row r="10660" spans="6:27" x14ac:dyDescent="0.3">
      <c r="F10660" s="20"/>
      <c r="G10660" s="20"/>
      <c r="H10660" s="20"/>
      <c r="Y10660" s="20"/>
      <c r="Z10660" s="20"/>
      <c r="AA10660" s="20"/>
    </row>
    <row r="10661" spans="6:27" x14ac:dyDescent="0.3">
      <c r="F10661" s="20"/>
      <c r="G10661" s="20"/>
      <c r="H10661" s="20"/>
      <c r="Y10661" s="20"/>
      <c r="Z10661" s="20"/>
      <c r="AA10661" s="20"/>
    </row>
    <row r="10662" spans="6:27" x14ac:dyDescent="0.3">
      <c r="F10662" s="20"/>
      <c r="G10662" s="20"/>
      <c r="H10662" s="20"/>
      <c r="Y10662" s="20"/>
      <c r="Z10662" s="20"/>
      <c r="AA10662" s="20"/>
    </row>
    <row r="10663" spans="6:27" x14ac:dyDescent="0.3">
      <c r="F10663" s="20"/>
      <c r="G10663" s="20"/>
      <c r="H10663" s="20"/>
      <c r="Y10663" s="20"/>
      <c r="Z10663" s="20"/>
      <c r="AA10663" s="20"/>
    </row>
    <row r="10664" spans="6:27" x14ac:dyDescent="0.3">
      <c r="F10664" s="20"/>
      <c r="G10664" s="20"/>
      <c r="H10664" s="20"/>
      <c r="Y10664" s="20"/>
      <c r="Z10664" s="20"/>
      <c r="AA10664" s="20"/>
    </row>
    <row r="10665" spans="6:27" x14ac:dyDescent="0.3">
      <c r="F10665" s="20"/>
      <c r="G10665" s="20"/>
      <c r="H10665" s="20"/>
      <c r="Y10665" s="20"/>
      <c r="Z10665" s="20"/>
      <c r="AA10665" s="20"/>
    </row>
    <row r="10666" spans="6:27" x14ac:dyDescent="0.3">
      <c r="F10666" s="20"/>
      <c r="G10666" s="20"/>
      <c r="H10666" s="20"/>
      <c r="Y10666" s="20"/>
      <c r="Z10666" s="20"/>
      <c r="AA10666" s="20"/>
    </row>
    <row r="10667" spans="6:27" x14ac:dyDescent="0.3">
      <c r="F10667" s="20"/>
      <c r="G10667" s="20"/>
      <c r="H10667" s="20"/>
      <c r="Y10667" s="20"/>
      <c r="Z10667" s="20"/>
      <c r="AA10667" s="20"/>
    </row>
    <row r="10668" spans="6:27" x14ac:dyDescent="0.3">
      <c r="F10668" s="20"/>
      <c r="G10668" s="20"/>
      <c r="H10668" s="20"/>
      <c r="Y10668" s="20"/>
      <c r="Z10668" s="20"/>
      <c r="AA10668" s="20"/>
    </row>
    <row r="10669" spans="6:27" x14ac:dyDescent="0.3">
      <c r="F10669" s="20"/>
      <c r="G10669" s="20"/>
      <c r="H10669" s="20"/>
      <c r="Y10669" s="20"/>
      <c r="Z10669" s="20"/>
      <c r="AA10669" s="20"/>
    </row>
    <row r="10670" spans="6:27" x14ac:dyDescent="0.3">
      <c r="F10670" s="20"/>
      <c r="G10670" s="20"/>
      <c r="H10670" s="20"/>
      <c r="Y10670" s="20"/>
      <c r="Z10670" s="20"/>
      <c r="AA10670" s="20"/>
    </row>
    <row r="10671" spans="6:27" x14ac:dyDescent="0.3">
      <c r="F10671" s="20"/>
      <c r="G10671" s="20"/>
      <c r="H10671" s="20"/>
      <c r="Y10671" s="20"/>
      <c r="Z10671" s="20"/>
      <c r="AA10671" s="20"/>
    </row>
    <row r="10672" spans="6:27" x14ac:dyDescent="0.3">
      <c r="F10672" s="20"/>
      <c r="G10672" s="20"/>
      <c r="H10672" s="20"/>
      <c r="Y10672" s="20"/>
      <c r="Z10672" s="20"/>
      <c r="AA10672" s="20"/>
    </row>
    <row r="10673" spans="6:27" x14ac:dyDescent="0.3">
      <c r="F10673" s="20"/>
      <c r="G10673" s="20"/>
      <c r="H10673" s="20"/>
      <c r="Y10673" s="20"/>
      <c r="Z10673" s="20"/>
      <c r="AA10673" s="20"/>
    </row>
    <row r="10674" spans="6:27" x14ac:dyDescent="0.3">
      <c r="F10674" s="20"/>
      <c r="G10674" s="20"/>
      <c r="H10674" s="20"/>
      <c r="Y10674" s="20"/>
      <c r="Z10674" s="20"/>
      <c r="AA10674" s="20"/>
    </row>
    <row r="10675" spans="6:27" x14ac:dyDescent="0.3">
      <c r="F10675" s="20"/>
      <c r="G10675" s="20"/>
      <c r="H10675" s="20"/>
      <c r="Y10675" s="20"/>
      <c r="Z10675" s="20"/>
      <c r="AA10675" s="20"/>
    </row>
    <row r="10676" spans="6:27" x14ac:dyDescent="0.3">
      <c r="F10676" s="20"/>
      <c r="G10676" s="20"/>
      <c r="H10676" s="20"/>
      <c r="Y10676" s="20"/>
      <c r="Z10676" s="20"/>
      <c r="AA10676" s="20"/>
    </row>
    <row r="10677" spans="6:27" x14ac:dyDescent="0.3">
      <c r="F10677" s="20"/>
      <c r="G10677" s="20"/>
      <c r="H10677" s="20"/>
      <c r="Y10677" s="20"/>
      <c r="Z10677" s="20"/>
      <c r="AA10677" s="20"/>
    </row>
    <row r="10678" spans="6:27" x14ac:dyDescent="0.3">
      <c r="F10678" s="20"/>
      <c r="G10678" s="20"/>
      <c r="H10678" s="20"/>
      <c r="Y10678" s="20"/>
      <c r="Z10678" s="20"/>
      <c r="AA10678" s="20"/>
    </row>
    <row r="10679" spans="6:27" x14ac:dyDescent="0.3">
      <c r="F10679" s="20"/>
      <c r="G10679" s="20"/>
      <c r="H10679" s="20"/>
      <c r="Y10679" s="20"/>
      <c r="Z10679" s="20"/>
      <c r="AA10679" s="20"/>
    </row>
    <row r="10680" spans="6:27" x14ac:dyDescent="0.3">
      <c r="F10680" s="20"/>
      <c r="G10680" s="20"/>
      <c r="H10680" s="20"/>
      <c r="Y10680" s="20"/>
      <c r="Z10680" s="20"/>
      <c r="AA10680" s="20"/>
    </row>
    <row r="10681" spans="6:27" x14ac:dyDescent="0.3">
      <c r="F10681" s="20"/>
      <c r="G10681" s="20"/>
      <c r="H10681" s="20"/>
      <c r="Y10681" s="20"/>
      <c r="Z10681" s="20"/>
      <c r="AA10681" s="20"/>
    </row>
    <row r="10682" spans="6:27" x14ac:dyDescent="0.3">
      <c r="F10682" s="20"/>
      <c r="G10682" s="20"/>
      <c r="H10682" s="20"/>
      <c r="Y10682" s="20"/>
      <c r="Z10682" s="20"/>
      <c r="AA10682" s="20"/>
    </row>
    <row r="10683" spans="6:27" x14ac:dyDescent="0.3">
      <c r="F10683" s="20"/>
      <c r="G10683" s="20"/>
      <c r="H10683" s="20"/>
      <c r="Y10683" s="20"/>
      <c r="Z10683" s="20"/>
      <c r="AA10683" s="20"/>
    </row>
    <row r="10684" spans="6:27" x14ac:dyDescent="0.3">
      <c r="F10684" s="20"/>
      <c r="G10684" s="20"/>
      <c r="H10684" s="20"/>
      <c r="Y10684" s="20"/>
      <c r="Z10684" s="20"/>
      <c r="AA10684" s="20"/>
    </row>
    <row r="10685" spans="6:27" x14ac:dyDescent="0.3">
      <c r="F10685" s="20"/>
      <c r="G10685" s="20"/>
      <c r="H10685" s="20"/>
      <c r="Y10685" s="20"/>
      <c r="Z10685" s="20"/>
      <c r="AA10685" s="20"/>
    </row>
    <row r="10686" spans="6:27" x14ac:dyDescent="0.3">
      <c r="F10686" s="20"/>
      <c r="G10686" s="20"/>
      <c r="H10686" s="20"/>
      <c r="Y10686" s="20"/>
      <c r="Z10686" s="20"/>
      <c r="AA10686" s="20"/>
    </row>
    <row r="10687" spans="6:27" x14ac:dyDescent="0.3">
      <c r="F10687" s="20"/>
      <c r="G10687" s="20"/>
      <c r="H10687" s="20"/>
      <c r="Y10687" s="20"/>
      <c r="Z10687" s="20"/>
      <c r="AA10687" s="20"/>
    </row>
    <row r="10688" spans="6:27" x14ac:dyDescent="0.3">
      <c r="F10688" s="20"/>
      <c r="G10688" s="20"/>
      <c r="H10688" s="20"/>
      <c r="Y10688" s="20"/>
      <c r="Z10688" s="20"/>
      <c r="AA10688" s="20"/>
    </row>
    <row r="10689" spans="6:27" x14ac:dyDescent="0.3">
      <c r="F10689" s="20"/>
      <c r="G10689" s="20"/>
      <c r="H10689" s="20"/>
      <c r="Y10689" s="20"/>
      <c r="Z10689" s="20"/>
      <c r="AA10689" s="20"/>
    </row>
    <row r="10690" spans="6:27" x14ac:dyDescent="0.3">
      <c r="F10690" s="20"/>
      <c r="G10690" s="20"/>
      <c r="H10690" s="20"/>
      <c r="Y10690" s="20"/>
      <c r="Z10690" s="20"/>
      <c r="AA10690" s="20"/>
    </row>
    <row r="10691" spans="6:27" x14ac:dyDescent="0.3">
      <c r="F10691" s="20"/>
      <c r="G10691" s="20"/>
      <c r="H10691" s="20"/>
      <c r="Y10691" s="20"/>
      <c r="Z10691" s="20"/>
      <c r="AA10691" s="20"/>
    </row>
    <row r="10692" spans="6:27" x14ac:dyDescent="0.3">
      <c r="F10692" s="20"/>
      <c r="G10692" s="20"/>
      <c r="H10692" s="20"/>
      <c r="Y10692" s="20"/>
      <c r="Z10692" s="20"/>
      <c r="AA10692" s="20"/>
    </row>
    <row r="10693" spans="6:27" x14ac:dyDescent="0.3">
      <c r="F10693" s="20"/>
      <c r="G10693" s="20"/>
      <c r="H10693" s="20"/>
      <c r="Y10693" s="20"/>
      <c r="Z10693" s="20"/>
      <c r="AA10693" s="20"/>
    </row>
    <row r="10694" spans="6:27" x14ac:dyDescent="0.3">
      <c r="F10694" s="20"/>
      <c r="G10694" s="20"/>
      <c r="H10694" s="20"/>
      <c r="Y10694" s="20"/>
      <c r="Z10694" s="20"/>
      <c r="AA10694" s="20"/>
    </row>
    <row r="10695" spans="6:27" x14ac:dyDescent="0.3">
      <c r="F10695" s="20"/>
      <c r="G10695" s="20"/>
      <c r="H10695" s="20"/>
      <c r="Y10695" s="20"/>
      <c r="Z10695" s="20"/>
      <c r="AA10695" s="20"/>
    </row>
    <row r="10696" spans="6:27" x14ac:dyDescent="0.3">
      <c r="F10696" s="20"/>
      <c r="G10696" s="20"/>
      <c r="H10696" s="20"/>
      <c r="Y10696" s="20"/>
      <c r="Z10696" s="20"/>
      <c r="AA10696" s="20"/>
    </row>
    <row r="10697" spans="6:27" x14ac:dyDescent="0.3">
      <c r="F10697" s="20"/>
      <c r="G10697" s="20"/>
      <c r="H10697" s="20"/>
      <c r="Y10697" s="20"/>
      <c r="Z10697" s="20"/>
      <c r="AA10697" s="20"/>
    </row>
    <row r="10698" spans="6:27" x14ac:dyDescent="0.3">
      <c r="F10698" s="20"/>
      <c r="G10698" s="20"/>
      <c r="H10698" s="20"/>
      <c r="Y10698" s="20"/>
      <c r="Z10698" s="20"/>
      <c r="AA10698" s="20"/>
    </row>
    <row r="10699" spans="6:27" x14ac:dyDescent="0.3">
      <c r="F10699" s="20"/>
      <c r="G10699" s="20"/>
      <c r="H10699" s="20"/>
      <c r="Y10699" s="20"/>
      <c r="Z10699" s="20"/>
      <c r="AA10699" s="20"/>
    </row>
    <row r="10700" spans="6:27" x14ac:dyDescent="0.3">
      <c r="F10700" s="20"/>
      <c r="G10700" s="20"/>
      <c r="H10700" s="20"/>
      <c r="Y10700" s="20"/>
      <c r="Z10700" s="20"/>
      <c r="AA10700" s="20"/>
    </row>
    <row r="10701" spans="6:27" x14ac:dyDescent="0.3">
      <c r="F10701" s="20"/>
      <c r="G10701" s="20"/>
      <c r="H10701" s="20"/>
      <c r="Y10701" s="20"/>
      <c r="Z10701" s="20"/>
      <c r="AA10701" s="20"/>
    </row>
    <row r="10702" spans="6:27" x14ac:dyDescent="0.3">
      <c r="F10702" s="20"/>
      <c r="G10702" s="20"/>
      <c r="H10702" s="20"/>
      <c r="Y10702" s="20"/>
      <c r="Z10702" s="20"/>
      <c r="AA10702" s="20"/>
    </row>
    <row r="10703" spans="6:27" x14ac:dyDescent="0.3">
      <c r="F10703" s="20"/>
      <c r="G10703" s="20"/>
      <c r="H10703" s="20"/>
      <c r="Y10703" s="20"/>
      <c r="Z10703" s="20"/>
      <c r="AA10703" s="20"/>
    </row>
    <row r="10704" spans="6:27" x14ac:dyDescent="0.3">
      <c r="F10704" s="20"/>
      <c r="G10704" s="20"/>
      <c r="H10704" s="20"/>
      <c r="Y10704" s="20"/>
      <c r="Z10704" s="20"/>
      <c r="AA10704" s="20"/>
    </row>
    <row r="10705" spans="6:27" x14ac:dyDescent="0.3">
      <c r="F10705" s="20"/>
      <c r="G10705" s="20"/>
      <c r="H10705" s="20"/>
      <c r="Y10705" s="20"/>
      <c r="Z10705" s="20"/>
      <c r="AA10705" s="20"/>
    </row>
    <row r="10706" spans="6:27" x14ac:dyDescent="0.3">
      <c r="F10706" s="20"/>
      <c r="G10706" s="20"/>
      <c r="H10706" s="20"/>
      <c r="Y10706" s="20"/>
      <c r="Z10706" s="20"/>
      <c r="AA10706" s="20"/>
    </row>
    <row r="10707" spans="6:27" x14ac:dyDescent="0.3">
      <c r="F10707" s="20"/>
      <c r="G10707" s="20"/>
      <c r="H10707" s="20"/>
      <c r="Y10707" s="20"/>
      <c r="Z10707" s="20"/>
      <c r="AA10707" s="20"/>
    </row>
    <row r="10708" spans="6:27" x14ac:dyDescent="0.3">
      <c r="F10708" s="20"/>
      <c r="G10708" s="20"/>
      <c r="H10708" s="20"/>
      <c r="Y10708" s="20"/>
      <c r="Z10708" s="20"/>
      <c r="AA10708" s="20"/>
    </row>
    <row r="10709" spans="6:27" x14ac:dyDescent="0.3">
      <c r="F10709" s="20"/>
      <c r="G10709" s="20"/>
      <c r="H10709" s="20"/>
      <c r="Y10709" s="20"/>
      <c r="Z10709" s="20"/>
      <c r="AA10709" s="20"/>
    </row>
    <row r="10710" spans="6:27" x14ac:dyDescent="0.3">
      <c r="F10710" s="20"/>
      <c r="G10710" s="20"/>
      <c r="H10710" s="20"/>
      <c r="Y10710" s="20"/>
      <c r="Z10710" s="20"/>
      <c r="AA10710" s="20"/>
    </row>
    <row r="10711" spans="6:27" x14ac:dyDescent="0.3">
      <c r="F10711" s="20"/>
      <c r="G10711" s="20"/>
      <c r="H10711" s="20"/>
      <c r="Y10711" s="20"/>
      <c r="Z10711" s="20"/>
      <c r="AA10711" s="20"/>
    </row>
    <row r="10712" spans="6:27" x14ac:dyDescent="0.3">
      <c r="F10712" s="20"/>
      <c r="G10712" s="20"/>
      <c r="H10712" s="20"/>
      <c r="Y10712" s="20"/>
      <c r="Z10712" s="20"/>
      <c r="AA10712" s="20"/>
    </row>
    <row r="10713" spans="6:27" x14ac:dyDescent="0.3">
      <c r="F10713" s="20"/>
      <c r="G10713" s="20"/>
      <c r="H10713" s="20"/>
      <c r="Y10713" s="20"/>
      <c r="Z10713" s="20"/>
      <c r="AA10713" s="20"/>
    </row>
    <row r="10714" spans="6:27" x14ac:dyDescent="0.3">
      <c r="F10714" s="20"/>
      <c r="G10714" s="20"/>
      <c r="H10714" s="20"/>
      <c r="Y10714" s="20"/>
      <c r="Z10714" s="20"/>
      <c r="AA10714" s="20"/>
    </row>
    <row r="10715" spans="6:27" x14ac:dyDescent="0.3">
      <c r="F10715" s="20"/>
      <c r="G10715" s="20"/>
      <c r="H10715" s="20"/>
      <c r="Y10715" s="20"/>
      <c r="Z10715" s="20"/>
      <c r="AA10715" s="20"/>
    </row>
    <row r="10716" spans="6:27" x14ac:dyDescent="0.3">
      <c r="F10716" s="20"/>
      <c r="G10716" s="20"/>
      <c r="H10716" s="20"/>
      <c r="Y10716" s="20"/>
      <c r="Z10716" s="20"/>
      <c r="AA10716" s="20"/>
    </row>
    <row r="10717" spans="6:27" x14ac:dyDescent="0.3">
      <c r="F10717" s="20"/>
      <c r="G10717" s="20"/>
      <c r="H10717" s="20"/>
      <c r="Y10717" s="20"/>
      <c r="Z10717" s="20"/>
      <c r="AA10717" s="20"/>
    </row>
    <row r="10718" spans="6:27" x14ac:dyDescent="0.3">
      <c r="F10718" s="20"/>
      <c r="G10718" s="20"/>
      <c r="H10718" s="20"/>
      <c r="Y10718" s="20"/>
      <c r="Z10718" s="20"/>
      <c r="AA10718" s="20"/>
    </row>
    <row r="10719" spans="6:27" x14ac:dyDescent="0.3">
      <c r="F10719" s="20"/>
      <c r="G10719" s="20"/>
      <c r="H10719" s="20"/>
      <c r="Y10719" s="20"/>
      <c r="Z10719" s="20"/>
      <c r="AA10719" s="20"/>
    </row>
    <row r="10720" spans="6:27" x14ac:dyDescent="0.3">
      <c r="F10720" s="20"/>
      <c r="G10720" s="20"/>
      <c r="H10720" s="20"/>
      <c r="Y10720" s="20"/>
      <c r="Z10720" s="20"/>
      <c r="AA10720" s="20"/>
    </row>
    <row r="10721" spans="6:27" x14ac:dyDescent="0.3">
      <c r="F10721" s="20"/>
      <c r="G10721" s="20"/>
      <c r="H10721" s="20"/>
      <c r="Y10721" s="20"/>
      <c r="Z10721" s="20"/>
      <c r="AA10721" s="20"/>
    </row>
    <row r="10722" spans="6:27" x14ac:dyDescent="0.3">
      <c r="F10722" s="20"/>
      <c r="G10722" s="20"/>
      <c r="H10722" s="20"/>
      <c r="Y10722" s="20"/>
      <c r="Z10722" s="20"/>
      <c r="AA10722" s="20"/>
    </row>
    <row r="10723" spans="6:27" x14ac:dyDescent="0.3">
      <c r="F10723" s="20"/>
      <c r="G10723" s="20"/>
      <c r="H10723" s="20"/>
      <c r="Y10723" s="20"/>
      <c r="Z10723" s="20"/>
      <c r="AA10723" s="20"/>
    </row>
    <row r="10724" spans="6:27" x14ac:dyDescent="0.3">
      <c r="F10724" s="20"/>
      <c r="G10724" s="20"/>
      <c r="H10724" s="20"/>
      <c r="Y10724" s="20"/>
      <c r="Z10724" s="20"/>
      <c r="AA10724" s="20"/>
    </row>
    <row r="10725" spans="6:27" x14ac:dyDescent="0.3">
      <c r="F10725" s="20"/>
      <c r="G10725" s="20"/>
      <c r="H10725" s="20"/>
      <c r="Y10725" s="20"/>
      <c r="Z10725" s="20"/>
      <c r="AA10725" s="20"/>
    </row>
    <row r="10726" spans="6:27" x14ac:dyDescent="0.3">
      <c r="F10726" s="20"/>
      <c r="G10726" s="20"/>
      <c r="H10726" s="20"/>
      <c r="Y10726" s="20"/>
      <c r="Z10726" s="20"/>
      <c r="AA10726" s="20"/>
    </row>
    <row r="10727" spans="6:27" x14ac:dyDescent="0.3">
      <c r="F10727" s="20"/>
      <c r="G10727" s="20"/>
      <c r="H10727" s="20"/>
      <c r="Y10727" s="20"/>
      <c r="Z10727" s="20"/>
      <c r="AA10727" s="20"/>
    </row>
    <row r="10728" spans="6:27" x14ac:dyDescent="0.3">
      <c r="F10728" s="20"/>
      <c r="G10728" s="20"/>
      <c r="H10728" s="20"/>
      <c r="Y10728" s="20"/>
      <c r="Z10728" s="20"/>
      <c r="AA10728" s="20"/>
    </row>
    <row r="10729" spans="6:27" x14ac:dyDescent="0.3">
      <c r="F10729" s="20"/>
      <c r="G10729" s="20"/>
      <c r="H10729" s="20"/>
      <c r="Y10729" s="20"/>
      <c r="Z10729" s="20"/>
      <c r="AA10729" s="20"/>
    </row>
    <row r="10730" spans="6:27" x14ac:dyDescent="0.3">
      <c r="F10730" s="20"/>
      <c r="G10730" s="20"/>
      <c r="H10730" s="20"/>
      <c r="Y10730" s="20"/>
      <c r="Z10730" s="20"/>
      <c r="AA10730" s="20"/>
    </row>
    <row r="10731" spans="6:27" x14ac:dyDescent="0.3">
      <c r="F10731" s="20"/>
      <c r="G10731" s="20"/>
      <c r="H10731" s="20"/>
      <c r="Y10731" s="20"/>
      <c r="Z10731" s="20"/>
      <c r="AA10731" s="20"/>
    </row>
    <row r="10732" spans="6:27" x14ac:dyDescent="0.3">
      <c r="F10732" s="20"/>
      <c r="G10732" s="20"/>
      <c r="H10732" s="20"/>
      <c r="Y10732" s="20"/>
      <c r="Z10732" s="20"/>
      <c r="AA10732" s="20"/>
    </row>
    <row r="10733" spans="6:27" x14ac:dyDescent="0.3">
      <c r="F10733" s="20"/>
      <c r="G10733" s="20"/>
      <c r="H10733" s="20"/>
      <c r="Y10733" s="20"/>
      <c r="Z10733" s="20"/>
      <c r="AA10733" s="20"/>
    </row>
    <row r="10734" spans="6:27" x14ac:dyDescent="0.3">
      <c r="F10734" s="20"/>
      <c r="G10734" s="20"/>
      <c r="H10734" s="20"/>
      <c r="Y10734" s="20"/>
      <c r="Z10734" s="20"/>
      <c r="AA10734" s="20"/>
    </row>
    <row r="10735" spans="6:27" x14ac:dyDescent="0.3">
      <c r="F10735" s="20"/>
      <c r="G10735" s="20"/>
      <c r="H10735" s="20"/>
      <c r="Y10735" s="20"/>
      <c r="Z10735" s="20"/>
      <c r="AA10735" s="20"/>
    </row>
    <row r="10736" spans="6:27" x14ac:dyDescent="0.3">
      <c r="F10736" s="20"/>
      <c r="G10736" s="20"/>
      <c r="H10736" s="20"/>
      <c r="Y10736" s="20"/>
      <c r="Z10736" s="20"/>
      <c r="AA10736" s="20"/>
    </row>
    <row r="10737" spans="6:27" x14ac:dyDescent="0.3">
      <c r="F10737" s="20"/>
      <c r="G10737" s="20"/>
      <c r="H10737" s="20"/>
      <c r="Y10737" s="20"/>
      <c r="Z10737" s="20"/>
      <c r="AA10737" s="20"/>
    </row>
    <row r="10738" spans="6:27" x14ac:dyDescent="0.3">
      <c r="F10738" s="20"/>
      <c r="G10738" s="20"/>
      <c r="H10738" s="20"/>
      <c r="Y10738" s="20"/>
      <c r="Z10738" s="20"/>
      <c r="AA10738" s="20"/>
    </row>
    <row r="10739" spans="6:27" x14ac:dyDescent="0.3">
      <c r="F10739" s="20"/>
      <c r="G10739" s="20"/>
      <c r="H10739" s="20"/>
      <c r="Y10739" s="20"/>
      <c r="Z10739" s="20"/>
      <c r="AA10739" s="20"/>
    </row>
    <row r="10740" spans="6:27" x14ac:dyDescent="0.3">
      <c r="F10740" s="20"/>
      <c r="G10740" s="20"/>
      <c r="H10740" s="20"/>
      <c r="Y10740" s="20"/>
      <c r="Z10740" s="20"/>
      <c r="AA10740" s="20"/>
    </row>
    <row r="10741" spans="6:27" x14ac:dyDescent="0.3">
      <c r="F10741" s="20"/>
      <c r="G10741" s="20"/>
      <c r="H10741" s="20"/>
      <c r="Y10741" s="20"/>
      <c r="Z10741" s="20"/>
      <c r="AA10741" s="20"/>
    </row>
    <row r="10742" spans="6:27" x14ac:dyDescent="0.3">
      <c r="F10742" s="20"/>
      <c r="G10742" s="20"/>
      <c r="H10742" s="20"/>
      <c r="Y10742" s="20"/>
      <c r="Z10742" s="20"/>
      <c r="AA10742" s="20"/>
    </row>
    <row r="10743" spans="6:27" x14ac:dyDescent="0.3">
      <c r="F10743" s="20"/>
      <c r="G10743" s="20"/>
      <c r="H10743" s="20"/>
      <c r="Y10743" s="20"/>
      <c r="Z10743" s="20"/>
      <c r="AA10743" s="20"/>
    </row>
    <row r="10744" spans="6:27" x14ac:dyDescent="0.3">
      <c r="F10744" s="20"/>
      <c r="G10744" s="20"/>
      <c r="H10744" s="20"/>
      <c r="Y10744" s="20"/>
      <c r="Z10744" s="20"/>
      <c r="AA10744" s="20"/>
    </row>
    <row r="10745" spans="6:27" x14ac:dyDescent="0.3">
      <c r="F10745" s="20"/>
      <c r="G10745" s="20"/>
      <c r="H10745" s="20"/>
      <c r="Y10745" s="20"/>
      <c r="Z10745" s="20"/>
      <c r="AA10745" s="20"/>
    </row>
    <row r="10746" spans="6:27" x14ac:dyDescent="0.3">
      <c r="F10746" s="20"/>
      <c r="G10746" s="20"/>
      <c r="H10746" s="20"/>
      <c r="Y10746" s="20"/>
      <c r="Z10746" s="20"/>
      <c r="AA10746" s="20"/>
    </row>
    <row r="10747" spans="6:27" x14ac:dyDescent="0.3">
      <c r="F10747" s="20"/>
      <c r="G10747" s="20"/>
      <c r="H10747" s="20"/>
      <c r="Y10747" s="20"/>
      <c r="Z10747" s="20"/>
      <c r="AA10747" s="20"/>
    </row>
    <row r="10748" spans="6:27" x14ac:dyDescent="0.3">
      <c r="F10748" s="20"/>
      <c r="G10748" s="20"/>
      <c r="H10748" s="20"/>
      <c r="Y10748" s="20"/>
      <c r="Z10748" s="20"/>
      <c r="AA10748" s="20"/>
    </row>
    <row r="10749" spans="6:27" x14ac:dyDescent="0.3">
      <c r="F10749" s="20"/>
      <c r="G10749" s="20"/>
      <c r="H10749" s="20"/>
      <c r="Y10749" s="20"/>
      <c r="Z10749" s="20"/>
      <c r="AA10749" s="20"/>
    </row>
    <row r="10750" spans="6:27" x14ac:dyDescent="0.3">
      <c r="F10750" s="20"/>
      <c r="G10750" s="20"/>
      <c r="H10750" s="20"/>
      <c r="Y10750" s="20"/>
      <c r="Z10750" s="20"/>
      <c r="AA10750" s="20"/>
    </row>
    <row r="10751" spans="6:27" x14ac:dyDescent="0.3">
      <c r="F10751" s="20"/>
      <c r="G10751" s="20"/>
      <c r="H10751" s="20"/>
      <c r="Y10751" s="20"/>
      <c r="Z10751" s="20"/>
      <c r="AA10751" s="20"/>
    </row>
    <row r="10752" spans="6:27" x14ac:dyDescent="0.3">
      <c r="F10752" s="20"/>
      <c r="G10752" s="20"/>
      <c r="H10752" s="20"/>
      <c r="Y10752" s="20"/>
      <c r="Z10752" s="20"/>
      <c r="AA10752" s="20"/>
    </row>
    <row r="10753" spans="6:27" x14ac:dyDescent="0.3">
      <c r="F10753" s="20"/>
      <c r="G10753" s="20"/>
      <c r="H10753" s="20"/>
      <c r="Y10753" s="20"/>
      <c r="Z10753" s="20"/>
      <c r="AA10753" s="20"/>
    </row>
    <row r="10754" spans="6:27" x14ac:dyDescent="0.3">
      <c r="F10754" s="20"/>
      <c r="G10754" s="20"/>
      <c r="H10754" s="20"/>
      <c r="Y10754" s="20"/>
      <c r="Z10754" s="20"/>
      <c r="AA10754" s="20"/>
    </row>
    <row r="10755" spans="6:27" x14ac:dyDescent="0.3">
      <c r="F10755" s="20"/>
      <c r="G10755" s="20"/>
      <c r="H10755" s="20"/>
      <c r="Y10755" s="20"/>
      <c r="Z10755" s="20"/>
      <c r="AA10755" s="20"/>
    </row>
    <row r="10756" spans="6:27" x14ac:dyDescent="0.3">
      <c r="F10756" s="20"/>
      <c r="G10756" s="20"/>
      <c r="H10756" s="20"/>
      <c r="Y10756" s="20"/>
      <c r="Z10756" s="20"/>
      <c r="AA10756" s="20"/>
    </row>
    <row r="10757" spans="6:27" x14ac:dyDescent="0.3">
      <c r="F10757" s="20"/>
      <c r="G10757" s="20"/>
      <c r="H10757" s="20"/>
      <c r="Y10757" s="20"/>
      <c r="Z10757" s="20"/>
      <c r="AA10757" s="20"/>
    </row>
    <row r="10758" spans="6:27" x14ac:dyDescent="0.3">
      <c r="F10758" s="20"/>
      <c r="G10758" s="20"/>
      <c r="H10758" s="20"/>
      <c r="Y10758" s="20"/>
      <c r="Z10758" s="20"/>
      <c r="AA10758" s="20"/>
    </row>
    <row r="10759" spans="6:27" x14ac:dyDescent="0.3">
      <c r="F10759" s="20"/>
      <c r="G10759" s="20"/>
      <c r="H10759" s="20"/>
      <c r="Y10759" s="20"/>
      <c r="Z10759" s="20"/>
      <c r="AA10759" s="20"/>
    </row>
    <row r="10760" spans="6:27" x14ac:dyDescent="0.3">
      <c r="F10760" s="20"/>
      <c r="G10760" s="20"/>
      <c r="H10760" s="20"/>
      <c r="Y10760" s="20"/>
      <c r="Z10760" s="20"/>
      <c r="AA10760" s="20"/>
    </row>
    <row r="10761" spans="6:27" x14ac:dyDescent="0.3">
      <c r="F10761" s="20"/>
      <c r="G10761" s="20"/>
      <c r="H10761" s="20"/>
      <c r="Y10761" s="20"/>
      <c r="Z10761" s="20"/>
      <c r="AA10761" s="20"/>
    </row>
    <row r="10762" spans="6:27" x14ac:dyDescent="0.3">
      <c r="F10762" s="20"/>
      <c r="G10762" s="20"/>
      <c r="H10762" s="20"/>
      <c r="Y10762" s="20"/>
      <c r="Z10762" s="20"/>
      <c r="AA10762" s="20"/>
    </row>
    <row r="10763" spans="6:27" x14ac:dyDescent="0.3">
      <c r="F10763" s="20"/>
      <c r="G10763" s="20"/>
      <c r="H10763" s="20"/>
      <c r="Y10763" s="20"/>
      <c r="Z10763" s="20"/>
      <c r="AA10763" s="20"/>
    </row>
    <row r="10764" spans="6:27" x14ac:dyDescent="0.3">
      <c r="F10764" s="20"/>
      <c r="G10764" s="20"/>
      <c r="H10764" s="20"/>
      <c r="Y10764" s="20"/>
      <c r="Z10764" s="20"/>
      <c r="AA10764" s="20"/>
    </row>
    <row r="10765" spans="6:27" x14ac:dyDescent="0.3">
      <c r="F10765" s="20"/>
      <c r="G10765" s="20"/>
      <c r="H10765" s="20"/>
      <c r="Y10765" s="20"/>
      <c r="Z10765" s="20"/>
      <c r="AA10765" s="20"/>
    </row>
    <row r="10766" spans="6:27" x14ac:dyDescent="0.3">
      <c r="F10766" s="20"/>
      <c r="G10766" s="20"/>
      <c r="H10766" s="20"/>
      <c r="Y10766" s="20"/>
      <c r="Z10766" s="20"/>
      <c r="AA10766" s="20"/>
    </row>
    <row r="10767" spans="6:27" x14ac:dyDescent="0.3">
      <c r="F10767" s="20"/>
      <c r="G10767" s="20"/>
      <c r="H10767" s="20"/>
      <c r="Y10767" s="20"/>
      <c r="Z10767" s="20"/>
      <c r="AA10767" s="20"/>
    </row>
    <row r="10768" spans="6:27" x14ac:dyDescent="0.3">
      <c r="F10768" s="20"/>
      <c r="G10768" s="20"/>
      <c r="H10768" s="20"/>
      <c r="Y10768" s="20"/>
      <c r="Z10768" s="20"/>
      <c r="AA10768" s="20"/>
    </row>
    <row r="10769" spans="6:27" x14ac:dyDescent="0.3">
      <c r="F10769" s="20"/>
      <c r="G10769" s="20"/>
      <c r="H10769" s="20"/>
      <c r="Y10769" s="20"/>
      <c r="Z10769" s="20"/>
      <c r="AA10769" s="20"/>
    </row>
    <row r="10770" spans="6:27" x14ac:dyDescent="0.3">
      <c r="F10770" s="20"/>
      <c r="G10770" s="20"/>
      <c r="H10770" s="20"/>
      <c r="Y10770" s="20"/>
      <c r="Z10770" s="20"/>
      <c r="AA10770" s="20"/>
    </row>
    <row r="10771" spans="6:27" x14ac:dyDescent="0.3">
      <c r="F10771" s="20"/>
      <c r="G10771" s="20"/>
      <c r="H10771" s="20"/>
      <c r="Y10771" s="20"/>
      <c r="Z10771" s="20"/>
      <c r="AA10771" s="20"/>
    </row>
    <row r="10772" spans="6:27" x14ac:dyDescent="0.3">
      <c r="F10772" s="20"/>
      <c r="G10772" s="20"/>
      <c r="H10772" s="20"/>
      <c r="Y10772" s="20"/>
      <c r="Z10772" s="20"/>
      <c r="AA10772" s="20"/>
    </row>
    <row r="10773" spans="6:27" x14ac:dyDescent="0.3">
      <c r="F10773" s="20"/>
      <c r="G10773" s="20"/>
      <c r="H10773" s="20"/>
      <c r="Y10773" s="20"/>
      <c r="Z10773" s="20"/>
      <c r="AA10773" s="20"/>
    </row>
    <row r="10774" spans="6:27" x14ac:dyDescent="0.3">
      <c r="F10774" s="20"/>
      <c r="G10774" s="20"/>
      <c r="H10774" s="20"/>
      <c r="Y10774" s="20"/>
      <c r="Z10774" s="20"/>
      <c r="AA10774" s="20"/>
    </row>
    <row r="10775" spans="6:27" x14ac:dyDescent="0.3">
      <c r="F10775" s="20"/>
      <c r="G10775" s="20"/>
      <c r="H10775" s="20"/>
      <c r="Y10775" s="20"/>
      <c r="Z10775" s="20"/>
      <c r="AA10775" s="20"/>
    </row>
    <row r="10776" spans="6:27" x14ac:dyDescent="0.3">
      <c r="F10776" s="20"/>
      <c r="G10776" s="20"/>
      <c r="H10776" s="20"/>
      <c r="Y10776" s="20"/>
      <c r="Z10776" s="20"/>
      <c r="AA10776" s="20"/>
    </row>
    <row r="10777" spans="6:27" x14ac:dyDescent="0.3">
      <c r="F10777" s="20"/>
      <c r="G10777" s="20"/>
      <c r="H10777" s="20"/>
      <c r="Y10777" s="20"/>
      <c r="Z10777" s="20"/>
      <c r="AA10777" s="20"/>
    </row>
    <row r="10778" spans="6:27" x14ac:dyDescent="0.3">
      <c r="F10778" s="20"/>
      <c r="G10778" s="20"/>
      <c r="H10778" s="20"/>
      <c r="Y10778" s="20"/>
      <c r="Z10778" s="20"/>
      <c r="AA10778" s="20"/>
    </row>
    <row r="10779" spans="6:27" x14ac:dyDescent="0.3">
      <c r="F10779" s="20"/>
      <c r="G10779" s="20"/>
      <c r="H10779" s="20"/>
      <c r="Y10779" s="20"/>
      <c r="Z10779" s="20"/>
      <c r="AA10779" s="20"/>
    </row>
    <row r="10780" spans="6:27" x14ac:dyDescent="0.3">
      <c r="F10780" s="20"/>
      <c r="G10780" s="20"/>
      <c r="H10780" s="20"/>
      <c r="Y10780" s="20"/>
      <c r="Z10780" s="20"/>
      <c r="AA10780" s="20"/>
    </row>
    <row r="10781" spans="6:27" x14ac:dyDescent="0.3">
      <c r="F10781" s="20"/>
      <c r="G10781" s="20"/>
      <c r="H10781" s="20"/>
      <c r="Y10781" s="20"/>
      <c r="Z10781" s="20"/>
      <c r="AA10781" s="20"/>
    </row>
    <row r="10782" spans="6:27" x14ac:dyDescent="0.3">
      <c r="F10782" s="20"/>
      <c r="G10782" s="20"/>
      <c r="H10782" s="20"/>
      <c r="Y10782" s="20"/>
      <c r="Z10782" s="20"/>
      <c r="AA10782" s="20"/>
    </row>
    <row r="10783" spans="6:27" x14ac:dyDescent="0.3">
      <c r="F10783" s="20"/>
      <c r="G10783" s="20"/>
      <c r="H10783" s="20"/>
      <c r="Y10783" s="20"/>
      <c r="Z10783" s="20"/>
      <c r="AA10783" s="20"/>
    </row>
    <row r="10784" spans="6:27" x14ac:dyDescent="0.3">
      <c r="F10784" s="20"/>
      <c r="G10784" s="20"/>
      <c r="H10784" s="20"/>
      <c r="Y10784" s="20"/>
      <c r="Z10784" s="20"/>
      <c r="AA10784" s="20"/>
    </row>
    <row r="10785" spans="6:27" x14ac:dyDescent="0.3">
      <c r="F10785" s="20"/>
      <c r="G10785" s="20"/>
      <c r="H10785" s="20"/>
      <c r="Y10785" s="20"/>
      <c r="Z10785" s="20"/>
      <c r="AA10785" s="20"/>
    </row>
    <row r="10786" spans="6:27" x14ac:dyDescent="0.3">
      <c r="F10786" s="20"/>
      <c r="G10786" s="20"/>
      <c r="H10786" s="20"/>
      <c r="Y10786" s="20"/>
      <c r="Z10786" s="20"/>
      <c r="AA10786" s="20"/>
    </row>
    <row r="10787" spans="6:27" x14ac:dyDescent="0.3">
      <c r="F10787" s="20"/>
      <c r="G10787" s="20"/>
      <c r="H10787" s="20"/>
      <c r="Y10787" s="20"/>
      <c r="Z10787" s="20"/>
      <c r="AA10787" s="20"/>
    </row>
    <row r="10788" spans="6:27" x14ac:dyDescent="0.3">
      <c r="F10788" s="20"/>
      <c r="G10788" s="20"/>
      <c r="H10788" s="20"/>
      <c r="Y10788" s="20"/>
      <c r="Z10788" s="20"/>
      <c r="AA10788" s="20"/>
    </row>
    <row r="10789" spans="6:27" x14ac:dyDescent="0.3">
      <c r="F10789" s="20"/>
      <c r="G10789" s="20"/>
      <c r="H10789" s="20"/>
      <c r="Y10789" s="20"/>
      <c r="Z10789" s="20"/>
      <c r="AA10789" s="20"/>
    </row>
    <row r="10790" spans="6:27" x14ac:dyDescent="0.3">
      <c r="F10790" s="20"/>
      <c r="G10790" s="20"/>
      <c r="H10790" s="20"/>
      <c r="Y10790" s="20"/>
      <c r="Z10790" s="20"/>
      <c r="AA10790" s="20"/>
    </row>
    <row r="10791" spans="6:27" x14ac:dyDescent="0.3">
      <c r="F10791" s="20"/>
      <c r="G10791" s="20"/>
      <c r="H10791" s="20"/>
      <c r="Y10791" s="20"/>
      <c r="Z10791" s="20"/>
      <c r="AA10791" s="20"/>
    </row>
    <row r="10792" spans="6:27" x14ac:dyDescent="0.3">
      <c r="F10792" s="20"/>
      <c r="G10792" s="20"/>
      <c r="H10792" s="20"/>
      <c r="Y10792" s="20"/>
      <c r="Z10792" s="20"/>
      <c r="AA10792" s="20"/>
    </row>
    <row r="10793" spans="6:27" x14ac:dyDescent="0.3">
      <c r="F10793" s="20"/>
      <c r="G10793" s="20"/>
      <c r="H10793" s="20"/>
      <c r="Y10793" s="20"/>
      <c r="Z10793" s="20"/>
      <c r="AA10793" s="20"/>
    </row>
    <row r="10794" spans="6:27" x14ac:dyDescent="0.3">
      <c r="F10794" s="20"/>
      <c r="G10794" s="20"/>
      <c r="H10794" s="20"/>
      <c r="Y10794" s="20"/>
      <c r="Z10794" s="20"/>
      <c r="AA10794" s="20"/>
    </row>
    <row r="10795" spans="6:27" x14ac:dyDescent="0.3">
      <c r="F10795" s="20"/>
      <c r="G10795" s="20"/>
      <c r="H10795" s="20"/>
      <c r="Y10795" s="20"/>
      <c r="Z10795" s="20"/>
      <c r="AA10795" s="20"/>
    </row>
    <row r="10796" spans="6:27" x14ac:dyDescent="0.3">
      <c r="F10796" s="20"/>
      <c r="G10796" s="20"/>
      <c r="H10796" s="20"/>
      <c r="Y10796" s="20"/>
      <c r="Z10796" s="20"/>
      <c r="AA10796" s="20"/>
    </row>
    <row r="10797" spans="6:27" x14ac:dyDescent="0.3">
      <c r="F10797" s="20"/>
      <c r="G10797" s="20"/>
      <c r="H10797" s="20"/>
      <c r="Y10797" s="20"/>
      <c r="Z10797" s="20"/>
      <c r="AA10797" s="20"/>
    </row>
    <row r="10798" spans="6:27" x14ac:dyDescent="0.3">
      <c r="F10798" s="20"/>
      <c r="G10798" s="20"/>
      <c r="H10798" s="20"/>
      <c r="Y10798" s="20"/>
      <c r="Z10798" s="20"/>
      <c r="AA10798" s="20"/>
    </row>
    <row r="10799" spans="6:27" x14ac:dyDescent="0.3">
      <c r="F10799" s="20"/>
      <c r="G10799" s="20"/>
      <c r="H10799" s="20"/>
      <c r="Y10799" s="20"/>
      <c r="Z10799" s="20"/>
      <c r="AA10799" s="20"/>
    </row>
    <row r="10800" spans="6:27" x14ac:dyDescent="0.3">
      <c r="F10800" s="20"/>
      <c r="G10800" s="20"/>
      <c r="H10800" s="20"/>
      <c r="Y10800" s="20"/>
      <c r="Z10800" s="20"/>
      <c r="AA10800" s="20"/>
    </row>
    <row r="10801" spans="6:27" x14ac:dyDescent="0.3">
      <c r="F10801" s="20"/>
      <c r="G10801" s="20"/>
      <c r="H10801" s="20"/>
      <c r="Y10801" s="20"/>
      <c r="Z10801" s="20"/>
      <c r="AA10801" s="20"/>
    </row>
    <row r="10802" spans="6:27" x14ac:dyDescent="0.3">
      <c r="F10802" s="20"/>
      <c r="G10802" s="20"/>
      <c r="H10802" s="20"/>
      <c r="Y10802" s="20"/>
      <c r="Z10802" s="20"/>
      <c r="AA10802" s="20"/>
    </row>
    <row r="10803" spans="6:27" x14ac:dyDescent="0.3">
      <c r="F10803" s="20"/>
      <c r="G10803" s="20"/>
      <c r="H10803" s="20"/>
      <c r="Y10803" s="20"/>
      <c r="Z10803" s="20"/>
      <c r="AA10803" s="20"/>
    </row>
    <row r="10804" spans="6:27" x14ac:dyDescent="0.3">
      <c r="F10804" s="20"/>
      <c r="G10804" s="20"/>
      <c r="H10804" s="20"/>
      <c r="Y10804" s="20"/>
      <c r="Z10804" s="20"/>
      <c r="AA10804" s="20"/>
    </row>
    <row r="10805" spans="6:27" x14ac:dyDescent="0.3">
      <c r="F10805" s="20"/>
      <c r="G10805" s="20"/>
      <c r="H10805" s="20"/>
      <c r="Y10805" s="20"/>
      <c r="Z10805" s="20"/>
      <c r="AA10805" s="20"/>
    </row>
    <row r="10806" spans="6:27" x14ac:dyDescent="0.3">
      <c r="F10806" s="20"/>
      <c r="G10806" s="20"/>
      <c r="H10806" s="20"/>
      <c r="Y10806" s="20"/>
      <c r="Z10806" s="20"/>
      <c r="AA10806" s="20"/>
    </row>
    <row r="10807" spans="6:27" x14ac:dyDescent="0.3">
      <c r="F10807" s="20"/>
      <c r="G10807" s="20"/>
      <c r="H10807" s="20"/>
      <c r="Y10807" s="20"/>
      <c r="Z10807" s="20"/>
      <c r="AA10807" s="20"/>
    </row>
    <row r="10808" spans="6:27" x14ac:dyDescent="0.3">
      <c r="F10808" s="20"/>
      <c r="G10808" s="20"/>
      <c r="H10808" s="20"/>
      <c r="Y10808" s="20"/>
      <c r="Z10808" s="20"/>
      <c r="AA10808" s="20"/>
    </row>
    <row r="10809" spans="6:27" x14ac:dyDescent="0.3">
      <c r="F10809" s="20"/>
      <c r="G10809" s="20"/>
      <c r="H10809" s="20"/>
      <c r="Y10809" s="20"/>
      <c r="Z10809" s="20"/>
      <c r="AA10809" s="20"/>
    </row>
    <row r="10810" spans="6:27" x14ac:dyDescent="0.3">
      <c r="F10810" s="20"/>
      <c r="G10810" s="20"/>
      <c r="H10810" s="20"/>
      <c r="Y10810" s="20"/>
      <c r="Z10810" s="20"/>
      <c r="AA10810" s="20"/>
    </row>
    <row r="10811" spans="6:27" x14ac:dyDescent="0.3">
      <c r="F10811" s="20"/>
      <c r="G10811" s="20"/>
      <c r="H10811" s="20"/>
      <c r="Y10811" s="20"/>
      <c r="Z10811" s="20"/>
      <c r="AA10811" s="20"/>
    </row>
    <row r="10812" spans="6:27" x14ac:dyDescent="0.3">
      <c r="F10812" s="20"/>
      <c r="G10812" s="20"/>
      <c r="H10812" s="20"/>
      <c r="Y10812" s="20"/>
      <c r="Z10812" s="20"/>
      <c r="AA10812" s="20"/>
    </row>
    <row r="10813" spans="6:27" x14ac:dyDescent="0.3">
      <c r="F10813" s="20"/>
      <c r="G10813" s="20"/>
      <c r="H10813" s="20"/>
      <c r="Y10813" s="20"/>
      <c r="Z10813" s="20"/>
      <c r="AA10813" s="20"/>
    </row>
    <row r="10814" spans="6:27" x14ac:dyDescent="0.3">
      <c r="F10814" s="20"/>
      <c r="G10814" s="20"/>
      <c r="H10814" s="20"/>
      <c r="Y10814" s="20"/>
      <c r="Z10814" s="20"/>
      <c r="AA10814" s="20"/>
    </row>
    <row r="10815" spans="6:27" x14ac:dyDescent="0.3">
      <c r="F10815" s="20"/>
      <c r="G10815" s="20"/>
      <c r="H10815" s="20"/>
      <c r="Y10815" s="20"/>
      <c r="Z10815" s="20"/>
      <c r="AA10815" s="20"/>
    </row>
    <row r="10816" spans="6:27" x14ac:dyDescent="0.3">
      <c r="F10816" s="20"/>
      <c r="G10816" s="20"/>
      <c r="H10816" s="20"/>
      <c r="Y10816" s="20"/>
      <c r="Z10816" s="20"/>
      <c r="AA10816" s="20"/>
    </row>
    <row r="10817" spans="6:27" x14ac:dyDescent="0.3">
      <c r="F10817" s="20"/>
      <c r="G10817" s="20"/>
      <c r="H10817" s="20"/>
      <c r="Y10817" s="20"/>
      <c r="Z10817" s="20"/>
      <c r="AA10817" s="20"/>
    </row>
    <row r="10818" spans="6:27" x14ac:dyDescent="0.3">
      <c r="F10818" s="20"/>
      <c r="G10818" s="20"/>
      <c r="H10818" s="20"/>
      <c r="Y10818" s="20"/>
      <c r="Z10818" s="20"/>
      <c r="AA10818" s="20"/>
    </row>
    <row r="10819" spans="6:27" x14ac:dyDescent="0.3">
      <c r="F10819" s="20"/>
      <c r="G10819" s="20"/>
      <c r="H10819" s="20"/>
      <c r="Y10819" s="20"/>
      <c r="Z10819" s="20"/>
      <c r="AA10819" s="20"/>
    </row>
    <row r="10820" spans="6:27" x14ac:dyDescent="0.3">
      <c r="F10820" s="20"/>
      <c r="G10820" s="20"/>
      <c r="H10820" s="20"/>
      <c r="Y10820" s="20"/>
      <c r="Z10820" s="20"/>
      <c r="AA10820" s="20"/>
    </row>
    <row r="10821" spans="6:27" x14ac:dyDescent="0.3">
      <c r="F10821" s="20"/>
      <c r="G10821" s="20"/>
      <c r="H10821" s="20"/>
      <c r="Y10821" s="20"/>
      <c r="Z10821" s="20"/>
      <c r="AA10821" s="20"/>
    </row>
    <row r="10822" spans="6:27" x14ac:dyDescent="0.3">
      <c r="F10822" s="20"/>
      <c r="G10822" s="20"/>
      <c r="H10822" s="20"/>
      <c r="Y10822" s="20"/>
      <c r="Z10822" s="20"/>
      <c r="AA10822" s="20"/>
    </row>
    <row r="10823" spans="6:27" x14ac:dyDescent="0.3">
      <c r="F10823" s="20"/>
      <c r="G10823" s="20"/>
      <c r="H10823" s="20"/>
      <c r="Y10823" s="20"/>
      <c r="Z10823" s="20"/>
      <c r="AA10823" s="20"/>
    </row>
    <row r="10824" spans="6:27" x14ac:dyDescent="0.3">
      <c r="F10824" s="20"/>
      <c r="G10824" s="20"/>
      <c r="H10824" s="20"/>
      <c r="Y10824" s="20"/>
      <c r="Z10824" s="20"/>
      <c r="AA10824" s="20"/>
    </row>
    <row r="10825" spans="6:27" x14ac:dyDescent="0.3">
      <c r="F10825" s="20"/>
      <c r="G10825" s="20"/>
      <c r="H10825" s="20"/>
      <c r="Y10825" s="20"/>
      <c r="Z10825" s="20"/>
      <c r="AA10825" s="20"/>
    </row>
    <row r="10826" spans="6:27" x14ac:dyDescent="0.3">
      <c r="F10826" s="20"/>
      <c r="G10826" s="20"/>
      <c r="H10826" s="20"/>
      <c r="Y10826" s="20"/>
      <c r="Z10826" s="20"/>
      <c r="AA10826" s="20"/>
    </row>
    <row r="10827" spans="6:27" x14ac:dyDescent="0.3">
      <c r="F10827" s="20"/>
      <c r="G10827" s="20"/>
      <c r="H10827" s="20"/>
      <c r="Y10827" s="20"/>
      <c r="Z10827" s="20"/>
      <c r="AA10827" s="20"/>
    </row>
    <row r="10828" spans="6:27" x14ac:dyDescent="0.3">
      <c r="F10828" s="20"/>
      <c r="G10828" s="20"/>
      <c r="H10828" s="20"/>
      <c r="Y10828" s="20"/>
      <c r="Z10828" s="20"/>
      <c r="AA10828" s="20"/>
    </row>
    <row r="10829" spans="6:27" x14ac:dyDescent="0.3">
      <c r="F10829" s="20"/>
      <c r="G10829" s="20"/>
      <c r="H10829" s="20"/>
      <c r="Y10829" s="20"/>
      <c r="Z10829" s="20"/>
      <c r="AA10829" s="20"/>
    </row>
    <row r="10830" spans="6:27" x14ac:dyDescent="0.3">
      <c r="F10830" s="20"/>
      <c r="G10830" s="20"/>
      <c r="H10830" s="20"/>
      <c r="Y10830" s="20"/>
      <c r="Z10830" s="20"/>
      <c r="AA10830" s="20"/>
    </row>
    <row r="10831" spans="6:27" x14ac:dyDescent="0.3">
      <c r="F10831" s="20"/>
      <c r="G10831" s="20"/>
      <c r="H10831" s="20"/>
      <c r="Y10831" s="20"/>
      <c r="Z10831" s="20"/>
      <c r="AA10831" s="20"/>
    </row>
    <row r="10832" spans="6:27" x14ac:dyDescent="0.3">
      <c r="F10832" s="20"/>
      <c r="G10832" s="20"/>
      <c r="H10832" s="20"/>
      <c r="Y10832" s="20"/>
      <c r="Z10832" s="20"/>
      <c r="AA10832" s="20"/>
    </row>
    <row r="10833" spans="6:27" x14ac:dyDescent="0.3">
      <c r="F10833" s="20"/>
      <c r="G10833" s="20"/>
      <c r="H10833" s="20"/>
      <c r="Y10833" s="20"/>
      <c r="Z10833" s="20"/>
      <c r="AA10833" s="20"/>
    </row>
    <row r="10834" spans="6:27" x14ac:dyDescent="0.3">
      <c r="F10834" s="20"/>
      <c r="G10834" s="20"/>
      <c r="H10834" s="20"/>
      <c r="Y10834" s="20"/>
      <c r="Z10834" s="20"/>
      <c r="AA10834" s="20"/>
    </row>
    <row r="10835" spans="6:27" x14ac:dyDescent="0.3">
      <c r="F10835" s="20"/>
      <c r="G10835" s="20"/>
      <c r="H10835" s="20"/>
      <c r="Y10835" s="20"/>
      <c r="Z10835" s="20"/>
      <c r="AA10835" s="20"/>
    </row>
    <row r="10836" spans="6:27" x14ac:dyDescent="0.3">
      <c r="F10836" s="20"/>
      <c r="G10836" s="20"/>
      <c r="H10836" s="20"/>
      <c r="Y10836" s="20"/>
      <c r="Z10836" s="20"/>
      <c r="AA10836" s="20"/>
    </row>
    <row r="10837" spans="6:27" x14ac:dyDescent="0.3">
      <c r="F10837" s="20"/>
      <c r="G10837" s="20"/>
      <c r="H10837" s="20"/>
      <c r="Y10837" s="20"/>
      <c r="Z10837" s="20"/>
      <c r="AA10837" s="20"/>
    </row>
    <row r="10838" spans="6:27" x14ac:dyDescent="0.3">
      <c r="F10838" s="20"/>
      <c r="G10838" s="20"/>
      <c r="H10838" s="20"/>
      <c r="Y10838" s="20"/>
      <c r="Z10838" s="20"/>
      <c r="AA10838" s="20"/>
    </row>
    <row r="10839" spans="6:27" x14ac:dyDescent="0.3">
      <c r="F10839" s="20"/>
      <c r="G10839" s="20"/>
      <c r="H10839" s="20"/>
      <c r="Y10839" s="20"/>
      <c r="Z10839" s="20"/>
      <c r="AA10839" s="20"/>
    </row>
    <row r="10840" spans="6:27" x14ac:dyDescent="0.3">
      <c r="F10840" s="20"/>
      <c r="G10840" s="20"/>
      <c r="H10840" s="20"/>
      <c r="Y10840" s="20"/>
      <c r="Z10840" s="20"/>
      <c r="AA10840" s="20"/>
    </row>
    <row r="10841" spans="6:27" x14ac:dyDescent="0.3">
      <c r="F10841" s="20"/>
      <c r="G10841" s="20"/>
      <c r="H10841" s="20"/>
      <c r="Y10841" s="20"/>
      <c r="Z10841" s="20"/>
      <c r="AA10841" s="20"/>
    </row>
    <row r="10842" spans="6:27" x14ac:dyDescent="0.3">
      <c r="F10842" s="20"/>
      <c r="G10842" s="20"/>
      <c r="H10842" s="20"/>
      <c r="Y10842" s="20"/>
      <c r="Z10842" s="20"/>
      <c r="AA10842" s="20"/>
    </row>
    <row r="10843" spans="6:27" x14ac:dyDescent="0.3">
      <c r="F10843" s="20"/>
      <c r="G10843" s="20"/>
      <c r="H10843" s="20"/>
      <c r="Y10843" s="20"/>
      <c r="Z10843" s="20"/>
      <c r="AA10843" s="20"/>
    </row>
    <row r="10844" spans="6:27" x14ac:dyDescent="0.3">
      <c r="F10844" s="20"/>
      <c r="G10844" s="20"/>
      <c r="H10844" s="20"/>
      <c r="Y10844" s="20"/>
      <c r="Z10844" s="20"/>
      <c r="AA10844" s="20"/>
    </row>
    <row r="10845" spans="6:27" x14ac:dyDescent="0.3">
      <c r="F10845" s="20"/>
      <c r="G10845" s="20"/>
      <c r="H10845" s="20"/>
      <c r="Y10845" s="20"/>
      <c r="Z10845" s="20"/>
      <c r="AA10845" s="20"/>
    </row>
    <row r="10846" spans="6:27" x14ac:dyDescent="0.3">
      <c r="F10846" s="20"/>
      <c r="G10846" s="20"/>
      <c r="H10846" s="20"/>
      <c r="Y10846" s="20"/>
      <c r="Z10846" s="20"/>
      <c r="AA10846" s="20"/>
    </row>
    <row r="10847" spans="6:27" x14ac:dyDescent="0.3">
      <c r="F10847" s="20"/>
      <c r="G10847" s="20"/>
      <c r="H10847" s="20"/>
      <c r="Y10847" s="20"/>
      <c r="Z10847" s="20"/>
      <c r="AA10847" s="20"/>
    </row>
    <row r="10848" spans="6:27" x14ac:dyDescent="0.3">
      <c r="F10848" s="20"/>
      <c r="G10848" s="20"/>
      <c r="H10848" s="20"/>
      <c r="Y10848" s="20"/>
      <c r="Z10848" s="20"/>
      <c r="AA10848" s="20"/>
    </row>
    <row r="10849" spans="6:27" x14ac:dyDescent="0.3">
      <c r="F10849" s="20"/>
      <c r="G10849" s="20"/>
      <c r="H10849" s="20"/>
      <c r="Y10849" s="20"/>
      <c r="Z10849" s="20"/>
      <c r="AA10849" s="20"/>
    </row>
    <row r="10850" spans="6:27" x14ac:dyDescent="0.3">
      <c r="F10850" s="20"/>
      <c r="G10850" s="20"/>
      <c r="H10850" s="20"/>
      <c r="Y10850" s="20"/>
      <c r="Z10850" s="20"/>
      <c r="AA10850" s="20"/>
    </row>
    <row r="10851" spans="6:27" x14ac:dyDescent="0.3">
      <c r="F10851" s="20"/>
      <c r="G10851" s="20"/>
      <c r="H10851" s="20"/>
      <c r="Y10851" s="20"/>
      <c r="Z10851" s="20"/>
      <c r="AA10851" s="20"/>
    </row>
    <row r="10852" spans="6:27" x14ac:dyDescent="0.3">
      <c r="F10852" s="20"/>
      <c r="G10852" s="20"/>
      <c r="H10852" s="20"/>
      <c r="Y10852" s="20"/>
      <c r="Z10852" s="20"/>
      <c r="AA10852" s="20"/>
    </row>
    <row r="10853" spans="6:27" x14ac:dyDescent="0.3">
      <c r="F10853" s="20"/>
      <c r="G10853" s="20"/>
      <c r="H10853" s="20"/>
      <c r="Y10853" s="20"/>
      <c r="Z10853" s="20"/>
      <c r="AA10853" s="20"/>
    </row>
    <row r="10854" spans="6:27" x14ac:dyDescent="0.3">
      <c r="F10854" s="20"/>
      <c r="G10854" s="20"/>
      <c r="H10854" s="20"/>
      <c r="Y10854" s="20"/>
      <c r="Z10854" s="20"/>
      <c r="AA10854" s="20"/>
    </row>
    <row r="10855" spans="6:27" x14ac:dyDescent="0.3">
      <c r="F10855" s="20"/>
      <c r="G10855" s="20"/>
      <c r="H10855" s="20"/>
      <c r="Y10855" s="20"/>
      <c r="Z10855" s="20"/>
      <c r="AA10855" s="20"/>
    </row>
    <row r="10856" spans="6:27" x14ac:dyDescent="0.3">
      <c r="F10856" s="20"/>
      <c r="G10856" s="20"/>
      <c r="H10856" s="20"/>
      <c r="Y10856" s="20"/>
      <c r="Z10856" s="20"/>
      <c r="AA10856" s="20"/>
    </row>
    <row r="10857" spans="6:27" x14ac:dyDescent="0.3">
      <c r="F10857" s="20"/>
      <c r="G10857" s="20"/>
      <c r="H10857" s="20"/>
      <c r="Y10857" s="20"/>
      <c r="Z10857" s="20"/>
      <c r="AA10857" s="20"/>
    </row>
    <row r="10858" spans="6:27" x14ac:dyDescent="0.3">
      <c r="F10858" s="20"/>
      <c r="G10858" s="20"/>
      <c r="H10858" s="20"/>
      <c r="Y10858" s="20"/>
      <c r="Z10858" s="20"/>
      <c r="AA10858" s="20"/>
    </row>
    <row r="10859" spans="6:27" x14ac:dyDescent="0.3">
      <c r="F10859" s="20"/>
      <c r="G10859" s="20"/>
      <c r="H10859" s="20"/>
      <c r="Y10859" s="20"/>
      <c r="Z10859" s="20"/>
      <c r="AA10859" s="20"/>
    </row>
    <row r="10860" spans="6:27" x14ac:dyDescent="0.3">
      <c r="F10860" s="20"/>
      <c r="G10860" s="20"/>
      <c r="H10860" s="20"/>
      <c r="Y10860" s="20"/>
      <c r="Z10860" s="20"/>
      <c r="AA10860" s="20"/>
    </row>
    <row r="10861" spans="6:27" x14ac:dyDescent="0.3">
      <c r="F10861" s="20"/>
      <c r="G10861" s="20"/>
      <c r="H10861" s="20"/>
      <c r="Y10861" s="20"/>
      <c r="Z10861" s="20"/>
      <c r="AA10861" s="20"/>
    </row>
    <row r="10862" spans="6:27" x14ac:dyDescent="0.3">
      <c r="F10862" s="20"/>
      <c r="G10862" s="20"/>
      <c r="H10862" s="20"/>
      <c r="Y10862" s="20"/>
      <c r="Z10862" s="20"/>
      <c r="AA10862" s="20"/>
    </row>
    <row r="10863" spans="6:27" x14ac:dyDescent="0.3">
      <c r="F10863" s="20"/>
      <c r="G10863" s="20"/>
      <c r="H10863" s="20"/>
      <c r="Y10863" s="20"/>
      <c r="Z10863" s="20"/>
      <c r="AA10863" s="20"/>
    </row>
    <row r="10864" spans="6:27" x14ac:dyDescent="0.3">
      <c r="F10864" s="20"/>
      <c r="G10864" s="20"/>
      <c r="H10864" s="20"/>
      <c r="Y10864" s="20"/>
      <c r="Z10864" s="20"/>
      <c r="AA10864" s="20"/>
    </row>
    <row r="10865" spans="6:27" x14ac:dyDescent="0.3">
      <c r="F10865" s="20"/>
      <c r="G10865" s="20"/>
      <c r="H10865" s="20"/>
      <c r="Y10865" s="20"/>
      <c r="Z10865" s="20"/>
      <c r="AA10865" s="20"/>
    </row>
    <row r="10866" spans="6:27" x14ac:dyDescent="0.3">
      <c r="F10866" s="20"/>
      <c r="G10866" s="20"/>
      <c r="H10866" s="20"/>
      <c r="Y10866" s="20"/>
      <c r="Z10866" s="20"/>
      <c r="AA10866" s="20"/>
    </row>
    <row r="10867" spans="6:27" x14ac:dyDescent="0.3">
      <c r="F10867" s="20"/>
      <c r="G10867" s="20"/>
      <c r="H10867" s="20"/>
      <c r="Y10867" s="20"/>
      <c r="Z10867" s="20"/>
      <c r="AA10867" s="20"/>
    </row>
    <row r="10868" spans="6:27" x14ac:dyDescent="0.3">
      <c r="F10868" s="20"/>
      <c r="G10868" s="20"/>
      <c r="H10868" s="20"/>
      <c r="Y10868" s="20"/>
      <c r="Z10868" s="20"/>
      <c r="AA10868" s="20"/>
    </row>
    <row r="10869" spans="6:27" x14ac:dyDescent="0.3">
      <c r="F10869" s="20"/>
      <c r="G10869" s="20"/>
      <c r="H10869" s="20"/>
      <c r="Y10869" s="20"/>
      <c r="Z10869" s="20"/>
      <c r="AA10869" s="20"/>
    </row>
    <row r="10870" spans="6:27" x14ac:dyDescent="0.3">
      <c r="F10870" s="20"/>
      <c r="G10870" s="20"/>
      <c r="H10870" s="20"/>
      <c r="Y10870" s="20"/>
      <c r="Z10870" s="20"/>
      <c r="AA10870" s="20"/>
    </row>
    <row r="10871" spans="6:27" x14ac:dyDescent="0.3">
      <c r="F10871" s="20"/>
      <c r="G10871" s="20"/>
      <c r="H10871" s="20"/>
      <c r="Y10871" s="20"/>
      <c r="Z10871" s="20"/>
      <c r="AA10871" s="20"/>
    </row>
    <row r="10872" spans="6:27" x14ac:dyDescent="0.3">
      <c r="F10872" s="20"/>
      <c r="G10872" s="20"/>
      <c r="H10872" s="20"/>
      <c r="Y10872" s="20"/>
      <c r="Z10872" s="20"/>
      <c r="AA10872" s="20"/>
    </row>
    <row r="10873" spans="6:27" x14ac:dyDescent="0.3">
      <c r="F10873" s="20"/>
      <c r="G10873" s="20"/>
      <c r="H10873" s="20"/>
      <c r="Y10873" s="20"/>
      <c r="Z10873" s="20"/>
      <c r="AA10873" s="20"/>
    </row>
    <row r="10874" spans="6:27" x14ac:dyDescent="0.3">
      <c r="F10874" s="20"/>
      <c r="G10874" s="20"/>
      <c r="H10874" s="20"/>
      <c r="Y10874" s="20"/>
      <c r="Z10874" s="20"/>
      <c r="AA10874" s="20"/>
    </row>
    <row r="10875" spans="6:27" x14ac:dyDescent="0.3">
      <c r="F10875" s="20"/>
      <c r="G10875" s="20"/>
      <c r="H10875" s="20"/>
      <c r="Y10875" s="20"/>
      <c r="Z10875" s="20"/>
      <c r="AA10875" s="20"/>
    </row>
    <row r="10876" spans="6:27" x14ac:dyDescent="0.3">
      <c r="F10876" s="20"/>
      <c r="G10876" s="20"/>
      <c r="H10876" s="20"/>
      <c r="Y10876" s="20"/>
      <c r="Z10876" s="20"/>
      <c r="AA10876" s="20"/>
    </row>
    <row r="10877" spans="6:27" x14ac:dyDescent="0.3">
      <c r="F10877" s="20"/>
      <c r="G10877" s="20"/>
      <c r="H10877" s="20"/>
      <c r="Y10877" s="20"/>
      <c r="Z10877" s="20"/>
      <c r="AA10877" s="20"/>
    </row>
    <row r="10878" spans="6:27" x14ac:dyDescent="0.3">
      <c r="F10878" s="20"/>
      <c r="G10878" s="20"/>
      <c r="H10878" s="20"/>
      <c r="Y10878" s="20"/>
      <c r="Z10878" s="20"/>
      <c r="AA10878" s="20"/>
    </row>
    <row r="10879" spans="6:27" x14ac:dyDescent="0.3">
      <c r="F10879" s="20"/>
      <c r="G10879" s="20"/>
      <c r="H10879" s="20"/>
      <c r="Y10879" s="20"/>
      <c r="Z10879" s="20"/>
      <c r="AA10879" s="20"/>
    </row>
    <row r="10880" spans="6:27" x14ac:dyDescent="0.3">
      <c r="F10880" s="20"/>
      <c r="G10880" s="20"/>
      <c r="H10880" s="20"/>
      <c r="Y10880" s="20"/>
      <c r="Z10880" s="20"/>
      <c r="AA10880" s="20"/>
    </row>
    <row r="10881" spans="6:27" x14ac:dyDescent="0.3">
      <c r="F10881" s="20"/>
      <c r="G10881" s="20"/>
      <c r="H10881" s="20"/>
      <c r="Y10881" s="20"/>
      <c r="Z10881" s="20"/>
      <c r="AA10881" s="20"/>
    </row>
    <row r="10882" spans="6:27" x14ac:dyDescent="0.3">
      <c r="F10882" s="20"/>
      <c r="G10882" s="20"/>
      <c r="H10882" s="20"/>
      <c r="Y10882" s="20"/>
      <c r="Z10882" s="20"/>
      <c r="AA10882" s="20"/>
    </row>
    <row r="10883" spans="6:27" x14ac:dyDescent="0.3">
      <c r="F10883" s="20"/>
      <c r="G10883" s="20"/>
      <c r="H10883" s="20"/>
      <c r="Y10883" s="20"/>
      <c r="Z10883" s="20"/>
      <c r="AA10883" s="20"/>
    </row>
    <row r="10884" spans="6:27" x14ac:dyDescent="0.3">
      <c r="F10884" s="20"/>
      <c r="G10884" s="20"/>
      <c r="H10884" s="20"/>
      <c r="Y10884" s="20"/>
      <c r="Z10884" s="20"/>
      <c r="AA10884" s="20"/>
    </row>
    <row r="10885" spans="6:27" x14ac:dyDescent="0.3">
      <c r="F10885" s="20"/>
      <c r="G10885" s="20"/>
      <c r="H10885" s="20"/>
      <c r="Y10885" s="20"/>
      <c r="Z10885" s="20"/>
      <c r="AA10885" s="20"/>
    </row>
    <row r="10886" spans="6:27" x14ac:dyDescent="0.3">
      <c r="F10886" s="20"/>
      <c r="G10886" s="20"/>
      <c r="H10886" s="20"/>
      <c r="Y10886" s="20"/>
      <c r="Z10886" s="20"/>
      <c r="AA10886" s="20"/>
    </row>
    <row r="10887" spans="6:27" x14ac:dyDescent="0.3">
      <c r="F10887" s="20"/>
      <c r="G10887" s="20"/>
      <c r="H10887" s="20"/>
      <c r="Y10887" s="20"/>
      <c r="Z10887" s="20"/>
      <c r="AA10887" s="20"/>
    </row>
    <row r="10888" spans="6:27" x14ac:dyDescent="0.3">
      <c r="F10888" s="20"/>
      <c r="G10888" s="20"/>
      <c r="H10888" s="20"/>
      <c r="Y10888" s="20"/>
      <c r="Z10888" s="20"/>
      <c r="AA10888" s="20"/>
    </row>
    <row r="10889" spans="6:27" x14ac:dyDescent="0.3">
      <c r="F10889" s="20"/>
      <c r="G10889" s="20"/>
      <c r="H10889" s="20"/>
      <c r="Y10889" s="20"/>
      <c r="Z10889" s="20"/>
      <c r="AA10889" s="20"/>
    </row>
    <row r="10890" spans="6:27" x14ac:dyDescent="0.3">
      <c r="F10890" s="20"/>
      <c r="G10890" s="20"/>
      <c r="H10890" s="20"/>
      <c r="Y10890" s="20"/>
      <c r="Z10890" s="20"/>
      <c r="AA10890" s="20"/>
    </row>
    <row r="10891" spans="6:27" x14ac:dyDescent="0.3">
      <c r="F10891" s="20"/>
      <c r="G10891" s="20"/>
      <c r="H10891" s="20"/>
      <c r="Y10891" s="20"/>
      <c r="Z10891" s="20"/>
      <c r="AA10891" s="20"/>
    </row>
    <row r="10892" spans="6:27" x14ac:dyDescent="0.3">
      <c r="F10892" s="20"/>
      <c r="G10892" s="20"/>
      <c r="H10892" s="20"/>
      <c r="Y10892" s="20"/>
      <c r="Z10892" s="20"/>
      <c r="AA10892" s="20"/>
    </row>
    <row r="10893" spans="6:27" x14ac:dyDescent="0.3">
      <c r="F10893" s="20"/>
      <c r="G10893" s="20"/>
      <c r="H10893" s="20"/>
      <c r="Y10893" s="20"/>
      <c r="Z10893" s="20"/>
      <c r="AA10893" s="20"/>
    </row>
    <row r="10894" spans="6:27" x14ac:dyDescent="0.3">
      <c r="F10894" s="20"/>
      <c r="G10894" s="20"/>
      <c r="H10894" s="20"/>
      <c r="Y10894" s="20"/>
      <c r="Z10894" s="20"/>
      <c r="AA10894" s="20"/>
    </row>
    <row r="10895" spans="6:27" x14ac:dyDescent="0.3">
      <c r="F10895" s="20"/>
      <c r="G10895" s="20"/>
      <c r="H10895" s="20"/>
      <c r="Y10895" s="20"/>
      <c r="Z10895" s="20"/>
      <c r="AA10895" s="20"/>
    </row>
    <row r="10896" spans="6:27" x14ac:dyDescent="0.3">
      <c r="F10896" s="20"/>
      <c r="G10896" s="20"/>
      <c r="H10896" s="20"/>
      <c r="Y10896" s="20"/>
      <c r="Z10896" s="20"/>
      <c r="AA10896" s="20"/>
    </row>
    <row r="10897" spans="6:27" x14ac:dyDescent="0.3">
      <c r="F10897" s="20"/>
      <c r="G10897" s="20"/>
      <c r="H10897" s="20"/>
      <c r="Y10897" s="20"/>
      <c r="Z10897" s="20"/>
      <c r="AA10897" s="20"/>
    </row>
    <row r="10898" spans="6:27" x14ac:dyDescent="0.3">
      <c r="F10898" s="20"/>
      <c r="G10898" s="20"/>
      <c r="H10898" s="20"/>
      <c r="Y10898" s="20"/>
      <c r="Z10898" s="20"/>
      <c r="AA10898" s="20"/>
    </row>
    <row r="10899" spans="6:27" x14ac:dyDescent="0.3">
      <c r="F10899" s="20"/>
      <c r="G10899" s="20"/>
      <c r="H10899" s="20"/>
      <c r="Y10899" s="20"/>
      <c r="Z10899" s="20"/>
      <c r="AA10899" s="20"/>
    </row>
    <row r="10900" spans="6:27" x14ac:dyDescent="0.3">
      <c r="F10900" s="20"/>
      <c r="G10900" s="20"/>
      <c r="H10900" s="20"/>
      <c r="Y10900" s="20"/>
      <c r="Z10900" s="20"/>
      <c r="AA10900" s="20"/>
    </row>
    <row r="10901" spans="6:27" x14ac:dyDescent="0.3">
      <c r="F10901" s="20"/>
      <c r="G10901" s="20"/>
      <c r="H10901" s="20"/>
      <c r="Y10901" s="20"/>
      <c r="Z10901" s="20"/>
      <c r="AA10901" s="20"/>
    </row>
    <row r="10902" spans="6:27" x14ac:dyDescent="0.3">
      <c r="F10902" s="20"/>
      <c r="G10902" s="20"/>
      <c r="H10902" s="20"/>
      <c r="Y10902" s="20"/>
      <c r="Z10902" s="20"/>
      <c r="AA10902" s="20"/>
    </row>
    <row r="10903" spans="6:27" x14ac:dyDescent="0.3">
      <c r="F10903" s="20"/>
      <c r="G10903" s="20"/>
      <c r="H10903" s="20"/>
      <c r="Y10903" s="20"/>
      <c r="Z10903" s="20"/>
      <c r="AA10903" s="20"/>
    </row>
    <row r="10904" spans="6:27" x14ac:dyDescent="0.3">
      <c r="F10904" s="20"/>
      <c r="G10904" s="20"/>
      <c r="H10904" s="20"/>
      <c r="Y10904" s="20"/>
      <c r="Z10904" s="20"/>
      <c r="AA10904" s="20"/>
    </row>
    <row r="10905" spans="6:27" x14ac:dyDescent="0.3">
      <c r="F10905" s="20"/>
      <c r="G10905" s="20"/>
      <c r="H10905" s="20"/>
      <c r="Y10905" s="20"/>
      <c r="Z10905" s="20"/>
      <c r="AA10905" s="20"/>
    </row>
    <row r="10906" spans="6:27" x14ac:dyDescent="0.3">
      <c r="F10906" s="20"/>
      <c r="G10906" s="20"/>
      <c r="H10906" s="20"/>
      <c r="Y10906" s="20"/>
      <c r="Z10906" s="20"/>
      <c r="AA10906" s="20"/>
    </row>
    <row r="10907" spans="6:27" x14ac:dyDescent="0.3">
      <c r="F10907" s="20"/>
      <c r="G10907" s="20"/>
      <c r="H10907" s="20"/>
      <c r="Y10907" s="20"/>
      <c r="Z10907" s="20"/>
      <c r="AA10907" s="20"/>
    </row>
    <row r="10908" spans="6:27" x14ac:dyDescent="0.3">
      <c r="F10908" s="20"/>
      <c r="G10908" s="20"/>
      <c r="H10908" s="20"/>
      <c r="Y10908" s="20"/>
      <c r="Z10908" s="20"/>
      <c r="AA10908" s="20"/>
    </row>
    <row r="10909" spans="6:27" x14ac:dyDescent="0.3">
      <c r="F10909" s="20"/>
      <c r="G10909" s="20"/>
      <c r="H10909" s="20"/>
      <c r="Y10909" s="20"/>
      <c r="Z10909" s="20"/>
      <c r="AA10909" s="20"/>
    </row>
    <row r="10910" spans="6:27" x14ac:dyDescent="0.3">
      <c r="F10910" s="20"/>
      <c r="G10910" s="20"/>
      <c r="H10910" s="20"/>
      <c r="Y10910" s="20"/>
      <c r="Z10910" s="20"/>
      <c r="AA10910" s="20"/>
    </row>
    <row r="10911" spans="6:27" x14ac:dyDescent="0.3">
      <c r="F10911" s="20"/>
      <c r="G10911" s="20"/>
      <c r="H10911" s="20"/>
      <c r="Y10911" s="20"/>
      <c r="Z10911" s="20"/>
      <c r="AA10911" s="20"/>
    </row>
    <row r="10912" spans="6:27" x14ac:dyDescent="0.3">
      <c r="F10912" s="20"/>
      <c r="G10912" s="20"/>
      <c r="H10912" s="20"/>
      <c r="Y10912" s="20"/>
      <c r="Z10912" s="20"/>
      <c r="AA10912" s="20"/>
    </row>
    <row r="10913" spans="6:27" x14ac:dyDescent="0.3">
      <c r="F10913" s="20"/>
      <c r="G10913" s="20"/>
      <c r="H10913" s="20"/>
      <c r="Y10913" s="20"/>
      <c r="Z10913" s="20"/>
      <c r="AA10913" s="20"/>
    </row>
    <row r="10914" spans="6:27" x14ac:dyDescent="0.3">
      <c r="F10914" s="20"/>
      <c r="G10914" s="20"/>
      <c r="H10914" s="20"/>
      <c r="Y10914" s="20"/>
      <c r="Z10914" s="20"/>
      <c r="AA10914" s="20"/>
    </row>
    <row r="10915" spans="6:27" x14ac:dyDescent="0.3">
      <c r="F10915" s="20"/>
      <c r="G10915" s="20"/>
      <c r="H10915" s="20"/>
      <c r="Y10915" s="20"/>
      <c r="Z10915" s="20"/>
      <c r="AA10915" s="20"/>
    </row>
    <row r="10916" spans="6:27" x14ac:dyDescent="0.3">
      <c r="F10916" s="20"/>
      <c r="G10916" s="20"/>
      <c r="H10916" s="20"/>
      <c r="Y10916" s="20"/>
      <c r="Z10916" s="20"/>
      <c r="AA10916" s="20"/>
    </row>
    <row r="10917" spans="6:27" x14ac:dyDescent="0.3">
      <c r="F10917" s="20"/>
      <c r="G10917" s="20"/>
      <c r="H10917" s="20"/>
      <c r="Y10917" s="20"/>
      <c r="Z10917" s="20"/>
      <c r="AA10917" s="20"/>
    </row>
    <row r="10918" spans="6:27" x14ac:dyDescent="0.3">
      <c r="F10918" s="20"/>
      <c r="G10918" s="20"/>
      <c r="H10918" s="20"/>
      <c r="Y10918" s="20"/>
      <c r="Z10918" s="20"/>
      <c r="AA10918" s="20"/>
    </row>
    <row r="10919" spans="6:27" x14ac:dyDescent="0.3">
      <c r="F10919" s="20"/>
      <c r="G10919" s="20"/>
      <c r="H10919" s="20"/>
      <c r="Y10919" s="20"/>
      <c r="Z10919" s="20"/>
      <c r="AA10919" s="20"/>
    </row>
    <row r="10920" spans="6:27" x14ac:dyDescent="0.3">
      <c r="F10920" s="20"/>
      <c r="G10920" s="20"/>
      <c r="H10920" s="20"/>
      <c r="Y10920" s="20"/>
      <c r="Z10920" s="20"/>
      <c r="AA10920" s="20"/>
    </row>
    <row r="10921" spans="6:27" x14ac:dyDescent="0.3">
      <c r="F10921" s="20"/>
      <c r="G10921" s="20"/>
      <c r="H10921" s="20"/>
      <c r="Y10921" s="20"/>
      <c r="Z10921" s="20"/>
      <c r="AA10921" s="20"/>
    </row>
    <row r="10922" spans="6:27" x14ac:dyDescent="0.3">
      <c r="F10922" s="20"/>
      <c r="G10922" s="20"/>
      <c r="H10922" s="20"/>
      <c r="Y10922" s="20"/>
      <c r="Z10922" s="20"/>
      <c r="AA10922" s="20"/>
    </row>
    <row r="10923" spans="6:27" x14ac:dyDescent="0.3">
      <c r="F10923" s="20"/>
      <c r="G10923" s="20"/>
      <c r="H10923" s="20"/>
      <c r="Y10923" s="20"/>
      <c r="Z10923" s="20"/>
      <c r="AA10923" s="20"/>
    </row>
    <row r="10924" spans="6:27" x14ac:dyDescent="0.3">
      <c r="F10924" s="20"/>
      <c r="G10924" s="20"/>
      <c r="H10924" s="20"/>
      <c r="Y10924" s="20"/>
      <c r="Z10924" s="20"/>
      <c r="AA10924" s="20"/>
    </row>
    <row r="10925" spans="6:27" x14ac:dyDescent="0.3">
      <c r="F10925" s="20"/>
      <c r="G10925" s="20"/>
      <c r="H10925" s="20"/>
      <c r="Y10925" s="20"/>
      <c r="Z10925" s="20"/>
      <c r="AA10925" s="20"/>
    </row>
    <row r="10926" spans="6:27" x14ac:dyDescent="0.3">
      <c r="F10926" s="20"/>
      <c r="G10926" s="20"/>
      <c r="H10926" s="20"/>
      <c r="Y10926" s="20"/>
      <c r="Z10926" s="20"/>
      <c r="AA10926" s="20"/>
    </row>
    <row r="10927" spans="6:27" x14ac:dyDescent="0.3">
      <c r="F10927" s="20"/>
      <c r="G10927" s="20"/>
      <c r="H10927" s="20"/>
      <c r="Y10927" s="20"/>
      <c r="Z10927" s="20"/>
      <c r="AA10927" s="20"/>
    </row>
    <row r="10928" spans="6:27" x14ac:dyDescent="0.3">
      <c r="F10928" s="20"/>
      <c r="G10928" s="20"/>
      <c r="H10928" s="20"/>
      <c r="Y10928" s="20"/>
      <c r="Z10928" s="20"/>
      <c r="AA10928" s="20"/>
    </row>
    <row r="10929" spans="6:27" x14ac:dyDescent="0.3">
      <c r="F10929" s="20"/>
      <c r="G10929" s="20"/>
      <c r="H10929" s="20"/>
      <c r="Y10929" s="20"/>
      <c r="Z10929" s="20"/>
      <c r="AA10929" s="20"/>
    </row>
    <row r="10930" spans="6:27" x14ac:dyDescent="0.3">
      <c r="F10930" s="20"/>
      <c r="G10930" s="20"/>
      <c r="H10930" s="20"/>
      <c r="Y10930" s="20"/>
      <c r="Z10930" s="20"/>
      <c r="AA10930" s="20"/>
    </row>
    <row r="10931" spans="6:27" x14ac:dyDescent="0.3">
      <c r="F10931" s="20"/>
      <c r="G10931" s="20"/>
      <c r="H10931" s="20"/>
      <c r="Y10931" s="20"/>
      <c r="Z10931" s="20"/>
      <c r="AA10931" s="20"/>
    </row>
    <row r="10932" spans="6:27" x14ac:dyDescent="0.3">
      <c r="F10932" s="20"/>
      <c r="G10932" s="20"/>
      <c r="H10932" s="20"/>
      <c r="Y10932" s="20"/>
      <c r="Z10932" s="20"/>
      <c r="AA10932" s="20"/>
    </row>
    <row r="10933" spans="6:27" x14ac:dyDescent="0.3">
      <c r="F10933" s="20"/>
      <c r="G10933" s="20"/>
      <c r="H10933" s="20"/>
      <c r="Y10933" s="20"/>
      <c r="Z10933" s="20"/>
      <c r="AA10933" s="20"/>
    </row>
    <row r="10934" spans="6:27" x14ac:dyDescent="0.3">
      <c r="F10934" s="20"/>
      <c r="G10934" s="20"/>
      <c r="H10934" s="20"/>
      <c r="Y10934" s="20"/>
      <c r="Z10934" s="20"/>
      <c r="AA10934" s="20"/>
    </row>
    <row r="10935" spans="6:27" x14ac:dyDescent="0.3">
      <c r="F10935" s="20"/>
      <c r="G10935" s="20"/>
      <c r="H10935" s="20"/>
      <c r="Y10935" s="20"/>
      <c r="Z10935" s="20"/>
      <c r="AA10935" s="20"/>
    </row>
    <row r="10936" spans="6:27" x14ac:dyDescent="0.3">
      <c r="F10936" s="20"/>
      <c r="G10936" s="20"/>
      <c r="H10936" s="20"/>
      <c r="Y10936" s="20"/>
      <c r="Z10936" s="20"/>
      <c r="AA10936" s="20"/>
    </row>
    <row r="10937" spans="6:27" x14ac:dyDescent="0.3">
      <c r="F10937" s="20"/>
      <c r="G10937" s="20"/>
      <c r="H10937" s="20"/>
      <c r="Y10937" s="20"/>
      <c r="Z10937" s="20"/>
      <c r="AA10937" s="20"/>
    </row>
    <row r="10938" spans="6:27" x14ac:dyDescent="0.3">
      <c r="F10938" s="20"/>
      <c r="G10938" s="20"/>
      <c r="H10938" s="20"/>
      <c r="Y10938" s="20"/>
      <c r="Z10938" s="20"/>
      <c r="AA10938" s="20"/>
    </row>
    <row r="10939" spans="6:27" x14ac:dyDescent="0.3">
      <c r="F10939" s="20"/>
      <c r="G10939" s="20"/>
      <c r="H10939" s="20"/>
      <c r="Y10939" s="20"/>
      <c r="Z10939" s="20"/>
      <c r="AA10939" s="20"/>
    </row>
    <row r="10940" spans="6:27" x14ac:dyDescent="0.3">
      <c r="F10940" s="20"/>
      <c r="G10940" s="20"/>
      <c r="H10940" s="20"/>
      <c r="Y10940" s="20"/>
      <c r="Z10940" s="20"/>
      <c r="AA10940" s="20"/>
    </row>
    <row r="10941" spans="6:27" x14ac:dyDescent="0.3">
      <c r="F10941" s="20"/>
      <c r="G10941" s="20"/>
      <c r="H10941" s="20"/>
      <c r="Y10941" s="20"/>
      <c r="Z10941" s="20"/>
      <c r="AA10941" s="20"/>
    </row>
    <row r="10942" spans="6:27" x14ac:dyDescent="0.3">
      <c r="F10942" s="20"/>
      <c r="G10942" s="20"/>
      <c r="H10942" s="20"/>
      <c r="Y10942" s="20"/>
      <c r="Z10942" s="20"/>
      <c r="AA10942" s="20"/>
    </row>
    <row r="10943" spans="6:27" x14ac:dyDescent="0.3">
      <c r="F10943" s="20"/>
      <c r="G10943" s="20"/>
      <c r="H10943" s="20"/>
      <c r="Y10943" s="20"/>
      <c r="Z10943" s="20"/>
      <c r="AA10943" s="20"/>
    </row>
    <row r="10944" spans="6:27" x14ac:dyDescent="0.3">
      <c r="F10944" s="20"/>
      <c r="G10944" s="20"/>
      <c r="H10944" s="20"/>
      <c r="Y10944" s="20"/>
      <c r="Z10944" s="20"/>
      <c r="AA10944" s="20"/>
    </row>
    <row r="10945" spans="6:27" x14ac:dyDescent="0.3">
      <c r="F10945" s="20"/>
      <c r="G10945" s="20"/>
      <c r="H10945" s="20"/>
      <c r="Y10945" s="20"/>
      <c r="Z10945" s="20"/>
      <c r="AA10945" s="20"/>
    </row>
    <row r="10946" spans="6:27" x14ac:dyDescent="0.3">
      <c r="F10946" s="20"/>
      <c r="G10946" s="20"/>
      <c r="H10946" s="20"/>
      <c r="Y10946" s="20"/>
      <c r="Z10946" s="20"/>
      <c r="AA10946" s="20"/>
    </row>
    <row r="10947" spans="6:27" x14ac:dyDescent="0.3">
      <c r="F10947" s="20"/>
      <c r="G10947" s="20"/>
      <c r="H10947" s="20"/>
      <c r="Y10947" s="20"/>
      <c r="Z10947" s="20"/>
      <c r="AA10947" s="20"/>
    </row>
    <row r="10948" spans="6:27" x14ac:dyDescent="0.3">
      <c r="F10948" s="20"/>
      <c r="G10948" s="20"/>
      <c r="H10948" s="20"/>
      <c r="Y10948" s="20"/>
      <c r="Z10948" s="20"/>
      <c r="AA10948" s="20"/>
    </row>
    <row r="10949" spans="6:27" x14ac:dyDescent="0.3">
      <c r="F10949" s="20"/>
      <c r="G10949" s="20"/>
      <c r="H10949" s="20"/>
      <c r="Y10949" s="20"/>
      <c r="Z10949" s="20"/>
      <c r="AA10949" s="20"/>
    </row>
    <row r="10950" spans="6:27" x14ac:dyDescent="0.3">
      <c r="F10950" s="20"/>
      <c r="G10950" s="20"/>
      <c r="H10950" s="20"/>
      <c r="Y10950" s="20"/>
      <c r="Z10950" s="20"/>
      <c r="AA10950" s="20"/>
    </row>
    <row r="10951" spans="6:27" x14ac:dyDescent="0.3">
      <c r="F10951" s="20"/>
      <c r="G10951" s="20"/>
      <c r="H10951" s="20"/>
      <c r="Y10951" s="20"/>
      <c r="Z10951" s="20"/>
      <c r="AA10951" s="20"/>
    </row>
    <row r="10952" spans="6:27" x14ac:dyDescent="0.3">
      <c r="F10952" s="20"/>
      <c r="G10952" s="20"/>
      <c r="H10952" s="20"/>
      <c r="Y10952" s="20"/>
      <c r="Z10952" s="20"/>
      <c r="AA10952" s="20"/>
    </row>
    <row r="10953" spans="6:27" x14ac:dyDescent="0.3">
      <c r="F10953" s="20"/>
      <c r="G10953" s="20"/>
      <c r="H10953" s="20"/>
      <c r="Y10953" s="20"/>
      <c r="Z10953" s="20"/>
      <c r="AA10953" s="20"/>
    </row>
    <row r="10954" spans="6:27" x14ac:dyDescent="0.3">
      <c r="F10954" s="20"/>
      <c r="G10954" s="20"/>
      <c r="H10954" s="20"/>
      <c r="Y10954" s="20"/>
      <c r="Z10954" s="20"/>
      <c r="AA10954" s="20"/>
    </row>
    <row r="10955" spans="6:27" x14ac:dyDescent="0.3">
      <c r="F10955" s="20"/>
      <c r="G10955" s="20"/>
      <c r="H10955" s="20"/>
      <c r="Y10955" s="20"/>
      <c r="Z10955" s="20"/>
      <c r="AA10955" s="20"/>
    </row>
    <row r="10956" spans="6:27" x14ac:dyDescent="0.3">
      <c r="F10956" s="20"/>
      <c r="G10956" s="20"/>
      <c r="H10956" s="20"/>
      <c r="Y10956" s="20"/>
      <c r="Z10956" s="20"/>
      <c r="AA10956" s="20"/>
    </row>
    <row r="10957" spans="6:27" x14ac:dyDescent="0.3">
      <c r="F10957" s="20"/>
      <c r="G10957" s="20"/>
      <c r="H10957" s="20"/>
      <c r="Y10957" s="20"/>
      <c r="Z10957" s="20"/>
      <c r="AA10957" s="20"/>
    </row>
    <row r="10958" spans="6:27" x14ac:dyDescent="0.3">
      <c r="F10958" s="20"/>
      <c r="G10958" s="20"/>
      <c r="H10958" s="20"/>
      <c r="Y10958" s="20"/>
      <c r="Z10958" s="20"/>
      <c r="AA10958" s="20"/>
    </row>
    <row r="10959" spans="6:27" x14ac:dyDescent="0.3">
      <c r="F10959" s="20"/>
      <c r="G10959" s="20"/>
      <c r="H10959" s="20"/>
      <c r="Y10959" s="20"/>
      <c r="Z10959" s="20"/>
      <c r="AA10959" s="20"/>
    </row>
    <row r="10960" spans="6:27" x14ac:dyDescent="0.3">
      <c r="F10960" s="20"/>
      <c r="G10960" s="20"/>
      <c r="H10960" s="20"/>
      <c r="Y10960" s="20"/>
      <c r="Z10960" s="20"/>
      <c r="AA10960" s="20"/>
    </row>
    <row r="10961" spans="6:27" x14ac:dyDescent="0.3">
      <c r="F10961" s="20"/>
      <c r="G10961" s="20"/>
      <c r="H10961" s="20"/>
      <c r="Y10961" s="20"/>
      <c r="Z10961" s="20"/>
      <c r="AA10961" s="20"/>
    </row>
    <row r="10962" spans="6:27" x14ac:dyDescent="0.3">
      <c r="F10962" s="20"/>
      <c r="G10962" s="20"/>
      <c r="H10962" s="20"/>
      <c r="Y10962" s="20"/>
      <c r="Z10962" s="20"/>
      <c r="AA10962" s="20"/>
    </row>
    <row r="10963" spans="6:27" x14ac:dyDescent="0.3">
      <c r="F10963" s="20"/>
      <c r="G10963" s="20"/>
      <c r="H10963" s="20"/>
      <c r="Y10963" s="20"/>
      <c r="Z10963" s="20"/>
      <c r="AA10963" s="20"/>
    </row>
    <row r="10964" spans="6:27" x14ac:dyDescent="0.3">
      <c r="F10964" s="20"/>
      <c r="G10964" s="20"/>
      <c r="H10964" s="20"/>
      <c r="Y10964" s="20"/>
      <c r="Z10964" s="20"/>
      <c r="AA10964" s="20"/>
    </row>
    <row r="10965" spans="6:27" x14ac:dyDescent="0.3">
      <c r="F10965" s="20"/>
      <c r="G10965" s="20"/>
      <c r="H10965" s="20"/>
      <c r="Y10965" s="20"/>
      <c r="Z10965" s="20"/>
      <c r="AA10965" s="20"/>
    </row>
    <row r="10966" spans="6:27" x14ac:dyDescent="0.3">
      <c r="F10966" s="20"/>
      <c r="G10966" s="20"/>
      <c r="H10966" s="20"/>
      <c r="Y10966" s="20"/>
      <c r="Z10966" s="20"/>
      <c r="AA10966" s="20"/>
    </row>
    <row r="10967" spans="6:27" x14ac:dyDescent="0.3">
      <c r="F10967" s="20"/>
      <c r="G10967" s="20"/>
      <c r="H10967" s="20"/>
      <c r="Y10967" s="20"/>
      <c r="Z10967" s="20"/>
      <c r="AA10967" s="20"/>
    </row>
    <row r="10968" spans="6:27" x14ac:dyDescent="0.3">
      <c r="F10968" s="20"/>
      <c r="G10968" s="20"/>
      <c r="H10968" s="20"/>
      <c r="Y10968" s="20"/>
      <c r="Z10968" s="20"/>
      <c r="AA10968" s="20"/>
    </row>
    <row r="10969" spans="6:27" x14ac:dyDescent="0.3">
      <c r="F10969" s="20"/>
      <c r="G10969" s="20"/>
      <c r="H10969" s="20"/>
      <c r="Y10969" s="20"/>
      <c r="Z10969" s="20"/>
      <c r="AA10969" s="20"/>
    </row>
    <row r="10970" spans="6:27" x14ac:dyDescent="0.3">
      <c r="F10970" s="20"/>
      <c r="G10970" s="20"/>
      <c r="H10970" s="20"/>
      <c r="Y10970" s="20"/>
      <c r="Z10970" s="20"/>
      <c r="AA10970" s="20"/>
    </row>
    <row r="10971" spans="6:27" x14ac:dyDescent="0.3">
      <c r="F10971" s="20"/>
      <c r="G10971" s="20"/>
      <c r="H10971" s="20"/>
      <c r="Y10971" s="20"/>
      <c r="Z10971" s="20"/>
      <c r="AA10971" s="20"/>
    </row>
    <row r="10972" spans="6:27" x14ac:dyDescent="0.3">
      <c r="F10972" s="20"/>
      <c r="G10972" s="20"/>
      <c r="H10972" s="20"/>
      <c r="Y10972" s="20"/>
      <c r="Z10972" s="20"/>
      <c r="AA10972" s="20"/>
    </row>
    <row r="10973" spans="6:27" x14ac:dyDescent="0.3">
      <c r="F10973" s="20"/>
      <c r="G10973" s="20"/>
      <c r="H10973" s="20"/>
      <c r="Y10973" s="20"/>
      <c r="Z10973" s="20"/>
      <c r="AA10973" s="20"/>
    </row>
    <row r="10974" spans="6:27" x14ac:dyDescent="0.3">
      <c r="F10974" s="20"/>
      <c r="G10974" s="20"/>
      <c r="H10974" s="20"/>
      <c r="Y10974" s="20"/>
      <c r="Z10974" s="20"/>
      <c r="AA10974" s="20"/>
    </row>
    <row r="10975" spans="6:27" x14ac:dyDescent="0.3">
      <c r="F10975" s="20"/>
      <c r="G10975" s="20"/>
      <c r="H10975" s="20"/>
      <c r="Y10975" s="20"/>
      <c r="Z10975" s="20"/>
      <c r="AA10975" s="20"/>
    </row>
    <row r="10976" spans="6:27" x14ac:dyDescent="0.3">
      <c r="F10976" s="20"/>
      <c r="G10976" s="20"/>
      <c r="H10976" s="20"/>
      <c r="Y10976" s="20"/>
      <c r="Z10976" s="20"/>
      <c r="AA10976" s="20"/>
    </row>
    <row r="10977" spans="6:27" x14ac:dyDescent="0.3">
      <c r="F10977" s="20"/>
      <c r="G10977" s="20"/>
      <c r="H10977" s="20"/>
      <c r="Y10977" s="20"/>
      <c r="Z10977" s="20"/>
      <c r="AA10977" s="20"/>
    </row>
    <row r="10978" spans="6:27" x14ac:dyDescent="0.3">
      <c r="F10978" s="20"/>
      <c r="G10978" s="20"/>
      <c r="H10978" s="20"/>
      <c r="Y10978" s="20"/>
      <c r="Z10978" s="20"/>
      <c r="AA10978" s="20"/>
    </row>
    <row r="10979" spans="6:27" x14ac:dyDescent="0.3">
      <c r="F10979" s="20"/>
      <c r="G10979" s="20"/>
      <c r="H10979" s="20"/>
      <c r="Y10979" s="20"/>
      <c r="Z10979" s="20"/>
      <c r="AA10979" s="20"/>
    </row>
    <row r="10980" spans="6:27" x14ac:dyDescent="0.3">
      <c r="F10980" s="20"/>
      <c r="G10980" s="20"/>
      <c r="H10980" s="20"/>
      <c r="Y10980" s="20"/>
      <c r="Z10980" s="20"/>
      <c r="AA10980" s="20"/>
    </row>
    <row r="10981" spans="6:27" x14ac:dyDescent="0.3">
      <c r="F10981" s="20"/>
      <c r="G10981" s="20"/>
      <c r="H10981" s="20"/>
      <c r="Y10981" s="20"/>
      <c r="Z10981" s="20"/>
      <c r="AA10981" s="20"/>
    </row>
    <row r="10982" spans="6:27" x14ac:dyDescent="0.3">
      <c r="F10982" s="20"/>
      <c r="G10982" s="20"/>
      <c r="H10982" s="20"/>
      <c r="Y10982" s="20"/>
      <c r="Z10982" s="20"/>
      <c r="AA10982" s="20"/>
    </row>
    <row r="10983" spans="6:27" x14ac:dyDescent="0.3">
      <c r="F10983" s="20"/>
      <c r="G10983" s="20"/>
      <c r="H10983" s="20"/>
      <c r="Y10983" s="20"/>
      <c r="Z10983" s="20"/>
      <c r="AA10983" s="20"/>
    </row>
    <row r="10984" spans="6:27" x14ac:dyDescent="0.3">
      <c r="F10984" s="20"/>
      <c r="G10984" s="20"/>
      <c r="H10984" s="20"/>
      <c r="Y10984" s="20"/>
      <c r="Z10984" s="20"/>
      <c r="AA10984" s="20"/>
    </row>
    <row r="10985" spans="6:27" x14ac:dyDescent="0.3">
      <c r="F10985" s="20"/>
      <c r="G10985" s="20"/>
      <c r="H10985" s="20"/>
      <c r="Y10985" s="20"/>
      <c r="Z10985" s="20"/>
      <c r="AA10985" s="20"/>
    </row>
    <row r="10986" spans="6:27" x14ac:dyDescent="0.3">
      <c r="F10986" s="20"/>
      <c r="G10986" s="20"/>
      <c r="H10986" s="20"/>
      <c r="Y10986" s="20"/>
      <c r="Z10986" s="20"/>
      <c r="AA10986" s="20"/>
    </row>
    <row r="10987" spans="6:27" x14ac:dyDescent="0.3">
      <c r="F10987" s="20"/>
      <c r="G10987" s="20"/>
      <c r="H10987" s="20"/>
      <c r="Y10987" s="20"/>
      <c r="Z10987" s="20"/>
      <c r="AA10987" s="20"/>
    </row>
    <row r="10988" spans="6:27" x14ac:dyDescent="0.3">
      <c r="F10988" s="20"/>
      <c r="G10988" s="20"/>
      <c r="H10988" s="20"/>
      <c r="Y10988" s="20"/>
      <c r="Z10988" s="20"/>
      <c r="AA10988" s="20"/>
    </row>
    <row r="10989" spans="6:27" x14ac:dyDescent="0.3">
      <c r="F10989" s="20"/>
      <c r="G10989" s="20"/>
      <c r="H10989" s="20"/>
      <c r="Y10989" s="20"/>
      <c r="Z10989" s="20"/>
      <c r="AA10989" s="20"/>
    </row>
    <row r="10990" spans="6:27" x14ac:dyDescent="0.3">
      <c r="F10990" s="20"/>
      <c r="G10990" s="20"/>
      <c r="H10990" s="20"/>
      <c r="Y10990" s="20"/>
      <c r="Z10990" s="20"/>
      <c r="AA10990" s="20"/>
    </row>
    <row r="10991" spans="6:27" x14ac:dyDescent="0.3">
      <c r="F10991" s="20"/>
      <c r="G10991" s="20"/>
      <c r="H10991" s="20"/>
      <c r="Y10991" s="20"/>
      <c r="Z10991" s="20"/>
      <c r="AA10991" s="20"/>
    </row>
    <row r="10992" spans="6:27" x14ac:dyDescent="0.3">
      <c r="F10992" s="20"/>
      <c r="G10992" s="20"/>
      <c r="H10992" s="20"/>
      <c r="Y10992" s="20"/>
      <c r="Z10992" s="20"/>
      <c r="AA10992" s="20"/>
    </row>
    <row r="10993" spans="6:27" x14ac:dyDescent="0.3">
      <c r="F10993" s="20"/>
      <c r="G10993" s="20"/>
      <c r="H10993" s="20"/>
      <c r="Y10993" s="20"/>
      <c r="Z10993" s="20"/>
      <c r="AA10993" s="20"/>
    </row>
    <row r="10994" spans="6:27" x14ac:dyDescent="0.3">
      <c r="F10994" s="20"/>
      <c r="G10994" s="20"/>
      <c r="H10994" s="20"/>
      <c r="Y10994" s="20"/>
      <c r="Z10994" s="20"/>
      <c r="AA10994" s="20"/>
    </row>
    <row r="10995" spans="6:27" x14ac:dyDescent="0.3">
      <c r="F10995" s="20"/>
      <c r="G10995" s="20"/>
      <c r="H10995" s="20"/>
      <c r="Y10995" s="20"/>
      <c r="Z10995" s="20"/>
      <c r="AA10995" s="20"/>
    </row>
    <row r="10996" spans="6:27" x14ac:dyDescent="0.3">
      <c r="F10996" s="20"/>
      <c r="G10996" s="20"/>
      <c r="H10996" s="20"/>
      <c r="Y10996" s="20"/>
      <c r="Z10996" s="20"/>
      <c r="AA10996" s="20"/>
    </row>
    <row r="10997" spans="6:27" x14ac:dyDescent="0.3">
      <c r="F10997" s="20"/>
      <c r="G10997" s="20"/>
      <c r="H10997" s="20"/>
      <c r="Y10997" s="20"/>
      <c r="Z10997" s="20"/>
      <c r="AA10997" s="20"/>
    </row>
    <row r="10998" spans="6:27" x14ac:dyDescent="0.3">
      <c r="F10998" s="20"/>
      <c r="G10998" s="20"/>
      <c r="H10998" s="20"/>
      <c r="Y10998" s="20"/>
      <c r="Z10998" s="20"/>
      <c r="AA10998" s="20"/>
    </row>
    <row r="10999" spans="6:27" x14ac:dyDescent="0.3">
      <c r="F10999" s="20"/>
      <c r="G10999" s="20"/>
      <c r="H10999" s="20"/>
      <c r="Y10999" s="20"/>
      <c r="Z10999" s="20"/>
      <c r="AA10999" s="20"/>
    </row>
    <row r="11000" spans="6:27" x14ac:dyDescent="0.3">
      <c r="F11000" s="20"/>
      <c r="G11000" s="20"/>
      <c r="H11000" s="20"/>
      <c r="Y11000" s="20"/>
      <c r="Z11000" s="20"/>
      <c r="AA11000" s="20"/>
    </row>
    <row r="11001" spans="6:27" x14ac:dyDescent="0.3">
      <c r="F11001" s="20"/>
      <c r="G11001" s="20"/>
      <c r="H11001" s="20"/>
      <c r="Y11001" s="20"/>
      <c r="Z11001" s="20"/>
      <c r="AA11001" s="20"/>
    </row>
    <row r="11002" spans="6:27" x14ac:dyDescent="0.3">
      <c r="F11002" s="20"/>
      <c r="G11002" s="20"/>
      <c r="H11002" s="20"/>
      <c r="Y11002" s="20"/>
      <c r="Z11002" s="20"/>
      <c r="AA11002" s="20"/>
    </row>
    <row r="11003" spans="6:27" x14ac:dyDescent="0.3">
      <c r="F11003" s="20"/>
      <c r="G11003" s="20"/>
      <c r="H11003" s="20"/>
      <c r="Y11003" s="20"/>
      <c r="Z11003" s="20"/>
      <c r="AA11003" s="20"/>
    </row>
    <row r="11004" spans="6:27" x14ac:dyDescent="0.3">
      <c r="F11004" s="20"/>
      <c r="G11004" s="20"/>
      <c r="H11004" s="20"/>
      <c r="Y11004" s="20"/>
      <c r="Z11004" s="20"/>
      <c r="AA11004" s="20"/>
    </row>
    <row r="11005" spans="6:27" x14ac:dyDescent="0.3">
      <c r="F11005" s="20"/>
      <c r="G11005" s="20"/>
      <c r="H11005" s="20"/>
      <c r="Y11005" s="20"/>
      <c r="Z11005" s="20"/>
      <c r="AA11005" s="20"/>
    </row>
    <row r="11006" spans="6:27" x14ac:dyDescent="0.3">
      <c r="F11006" s="20"/>
      <c r="G11006" s="20"/>
      <c r="H11006" s="20"/>
      <c r="Y11006" s="20"/>
      <c r="Z11006" s="20"/>
      <c r="AA11006" s="20"/>
    </row>
    <row r="11007" spans="6:27" x14ac:dyDescent="0.3">
      <c r="F11007" s="20"/>
      <c r="G11007" s="20"/>
      <c r="H11007" s="20"/>
      <c r="Y11007" s="20"/>
      <c r="Z11007" s="20"/>
      <c r="AA11007" s="20"/>
    </row>
    <row r="11008" spans="6:27" x14ac:dyDescent="0.3">
      <c r="F11008" s="20"/>
      <c r="G11008" s="20"/>
      <c r="H11008" s="20"/>
      <c r="Y11008" s="20"/>
      <c r="Z11008" s="20"/>
      <c r="AA11008" s="20"/>
    </row>
    <row r="11009" spans="6:27" x14ac:dyDescent="0.3">
      <c r="F11009" s="20"/>
      <c r="G11009" s="20"/>
      <c r="H11009" s="20"/>
      <c r="Y11009" s="20"/>
      <c r="Z11009" s="20"/>
      <c r="AA11009" s="20"/>
    </row>
    <row r="11010" spans="6:27" x14ac:dyDescent="0.3">
      <c r="F11010" s="20"/>
      <c r="G11010" s="20"/>
      <c r="H11010" s="20"/>
      <c r="Y11010" s="20"/>
      <c r="Z11010" s="20"/>
      <c r="AA11010" s="20"/>
    </row>
    <row r="11011" spans="6:27" x14ac:dyDescent="0.3">
      <c r="F11011" s="20"/>
      <c r="G11011" s="20"/>
      <c r="H11011" s="20"/>
      <c r="Y11011" s="20"/>
      <c r="Z11011" s="20"/>
      <c r="AA11011" s="20"/>
    </row>
    <row r="11012" spans="6:27" x14ac:dyDescent="0.3">
      <c r="F11012" s="20"/>
      <c r="G11012" s="20"/>
      <c r="H11012" s="20"/>
      <c r="Y11012" s="20"/>
      <c r="Z11012" s="20"/>
      <c r="AA11012" s="20"/>
    </row>
    <row r="11013" spans="6:27" x14ac:dyDescent="0.3">
      <c r="F11013" s="20"/>
      <c r="G11013" s="20"/>
      <c r="H11013" s="20"/>
      <c r="Y11013" s="20"/>
      <c r="Z11013" s="20"/>
      <c r="AA11013" s="20"/>
    </row>
    <row r="11014" spans="6:27" x14ac:dyDescent="0.3">
      <c r="F11014" s="20"/>
      <c r="G11014" s="20"/>
      <c r="H11014" s="20"/>
      <c r="Y11014" s="20"/>
      <c r="Z11014" s="20"/>
      <c r="AA11014" s="20"/>
    </row>
    <row r="11015" spans="6:27" x14ac:dyDescent="0.3">
      <c r="F11015" s="20"/>
      <c r="G11015" s="20"/>
      <c r="H11015" s="20"/>
      <c r="Y11015" s="20"/>
      <c r="Z11015" s="20"/>
      <c r="AA11015" s="20"/>
    </row>
    <row r="11016" spans="6:27" x14ac:dyDescent="0.3">
      <c r="F11016" s="20"/>
      <c r="G11016" s="20"/>
      <c r="H11016" s="20"/>
      <c r="Y11016" s="20"/>
      <c r="Z11016" s="20"/>
      <c r="AA11016" s="20"/>
    </row>
    <row r="11017" spans="6:27" x14ac:dyDescent="0.3">
      <c r="F11017" s="20"/>
      <c r="G11017" s="20"/>
      <c r="H11017" s="20"/>
      <c r="Y11017" s="20"/>
      <c r="Z11017" s="20"/>
      <c r="AA11017" s="20"/>
    </row>
    <row r="11018" spans="6:27" x14ac:dyDescent="0.3">
      <c r="F11018" s="20"/>
      <c r="G11018" s="20"/>
      <c r="H11018" s="20"/>
      <c r="Y11018" s="20"/>
      <c r="Z11018" s="20"/>
      <c r="AA11018" s="20"/>
    </row>
    <row r="11019" spans="6:27" x14ac:dyDescent="0.3">
      <c r="F11019" s="20"/>
      <c r="G11019" s="20"/>
      <c r="H11019" s="20"/>
      <c r="Y11019" s="20"/>
      <c r="Z11019" s="20"/>
      <c r="AA11019" s="20"/>
    </row>
    <row r="11020" spans="6:27" x14ac:dyDescent="0.3">
      <c r="F11020" s="20"/>
      <c r="G11020" s="20"/>
      <c r="H11020" s="20"/>
      <c r="Y11020" s="20"/>
      <c r="Z11020" s="20"/>
      <c r="AA11020" s="20"/>
    </row>
    <row r="11021" spans="6:27" x14ac:dyDescent="0.3">
      <c r="F11021" s="20"/>
      <c r="G11021" s="20"/>
      <c r="H11021" s="20"/>
      <c r="Y11021" s="20"/>
      <c r="Z11021" s="20"/>
      <c r="AA11021" s="20"/>
    </row>
    <row r="11022" spans="6:27" x14ac:dyDescent="0.3">
      <c r="F11022" s="20"/>
      <c r="G11022" s="20"/>
      <c r="H11022" s="20"/>
      <c r="Y11022" s="20"/>
      <c r="Z11022" s="20"/>
      <c r="AA11022" s="20"/>
    </row>
    <row r="11023" spans="6:27" x14ac:dyDescent="0.3">
      <c r="F11023" s="20"/>
      <c r="G11023" s="20"/>
      <c r="H11023" s="20"/>
      <c r="Y11023" s="20"/>
      <c r="Z11023" s="20"/>
      <c r="AA11023" s="20"/>
    </row>
    <row r="11024" spans="6:27" x14ac:dyDescent="0.3">
      <c r="F11024" s="20"/>
      <c r="G11024" s="20"/>
      <c r="H11024" s="20"/>
      <c r="Y11024" s="20"/>
      <c r="Z11024" s="20"/>
      <c r="AA11024" s="20"/>
    </row>
    <row r="11025" spans="6:27" x14ac:dyDescent="0.3">
      <c r="F11025" s="20"/>
      <c r="G11025" s="20"/>
      <c r="H11025" s="20"/>
      <c r="Y11025" s="20"/>
      <c r="Z11025" s="20"/>
      <c r="AA11025" s="20"/>
    </row>
    <row r="11026" spans="6:27" x14ac:dyDescent="0.3">
      <c r="F11026" s="20"/>
      <c r="G11026" s="20"/>
      <c r="H11026" s="20"/>
      <c r="Y11026" s="20"/>
      <c r="Z11026" s="20"/>
      <c r="AA11026" s="20"/>
    </row>
    <row r="11027" spans="6:27" x14ac:dyDescent="0.3">
      <c r="F11027" s="20"/>
      <c r="G11027" s="20"/>
      <c r="H11027" s="20"/>
      <c r="Y11027" s="20"/>
      <c r="Z11027" s="20"/>
      <c r="AA11027" s="20"/>
    </row>
    <row r="11028" spans="6:27" x14ac:dyDescent="0.3">
      <c r="F11028" s="20"/>
      <c r="G11028" s="20"/>
      <c r="H11028" s="20"/>
      <c r="Y11028" s="20"/>
      <c r="Z11028" s="20"/>
      <c r="AA11028" s="20"/>
    </row>
    <row r="11029" spans="6:27" x14ac:dyDescent="0.3">
      <c r="F11029" s="20"/>
      <c r="G11029" s="20"/>
      <c r="H11029" s="20"/>
      <c r="Y11029" s="20"/>
      <c r="Z11029" s="20"/>
      <c r="AA11029" s="20"/>
    </row>
    <row r="11030" spans="6:27" x14ac:dyDescent="0.3">
      <c r="F11030" s="20"/>
      <c r="G11030" s="20"/>
      <c r="H11030" s="20"/>
      <c r="Y11030" s="20"/>
      <c r="Z11030" s="20"/>
      <c r="AA11030" s="20"/>
    </row>
    <row r="11031" spans="6:27" x14ac:dyDescent="0.3">
      <c r="F11031" s="20"/>
      <c r="G11031" s="20"/>
      <c r="H11031" s="20"/>
      <c r="Y11031" s="20"/>
      <c r="Z11031" s="20"/>
      <c r="AA11031" s="20"/>
    </row>
    <row r="11032" spans="6:27" x14ac:dyDescent="0.3">
      <c r="F11032" s="20"/>
      <c r="G11032" s="20"/>
      <c r="H11032" s="20"/>
      <c r="Y11032" s="20"/>
      <c r="Z11032" s="20"/>
      <c r="AA11032" s="20"/>
    </row>
    <row r="11033" spans="6:27" x14ac:dyDescent="0.3">
      <c r="F11033" s="20"/>
      <c r="G11033" s="20"/>
      <c r="H11033" s="20"/>
      <c r="Y11033" s="20"/>
      <c r="Z11033" s="20"/>
      <c r="AA11033" s="20"/>
    </row>
    <row r="11034" spans="6:27" x14ac:dyDescent="0.3">
      <c r="F11034" s="20"/>
      <c r="G11034" s="20"/>
      <c r="H11034" s="20"/>
      <c r="Y11034" s="20"/>
      <c r="Z11034" s="20"/>
      <c r="AA11034" s="20"/>
    </row>
    <row r="11035" spans="6:27" x14ac:dyDescent="0.3">
      <c r="F11035" s="20"/>
      <c r="G11035" s="20"/>
      <c r="H11035" s="20"/>
      <c r="Y11035" s="20"/>
      <c r="Z11035" s="20"/>
      <c r="AA11035" s="20"/>
    </row>
    <row r="11036" spans="6:27" x14ac:dyDescent="0.3">
      <c r="F11036" s="20"/>
      <c r="G11036" s="20"/>
      <c r="H11036" s="20"/>
      <c r="Y11036" s="20"/>
      <c r="Z11036" s="20"/>
      <c r="AA11036" s="20"/>
    </row>
    <row r="11037" spans="6:27" x14ac:dyDescent="0.3">
      <c r="F11037" s="20"/>
      <c r="G11037" s="20"/>
      <c r="H11037" s="20"/>
      <c r="Y11037" s="20"/>
      <c r="Z11037" s="20"/>
      <c r="AA11037" s="20"/>
    </row>
    <row r="11038" spans="6:27" x14ac:dyDescent="0.3">
      <c r="F11038" s="20"/>
      <c r="G11038" s="20"/>
      <c r="H11038" s="20"/>
      <c r="Y11038" s="20"/>
      <c r="Z11038" s="20"/>
      <c r="AA11038" s="20"/>
    </row>
    <row r="11039" spans="6:27" x14ac:dyDescent="0.3">
      <c r="F11039" s="20"/>
      <c r="G11039" s="20"/>
      <c r="H11039" s="20"/>
      <c r="Y11039" s="20"/>
      <c r="Z11039" s="20"/>
      <c r="AA11039" s="20"/>
    </row>
    <row r="11040" spans="6:27" x14ac:dyDescent="0.3">
      <c r="F11040" s="20"/>
      <c r="G11040" s="20"/>
      <c r="H11040" s="20"/>
      <c r="Y11040" s="20"/>
      <c r="Z11040" s="20"/>
      <c r="AA11040" s="20"/>
    </row>
    <row r="11041" spans="6:27" x14ac:dyDescent="0.3">
      <c r="F11041" s="20"/>
      <c r="G11041" s="20"/>
      <c r="H11041" s="20"/>
      <c r="Y11041" s="20"/>
      <c r="Z11041" s="20"/>
      <c r="AA11041" s="20"/>
    </row>
    <row r="11042" spans="6:27" x14ac:dyDescent="0.3">
      <c r="F11042" s="20"/>
      <c r="G11042" s="20"/>
      <c r="H11042" s="20"/>
      <c r="Y11042" s="20"/>
      <c r="Z11042" s="20"/>
      <c r="AA11042" s="20"/>
    </row>
    <row r="11043" spans="6:27" x14ac:dyDescent="0.3">
      <c r="F11043" s="20"/>
      <c r="G11043" s="20"/>
      <c r="H11043" s="20"/>
      <c r="Y11043" s="20"/>
      <c r="Z11043" s="20"/>
      <c r="AA11043" s="20"/>
    </row>
    <row r="11044" spans="6:27" x14ac:dyDescent="0.3">
      <c r="F11044" s="20"/>
      <c r="G11044" s="20"/>
      <c r="H11044" s="20"/>
      <c r="Y11044" s="20"/>
      <c r="Z11044" s="20"/>
      <c r="AA11044" s="20"/>
    </row>
    <row r="11045" spans="6:27" x14ac:dyDescent="0.3">
      <c r="F11045" s="20"/>
      <c r="G11045" s="20"/>
      <c r="H11045" s="20"/>
      <c r="Y11045" s="20"/>
      <c r="Z11045" s="20"/>
      <c r="AA11045" s="20"/>
    </row>
    <row r="11046" spans="6:27" x14ac:dyDescent="0.3">
      <c r="F11046" s="20"/>
      <c r="G11046" s="20"/>
      <c r="H11046" s="20"/>
      <c r="Y11046" s="20"/>
      <c r="Z11046" s="20"/>
      <c r="AA11046" s="20"/>
    </row>
    <row r="11047" spans="6:27" x14ac:dyDescent="0.3">
      <c r="F11047" s="20"/>
      <c r="G11047" s="20"/>
      <c r="H11047" s="20"/>
      <c r="Y11047" s="20"/>
      <c r="Z11047" s="20"/>
      <c r="AA11047" s="20"/>
    </row>
    <row r="11048" spans="6:27" x14ac:dyDescent="0.3">
      <c r="F11048" s="20"/>
      <c r="G11048" s="20"/>
      <c r="H11048" s="20"/>
      <c r="Y11048" s="20"/>
      <c r="Z11048" s="20"/>
      <c r="AA11048" s="20"/>
    </row>
    <row r="11049" spans="6:27" x14ac:dyDescent="0.3">
      <c r="F11049" s="20"/>
      <c r="G11049" s="20"/>
      <c r="H11049" s="20"/>
      <c r="Y11049" s="20"/>
      <c r="Z11049" s="20"/>
      <c r="AA11049" s="20"/>
    </row>
    <row r="11050" spans="6:27" x14ac:dyDescent="0.3">
      <c r="F11050" s="20"/>
      <c r="G11050" s="20"/>
      <c r="H11050" s="20"/>
      <c r="Y11050" s="20"/>
      <c r="Z11050" s="20"/>
      <c r="AA11050" s="20"/>
    </row>
    <row r="11051" spans="6:27" x14ac:dyDescent="0.3">
      <c r="F11051" s="20"/>
      <c r="G11051" s="20"/>
      <c r="H11051" s="20"/>
      <c r="Y11051" s="20"/>
      <c r="Z11051" s="20"/>
      <c r="AA11051" s="20"/>
    </row>
    <row r="11052" spans="6:27" x14ac:dyDescent="0.3">
      <c r="F11052" s="20"/>
      <c r="G11052" s="20"/>
      <c r="H11052" s="20"/>
      <c r="Y11052" s="20"/>
      <c r="Z11052" s="20"/>
      <c r="AA11052" s="20"/>
    </row>
    <row r="11053" spans="6:27" x14ac:dyDescent="0.3">
      <c r="F11053" s="20"/>
      <c r="G11053" s="20"/>
      <c r="H11053" s="20"/>
      <c r="Y11053" s="20"/>
      <c r="Z11053" s="20"/>
      <c r="AA11053" s="20"/>
    </row>
    <row r="11054" spans="6:27" x14ac:dyDescent="0.3">
      <c r="F11054" s="20"/>
      <c r="G11054" s="20"/>
      <c r="H11054" s="20"/>
      <c r="Y11054" s="20"/>
      <c r="Z11054" s="20"/>
      <c r="AA11054" s="20"/>
    </row>
    <row r="11055" spans="6:27" x14ac:dyDescent="0.3">
      <c r="F11055" s="20"/>
      <c r="G11055" s="20"/>
      <c r="H11055" s="20"/>
      <c r="Y11055" s="20"/>
      <c r="Z11055" s="20"/>
      <c r="AA11055" s="20"/>
    </row>
    <row r="11056" spans="6:27" x14ac:dyDescent="0.3">
      <c r="F11056" s="20"/>
      <c r="G11056" s="20"/>
      <c r="H11056" s="20"/>
      <c r="Y11056" s="20"/>
      <c r="Z11056" s="20"/>
      <c r="AA11056" s="20"/>
    </row>
    <row r="11057" spans="6:27" x14ac:dyDescent="0.3">
      <c r="F11057" s="20"/>
      <c r="G11057" s="20"/>
      <c r="H11057" s="20"/>
      <c r="Y11057" s="20"/>
      <c r="Z11057" s="20"/>
      <c r="AA11057" s="20"/>
    </row>
    <row r="11058" spans="6:27" x14ac:dyDescent="0.3">
      <c r="F11058" s="20"/>
      <c r="G11058" s="20"/>
      <c r="H11058" s="20"/>
      <c r="Y11058" s="20"/>
      <c r="Z11058" s="20"/>
      <c r="AA11058" s="20"/>
    </row>
    <row r="11059" spans="6:27" x14ac:dyDescent="0.3">
      <c r="F11059" s="20"/>
      <c r="G11059" s="20"/>
      <c r="H11059" s="20"/>
      <c r="Y11059" s="20"/>
      <c r="Z11059" s="20"/>
      <c r="AA11059" s="20"/>
    </row>
    <row r="11060" spans="6:27" x14ac:dyDescent="0.3">
      <c r="F11060" s="20"/>
      <c r="G11060" s="20"/>
      <c r="H11060" s="20"/>
      <c r="Y11060" s="20"/>
      <c r="Z11060" s="20"/>
      <c r="AA11060" s="20"/>
    </row>
    <row r="11061" spans="6:27" x14ac:dyDescent="0.3">
      <c r="F11061" s="20"/>
      <c r="G11061" s="20"/>
      <c r="H11061" s="20"/>
      <c r="Y11061" s="20"/>
      <c r="Z11061" s="20"/>
      <c r="AA11061" s="20"/>
    </row>
    <row r="11062" spans="6:27" x14ac:dyDescent="0.3">
      <c r="F11062" s="20"/>
      <c r="G11062" s="20"/>
      <c r="H11062" s="20"/>
      <c r="Y11062" s="20"/>
      <c r="Z11062" s="20"/>
      <c r="AA11062" s="20"/>
    </row>
    <row r="11063" spans="6:27" x14ac:dyDescent="0.3">
      <c r="F11063" s="20"/>
      <c r="G11063" s="20"/>
      <c r="H11063" s="20"/>
      <c r="Y11063" s="20"/>
      <c r="Z11063" s="20"/>
      <c r="AA11063" s="20"/>
    </row>
    <row r="11064" spans="6:27" x14ac:dyDescent="0.3">
      <c r="F11064" s="20"/>
      <c r="G11064" s="20"/>
      <c r="H11064" s="20"/>
      <c r="Y11064" s="20"/>
      <c r="Z11064" s="20"/>
      <c r="AA11064" s="20"/>
    </row>
    <row r="11065" spans="6:27" x14ac:dyDescent="0.3">
      <c r="F11065" s="20"/>
      <c r="G11065" s="20"/>
      <c r="H11065" s="20"/>
      <c r="Y11065" s="20"/>
      <c r="Z11065" s="20"/>
      <c r="AA11065" s="20"/>
    </row>
    <row r="11066" spans="6:27" x14ac:dyDescent="0.3">
      <c r="F11066" s="20"/>
      <c r="G11066" s="20"/>
      <c r="H11066" s="20"/>
      <c r="Y11066" s="20"/>
      <c r="Z11066" s="20"/>
      <c r="AA11066" s="20"/>
    </row>
    <row r="11067" spans="6:27" x14ac:dyDescent="0.3">
      <c r="F11067" s="20"/>
      <c r="G11067" s="20"/>
      <c r="H11067" s="20"/>
      <c r="Y11067" s="20"/>
      <c r="Z11067" s="20"/>
      <c r="AA11067" s="20"/>
    </row>
    <row r="11068" spans="6:27" x14ac:dyDescent="0.3">
      <c r="F11068" s="20"/>
      <c r="G11068" s="20"/>
      <c r="H11068" s="20"/>
      <c r="Y11068" s="20"/>
      <c r="Z11068" s="20"/>
      <c r="AA11068" s="20"/>
    </row>
    <row r="11069" spans="6:27" x14ac:dyDescent="0.3">
      <c r="F11069" s="20"/>
      <c r="G11069" s="20"/>
      <c r="H11069" s="20"/>
      <c r="Y11069" s="20"/>
      <c r="Z11069" s="20"/>
      <c r="AA11069" s="20"/>
    </row>
    <row r="11070" spans="6:27" x14ac:dyDescent="0.3">
      <c r="F11070" s="20"/>
      <c r="G11070" s="20"/>
      <c r="H11070" s="20"/>
      <c r="Y11070" s="20"/>
      <c r="Z11070" s="20"/>
      <c r="AA11070" s="20"/>
    </row>
    <row r="11071" spans="6:27" x14ac:dyDescent="0.3">
      <c r="F11071" s="20"/>
      <c r="G11071" s="20"/>
      <c r="H11071" s="20"/>
      <c r="Y11071" s="20"/>
      <c r="Z11071" s="20"/>
      <c r="AA11071" s="20"/>
    </row>
    <row r="11072" spans="6:27" x14ac:dyDescent="0.3">
      <c r="F11072" s="20"/>
      <c r="G11072" s="20"/>
      <c r="H11072" s="20"/>
      <c r="Y11072" s="20"/>
      <c r="Z11072" s="20"/>
      <c r="AA11072" s="20"/>
    </row>
    <row r="11073" spans="6:27" x14ac:dyDescent="0.3">
      <c r="F11073" s="20"/>
      <c r="G11073" s="20"/>
      <c r="H11073" s="20"/>
      <c r="Y11073" s="20"/>
      <c r="Z11073" s="20"/>
      <c r="AA11073" s="20"/>
    </row>
    <row r="11074" spans="6:27" x14ac:dyDescent="0.3">
      <c r="F11074" s="20"/>
      <c r="G11074" s="20"/>
      <c r="H11074" s="20"/>
      <c r="Y11074" s="20"/>
      <c r="Z11074" s="20"/>
      <c r="AA11074" s="20"/>
    </row>
    <row r="11075" spans="6:27" x14ac:dyDescent="0.3">
      <c r="F11075" s="20"/>
      <c r="G11075" s="20"/>
      <c r="H11075" s="20"/>
      <c r="Y11075" s="20"/>
      <c r="Z11075" s="20"/>
      <c r="AA11075" s="20"/>
    </row>
    <row r="11076" spans="6:27" x14ac:dyDescent="0.3">
      <c r="F11076" s="20"/>
      <c r="G11076" s="20"/>
      <c r="H11076" s="20"/>
      <c r="Y11076" s="20"/>
      <c r="Z11076" s="20"/>
      <c r="AA11076" s="20"/>
    </row>
    <row r="11077" spans="6:27" x14ac:dyDescent="0.3">
      <c r="F11077" s="20"/>
      <c r="G11077" s="20"/>
      <c r="H11077" s="20"/>
      <c r="Y11077" s="20"/>
      <c r="Z11077" s="20"/>
      <c r="AA11077" s="20"/>
    </row>
    <row r="11078" spans="6:27" x14ac:dyDescent="0.3">
      <c r="F11078" s="20"/>
      <c r="G11078" s="20"/>
      <c r="H11078" s="20"/>
      <c r="Y11078" s="20"/>
      <c r="Z11078" s="20"/>
      <c r="AA11078" s="20"/>
    </row>
    <row r="11079" spans="6:27" x14ac:dyDescent="0.3">
      <c r="F11079" s="20"/>
      <c r="G11079" s="20"/>
      <c r="H11079" s="20"/>
      <c r="Y11079" s="20"/>
      <c r="Z11079" s="20"/>
      <c r="AA11079" s="20"/>
    </row>
    <row r="11080" spans="6:27" x14ac:dyDescent="0.3">
      <c r="F11080" s="20"/>
      <c r="G11080" s="20"/>
      <c r="H11080" s="20"/>
      <c r="Y11080" s="20"/>
      <c r="Z11080" s="20"/>
      <c r="AA11080" s="20"/>
    </row>
    <row r="11081" spans="6:27" x14ac:dyDescent="0.3">
      <c r="F11081" s="20"/>
      <c r="G11081" s="20"/>
      <c r="H11081" s="20"/>
      <c r="Y11081" s="20"/>
      <c r="Z11081" s="20"/>
      <c r="AA11081" s="20"/>
    </row>
    <row r="11082" spans="6:27" x14ac:dyDescent="0.3">
      <c r="F11082" s="20"/>
      <c r="G11082" s="20"/>
      <c r="H11082" s="20"/>
      <c r="Y11082" s="20"/>
      <c r="Z11082" s="20"/>
      <c r="AA11082" s="20"/>
    </row>
    <row r="11083" spans="6:27" x14ac:dyDescent="0.3">
      <c r="F11083" s="20"/>
      <c r="G11083" s="20"/>
      <c r="H11083" s="20"/>
      <c r="Y11083" s="20"/>
      <c r="Z11083" s="20"/>
      <c r="AA11083" s="20"/>
    </row>
    <row r="11084" spans="6:27" x14ac:dyDescent="0.3">
      <c r="F11084" s="20"/>
      <c r="G11084" s="20"/>
      <c r="H11084" s="20"/>
      <c r="Y11084" s="20"/>
      <c r="Z11084" s="20"/>
      <c r="AA11084" s="20"/>
    </row>
    <row r="11085" spans="6:27" x14ac:dyDescent="0.3">
      <c r="F11085" s="20"/>
      <c r="G11085" s="20"/>
      <c r="H11085" s="20"/>
      <c r="Y11085" s="20"/>
      <c r="Z11085" s="20"/>
      <c r="AA11085" s="20"/>
    </row>
    <row r="11086" spans="6:27" x14ac:dyDescent="0.3">
      <c r="F11086" s="20"/>
      <c r="G11086" s="20"/>
      <c r="H11086" s="20"/>
      <c r="Y11086" s="20"/>
      <c r="Z11086" s="20"/>
      <c r="AA11086" s="20"/>
    </row>
    <row r="11087" spans="6:27" x14ac:dyDescent="0.3">
      <c r="F11087" s="20"/>
      <c r="G11087" s="20"/>
      <c r="H11087" s="20"/>
      <c r="Y11087" s="20"/>
      <c r="Z11087" s="20"/>
      <c r="AA11087" s="20"/>
    </row>
    <row r="11088" spans="6:27" x14ac:dyDescent="0.3">
      <c r="F11088" s="20"/>
      <c r="G11088" s="20"/>
      <c r="H11088" s="20"/>
      <c r="Y11088" s="20"/>
      <c r="Z11088" s="20"/>
      <c r="AA11088" s="20"/>
    </row>
    <row r="11089" spans="6:27" x14ac:dyDescent="0.3">
      <c r="F11089" s="20"/>
      <c r="G11089" s="20"/>
      <c r="H11089" s="20"/>
      <c r="Y11089" s="20"/>
      <c r="Z11089" s="20"/>
      <c r="AA11089" s="20"/>
    </row>
    <row r="11090" spans="6:27" x14ac:dyDescent="0.3">
      <c r="F11090" s="20"/>
      <c r="G11090" s="20"/>
      <c r="H11090" s="20"/>
      <c r="Y11090" s="20"/>
      <c r="Z11090" s="20"/>
      <c r="AA11090" s="20"/>
    </row>
    <row r="11091" spans="6:27" x14ac:dyDescent="0.3">
      <c r="F11091" s="20"/>
      <c r="G11091" s="20"/>
      <c r="H11091" s="20"/>
      <c r="Y11091" s="20"/>
      <c r="Z11091" s="20"/>
      <c r="AA11091" s="20"/>
    </row>
    <row r="11092" spans="6:27" x14ac:dyDescent="0.3">
      <c r="F11092" s="20"/>
      <c r="G11092" s="20"/>
      <c r="H11092" s="20"/>
      <c r="Y11092" s="20"/>
      <c r="Z11092" s="20"/>
      <c r="AA11092" s="20"/>
    </row>
    <row r="11093" spans="6:27" x14ac:dyDescent="0.3">
      <c r="F11093" s="20"/>
      <c r="G11093" s="20"/>
      <c r="H11093" s="20"/>
      <c r="Y11093" s="20"/>
      <c r="Z11093" s="20"/>
      <c r="AA11093" s="20"/>
    </row>
    <row r="11094" spans="6:27" x14ac:dyDescent="0.3">
      <c r="F11094" s="20"/>
      <c r="G11094" s="20"/>
      <c r="H11094" s="20"/>
      <c r="Y11094" s="20"/>
      <c r="Z11094" s="20"/>
      <c r="AA11094" s="20"/>
    </row>
    <row r="11095" spans="6:27" x14ac:dyDescent="0.3">
      <c r="F11095" s="20"/>
      <c r="G11095" s="20"/>
      <c r="H11095" s="20"/>
      <c r="Y11095" s="20"/>
      <c r="Z11095" s="20"/>
      <c r="AA11095" s="20"/>
    </row>
    <row r="11096" spans="6:27" x14ac:dyDescent="0.3">
      <c r="F11096" s="20"/>
      <c r="G11096" s="20"/>
      <c r="H11096" s="20"/>
      <c r="Y11096" s="20"/>
      <c r="Z11096" s="20"/>
      <c r="AA11096" s="20"/>
    </row>
    <row r="11097" spans="6:27" x14ac:dyDescent="0.3">
      <c r="F11097" s="20"/>
      <c r="G11097" s="20"/>
      <c r="H11097" s="20"/>
      <c r="Y11097" s="20"/>
      <c r="Z11097" s="20"/>
      <c r="AA11097" s="20"/>
    </row>
    <row r="11098" spans="6:27" x14ac:dyDescent="0.3">
      <c r="F11098" s="20"/>
      <c r="G11098" s="20"/>
      <c r="H11098" s="20"/>
      <c r="Y11098" s="20"/>
      <c r="Z11098" s="20"/>
      <c r="AA11098" s="20"/>
    </row>
    <row r="11099" spans="6:27" x14ac:dyDescent="0.3">
      <c r="F11099" s="20"/>
      <c r="G11099" s="20"/>
      <c r="H11099" s="20"/>
      <c r="Y11099" s="20"/>
      <c r="Z11099" s="20"/>
      <c r="AA11099" s="20"/>
    </row>
    <row r="11100" spans="6:27" x14ac:dyDescent="0.3">
      <c r="F11100" s="20"/>
      <c r="G11100" s="20"/>
      <c r="H11100" s="20"/>
      <c r="Y11100" s="20"/>
      <c r="Z11100" s="20"/>
      <c r="AA11100" s="20"/>
    </row>
    <row r="11101" spans="6:27" x14ac:dyDescent="0.3">
      <c r="F11101" s="20"/>
      <c r="G11101" s="20"/>
      <c r="H11101" s="20"/>
      <c r="Y11101" s="20"/>
      <c r="Z11101" s="20"/>
      <c r="AA11101" s="20"/>
    </row>
    <row r="11102" spans="6:27" x14ac:dyDescent="0.3">
      <c r="F11102" s="20"/>
      <c r="G11102" s="20"/>
      <c r="H11102" s="20"/>
      <c r="Y11102" s="20"/>
      <c r="Z11102" s="20"/>
      <c r="AA11102" s="20"/>
    </row>
    <row r="11103" spans="6:27" x14ac:dyDescent="0.3">
      <c r="F11103" s="20"/>
      <c r="G11103" s="20"/>
      <c r="H11103" s="20"/>
      <c r="Y11103" s="20"/>
      <c r="Z11103" s="20"/>
      <c r="AA11103" s="20"/>
    </row>
    <row r="11104" spans="6:27" x14ac:dyDescent="0.3">
      <c r="F11104" s="20"/>
      <c r="G11104" s="20"/>
      <c r="H11104" s="20"/>
      <c r="Y11104" s="20"/>
      <c r="Z11104" s="20"/>
      <c r="AA11104" s="20"/>
    </row>
    <row r="11105" spans="6:27" x14ac:dyDescent="0.3">
      <c r="F11105" s="20"/>
      <c r="G11105" s="20"/>
      <c r="H11105" s="20"/>
      <c r="Y11105" s="20"/>
      <c r="Z11105" s="20"/>
      <c r="AA11105" s="20"/>
    </row>
    <row r="11106" spans="6:27" x14ac:dyDescent="0.3">
      <c r="F11106" s="20"/>
      <c r="G11106" s="20"/>
      <c r="H11106" s="20"/>
      <c r="Y11106" s="20"/>
      <c r="Z11106" s="20"/>
      <c r="AA11106" s="20"/>
    </row>
    <row r="11107" spans="6:27" x14ac:dyDescent="0.3">
      <c r="F11107" s="20"/>
      <c r="G11107" s="20"/>
      <c r="H11107" s="20"/>
      <c r="Y11107" s="20"/>
      <c r="Z11107" s="20"/>
      <c r="AA11107" s="20"/>
    </row>
    <row r="11108" spans="6:27" x14ac:dyDescent="0.3">
      <c r="F11108" s="20"/>
      <c r="G11108" s="20"/>
      <c r="H11108" s="20"/>
      <c r="Y11108" s="20"/>
      <c r="Z11108" s="20"/>
      <c r="AA11108" s="20"/>
    </row>
    <row r="11109" spans="6:27" x14ac:dyDescent="0.3">
      <c r="F11109" s="20"/>
      <c r="G11109" s="20"/>
      <c r="H11109" s="20"/>
      <c r="Y11109" s="20"/>
      <c r="Z11109" s="20"/>
      <c r="AA11109" s="20"/>
    </row>
    <row r="11110" spans="6:27" x14ac:dyDescent="0.3">
      <c r="F11110" s="20"/>
      <c r="G11110" s="20"/>
      <c r="H11110" s="20"/>
      <c r="Y11110" s="20"/>
      <c r="Z11110" s="20"/>
      <c r="AA11110" s="20"/>
    </row>
    <row r="11111" spans="6:27" x14ac:dyDescent="0.3">
      <c r="F11111" s="20"/>
      <c r="G11111" s="20"/>
      <c r="H11111" s="20"/>
      <c r="Y11111" s="20"/>
      <c r="Z11111" s="20"/>
      <c r="AA11111" s="20"/>
    </row>
    <row r="11112" spans="6:27" x14ac:dyDescent="0.3">
      <c r="F11112" s="20"/>
      <c r="G11112" s="20"/>
      <c r="H11112" s="20"/>
      <c r="Y11112" s="20"/>
      <c r="Z11112" s="20"/>
      <c r="AA11112" s="20"/>
    </row>
    <row r="11113" spans="6:27" x14ac:dyDescent="0.3">
      <c r="F11113" s="20"/>
      <c r="G11113" s="20"/>
      <c r="H11113" s="20"/>
      <c r="Y11113" s="20"/>
      <c r="Z11113" s="20"/>
      <c r="AA11113" s="20"/>
    </row>
    <row r="11114" spans="6:27" x14ac:dyDescent="0.3">
      <c r="F11114" s="20"/>
      <c r="G11114" s="20"/>
      <c r="H11114" s="20"/>
      <c r="Y11114" s="20"/>
      <c r="Z11114" s="20"/>
      <c r="AA11114" s="20"/>
    </row>
    <row r="11115" spans="6:27" x14ac:dyDescent="0.3">
      <c r="F11115" s="20"/>
      <c r="G11115" s="20"/>
      <c r="H11115" s="20"/>
      <c r="Y11115" s="20"/>
      <c r="Z11115" s="20"/>
      <c r="AA11115" s="20"/>
    </row>
    <row r="11116" spans="6:27" x14ac:dyDescent="0.3">
      <c r="F11116" s="20"/>
      <c r="G11116" s="20"/>
      <c r="H11116" s="20"/>
      <c r="Y11116" s="20"/>
      <c r="Z11116" s="20"/>
      <c r="AA11116" s="20"/>
    </row>
    <row r="11117" spans="6:27" x14ac:dyDescent="0.3">
      <c r="F11117" s="20"/>
      <c r="G11117" s="20"/>
      <c r="H11117" s="20"/>
      <c r="Y11117" s="20"/>
      <c r="Z11117" s="20"/>
      <c r="AA11117" s="20"/>
    </row>
    <row r="11118" spans="6:27" x14ac:dyDescent="0.3">
      <c r="F11118" s="20"/>
      <c r="G11118" s="20"/>
      <c r="H11118" s="20"/>
      <c r="Y11118" s="20"/>
      <c r="Z11118" s="20"/>
      <c r="AA11118" s="20"/>
    </row>
    <row r="11119" spans="6:27" x14ac:dyDescent="0.3">
      <c r="F11119" s="20"/>
      <c r="G11119" s="20"/>
      <c r="H11119" s="20"/>
      <c r="Y11119" s="20"/>
      <c r="Z11119" s="20"/>
      <c r="AA11119" s="20"/>
    </row>
    <row r="11120" spans="6:27" x14ac:dyDescent="0.3">
      <c r="F11120" s="20"/>
      <c r="G11120" s="20"/>
      <c r="H11120" s="20"/>
      <c r="Y11120" s="20"/>
      <c r="Z11120" s="20"/>
      <c r="AA11120" s="20"/>
    </row>
    <row r="11121" spans="6:27" x14ac:dyDescent="0.3">
      <c r="F11121" s="20"/>
      <c r="G11121" s="20"/>
      <c r="H11121" s="20"/>
      <c r="Y11121" s="20"/>
      <c r="Z11121" s="20"/>
      <c r="AA11121" s="20"/>
    </row>
    <row r="11122" spans="6:27" x14ac:dyDescent="0.3">
      <c r="F11122" s="20"/>
      <c r="G11122" s="20"/>
      <c r="H11122" s="20"/>
      <c r="Y11122" s="20"/>
      <c r="Z11122" s="20"/>
      <c r="AA11122" s="20"/>
    </row>
    <row r="11123" spans="6:27" x14ac:dyDescent="0.3">
      <c r="F11123" s="20"/>
      <c r="G11123" s="20"/>
      <c r="H11123" s="20"/>
      <c r="Y11123" s="20"/>
      <c r="Z11123" s="20"/>
      <c r="AA11123" s="20"/>
    </row>
    <row r="11124" spans="6:27" x14ac:dyDescent="0.3">
      <c r="F11124" s="20"/>
      <c r="G11124" s="20"/>
      <c r="H11124" s="20"/>
      <c r="Y11124" s="20"/>
      <c r="Z11124" s="20"/>
      <c r="AA11124" s="20"/>
    </row>
    <row r="11125" spans="6:27" x14ac:dyDescent="0.3">
      <c r="F11125" s="20"/>
      <c r="G11125" s="20"/>
      <c r="H11125" s="20"/>
      <c r="Y11125" s="20"/>
      <c r="Z11125" s="20"/>
      <c r="AA11125" s="20"/>
    </row>
    <row r="11126" spans="6:27" x14ac:dyDescent="0.3">
      <c r="F11126" s="20"/>
      <c r="G11126" s="20"/>
      <c r="H11126" s="20"/>
      <c r="Y11126" s="20"/>
      <c r="Z11126" s="20"/>
      <c r="AA11126" s="20"/>
    </row>
    <row r="11127" spans="6:27" x14ac:dyDescent="0.3">
      <c r="F11127" s="20"/>
      <c r="G11127" s="20"/>
      <c r="H11127" s="20"/>
      <c r="Y11127" s="20"/>
      <c r="Z11127" s="20"/>
      <c r="AA11127" s="20"/>
    </row>
    <row r="11128" spans="6:27" x14ac:dyDescent="0.3">
      <c r="F11128" s="20"/>
      <c r="G11128" s="20"/>
      <c r="H11128" s="20"/>
      <c r="Y11128" s="20"/>
      <c r="Z11128" s="20"/>
      <c r="AA11128" s="20"/>
    </row>
    <row r="11129" spans="6:27" x14ac:dyDescent="0.3">
      <c r="F11129" s="20"/>
      <c r="G11129" s="20"/>
      <c r="H11129" s="20"/>
      <c r="Y11129" s="20"/>
      <c r="Z11129" s="20"/>
      <c r="AA11129" s="20"/>
    </row>
    <row r="11130" spans="6:27" x14ac:dyDescent="0.3">
      <c r="F11130" s="20"/>
      <c r="G11130" s="20"/>
      <c r="H11130" s="20"/>
      <c r="Y11130" s="20"/>
      <c r="Z11130" s="20"/>
      <c r="AA11130" s="20"/>
    </row>
    <row r="11131" spans="6:27" x14ac:dyDescent="0.3">
      <c r="F11131" s="20"/>
      <c r="G11131" s="20"/>
      <c r="H11131" s="20"/>
      <c r="Y11131" s="20"/>
      <c r="Z11131" s="20"/>
      <c r="AA11131" s="20"/>
    </row>
    <row r="11132" spans="6:27" x14ac:dyDescent="0.3">
      <c r="F11132" s="20"/>
      <c r="G11132" s="20"/>
      <c r="H11132" s="20"/>
      <c r="Y11132" s="20"/>
      <c r="Z11132" s="20"/>
      <c r="AA11132" s="20"/>
    </row>
    <row r="11133" spans="6:27" x14ac:dyDescent="0.3">
      <c r="F11133" s="20"/>
      <c r="G11133" s="20"/>
      <c r="H11133" s="20"/>
      <c r="Y11133" s="20"/>
      <c r="Z11133" s="20"/>
      <c r="AA11133" s="20"/>
    </row>
    <row r="11134" spans="6:27" x14ac:dyDescent="0.3">
      <c r="F11134" s="20"/>
      <c r="G11134" s="20"/>
      <c r="H11134" s="20"/>
      <c r="Y11134" s="20"/>
      <c r="Z11134" s="20"/>
      <c r="AA11134" s="20"/>
    </row>
    <row r="11135" spans="6:27" x14ac:dyDescent="0.3">
      <c r="F11135" s="20"/>
      <c r="G11135" s="20"/>
      <c r="H11135" s="20"/>
      <c r="Y11135" s="20"/>
      <c r="Z11135" s="20"/>
      <c r="AA11135" s="20"/>
    </row>
    <row r="11136" spans="6:27" x14ac:dyDescent="0.3">
      <c r="F11136" s="20"/>
      <c r="G11136" s="20"/>
      <c r="H11136" s="20"/>
      <c r="Y11136" s="20"/>
      <c r="Z11136" s="20"/>
      <c r="AA11136" s="20"/>
    </row>
    <row r="11137" spans="6:27" x14ac:dyDescent="0.3">
      <c r="F11137" s="20"/>
      <c r="G11137" s="20"/>
      <c r="H11137" s="20"/>
      <c r="Y11137" s="20"/>
      <c r="Z11137" s="20"/>
      <c r="AA11137" s="20"/>
    </row>
    <row r="11138" spans="6:27" x14ac:dyDescent="0.3">
      <c r="F11138" s="20"/>
      <c r="G11138" s="20"/>
      <c r="H11138" s="20"/>
      <c r="Y11138" s="20"/>
      <c r="Z11138" s="20"/>
      <c r="AA11138" s="20"/>
    </row>
    <row r="11139" spans="6:27" x14ac:dyDescent="0.3">
      <c r="F11139" s="20"/>
      <c r="G11139" s="20"/>
      <c r="H11139" s="20"/>
      <c r="Y11139" s="20"/>
      <c r="Z11139" s="20"/>
      <c r="AA11139" s="20"/>
    </row>
    <row r="11140" spans="6:27" x14ac:dyDescent="0.3">
      <c r="F11140" s="20"/>
      <c r="G11140" s="20"/>
      <c r="H11140" s="20"/>
      <c r="Y11140" s="20"/>
      <c r="Z11140" s="20"/>
      <c r="AA11140" s="20"/>
    </row>
    <row r="11141" spans="6:27" x14ac:dyDescent="0.3">
      <c r="F11141" s="20"/>
      <c r="G11141" s="20"/>
      <c r="H11141" s="20"/>
      <c r="Y11141" s="20"/>
      <c r="Z11141" s="20"/>
      <c r="AA11141" s="20"/>
    </row>
    <row r="11142" spans="6:27" x14ac:dyDescent="0.3">
      <c r="F11142" s="20"/>
      <c r="G11142" s="20"/>
      <c r="H11142" s="20"/>
      <c r="Y11142" s="20"/>
      <c r="Z11142" s="20"/>
      <c r="AA11142" s="20"/>
    </row>
    <row r="11143" spans="6:27" x14ac:dyDescent="0.3">
      <c r="F11143" s="20"/>
      <c r="G11143" s="20"/>
      <c r="H11143" s="20"/>
      <c r="Y11143" s="20"/>
      <c r="Z11143" s="20"/>
      <c r="AA11143" s="20"/>
    </row>
    <row r="11144" spans="6:27" x14ac:dyDescent="0.3">
      <c r="F11144" s="20"/>
      <c r="G11144" s="20"/>
      <c r="H11144" s="20"/>
      <c r="Y11144" s="20"/>
      <c r="Z11144" s="20"/>
      <c r="AA11144" s="20"/>
    </row>
    <row r="11145" spans="6:27" x14ac:dyDescent="0.3">
      <c r="F11145" s="20"/>
      <c r="G11145" s="20"/>
      <c r="H11145" s="20"/>
      <c r="Y11145" s="20"/>
      <c r="Z11145" s="20"/>
      <c r="AA11145" s="20"/>
    </row>
    <row r="11146" spans="6:27" x14ac:dyDescent="0.3">
      <c r="F11146" s="20"/>
      <c r="G11146" s="20"/>
      <c r="H11146" s="20"/>
      <c r="Y11146" s="20"/>
      <c r="Z11146" s="20"/>
      <c r="AA11146" s="20"/>
    </row>
    <row r="11147" spans="6:27" x14ac:dyDescent="0.3">
      <c r="F11147" s="20"/>
      <c r="G11147" s="20"/>
      <c r="H11147" s="20"/>
      <c r="Y11147" s="20"/>
      <c r="Z11147" s="20"/>
      <c r="AA11147" s="20"/>
    </row>
    <row r="11148" spans="6:27" x14ac:dyDescent="0.3">
      <c r="F11148" s="20"/>
      <c r="G11148" s="20"/>
      <c r="H11148" s="20"/>
      <c r="Y11148" s="20"/>
      <c r="Z11148" s="20"/>
      <c r="AA11148" s="20"/>
    </row>
    <row r="11149" spans="6:27" x14ac:dyDescent="0.3">
      <c r="F11149" s="20"/>
      <c r="G11149" s="20"/>
      <c r="H11149" s="20"/>
      <c r="Y11149" s="20"/>
      <c r="Z11149" s="20"/>
      <c r="AA11149" s="20"/>
    </row>
    <row r="11150" spans="6:27" x14ac:dyDescent="0.3">
      <c r="F11150" s="20"/>
      <c r="G11150" s="20"/>
      <c r="H11150" s="20"/>
      <c r="Y11150" s="20"/>
      <c r="Z11150" s="20"/>
      <c r="AA11150" s="20"/>
    </row>
    <row r="11151" spans="6:27" x14ac:dyDescent="0.3">
      <c r="F11151" s="20"/>
      <c r="G11151" s="20"/>
      <c r="H11151" s="20"/>
      <c r="Y11151" s="20"/>
      <c r="Z11151" s="20"/>
      <c r="AA11151" s="20"/>
    </row>
    <row r="11152" spans="6:27" x14ac:dyDescent="0.3">
      <c r="F11152" s="20"/>
      <c r="G11152" s="20"/>
      <c r="H11152" s="20"/>
      <c r="Y11152" s="20"/>
      <c r="Z11152" s="20"/>
      <c r="AA11152" s="20"/>
    </row>
    <row r="11153" spans="6:27" x14ac:dyDescent="0.3">
      <c r="F11153" s="20"/>
      <c r="G11153" s="20"/>
      <c r="H11153" s="20"/>
      <c r="Y11153" s="20"/>
      <c r="Z11153" s="20"/>
      <c r="AA11153" s="20"/>
    </row>
    <row r="11154" spans="6:27" x14ac:dyDescent="0.3">
      <c r="F11154" s="20"/>
      <c r="G11154" s="20"/>
      <c r="H11154" s="20"/>
      <c r="Y11154" s="20"/>
      <c r="Z11154" s="20"/>
      <c r="AA11154" s="20"/>
    </row>
    <row r="11155" spans="6:27" x14ac:dyDescent="0.3">
      <c r="F11155" s="20"/>
      <c r="G11155" s="20"/>
      <c r="H11155" s="20"/>
      <c r="Y11155" s="20"/>
      <c r="Z11155" s="20"/>
      <c r="AA11155" s="20"/>
    </row>
    <row r="11156" spans="6:27" x14ac:dyDescent="0.3">
      <c r="F11156" s="20"/>
      <c r="G11156" s="20"/>
      <c r="H11156" s="20"/>
      <c r="Y11156" s="20"/>
      <c r="Z11156" s="20"/>
      <c r="AA11156" s="20"/>
    </row>
    <row r="11157" spans="6:27" x14ac:dyDescent="0.3">
      <c r="F11157" s="20"/>
      <c r="G11157" s="20"/>
      <c r="H11157" s="20"/>
      <c r="Y11157" s="20"/>
      <c r="Z11157" s="20"/>
      <c r="AA11157" s="20"/>
    </row>
    <row r="11158" spans="6:27" x14ac:dyDescent="0.3">
      <c r="F11158" s="20"/>
      <c r="G11158" s="20"/>
      <c r="H11158" s="20"/>
      <c r="Y11158" s="20"/>
      <c r="Z11158" s="20"/>
      <c r="AA11158" s="20"/>
    </row>
    <row r="11159" spans="6:27" x14ac:dyDescent="0.3">
      <c r="F11159" s="20"/>
      <c r="G11159" s="20"/>
      <c r="H11159" s="20"/>
      <c r="Y11159" s="20"/>
      <c r="Z11159" s="20"/>
      <c r="AA11159" s="20"/>
    </row>
    <row r="11160" spans="6:27" x14ac:dyDescent="0.3">
      <c r="F11160" s="20"/>
      <c r="G11160" s="20"/>
      <c r="H11160" s="20"/>
      <c r="Y11160" s="20"/>
      <c r="Z11160" s="20"/>
      <c r="AA11160" s="20"/>
    </row>
    <row r="11161" spans="6:27" x14ac:dyDescent="0.3">
      <c r="F11161" s="20"/>
      <c r="G11161" s="20"/>
      <c r="H11161" s="20"/>
      <c r="Y11161" s="20"/>
      <c r="Z11161" s="20"/>
      <c r="AA11161" s="20"/>
    </row>
    <row r="11162" spans="6:27" x14ac:dyDescent="0.3">
      <c r="F11162" s="20"/>
      <c r="G11162" s="20"/>
      <c r="H11162" s="20"/>
      <c r="Y11162" s="20"/>
      <c r="Z11162" s="20"/>
      <c r="AA11162" s="20"/>
    </row>
    <row r="11163" spans="6:27" x14ac:dyDescent="0.3">
      <c r="F11163" s="20"/>
      <c r="G11163" s="20"/>
      <c r="H11163" s="20"/>
      <c r="Y11163" s="20"/>
      <c r="Z11163" s="20"/>
      <c r="AA11163" s="20"/>
    </row>
    <row r="11164" spans="6:27" x14ac:dyDescent="0.3">
      <c r="F11164" s="20"/>
      <c r="G11164" s="20"/>
      <c r="H11164" s="20"/>
      <c r="Y11164" s="20"/>
      <c r="Z11164" s="20"/>
      <c r="AA11164" s="20"/>
    </row>
    <row r="11165" spans="6:27" x14ac:dyDescent="0.3">
      <c r="F11165" s="20"/>
      <c r="G11165" s="20"/>
      <c r="H11165" s="20"/>
      <c r="Y11165" s="20"/>
      <c r="Z11165" s="20"/>
      <c r="AA11165" s="20"/>
    </row>
    <row r="11166" spans="6:27" x14ac:dyDescent="0.3">
      <c r="F11166" s="20"/>
      <c r="G11166" s="20"/>
      <c r="H11166" s="20"/>
      <c r="Y11166" s="20"/>
      <c r="Z11166" s="20"/>
      <c r="AA11166" s="20"/>
    </row>
    <row r="11167" spans="6:27" x14ac:dyDescent="0.3">
      <c r="F11167" s="20"/>
      <c r="G11167" s="20"/>
      <c r="H11167" s="20"/>
      <c r="Y11167" s="20"/>
      <c r="Z11167" s="20"/>
      <c r="AA11167" s="20"/>
    </row>
    <row r="11168" spans="6:27" x14ac:dyDescent="0.3">
      <c r="F11168" s="20"/>
      <c r="G11168" s="20"/>
      <c r="H11168" s="20"/>
      <c r="Y11168" s="20"/>
      <c r="Z11168" s="20"/>
      <c r="AA11168" s="20"/>
    </row>
    <row r="11169" spans="6:27" x14ac:dyDescent="0.3">
      <c r="F11169" s="20"/>
      <c r="G11169" s="20"/>
      <c r="H11169" s="20"/>
      <c r="Y11169" s="20"/>
      <c r="Z11169" s="20"/>
      <c r="AA11169" s="20"/>
    </row>
    <row r="11170" spans="6:27" x14ac:dyDescent="0.3">
      <c r="F11170" s="20"/>
      <c r="G11170" s="20"/>
      <c r="H11170" s="20"/>
      <c r="Y11170" s="20"/>
      <c r="Z11170" s="20"/>
      <c r="AA11170" s="20"/>
    </row>
    <row r="11171" spans="6:27" x14ac:dyDescent="0.3">
      <c r="F11171" s="20"/>
      <c r="G11171" s="20"/>
      <c r="H11171" s="20"/>
      <c r="Y11171" s="20"/>
      <c r="Z11171" s="20"/>
      <c r="AA11171" s="20"/>
    </row>
    <row r="11172" spans="6:27" x14ac:dyDescent="0.3">
      <c r="F11172" s="20"/>
      <c r="G11172" s="20"/>
      <c r="H11172" s="20"/>
      <c r="Y11172" s="20"/>
      <c r="Z11172" s="20"/>
      <c r="AA11172" s="20"/>
    </row>
    <row r="11173" spans="6:27" x14ac:dyDescent="0.3">
      <c r="F11173" s="20"/>
      <c r="G11173" s="20"/>
      <c r="H11173" s="20"/>
      <c r="Y11173" s="20"/>
      <c r="Z11173" s="20"/>
      <c r="AA11173" s="20"/>
    </row>
    <row r="11174" spans="6:27" x14ac:dyDescent="0.3">
      <c r="F11174" s="20"/>
      <c r="G11174" s="20"/>
      <c r="H11174" s="20"/>
      <c r="Y11174" s="20"/>
      <c r="Z11174" s="20"/>
      <c r="AA11174" s="20"/>
    </row>
    <row r="11175" spans="6:27" x14ac:dyDescent="0.3">
      <c r="F11175" s="20"/>
      <c r="G11175" s="20"/>
      <c r="H11175" s="20"/>
      <c r="Y11175" s="20"/>
      <c r="Z11175" s="20"/>
      <c r="AA11175" s="20"/>
    </row>
    <row r="11176" spans="6:27" x14ac:dyDescent="0.3">
      <c r="F11176" s="20"/>
      <c r="G11176" s="20"/>
      <c r="H11176" s="20"/>
      <c r="Y11176" s="20"/>
      <c r="Z11176" s="20"/>
      <c r="AA11176" s="20"/>
    </row>
    <row r="11177" spans="6:27" x14ac:dyDescent="0.3">
      <c r="F11177" s="20"/>
      <c r="G11177" s="20"/>
      <c r="H11177" s="20"/>
      <c r="Y11177" s="20"/>
      <c r="Z11177" s="20"/>
      <c r="AA11177" s="20"/>
    </row>
    <row r="11178" spans="6:27" x14ac:dyDescent="0.3">
      <c r="F11178" s="20"/>
      <c r="G11178" s="20"/>
      <c r="H11178" s="20"/>
      <c r="Y11178" s="20"/>
      <c r="Z11178" s="20"/>
      <c r="AA11178" s="20"/>
    </row>
    <row r="11179" spans="6:27" x14ac:dyDescent="0.3">
      <c r="F11179" s="20"/>
      <c r="G11179" s="20"/>
      <c r="H11179" s="20"/>
      <c r="Y11179" s="20"/>
      <c r="Z11179" s="20"/>
      <c r="AA11179" s="20"/>
    </row>
    <row r="11180" spans="6:27" x14ac:dyDescent="0.3">
      <c r="F11180" s="20"/>
      <c r="G11180" s="20"/>
      <c r="H11180" s="20"/>
      <c r="Y11180" s="20"/>
      <c r="Z11180" s="20"/>
      <c r="AA11180" s="20"/>
    </row>
    <row r="11181" spans="6:27" x14ac:dyDescent="0.3">
      <c r="F11181" s="20"/>
      <c r="G11181" s="20"/>
      <c r="H11181" s="20"/>
      <c r="Y11181" s="20"/>
      <c r="Z11181" s="20"/>
      <c r="AA11181" s="20"/>
    </row>
    <row r="11182" spans="6:27" x14ac:dyDescent="0.3">
      <c r="F11182" s="20"/>
      <c r="G11182" s="20"/>
      <c r="H11182" s="20"/>
      <c r="Y11182" s="20"/>
      <c r="Z11182" s="20"/>
      <c r="AA11182" s="20"/>
    </row>
    <row r="11183" spans="6:27" x14ac:dyDescent="0.3">
      <c r="F11183" s="20"/>
      <c r="G11183" s="20"/>
      <c r="H11183" s="20"/>
      <c r="Y11183" s="20"/>
      <c r="Z11183" s="20"/>
      <c r="AA11183" s="20"/>
    </row>
    <row r="11184" spans="6:27" x14ac:dyDescent="0.3">
      <c r="F11184" s="20"/>
      <c r="G11184" s="20"/>
      <c r="H11184" s="20"/>
      <c r="Y11184" s="20"/>
      <c r="Z11184" s="20"/>
      <c r="AA11184" s="20"/>
    </row>
    <row r="11185" spans="6:27" x14ac:dyDescent="0.3">
      <c r="F11185" s="20"/>
      <c r="G11185" s="20"/>
      <c r="H11185" s="20"/>
      <c r="Y11185" s="20"/>
      <c r="Z11185" s="20"/>
      <c r="AA11185" s="20"/>
    </row>
    <row r="11186" spans="6:27" x14ac:dyDescent="0.3">
      <c r="F11186" s="20"/>
      <c r="G11186" s="20"/>
      <c r="H11186" s="20"/>
      <c r="Y11186" s="20"/>
      <c r="Z11186" s="20"/>
      <c r="AA11186" s="20"/>
    </row>
    <row r="11187" spans="6:27" x14ac:dyDescent="0.3">
      <c r="F11187" s="20"/>
      <c r="G11187" s="20"/>
      <c r="H11187" s="20"/>
      <c r="Y11187" s="20"/>
      <c r="Z11187" s="20"/>
      <c r="AA11187" s="20"/>
    </row>
    <row r="11188" spans="6:27" x14ac:dyDescent="0.3">
      <c r="F11188" s="20"/>
      <c r="G11188" s="20"/>
      <c r="H11188" s="20"/>
      <c r="Y11188" s="20"/>
      <c r="Z11188" s="20"/>
      <c r="AA11188" s="20"/>
    </row>
    <row r="11189" spans="6:27" x14ac:dyDescent="0.3">
      <c r="F11189" s="20"/>
      <c r="G11189" s="20"/>
      <c r="H11189" s="20"/>
      <c r="Y11189" s="20"/>
      <c r="Z11189" s="20"/>
      <c r="AA11189" s="20"/>
    </row>
    <row r="11190" spans="6:27" x14ac:dyDescent="0.3">
      <c r="F11190" s="20"/>
      <c r="G11190" s="20"/>
      <c r="H11190" s="20"/>
      <c r="Y11190" s="20"/>
      <c r="Z11190" s="20"/>
      <c r="AA11190" s="20"/>
    </row>
    <row r="11191" spans="6:27" x14ac:dyDescent="0.3">
      <c r="F11191" s="20"/>
      <c r="G11191" s="20"/>
      <c r="H11191" s="20"/>
      <c r="Y11191" s="20"/>
      <c r="Z11191" s="20"/>
      <c r="AA11191" s="20"/>
    </row>
    <row r="11192" spans="6:27" x14ac:dyDescent="0.3">
      <c r="F11192" s="20"/>
      <c r="G11192" s="20"/>
      <c r="H11192" s="20"/>
      <c r="Y11192" s="20"/>
      <c r="Z11192" s="20"/>
      <c r="AA11192" s="20"/>
    </row>
    <row r="11193" spans="6:27" x14ac:dyDescent="0.3">
      <c r="F11193" s="20"/>
      <c r="G11193" s="20"/>
      <c r="H11193" s="20"/>
      <c r="Y11193" s="20"/>
      <c r="Z11193" s="20"/>
      <c r="AA11193" s="20"/>
    </row>
    <row r="11194" spans="6:27" x14ac:dyDescent="0.3">
      <c r="F11194" s="20"/>
      <c r="G11194" s="20"/>
      <c r="H11194" s="20"/>
      <c r="Y11194" s="20"/>
      <c r="Z11194" s="20"/>
      <c r="AA11194" s="20"/>
    </row>
    <row r="11195" spans="6:27" x14ac:dyDescent="0.3">
      <c r="F11195" s="20"/>
      <c r="G11195" s="20"/>
      <c r="H11195" s="20"/>
      <c r="Y11195" s="20"/>
      <c r="Z11195" s="20"/>
      <c r="AA11195" s="20"/>
    </row>
    <row r="11196" spans="6:27" x14ac:dyDescent="0.3">
      <c r="F11196" s="20"/>
      <c r="G11196" s="20"/>
      <c r="H11196" s="20"/>
      <c r="Y11196" s="20"/>
      <c r="Z11196" s="20"/>
      <c r="AA11196" s="20"/>
    </row>
    <row r="11197" spans="6:27" x14ac:dyDescent="0.3">
      <c r="F11197" s="20"/>
      <c r="G11197" s="20"/>
      <c r="H11197" s="20"/>
      <c r="Y11197" s="20"/>
      <c r="Z11197" s="20"/>
      <c r="AA11197" s="20"/>
    </row>
    <row r="11198" spans="6:27" x14ac:dyDescent="0.3">
      <c r="F11198" s="20"/>
      <c r="G11198" s="20"/>
      <c r="H11198" s="20"/>
      <c r="Y11198" s="20"/>
      <c r="Z11198" s="20"/>
      <c r="AA11198" s="20"/>
    </row>
    <row r="11199" spans="6:27" x14ac:dyDescent="0.3">
      <c r="F11199" s="20"/>
      <c r="G11199" s="20"/>
      <c r="H11199" s="20"/>
      <c r="Y11199" s="20"/>
      <c r="Z11199" s="20"/>
      <c r="AA11199" s="20"/>
    </row>
    <row r="11200" spans="6:27" x14ac:dyDescent="0.3">
      <c r="F11200" s="20"/>
      <c r="G11200" s="20"/>
      <c r="H11200" s="20"/>
      <c r="Y11200" s="20"/>
      <c r="Z11200" s="20"/>
      <c r="AA11200" s="20"/>
    </row>
    <row r="11201" spans="6:27" x14ac:dyDescent="0.3">
      <c r="F11201" s="20"/>
      <c r="G11201" s="20"/>
      <c r="H11201" s="20"/>
      <c r="Y11201" s="20"/>
      <c r="Z11201" s="20"/>
      <c r="AA11201" s="20"/>
    </row>
    <row r="11202" spans="6:27" x14ac:dyDescent="0.3">
      <c r="F11202" s="20"/>
      <c r="G11202" s="20"/>
      <c r="H11202" s="20"/>
      <c r="Y11202" s="20"/>
      <c r="Z11202" s="20"/>
      <c r="AA11202" s="20"/>
    </row>
    <row r="11203" spans="6:27" x14ac:dyDescent="0.3">
      <c r="F11203" s="20"/>
      <c r="G11203" s="20"/>
      <c r="H11203" s="20"/>
      <c r="Y11203" s="20"/>
      <c r="Z11203" s="20"/>
      <c r="AA11203" s="20"/>
    </row>
    <row r="11204" spans="6:27" x14ac:dyDescent="0.3">
      <c r="F11204" s="20"/>
      <c r="G11204" s="20"/>
      <c r="H11204" s="20"/>
      <c r="Y11204" s="20"/>
      <c r="Z11204" s="20"/>
      <c r="AA11204" s="20"/>
    </row>
    <row r="11205" spans="6:27" x14ac:dyDescent="0.3">
      <c r="F11205" s="20"/>
      <c r="G11205" s="20"/>
      <c r="H11205" s="20"/>
      <c r="Y11205" s="20"/>
      <c r="Z11205" s="20"/>
      <c r="AA11205" s="20"/>
    </row>
    <row r="11206" spans="6:27" x14ac:dyDescent="0.3">
      <c r="F11206" s="20"/>
      <c r="G11206" s="20"/>
      <c r="H11206" s="20"/>
      <c r="Y11206" s="20"/>
      <c r="Z11206" s="20"/>
      <c r="AA11206" s="20"/>
    </row>
    <row r="11207" spans="6:27" x14ac:dyDescent="0.3">
      <c r="F11207" s="20"/>
      <c r="G11207" s="20"/>
      <c r="H11207" s="20"/>
      <c r="Y11207" s="20"/>
      <c r="Z11207" s="20"/>
      <c r="AA11207" s="20"/>
    </row>
    <row r="11208" spans="6:27" x14ac:dyDescent="0.3">
      <c r="F11208" s="20"/>
      <c r="G11208" s="20"/>
      <c r="H11208" s="20"/>
      <c r="Y11208" s="20"/>
      <c r="Z11208" s="20"/>
      <c r="AA11208" s="20"/>
    </row>
    <row r="11209" spans="6:27" x14ac:dyDescent="0.3">
      <c r="F11209" s="20"/>
      <c r="G11209" s="20"/>
      <c r="H11209" s="20"/>
      <c r="Y11209" s="20"/>
      <c r="Z11209" s="20"/>
      <c r="AA11209" s="20"/>
    </row>
    <row r="11210" spans="6:27" x14ac:dyDescent="0.3">
      <c r="F11210" s="20"/>
      <c r="G11210" s="20"/>
      <c r="H11210" s="20"/>
      <c r="Y11210" s="20"/>
      <c r="Z11210" s="20"/>
      <c r="AA11210" s="20"/>
    </row>
    <row r="11211" spans="6:27" x14ac:dyDescent="0.3">
      <c r="F11211" s="20"/>
      <c r="G11211" s="20"/>
      <c r="H11211" s="20"/>
      <c r="Y11211" s="20"/>
      <c r="Z11211" s="20"/>
      <c r="AA11211" s="20"/>
    </row>
    <row r="11212" spans="6:27" x14ac:dyDescent="0.3">
      <c r="F11212" s="20"/>
      <c r="G11212" s="20"/>
      <c r="H11212" s="20"/>
      <c r="Y11212" s="20"/>
      <c r="Z11212" s="20"/>
      <c r="AA11212" s="20"/>
    </row>
    <row r="11213" spans="6:27" x14ac:dyDescent="0.3">
      <c r="F11213" s="20"/>
      <c r="G11213" s="20"/>
      <c r="H11213" s="20"/>
      <c r="Y11213" s="20"/>
      <c r="Z11213" s="20"/>
      <c r="AA11213" s="20"/>
    </row>
    <row r="11214" spans="6:27" x14ac:dyDescent="0.3">
      <c r="F11214" s="20"/>
      <c r="G11214" s="20"/>
      <c r="H11214" s="20"/>
      <c r="Y11214" s="20"/>
      <c r="Z11214" s="20"/>
      <c r="AA11214" s="20"/>
    </row>
    <row r="11215" spans="6:27" x14ac:dyDescent="0.3">
      <c r="F11215" s="20"/>
      <c r="G11215" s="20"/>
      <c r="H11215" s="20"/>
      <c r="Y11215" s="20"/>
      <c r="Z11215" s="20"/>
      <c r="AA11215" s="20"/>
    </row>
    <row r="11216" spans="6:27" x14ac:dyDescent="0.3">
      <c r="F11216" s="20"/>
      <c r="G11216" s="20"/>
      <c r="H11216" s="20"/>
      <c r="Y11216" s="20"/>
      <c r="Z11216" s="20"/>
      <c r="AA11216" s="20"/>
    </row>
    <row r="11217" spans="6:27" x14ac:dyDescent="0.3">
      <c r="F11217" s="20"/>
      <c r="G11217" s="20"/>
      <c r="H11217" s="20"/>
      <c r="Y11217" s="20"/>
      <c r="Z11217" s="20"/>
      <c r="AA11217" s="20"/>
    </row>
    <row r="11218" spans="6:27" x14ac:dyDescent="0.3">
      <c r="F11218" s="20"/>
      <c r="G11218" s="20"/>
      <c r="H11218" s="20"/>
      <c r="Y11218" s="20"/>
      <c r="Z11218" s="20"/>
      <c r="AA11218" s="20"/>
    </row>
    <row r="11219" spans="6:27" x14ac:dyDescent="0.3">
      <c r="F11219" s="20"/>
      <c r="G11219" s="20"/>
      <c r="H11219" s="20"/>
      <c r="Y11219" s="20"/>
      <c r="Z11219" s="20"/>
      <c r="AA11219" s="20"/>
    </row>
    <row r="11220" spans="6:27" x14ac:dyDescent="0.3">
      <c r="F11220" s="20"/>
      <c r="G11220" s="20"/>
      <c r="H11220" s="20"/>
      <c r="Y11220" s="20"/>
      <c r="Z11220" s="20"/>
      <c r="AA11220" s="20"/>
    </row>
    <row r="11221" spans="6:27" x14ac:dyDescent="0.3">
      <c r="F11221" s="20"/>
      <c r="G11221" s="20"/>
      <c r="H11221" s="20"/>
      <c r="Y11221" s="20"/>
      <c r="Z11221" s="20"/>
      <c r="AA11221" s="20"/>
    </row>
    <row r="11222" spans="6:27" x14ac:dyDescent="0.3">
      <c r="F11222" s="20"/>
      <c r="G11222" s="20"/>
      <c r="H11222" s="20"/>
      <c r="Y11222" s="20"/>
      <c r="Z11222" s="20"/>
      <c r="AA11222" s="20"/>
    </row>
    <row r="11223" spans="6:27" x14ac:dyDescent="0.3">
      <c r="F11223" s="20"/>
      <c r="G11223" s="20"/>
      <c r="H11223" s="20"/>
      <c r="Y11223" s="20"/>
      <c r="Z11223" s="20"/>
      <c r="AA11223" s="20"/>
    </row>
    <row r="11224" spans="6:27" x14ac:dyDescent="0.3">
      <c r="F11224" s="20"/>
      <c r="G11224" s="20"/>
      <c r="H11224" s="20"/>
      <c r="Y11224" s="20"/>
      <c r="Z11224" s="20"/>
      <c r="AA11224" s="20"/>
    </row>
    <row r="11225" spans="6:27" x14ac:dyDescent="0.3">
      <c r="F11225" s="20"/>
      <c r="G11225" s="20"/>
      <c r="H11225" s="20"/>
      <c r="Y11225" s="20"/>
      <c r="Z11225" s="20"/>
      <c r="AA11225" s="20"/>
    </row>
    <row r="11226" spans="6:27" x14ac:dyDescent="0.3">
      <c r="F11226" s="20"/>
      <c r="G11226" s="20"/>
      <c r="H11226" s="20"/>
      <c r="Y11226" s="20"/>
      <c r="Z11226" s="20"/>
      <c r="AA11226" s="20"/>
    </row>
    <row r="11227" spans="6:27" x14ac:dyDescent="0.3">
      <c r="F11227" s="20"/>
      <c r="G11227" s="20"/>
      <c r="H11227" s="20"/>
      <c r="Y11227" s="20"/>
      <c r="Z11227" s="20"/>
      <c r="AA11227" s="20"/>
    </row>
    <row r="11228" spans="6:27" x14ac:dyDescent="0.3">
      <c r="F11228" s="20"/>
      <c r="G11228" s="20"/>
      <c r="H11228" s="20"/>
      <c r="Y11228" s="20"/>
      <c r="Z11228" s="20"/>
      <c r="AA11228" s="20"/>
    </row>
    <row r="11229" spans="6:27" x14ac:dyDescent="0.3">
      <c r="F11229" s="20"/>
      <c r="G11229" s="20"/>
      <c r="H11229" s="20"/>
      <c r="Y11229" s="20"/>
      <c r="Z11229" s="20"/>
      <c r="AA11229" s="20"/>
    </row>
    <row r="11230" spans="6:27" x14ac:dyDescent="0.3">
      <c r="F11230" s="20"/>
      <c r="G11230" s="20"/>
      <c r="H11230" s="20"/>
      <c r="Y11230" s="20"/>
      <c r="Z11230" s="20"/>
      <c r="AA11230" s="20"/>
    </row>
    <row r="11231" spans="6:27" x14ac:dyDescent="0.3">
      <c r="F11231" s="20"/>
      <c r="G11231" s="20"/>
      <c r="H11231" s="20"/>
      <c r="Y11231" s="20"/>
      <c r="Z11231" s="20"/>
      <c r="AA11231" s="20"/>
    </row>
    <row r="11232" spans="6:27" x14ac:dyDescent="0.3">
      <c r="F11232" s="20"/>
      <c r="G11232" s="20"/>
      <c r="H11232" s="20"/>
      <c r="Y11232" s="20"/>
      <c r="Z11232" s="20"/>
      <c r="AA11232" s="20"/>
    </row>
    <row r="11233" spans="6:27" x14ac:dyDescent="0.3">
      <c r="F11233" s="20"/>
      <c r="G11233" s="20"/>
      <c r="H11233" s="20"/>
      <c r="Y11233" s="20"/>
      <c r="Z11233" s="20"/>
      <c r="AA11233" s="20"/>
    </row>
    <row r="11234" spans="6:27" x14ac:dyDescent="0.3">
      <c r="F11234" s="20"/>
      <c r="G11234" s="20"/>
      <c r="H11234" s="20"/>
      <c r="Y11234" s="20"/>
      <c r="Z11234" s="20"/>
      <c r="AA11234" s="20"/>
    </row>
    <row r="11235" spans="6:27" x14ac:dyDescent="0.3">
      <c r="F11235" s="20"/>
      <c r="G11235" s="20"/>
      <c r="H11235" s="20"/>
      <c r="Y11235" s="20"/>
      <c r="Z11235" s="20"/>
      <c r="AA11235" s="20"/>
    </row>
    <row r="11236" spans="6:27" x14ac:dyDescent="0.3">
      <c r="F11236" s="20"/>
      <c r="G11236" s="20"/>
      <c r="H11236" s="20"/>
      <c r="Y11236" s="20"/>
      <c r="Z11236" s="20"/>
      <c r="AA11236" s="20"/>
    </row>
    <row r="11237" spans="6:27" x14ac:dyDescent="0.3">
      <c r="F11237" s="20"/>
      <c r="G11237" s="20"/>
      <c r="H11237" s="20"/>
      <c r="Y11237" s="20"/>
      <c r="Z11237" s="20"/>
      <c r="AA11237" s="20"/>
    </row>
    <row r="11238" spans="6:27" x14ac:dyDescent="0.3">
      <c r="F11238" s="20"/>
      <c r="G11238" s="20"/>
      <c r="H11238" s="20"/>
      <c r="Y11238" s="20"/>
      <c r="Z11238" s="20"/>
      <c r="AA11238" s="20"/>
    </row>
    <row r="11239" spans="6:27" x14ac:dyDescent="0.3">
      <c r="F11239" s="20"/>
      <c r="G11239" s="20"/>
      <c r="H11239" s="20"/>
      <c r="Y11239" s="20"/>
      <c r="Z11239" s="20"/>
      <c r="AA11239" s="20"/>
    </row>
    <row r="11240" spans="6:27" x14ac:dyDescent="0.3">
      <c r="F11240" s="20"/>
      <c r="G11240" s="20"/>
      <c r="H11240" s="20"/>
      <c r="Y11240" s="20"/>
      <c r="Z11240" s="20"/>
      <c r="AA11240" s="20"/>
    </row>
    <row r="11241" spans="6:27" x14ac:dyDescent="0.3">
      <c r="F11241" s="20"/>
      <c r="G11241" s="20"/>
      <c r="H11241" s="20"/>
      <c r="Y11241" s="20"/>
      <c r="Z11241" s="20"/>
      <c r="AA11241" s="20"/>
    </row>
    <row r="11242" spans="6:27" x14ac:dyDescent="0.3">
      <c r="F11242" s="20"/>
      <c r="G11242" s="20"/>
      <c r="H11242" s="20"/>
      <c r="Y11242" s="20"/>
      <c r="Z11242" s="20"/>
      <c r="AA11242" s="20"/>
    </row>
    <row r="11243" spans="6:27" x14ac:dyDescent="0.3">
      <c r="F11243" s="20"/>
      <c r="G11243" s="20"/>
      <c r="H11243" s="20"/>
      <c r="Y11243" s="20"/>
      <c r="Z11243" s="20"/>
      <c r="AA11243" s="20"/>
    </row>
    <row r="11244" spans="6:27" x14ac:dyDescent="0.3">
      <c r="F11244" s="20"/>
      <c r="G11244" s="20"/>
      <c r="H11244" s="20"/>
      <c r="Y11244" s="20"/>
      <c r="Z11244" s="20"/>
      <c r="AA11244" s="20"/>
    </row>
    <row r="11245" spans="6:27" x14ac:dyDescent="0.3">
      <c r="F11245" s="20"/>
      <c r="G11245" s="20"/>
      <c r="H11245" s="20"/>
      <c r="Y11245" s="20"/>
      <c r="Z11245" s="20"/>
      <c r="AA11245" s="20"/>
    </row>
    <row r="11246" spans="6:27" x14ac:dyDescent="0.3">
      <c r="F11246" s="20"/>
      <c r="G11246" s="20"/>
      <c r="H11246" s="20"/>
      <c r="Y11246" s="20"/>
      <c r="Z11246" s="20"/>
      <c r="AA11246" s="20"/>
    </row>
    <row r="11247" spans="6:27" x14ac:dyDescent="0.3">
      <c r="F11247" s="20"/>
      <c r="G11247" s="20"/>
      <c r="H11247" s="20"/>
      <c r="Y11247" s="20"/>
      <c r="Z11247" s="20"/>
      <c r="AA11247" s="20"/>
    </row>
    <row r="11248" spans="6:27" x14ac:dyDescent="0.3">
      <c r="F11248" s="20"/>
      <c r="G11248" s="20"/>
      <c r="H11248" s="20"/>
      <c r="Y11248" s="20"/>
      <c r="Z11248" s="20"/>
      <c r="AA11248" s="20"/>
    </row>
    <row r="11249" spans="6:27" x14ac:dyDescent="0.3">
      <c r="F11249" s="20"/>
      <c r="G11249" s="20"/>
      <c r="H11249" s="20"/>
      <c r="Y11249" s="20"/>
      <c r="Z11249" s="20"/>
      <c r="AA11249" s="20"/>
    </row>
    <row r="11250" spans="6:27" x14ac:dyDescent="0.3">
      <c r="F11250" s="20"/>
      <c r="G11250" s="20"/>
      <c r="H11250" s="20"/>
      <c r="Y11250" s="20"/>
      <c r="Z11250" s="20"/>
      <c r="AA11250" s="20"/>
    </row>
    <row r="11251" spans="6:27" x14ac:dyDescent="0.3">
      <c r="F11251" s="20"/>
      <c r="G11251" s="20"/>
      <c r="H11251" s="20"/>
      <c r="Y11251" s="20"/>
      <c r="Z11251" s="20"/>
      <c r="AA11251" s="20"/>
    </row>
    <row r="11252" spans="6:27" x14ac:dyDescent="0.3">
      <c r="F11252" s="20"/>
      <c r="G11252" s="20"/>
      <c r="H11252" s="20"/>
      <c r="Y11252" s="20"/>
      <c r="Z11252" s="20"/>
      <c r="AA11252" s="20"/>
    </row>
    <row r="11253" spans="6:27" x14ac:dyDescent="0.3">
      <c r="F11253" s="20"/>
      <c r="G11253" s="20"/>
      <c r="H11253" s="20"/>
      <c r="Y11253" s="20"/>
      <c r="Z11253" s="20"/>
      <c r="AA11253" s="20"/>
    </row>
    <row r="11254" spans="6:27" x14ac:dyDescent="0.3">
      <c r="F11254" s="20"/>
      <c r="G11254" s="20"/>
      <c r="H11254" s="20"/>
      <c r="Y11254" s="20"/>
      <c r="Z11254" s="20"/>
      <c r="AA11254" s="20"/>
    </row>
    <row r="11255" spans="6:27" x14ac:dyDescent="0.3">
      <c r="F11255" s="20"/>
      <c r="G11255" s="20"/>
      <c r="H11255" s="20"/>
      <c r="Y11255" s="20"/>
      <c r="Z11255" s="20"/>
      <c r="AA11255" s="20"/>
    </row>
    <row r="11256" spans="6:27" x14ac:dyDescent="0.3">
      <c r="F11256" s="20"/>
      <c r="G11256" s="20"/>
      <c r="H11256" s="20"/>
      <c r="Y11256" s="20"/>
      <c r="Z11256" s="20"/>
      <c r="AA11256" s="20"/>
    </row>
    <row r="11257" spans="6:27" x14ac:dyDescent="0.3">
      <c r="F11257" s="20"/>
      <c r="G11257" s="20"/>
      <c r="H11257" s="20"/>
      <c r="Y11257" s="20"/>
      <c r="Z11257" s="20"/>
      <c r="AA11257" s="20"/>
    </row>
    <row r="11258" spans="6:27" x14ac:dyDescent="0.3">
      <c r="F11258" s="20"/>
      <c r="G11258" s="20"/>
      <c r="H11258" s="20"/>
      <c r="Y11258" s="20"/>
      <c r="Z11258" s="20"/>
      <c r="AA11258" s="20"/>
    </row>
    <row r="11259" spans="6:27" x14ac:dyDescent="0.3">
      <c r="F11259" s="20"/>
      <c r="G11259" s="20"/>
      <c r="H11259" s="20"/>
      <c r="Y11259" s="20"/>
      <c r="Z11259" s="20"/>
      <c r="AA11259" s="20"/>
    </row>
    <row r="11260" spans="6:27" x14ac:dyDescent="0.3">
      <c r="F11260" s="20"/>
      <c r="G11260" s="20"/>
      <c r="H11260" s="20"/>
      <c r="Y11260" s="20"/>
      <c r="Z11260" s="20"/>
      <c r="AA11260" s="20"/>
    </row>
    <row r="11261" spans="6:27" x14ac:dyDescent="0.3">
      <c r="F11261" s="20"/>
      <c r="G11261" s="20"/>
      <c r="H11261" s="20"/>
      <c r="Y11261" s="20"/>
      <c r="Z11261" s="20"/>
      <c r="AA11261" s="20"/>
    </row>
    <row r="11262" spans="6:27" x14ac:dyDescent="0.3">
      <c r="F11262" s="20"/>
      <c r="G11262" s="20"/>
      <c r="H11262" s="20"/>
      <c r="Y11262" s="20"/>
      <c r="Z11262" s="20"/>
      <c r="AA11262" s="20"/>
    </row>
    <row r="11263" spans="6:27" x14ac:dyDescent="0.3">
      <c r="F11263" s="20"/>
      <c r="G11263" s="20"/>
      <c r="H11263" s="20"/>
      <c r="Y11263" s="20"/>
      <c r="Z11263" s="20"/>
      <c r="AA11263" s="20"/>
    </row>
    <row r="11264" spans="6:27" x14ac:dyDescent="0.3">
      <c r="F11264" s="20"/>
      <c r="G11264" s="20"/>
      <c r="H11264" s="20"/>
      <c r="Y11264" s="20"/>
      <c r="Z11264" s="20"/>
      <c r="AA11264" s="20"/>
    </row>
    <row r="11265" spans="6:27" x14ac:dyDescent="0.3">
      <c r="F11265" s="20"/>
      <c r="G11265" s="20"/>
      <c r="H11265" s="20"/>
      <c r="Y11265" s="20"/>
      <c r="Z11265" s="20"/>
      <c r="AA11265" s="20"/>
    </row>
    <row r="11266" spans="6:27" x14ac:dyDescent="0.3">
      <c r="F11266" s="20"/>
      <c r="G11266" s="20"/>
      <c r="H11266" s="20"/>
      <c r="Y11266" s="20"/>
      <c r="Z11266" s="20"/>
      <c r="AA11266" s="20"/>
    </row>
    <row r="11267" spans="6:27" x14ac:dyDescent="0.3">
      <c r="F11267" s="20"/>
      <c r="G11267" s="20"/>
      <c r="H11267" s="20"/>
      <c r="Y11267" s="20"/>
      <c r="Z11267" s="20"/>
      <c r="AA11267" s="20"/>
    </row>
    <row r="11268" spans="6:27" x14ac:dyDescent="0.3">
      <c r="F11268" s="20"/>
      <c r="G11268" s="20"/>
      <c r="H11268" s="20"/>
      <c r="Y11268" s="20"/>
      <c r="Z11268" s="20"/>
      <c r="AA11268" s="20"/>
    </row>
    <row r="11269" spans="6:27" x14ac:dyDescent="0.3">
      <c r="F11269" s="20"/>
      <c r="G11269" s="20"/>
      <c r="H11269" s="20"/>
      <c r="Y11269" s="20"/>
      <c r="Z11269" s="20"/>
      <c r="AA11269" s="20"/>
    </row>
    <row r="11270" spans="6:27" x14ac:dyDescent="0.3">
      <c r="F11270" s="20"/>
      <c r="G11270" s="20"/>
      <c r="H11270" s="20"/>
      <c r="Y11270" s="20"/>
      <c r="Z11270" s="20"/>
      <c r="AA11270" s="20"/>
    </row>
    <row r="11271" spans="6:27" x14ac:dyDescent="0.3">
      <c r="F11271" s="20"/>
      <c r="G11271" s="20"/>
      <c r="H11271" s="20"/>
      <c r="Y11271" s="20"/>
      <c r="Z11271" s="20"/>
      <c r="AA11271" s="20"/>
    </row>
    <row r="11272" spans="6:27" x14ac:dyDescent="0.3">
      <c r="F11272" s="20"/>
      <c r="G11272" s="20"/>
      <c r="H11272" s="20"/>
      <c r="Y11272" s="20"/>
      <c r="Z11272" s="20"/>
      <c r="AA11272" s="20"/>
    </row>
    <row r="11273" spans="6:27" x14ac:dyDescent="0.3">
      <c r="F11273" s="20"/>
      <c r="G11273" s="20"/>
      <c r="H11273" s="20"/>
      <c r="Y11273" s="20"/>
      <c r="Z11273" s="20"/>
      <c r="AA11273" s="20"/>
    </row>
    <row r="11274" spans="6:27" x14ac:dyDescent="0.3">
      <c r="F11274" s="20"/>
      <c r="G11274" s="20"/>
      <c r="H11274" s="20"/>
      <c r="Y11274" s="20"/>
      <c r="Z11274" s="20"/>
      <c r="AA11274" s="20"/>
    </row>
    <row r="11275" spans="6:27" x14ac:dyDescent="0.3">
      <c r="F11275" s="20"/>
      <c r="G11275" s="20"/>
      <c r="H11275" s="20"/>
      <c r="Y11275" s="20"/>
      <c r="Z11275" s="20"/>
      <c r="AA11275" s="20"/>
    </row>
    <row r="11276" spans="6:27" x14ac:dyDescent="0.3">
      <c r="F11276" s="20"/>
      <c r="G11276" s="20"/>
      <c r="H11276" s="20"/>
      <c r="Y11276" s="20"/>
      <c r="Z11276" s="20"/>
      <c r="AA11276" s="20"/>
    </row>
    <row r="11277" spans="6:27" x14ac:dyDescent="0.3">
      <c r="F11277" s="20"/>
      <c r="G11277" s="20"/>
      <c r="H11277" s="20"/>
      <c r="Y11277" s="20"/>
      <c r="Z11277" s="20"/>
      <c r="AA11277" s="20"/>
    </row>
    <row r="11278" spans="6:27" x14ac:dyDescent="0.3">
      <c r="F11278" s="20"/>
      <c r="G11278" s="20"/>
      <c r="H11278" s="20"/>
      <c r="Y11278" s="20"/>
      <c r="Z11278" s="20"/>
      <c r="AA11278" s="20"/>
    </row>
    <row r="11279" spans="6:27" x14ac:dyDescent="0.3">
      <c r="F11279" s="20"/>
      <c r="G11279" s="20"/>
      <c r="H11279" s="20"/>
      <c r="Y11279" s="20"/>
      <c r="Z11279" s="20"/>
      <c r="AA11279" s="20"/>
    </row>
    <row r="11280" spans="6:27" x14ac:dyDescent="0.3">
      <c r="F11280" s="20"/>
      <c r="G11280" s="20"/>
      <c r="H11280" s="20"/>
      <c r="Y11280" s="20"/>
      <c r="Z11280" s="20"/>
      <c r="AA11280" s="20"/>
    </row>
    <row r="11281" spans="6:27" x14ac:dyDescent="0.3">
      <c r="F11281" s="20"/>
      <c r="G11281" s="20"/>
      <c r="H11281" s="20"/>
      <c r="Y11281" s="20"/>
      <c r="Z11281" s="20"/>
      <c r="AA11281" s="20"/>
    </row>
    <row r="11282" spans="6:27" x14ac:dyDescent="0.3">
      <c r="F11282" s="20"/>
      <c r="G11282" s="20"/>
      <c r="H11282" s="20"/>
      <c r="Y11282" s="20"/>
      <c r="Z11282" s="20"/>
      <c r="AA11282" s="20"/>
    </row>
    <row r="11283" spans="6:27" x14ac:dyDescent="0.3">
      <c r="F11283" s="20"/>
      <c r="G11283" s="20"/>
      <c r="H11283" s="20"/>
      <c r="Y11283" s="20"/>
      <c r="Z11283" s="20"/>
      <c r="AA11283" s="20"/>
    </row>
    <row r="11284" spans="6:27" x14ac:dyDescent="0.3">
      <c r="F11284" s="20"/>
      <c r="G11284" s="20"/>
      <c r="H11284" s="20"/>
      <c r="Y11284" s="20"/>
      <c r="Z11284" s="20"/>
      <c r="AA11284" s="20"/>
    </row>
    <row r="11285" spans="6:27" x14ac:dyDescent="0.3">
      <c r="F11285" s="20"/>
      <c r="G11285" s="20"/>
      <c r="H11285" s="20"/>
      <c r="Y11285" s="20"/>
      <c r="Z11285" s="20"/>
      <c r="AA11285" s="20"/>
    </row>
    <row r="11286" spans="6:27" x14ac:dyDescent="0.3">
      <c r="F11286" s="20"/>
      <c r="G11286" s="20"/>
      <c r="H11286" s="20"/>
      <c r="Y11286" s="20"/>
      <c r="Z11286" s="20"/>
      <c r="AA11286" s="20"/>
    </row>
    <row r="11287" spans="6:27" x14ac:dyDescent="0.3">
      <c r="F11287" s="20"/>
      <c r="G11287" s="20"/>
      <c r="H11287" s="20"/>
      <c r="Y11287" s="20"/>
      <c r="Z11287" s="20"/>
      <c r="AA11287" s="20"/>
    </row>
    <row r="11288" spans="6:27" x14ac:dyDescent="0.3">
      <c r="F11288" s="20"/>
      <c r="G11288" s="20"/>
      <c r="H11288" s="20"/>
      <c r="Y11288" s="20"/>
      <c r="Z11288" s="20"/>
      <c r="AA11288" s="20"/>
    </row>
    <row r="11289" spans="6:27" x14ac:dyDescent="0.3">
      <c r="F11289" s="20"/>
      <c r="G11289" s="20"/>
      <c r="H11289" s="20"/>
      <c r="Y11289" s="20"/>
      <c r="Z11289" s="20"/>
      <c r="AA11289" s="20"/>
    </row>
    <row r="11290" spans="6:27" x14ac:dyDescent="0.3">
      <c r="F11290" s="20"/>
      <c r="G11290" s="20"/>
      <c r="H11290" s="20"/>
      <c r="Y11290" s="20"/>
      <c r="Z11290" s="20"/>
      <c r="AA11290" s="20"/>
    </row>
    <row r="11291" spans="6:27" x14ac:dyDescent="0.3">
      <c r="F11291" s="20"/>
      <c r="G11291" s="20"/>
      <c r="H11291" s="20"/>
      <c r="Y11291" s="20"/>
      <c r="Z11291" s="20"/>
      <c r="AA11291" s="20"/>
    </row>
    <row r="11292" spans="6:27" x14ac:dyDescent="0.3">
      <c r="F11292" s="20"/>
      <c r="G11292" s="20"/>
      <c r="H11292" s="20"/>
      <c r="Y11292" s="20"/>
      <c r="Z11292" s="20"/>
      <c r="AA11292" s="20"/>
    </row>
    <row r="11293" spans="6:27" x14ac:dyDescent="0.3">
      <c r="F11293" s="20"/>
      <c r="G11293" s="20"/>
      <c r="H11293" s="20"/>
      <c r="Y11293" s="20"/>
      <c r="Z11293" s="20"/>
      <c r="AA11293" s="20"/>
    </row>
    <row r="11294" spans="6:27" x14ac:dyDescent="0.3">
      <c r="F11294" s="20"/>
      <c r="G11294" s="20"/>
      <c r="H11294" s="20"/>
      <c r="Y11294" s="20"/>
      <c r="Z11294" s="20"/>
      <c r="AA11294" s="20"/>
    </row>
    <row r="11295" spans="6:27" x14ac:dyDescent="0.3">
      <c r="F11295" s="20"/>
      <c r="G11295" s="20"/>
      <c r="H11295" s="20"/>
      <c r="Y11295" s="20"/>
      <c r="Z11295" s="20"/>
      <c r="AA11295" s="20"/>
    </row>
    <row r="11296" spans="6:27" x14ac:dyDescent="0.3">
      <c r="F11296" s="20"/>
      <c r="G11296" s="20"/>
      <c r="H11296" s="20"/>
      <c r="Y11296" s="20"/>
      <c r="Z11296" s="20"/>
      <c r="AA11296" s="20"/>
    </row>
    <row r="11297" spans="6:27" x14ac:dyDescent="0.3">
      <c r="F11297" s="20"/>
      <c r="G11297" s="20"/>
      <c r="H11297" s="20"/>
      <c r="Y11297" s="20"/>
      <c r="Z11297" s="20"/>
      <c r="AA11297" s="20"/>
    </row>
    <row r="11298" spans="6:27" x14ac:dyDescent="0.3">
      <c r="F11298" s="20"/>
      <c r="G11298" s="20"/>
      <c r="H11298" s="20"/>
      <c r="Y11298" s="20"/>
      <c r="Z11298" s="20"/>
      <c r="AA11298" s="20"/>
    </row>
    <row r="11299" spans="6:27" x14ac:dyDescent="0.3">
      <c r="F11299" s="20"/>
      <c r="G11299" s="20"/>
      <c r="H11299" s="20"/>
      <c r="Y11299" s="20"/>
      <c r="Z11299" s="20"/>
      <c r="AA11299" s="20"/>
    </row>
    <row r="11300" spans="6:27" x14ac:dyDescent="0.3">
      <c r="F11300" s="20"/>
      <c r="G11300" s="20"/>
      <c r="H11300" s="20"/>
      <c r="Y11300" s="20"/>
      <c r="Z11300" s="20"/>
      <c r="AA11300" s="20"/>
    </row>
    <row r="11301" spans="6:27" x14ac:dyDescent="0.3">
      <c r="F11301" s="20"/>
      <c r="G11301" s="20"/>
      <c r="H11301" s="20"/>
      <c r="Y11301" s="20"/>
      <c r="Z11301" s="20"/>
      <c r="AA11301" s="20"/>
    </row>
    <row r="11302" spans="6:27" x14ac:dyDescent="0.3">
      <c r="F11302" s="20"/>
      <c r="G11302" s="20"/>
      <c r="H11302" s="20"/>
      <c r="Y11302" s="20"/>
      <c r="Z11302" s="20"/>
      <c r="AA11302" s="20"/>
    </row>
    <row r="11303" spans="6:27" x14ac:dyDescent="0.3">
      <c r="F11303" s="20"/>
      <c r="G11303" s="20"/>
      <c r="H11303" s="20"/>
      <c r="Y11303" s="20"/>
      <c r="Z11303" s="20"/>
      <c r="AA11303" s="20"/>
    </row>
    <row r="11304" spans="6:27" x14ac:dyDescent="0.3">
      <c r="F11304" s="20"/>
      <c r="G11304" s="20"/>
      <c r="H11304" s="20"/>
      <c r="Y11304" s="20"/>
      <c r="Z11304" s="20"/>
      <c r="AA11304" s="20"/>
    </row>
    <row r="11305" spans="6:27" x14ac:dyDescent="0.3">
      <c r="F11305" s="20"/>
      <c r="G11305" s="20"/>
      <c r="H11305" s="20"/>
      <c r="Y11305" s="20"/>
      <c r="Z11305" s="20"/>
      <c r="AA11305" s="20"/>
    </row>
    <row r="11306" spans="6:27" x14ac:dyDescent="0.3">
      <c r="F11306" s="20"/>
      <c r="G11306" s="20"/>
      <c r="H11306" s="20"/>
      <c r="Y11306" s="20"/>
      <c r="Z11306" s="20"/>
      <c r="AA11306" s="20"/>
    </row>
    <row r="11307" spans="6:27" x14ac:dyDescent="0.3">
      <c r="F11307" s="20"/>
      <c r="G11307" s="20"/>
      <c r="H11307" s="20"/>
      <c r="Y11307" s="20"/>
      <c r="Z11307" s="20"/>
      <c r="AA11307" s="20"/>
    </row>
    <row r="11308" spans="6:27" x14ac:dyDescent="0.3">
      <c r="F11308" s="20"/>
      <c r="G11308" s="20"/>
      <c r="H11308" s="20"/>
      <c r="Y11308" s="20"/>
      <c r="Z11308" s="20"/>
      <c r="AA11308" s="20"/>
    </row>
    <row r="11309" spans="6:27" x14ac:dyDescent="0.3">
      <c r="F11309" s="20"/>
      <c r="G11309" s="20"/>
      <c r="H11309" s="20"/>
      <c r="Y11309" s="20"/>
      <c r="Z11309" s="20"/>
      <c r="AA11309" s="20"/>
    </row>
    <row r="11310" spans="6:27" x14ac:dyDescent="0.3">
      <c r="F11310" s="20"/>
      <c r="G11310" s="20"/>
      <c r="H11310" s="20"/>
      <c r="Y11310" s="20"/>
      <c r="Z11310" s="20"/>
      <c r="AA11310" s="20"/>
    </row>
    <row r="11311" spans="6:27" x14ac:dyDescent="0.3">
      <c r="F11311" s="20"/>
      <c r="G11311" s="20"/>
      <c r="H11311" s="20"/>
      <c r="Y11311" s="20"/>
      <c r="Z11311" s="20"/>
      <c r="AA11311" s="20"/>
    </row>
    <row r="11312" spans="6:27" x14ac:dyDescent="0.3">
      <c r="F11312" s="20"/>
      <c r="G11312" s="20"/>
      <c r="H11312" s="20"/>
      <c r="Y11312" s="20"/>
      <c r="Z11312" s="20"/>
      <c r="AA11312" s="20"/>
    </row>
    <row r="11313" spans="6:27" x14ac:dyDescent="0.3">
      <c r="F11313" s="20"/>
      <c r="G11313" s="20"/>
      <c r="H11313" s="20"/>
      <c r="Y11313" s="20"/>
      <c r="Z11313" s="20"/>
      <c r="AA11313" s="20"/>
    </row>
    <row r="11314" spans="6:27" x14ac:dyDescent="0.3">
      <c r="F11314" s="20"/>
      <c r="G11314" s="20"/>
      <c r="H11314" s="20"/>
      <c r="Y11314" s="20"/>
      <c r="Z11314" s="20"/>
      <c r="AA11314" s="20"/>
    </row>
    <row r="11315" spans="6:27" x14ac:dyDescent="0.3">
      <c r="F11315" s="20"/>
      <c r="G11315" s="20"/>
      <c r="H11315" s="20"/>
      <c r="Y11315" s="20"/>
      <c r="Z11315" s="20"/>
      <c r="AA11315" s="20"/>
    </row>
    <row r="11316" spans="6:27" x14ac:dyDescent="0.3">
      <c r="F11316" s="20"/>
      <c r="G11316" s="20"/>
      <c r="H11316" s="20"/>
      <c r="Y11316" s="20"/>
      <c r="Z11316" s="20"/>
      <c r="AA11316" s="20"/>
    </row>
    <row r="11317" spans="6:27" x14ac:dyDescent="0.3">
      <c r="F11317" s="20"/>
      <c r="G11317" s="20"/>
      <c r="H11317" s="20"/>
      <c r="Y11317" s="20"/>
      <c r="Z11317" s="20"/>
      <c r="AA11317" s="20"/>
    </row>
    <row r="11318" spans="6:27" x14ac:dyDescent="0.3">
      <c r="F11318" s="20"/>
      <c r="G11318" s="20"/>
      <c r="H11318" s="20"/>
      <c r="Y11318" s="20"/>
      <c r="Z11318" s="20"/>
      <c r="AA11318" s="20"/>
    </row>
    <row r="11319" spans="6:27" x14ac:dyDescent="0.3">
      <c r="F11319" s="20"/>
      <c r="G11319" s="20"/>
      <c r="H11319" s="20"/>
      <c r="Y11319" s="20"/>
      <c r="Z11319" s="20"/>
      <c r="AA11319" s="20"/>
    </row>
    <row r="11320" spans="6:27" x14ac:dyDescent="0.3">
      <c r="F11320" s="20"/>
      <c r="G11320" s="20"/>
      <c r="H11320" s="20"/>
      <c r="Y11320" s="20"/>
      <c r="Z11320" s="20"/>
      <c r="AA11320" s="20"/>
    </row>
    <row r="11321" spans="6:27" x14ac:dyDescent="0.3">
      <c r="F11321" s="20"/>
      <c r="G11321" s="20"/>
      <c r="H11321" s="20"/>
      <c r="Y11321" s="20"/>
      <c r="Z11321" s="20"/>
      <c r="AA11321" s="20"/>
    </row>
    <row r="11322" spans="6:27" x14ac:dyDescent="0.3">
      <c r="F11322" s="20"/>
      <c r="G11322" s="20"/>
      <c r="H11322" s="20"/>
      <c r="Y11322" s="20"/>
      <c r="Z11322" s="20"/>
      <c r="AA11322" s="20"/>
    </row>
    <row r="11323" spans="6:27" x14ac:dyDescent="0.3">
      <c r="F11323" s="20"/>
      <c r="G11323" s="20"/>
      <c r="H11323" s="20"/>
      <c r="Y11323" s="20"/>
      <c r="Z11323" s="20"/>
      <c r="AA11323" s="20"/>
    </row>
    <row r="11324" spans="6:27" x14ac:dyDescent="0.3">
      <c r="F11324" s="20"/>
      <c r="G11324" s="20"/>
      <c r="H11324" s="20"/>
      <c r="Y11324" s="20"/>
      <c r="Z11324" s="20"/>
      <c r="AA11324" s="20"/>
    </row>
    <row r="11325" spans="6:27" x14ac:dyDescent="0.3">
      <c r="F11325" s="20"/>
      <c r="G11325" s="20"/>
      <c r="H11325" s="20"/>
      <c r="Y11325" s="20"/>
      <c r="Z11325" s="20"/>
      <c r="AA11325" s="20"/>
    </row>
    <row r="11326" spans="6:27" x14ac:dyDescent="0.3">
      <c r="F11326" s="20"/>
      <c r="G11326" s="20"/>
      <c r="H11326" s="20"/>
      <c r="Y11326" s="20"/>
      <c r="Z11326" s="20"/>
      <c r="AA11326" s="20"/>
    </row>
    <row r="11327" spans="6:27" x14ac:dyDescent="0.3">
      <c r="F11327" s="20"/>
      <c r="G11327" s="20"/>
      <c r="H11327" s="20"/>
      <c r="Y11327" s="20"/>
      <c r="Z11327" s="20"/>
      <c r="AA11327" s="20"/>
    </row>
    <row r="11328" spans="6:27" x14ac:dyDescent="0.3">
      <c r="F11328" s="20"/>
      <c r="G11328" s="20"/>
      <c r="H11328" s="20"/>
      <c r="Y11328" s="20"/>
      <c r="Z11328" s="20"/>
      <c r="AA11328" s="20"/>
    </row>
    <row r="11329" spans="6:27" x14ac:dyDescent="0.3">
      <c r="F11329" s="20"/>
      <c r="G11329" s="20"/>
      <c r="H11329" s="20"/>
      <c r="Y11329" s="20"/>
      <c r="Z11329" s="20"/>
      <c r="AA11329" s="20"/>
    </row>
    <row r="11330" spans="6:27" x14ac:dyDescent="0.3">
      <c r="F11330" s="20"/>
      <c r="G11330" s="20"/>
      <c r="H11330" s="20"/>
      <c r="Y11330" s="20"/>
      <c r="Z11330" s="20"/>
      <c r="AA11330" s="20"/>
    </row>
    <row r="11331" spans="6:27" x14ac:dyDescent="0.3">
      <c r="F11331" s="20"/>
      <c r="G11331" s="20"/>
      <c r="H11331" s="20"/>
      <c r="Y11331" s="20"/>
      <c r="Z11331" s="20"/>
      <c r="AA11331" s="20"/>
    </row>
    <row r="11332" spans="6:27" x14ac:dyDescent="0.3">
      <c r="F11332" s="20"/>
      <c r="G11332" s="20"/>
      <c r="H11332" s="20"/>
      <c r="Y11332" s="20"/>
      <c r="Z11332" s="20"/>
      <c r="AA11332" s="20"/>
    </row>
    <row r="11333" spans="6:27" x14ac:dyDescent="0.3">
      <c r="F11333" s="20"/>
      <c r="G11333" s="20"/>
      <c r="H11333" s="20"/>
      <c r="Y11333" s="20"/>
      <c r="Z11333" s="20"/>
      <c r="AA11333" s="20"/>
    </row>
    <row r="11334" spans="6:27" x14ac:dyDescent="0.3">
      <c r="F11334" s="20"/>
      <c r="G11334" s="20"/>
      <c r="H11334" s="20"/>
      <c r="Y11334" s="20"/>
      <c r="Z11334" s="20"/>
      <c r="AA11334" s="20"/>
    </row>
    <row r="11335" spans="6:27" x14ac:dyDescent="0.3">
      <c r="F11335" s="20"/>
      <c r="G11335" s="20"/>
      <c r="H11335" s="20"/>
      <c r="Y11335" s="20"/>
      <c r="Z11335" s="20"/>
      <c r="AA11335" s="20"/>
    </row>
    <row r="11336" spans="6:27" x14ac:dyDescent="0.3">
      <c r="F11336" s="20"/>
      <c r="G11336" s="20"/>
      <c r="H11336" s="20"/>
      <c r="Y11336" s="20"/>
      <c r="Z11336" s="20"/>
      <c r="AA11336" s="20"/>
    </row>
    <row r="11337" spans="6:27" x14ac:dyDescent="0.3">
      <c r="F11337" s="20"/>
      <c r="G11337" s="20"/>
      <c r="H11337" s="20"/>
      <c r="Y11337" s="20"/>
      <c r="Z11337" s="20"/>
      <c r="AA11337" s="20"/>
    </row>
    <row r="11338" spans="6:27" x14ac:dyDescent="0.3">
      <c r="F11338" s="20"/>
      <c r="G11338" s="20"/>
      <c r="H11338" s="20"/>
      <c r="Y11338" s="20"/>
      <c r="Z11338" s="20"/>
      <c r="AA11338" s="20"/>
    </row>
    <row r="11339" spans="6:27" x14ac:dyDescent="0.3">
      <c r="F11339" s="20"/>
      <c r="G11339" s="20"/>
      <c r="H11339" s="20"/>
      <c r="Y11339" s="20"/>
      <c r="Z11339" s="20"/>
      <c r="AA11339" s="20"/>
    </row>
    <row r="11340" spans="6:27" x14ac:dyDescent="0.3">
      <c r="F11340" s="20"/>
      <c r="G11340" s="20"/>
      <c r="H11340" s="20"/>
      <c r="Y11340" s="20"/>
      <c r="Z11340" s="20"/>
      <c r="AA11340" s="20"/>
    </row>
    <row r="11341" spans="6:27" x14ac:dyDescent="0.3">
      <c r="F11341" s="20"/>
      <c r="G11341" s="20"/>
      <c r="H11341" s="20"/>
      <c r="Y11341" s="20"/>
      <c r="Z11341" s="20"/>
      <c r="AA11341" s="20"/>
    </row>
    <row r="11342" spans="6:27" x14ac:dyDescent="0.3">
      <c r="F11342" s="20"/>
      <c r="G11342" s="20"/>
      <c r="H11342" s="20"/>
      <c r="Y11342" s="20"/>
      <c r="Z11342" s="20"/>
      <c r="AA11342" s="20"/>
    </row>
    <row r="11343" spans="6:27" x14ac:dyDescent="0.3">
      <c r="F11343" s="20"/>
      <c r="G11343" s="20"/>
      <c r="H11343" s="20"/>
      <c r="Y11343" s="20"/>
      <c r="Z11343" s="20"/>
      <c r="AA11343" s="20"/>
    </row>
    <row r="11344" spans="6:27" x14ac:dyDescent="0.3">
      <c r="F11344" s="20"/>
      <c r="G11344" s="20"/>
      <c r="H11344" s="20"/>
      <c r="Y11344" s="20"/>
      <c r="Z11344" s="20"/>
      <c r="AA11344" s="20"/>
    </row>
    <row r="11345" spans="6:27" x14ac:dyDescent="0.3">
      <c r="F11345" s="20"/>
      <c r="G11345" s="20"/>
      <c r="H11345" s="20"/>
      <c r="Y11345" s="20"/>
      <c r="Z11345" s="20"/>
      <c r="AA11345" s="20"/>
    </row>
    <row r="11346" spans="6:27" x14ac:dyDescent="0.3">
      <c r="F11346" s="20"/>
      <c r="G11346" s="20"/>
      <c r="H11346" s="20"/>
      <c r="Y11346" s="20"/>
      <c r="Z11346" s="20"/>
      <c r="AA11346" s="20"/>
    </row>
    <row r="11347" spans="6:27" x14ac:dyDescent="0.3">
      <c r="F11347" s="20"/>
      <c r="G11347" s="20"/>
      <c r="H11347" s="20"/>
      <c r="Y11347" s="20"/>
      <c r="Z11347" s="20"/>
      <c r="AA11347" s="20"/>
    </row>
    <row r="11348" spans="6:27" x14ac:dyDescent="0.3">
      <c r="F11348" s="20"/>
      <c r="G11348" s="20"/>
      <c r="H11348" s="20"/>
      <c r="Y11348" s="20"/>
      <c r="Z11348" s="20"/>
      <c r="AA11348" s="20"/>
    </row>
    <row r="11349" spans="6:27" x14ac:dyDescent="0.3">
      <c r="F11349" s="20"/>
      <c r="G11349" s="20"/>
      <c r="H11349" s="20"/>
      <c r="Y11349" s="20"/>
      <c r="Z11349" s="20"/>
      <c r="AA11349" s="20"/>
    </row>
    <row r="11350" spans="6:27" x14ac:dyDescent="0.3">
      <c r="F11350" s="20"/>
      <c r="G11350" s="20"/>
      <c r="H11350" s="20"/>
      <c r="Y11350" s="20"/>
      <c r="Z11350" s="20"/>
      <c r="AA11350" s="20"/>
    </row>
    <row r="11351" spans="6:27" x14ac:dyDescent="0.3">
      <c r="F11351" s="20"/>
      <c r="G11351" s="20"/>
      <c r="H11351" s="20"/>
      <c r="Y11351" s="20"/>
      <c r="Z11351" s="20"/>
      <c r="AA11351" s="20"/>
    </row>
    <row r="11352" spans="6:27" x14ac:dyDescent="0.3">
      <c r="F11352" s="20"/>
      <c r="G11352" s="20"/>
      <c r="H11352" s="20"/>
      <c r="Y11352" s="20"/>
      <c r="Z11352" s="20"/>
      <c r="AA11352" s="20"/>
    </row>
    <row r="11353" spans="6:27" x14ac:dyDescent="0.3">
      <c r="F11353" s="20"/>
      <c r="G11353" s="20"/>
      <c r="H11353" s="20"/>
      <c r="Y11353" s="20"/>
      <c r="Z11353" s="20"/>
      <c r="AA11353" s="20"/>
    </row>
    <row r="11354" spans="6:27" x14ac:dyDescent="0.3">
      <c r="F11354" s="20"/>
      <c r="G11354" s="20"/>
      <c r="H11354" s="20"/>
      <c r="Y11354" s="20"/>
      <c r="Z11354" s="20"/>
      <c r="AA11354" s="20"/>
    </row>
    <row r="11355" spans="6:27" x14ac:dyDescent="0.3">
      <c r="F11355" s="20"/>
      <c r="G11355" s="20"/>
      <c r="H11355" s="20"/>
      <c r="Y11355" s="20"/>
      <c r="Z11355" s="20"/>
      <c r="AA11355" s="20"/>
    </row>
    <row r="11356" spans="6:27" x14ac:dyDescent="0.3">
      <c r="F11356" s="20"/>
      <c r="G11356" s="20"/>
      <c r="H11356" s="20"/>
      <c r="Y11356" s="20"/>
      <c r="Z11356" s="20"/>
      <c r="AA11356" s="20"/>
    </row>
    <row r="11357" spans="6:27" x14ac:dyDescent="0.3">
      <c r="F11357" s="20"/>
      <c r="G11357" s="20"/>
      <c r="H11357" s="20"/>
      <c r="Y11357" s="20"/>
      <c r="Z11357" s="20"/>
      <c r="AA11357" s="20"/>
    </row>
    <row r="11358" spans="6:27" x14ac:dyDescent="0.3">
      <c r="F11358" s="20"/>
      <c r="G11358" s="20"/>
      <c r="H11358" s="20"/>
      <c r="Y11358" s="20"/>
      <c r="Z11358" s="20"/>
      <c r="AA11358" s="20"/>
    </row>
    <row r="11359" spans="6:27" x14ac:dyDescent="0.3">
      <c r="F11359" s="20"/>
      <c r="G11359" s="20"/>
      <c r="H11359" s="20"/>
      <c r="Y11359" s="20"/>
      <c r="Z11359" s="20"/>
      <c r="AA11359" s="20"/>
    </row>
    <row r="11360" spans="6:27" x14ac:dyDescent="0.3">
      <c r="F11360" s="20"/>
      <c r="G11360" s="20"/>
      <c r="H11360" s="20"/>
      <c r="Y11360" s="20"/>
      <c r="Z11360" s="20"/>
      <c r="AA11360" s="20"/>
    </row>
    <row r="11361" spans="6:27" x14ac:dyDescent="0.3">
      <c r="F11361" s="20"/>
      <c r="G11361" s="20"/>
      <c r="H11361" s="20"/>
      <c r="Y11361" s="20"/>
      <c r="Z11361" s="20"/>
      <c r="AA11361" s="20"/>
    </row>
    <row r="11362" spans="6:27" x14ac:dyDescent="0.3">
      <c r="F11362" s="20"/>
      <c r="G11362" s="20"/>
      <c r="H11362" s="20"/>
      <c r="Y11362" s="20"/>
      <c r="Z11362" s="20"/>
      <c r="AA11362" s="20"/>
    </row>
    <row r="11363" spans="6:27" x14ac:dyDescent="0.3">
      <c r="F11363" s="20"/>
      <c r="G11363" s="20"/>
      <c r="H11363" s="20"/>
      <c r="Y11363" s="20"/>
      <c r="Z11363" s="20"/>
      <c r="AA11363" s="20"/>
    </row>
    <row r="11364" spans="6:27" x14ac:dyDescent="0.3">
      <c r="F11364" s="20"/>
      <c r="G11364" s="20"/>
      <c r="H11364" s="20"/>
      <c r="Y11364" s="20"/>
      <c r="Z11364" s="20"/>
      <c r="AA11364" s="20"/>
    </row>
    <row r="11365" spans="6:27" x14ac:dyDescent="0.3">
      <c r="F11365" s="20"/>
      <c r="G11365" s="20"/>
      <c r="H11365" s="20"/>
      <c r="Y11365" s="20"/>
      <c r="Z11365" s="20"/>
      <c r="AA11365" s="20"/>
    </row>
    <row r="11366" spans="6:27" x14ac:dyDescent="0.3">
      <c r="F11366" s="20"/>
      <c r="G11366" s="20"/>
      <c r="H11366" s="20"/>
      <c r="Y11366" s="20"/>
      <c r="Z11366" s="20"/>
      <c r="AA11366" s="20"/>
    </row>
    <row r="11367" spans="6:27" x14ac:dyDescent="0.3">
      <c r="F11367" s="20"/>
      <c r="G11367" s="20"/>
      <c r="H11367" s="20"/>
      <c r="Y11367" s="20"/>
      <c r="Z11367" s="20"/>
      <c r="AA11367" s="20"/>
    </row>
    <row r="11368" spans="6:27" x14ac:dyDescent="0.3">
      <c r="F11368" s="20"/>
      <c r="G11368" s="20"/>
      <c r="H11368" s="20"/>
      <c r="Y11368" s="20"/>
      <c r="Z11368" s="20"/>
      <c r="AA11368" s="20"/>
    </row>
    <row r="11369" spans="6:27" x14ac:dyDescent="0.3">
      <c r="F11369" s="20"/>
      <c r="G11369" s="20"/>
      <c r="H11369" s="20"/>
      <c r="Y11369" s="20"/>
      <c r="Z11369" s="20"/>
      <c r="AA11369" s="20"/>
    </row>
    <row r="11370" spans="6:27" x14ac:dyDescent="0.3">
      <c r="F11370" s="20"/>
      <c r="G11370" s="20"/>
      <c r="H11370" s="20"/>
      <c r="Y11370" s="20"/>
      <c r="Z11370" s="20"/>
      <c r="AA11370" s="20"/>
    </row>
    <row r="11371" spans="6:27" x14ac:dyDescent="0.3">
      <c r="F11371" s="20"/>
      <c r="G11371" s="20"/>
      <c r="H11371" s="20"/>
      <c r="Y11371" s="20"/>
      <c r="Z11371" s="20"/>
      <c r="AA11371" s="20"/>
    </row>
    <row r="11372" spans="6:27" x14ac:dyDescent="0.3">
      <c r="F11372" s="20"/>
      <c r="G11372" s="20"/>
      <c r="H11372" s="20"/>
      <c r="Y11372" s="20"/>
      <c r="Z11372" s="20"/>
      <c r="AA11372" s="20"/>
    </row>
    <row r="11373" spans="6:27" x14ac:dyDescent="0.3">
      <c r="F11373" s="20"/>
      <c r="G11373" s="20"/>
      <c r="H11373" s="20"/>
      <c r="Y11373" s="20"/>
      <c r="Z11373" s="20"/>
      <c r="AA11373" s="20"/>
    </row>
    <row r="11374" spans="6:27" x14ac:dyDescent="0.3">
      <c r="F11374" s="20"/>
      <c r="G11374" s="20"/>
      <c r="H11374" s="20"/>
      <c r="Y11374" s="20"/>
      <c r="Z11374" s="20"/>
      <c r="AA11374" s="20"/>
    </row>
    <row r="11375" spans="6:27" x14ac:dyDescent="0.3">
      <c r="F11375" s="20"/>
      <c r="G11375" s="20"/>
      <c r="H11375" s="20"/>
      <c r="Y11375" s="20"/>
      <c r="Z11375" s="20"/>
      <c r="AA11375" s="20"/>
    </row>
    <row r="11376" spans="6:27" x14ac:dyDescent="0.3">
      <c r="F11376" s="20"/>
      <c r="G11376" s="20"/>
      <c r="H11376" s="20"/>
      <c r="Y11376" s="20"/>
      <c r="Z11376" s="20"/>
      <c r="AA11376" s="20"/>
    </row>
    <row r="11377" spans="6:27" x14ac:dyDescent="0.3">
      <c r="F11377" s="20"/>
      <c r="G11377" s="20"/>
      <c r="H11377" s="20"/>
      <c r="Y11377" s="20"/>
      <c r="Z11377" s="20"/>
      <c r="AA11377" s="20"/>
    </row>
    <row r="11378" spans="6:27" x14ac:dyDescent="0.3">
      <c r="F11378" s="20"/>
      <c r="G11378" s="20"/>
      <c r="H11378" s="20"/>
      <c r="Y11378" s="20"/>
      <c r="Z11378" s="20"/>
      <c r="AA11378" s="20"/>
    </row>
    <row r="11379" spans="6:27" x14ac:dyDescent="0.3">
      <c r="F11379" s="20"/>
      <c r="G11379" s="20"/>
      <c r="H11379" s="20"/>
      <c r="Y11379" s="20"/>
      <c r="Z11379" s="20"/>
      <c r="AA11379" s="20"/>
    </row>
    <row r="11380" spans="6:27" x14ac:dyDescent="0.3">
      <c r="F11380" s="20"/>
      <c r="G11380" s="20"/>
      <c r="H11380" s="20"/>
      <c r="Y11380" s="20"/>
      <c r="Z11380" s="20"/>
      <c r="AA11380" s="20"/>
    </row>
    <row r="11381" spans="6:27" x14ac:dyDescent="0.3">
      <c r="F11381" s="20"/>
      <c r="G11381" s="20"/>
      <c r="H11381" s="20"/>
      <c r="Y11381" s="20"/>
      <c r="Z11381" s="20"/>
      <c r="AA11381" s="20"/>
    </row>
    <row r="11382" spans="6:27" x14ac:dyDescent="0.3">
      <c r="F11382" s="20"/>
      <c r="G11382" s="20"/>
      <c r="H11382" s="20"/>
      <c r="Y11382" s="20"/>
      <c r="Z11382" s="20"/>
      <c r="AA11382" s="20"/>
    </row>
    <row r="11383" spans="6:27" x14ac:dyDescent="0.3">
      <c r="F11383" s="20"/>
      <c r="G11383" s="20"/>
      <c r="H11383" s="20"/>
      <c r="Y11383" s="20"/>
      <c r="Z11383" s="20"/>
      <c r="AA11383" s="20"/>
    </row>
    <row r="11384" spans="6:27" x14ac:dyDescent="0.3">
      <c r="F11384" s="20"/>
      <c r="G11384" s="20"/>
      <c r="H11384" s="20"/>
      <c r="Y11384" s="20"/>
      <c r="Z11384" s="20"/>
      <c r="AA11384" s="20"/>
    </row>
    <row r="11385" spans="6:27" x14ac:dyDescent="0.3">
      <c r="F11385" s="20"/>
      <c r="G11385" s="20"/>
      <c r="H11385" s="20"/>
      <c r="Y11385" s="20"/>
      <c r="Z11385" s="20"/>
      <c r="AA11385" s="20"/>
    </row>
    <row r="11386" spans="6:27" x14ac:dyDescent="0.3">
      <c r="F11386" s="20"/>
      <c r="G11386" s="20"/>
      <c r="H11386" s="20"/>
      <c r="Y11386" s="20"/>
      <c r="Z11386" s="20"/>
      <c r="AA11386" s="20"/>
    </row>
    <row r="11387" spans="6:27" x14ac:dyDescent="0.3">
      <c r="F11387" s="20"/>
      <c r="G11387" s="20"/>
      <c r="H11387" s="20"/>
      <c r="Y11387" s="20"/>
      <c r="Z11387" s="20"/>
      <c r="AA11387" s="20"/>
    </row>
    <row r="11388" spans="6:27" x14ac:dyDescent="0.3">
      <c r="F11388" s="20"/>
      <c r="G11388" s="20"/>
      <c r="H11388" s="20"/>
      <c r="Y11388" s="20"/>
      <c r="Z11388" s="20"/>
      <c r="AA11388" s="20"/>
    </row>
    <row r="11389" spans="6:27" x14ac:dyDescent="0.3">
      <c r="F11389" s="20"/>
      <c r="G11389" s="20"/>
      <c r="H11389" s="20"/>
      <c r="Y11389" s="20"/>
      <c r="Z11389" s="20"/>
      <c r="AA11389" s="20"/>
    </row>
    <row r="11390" spans="6:27" x14ac:dyDescent="0.3">
      <c r="F11390" s="20"/>
      <c r="G11390" s="20"/>
      <c r="H11390" s="20"/>
      <c r="Y11390" s="20"/>
      <c r="Z11390" s="20"/>
      <c r="AA11390" s="20"/>
    </row>
    <row r="11391" spans="6:27" x14ac:dyDescent="0.3">
      <c r="F11391" s="20"/>
      <c r="G11391" s="20"/>
      <c r="H11391" s="20"/>
      <c r="Y11391" s="20"/>
      <c r="Z11391" s="20"/>
      <c r="AA11391" s="20"/>
    </row>
    <row r="11392" spans="6:27" x14ac:dyDescent="0.3">
      <c r="F11392" s="20"/>
      <c r="G11392" s="20"/>
      <c r="H11392" s="20"/>
      <c r="Y11392" s="20"/>
      <c r="Z11392" s="20"/>
      <c r="AA11392" s="20"/>
    </row>
    <row r="11393" spans="6:27" x14ac:dyDescent="0.3">
      <c r="F11393" s="20"/>
      <c r="G11393" s="20"/>
      <c r="H11393" s="20"/>
      <c r="Y11393" s="20"/>
      <c r="Z11393" s="20"/>
      <c r="AA11393" s="20"/>
    </row>
    <row r="11394" spans="6:27" x14ac:dyDescent="0.3">
      <c r="F11394" s="20"/>
      <c r="G11394" s="20"/>
      <c r="H11394" s="20"/>
      <c r="Y11394" s="20"/>
      <c r="Z11394" s="20"/>
      <c r="AA11394" s="20"/>
    </row>
    <row r="11395" spans="6:27" x14ac:dyDescent="0.3">
      <c r="F11395" s="20"/>
      <c r="G11395" s="20"/>
      <c r="H11395" s="20"/>
      <c r="Y11395" s="20"/>
      <c r="Z11395" s="20"/>
      <c r="AA11395" s="20"/>
    </row>
    <row r="11396" spans="6:27" x14ac:dyDescent="0.3">
      <c r="F11396" s="20"/>
      <c r="G11396" s="20"/>
      <c r="H11396" s="20"/>
      <c r="Y11396" s="20"/>
      <c r="Z11396" s="20"/>
      <c r="AA11396" s="20"/>
    </row>
    <row r="11397" spans="6:27" x14ac:dyDescent="0.3">
      <c r="F11397" s="20"/>
      <c r="G11397" s="20"/>
      <c r="H11397" s="20"/>
      <c r="Y11397" s="20"/>
      <c r="Z11397" s="20"/>
      <c r="AA11397" s="20"/>
    </row>
    <row r="11398" spans="6:27" x14ac:dyDescent="0.3">
      <c r="F11398" s="20"/>
      <c r="G11398" s="20"/>
      <c r="H11398" s="20"/>
      <c r="Y11398" s="20"/>
      <c r="Z11398" s="20"/>
      <c r="AA11398" s="20"/>
    </row>
    <row r="11399" spans="6:27" x14ac:dyDescent="0.3">
      <c r="F11399" s="20"/>
      <c r="G11399" s="20"/>
      <c r="H11399" s="20"/>
      <c r="Y11399" s="20"/>
      <c r="Z11399" s="20"/>
      <c r="AA11399" s="20"/>
    </row>
    <row r="11400" spans="6:27" x14ac:dyDescent="0.3">
      <c r="F11400" s="20"/>
      <c r="G11400" s="20"/>
      <c r="H11400" s="20"/>
      <c r="Y11400" s="20"/>
      <c r="Z11400" s="20"/>
      <c r="AA11400" s="20"/>
    </row>
    <row r="11401" spans="6:27" x14ac:dyDescent="0.3">
      <c r="F11401" s="20"/>
      <c r="G11401" s="20"/>
      <c r="H11401" s="20"/>
      <c r="Y11401" s="20"/>
      <c r="Z11401" s="20"/>
      <c r="AA11401" s="20"/>
    </row>
    <row r="11402" spans="6:27" x14ac:dyDescent="0.3">
      <c r="F11402" s="20"/>
      <c r="G11402" s="20"/>
      <c r="H11402" s="20"/>
      <c r="Y11402" s="20"/>
      <c r="Z11402" s="20"/>
      <c r="AA11402" s="20"/>
    </row>
    <row r="11403" spans="6:27" x14ac:dyDescent="0.3">
      <c r="F11403" s="20"/>
      <c r="G11403" s="20"/>
      <c r="H11403" s="20"/>
      <c r="Y11403" s="20"/>
      <c r="Z11403" s="20"/>
      <c r="AA11403" s="20"/>
    </row>
    <row r="11404" spans="6:27" x14ac:dyDescent="0.3">
      <c r="F11404" s="20"/>
      <c r="G11404" s="20"/>
      <c r="H11404" s="20"/>
      <c r="Y11404" s="20"/>
      <c r="Z11404" s="20"/>
      <c r="AA11404" s="20"/>
    </row>
    <row r="11405" spans="6:27" x14ac:dyDescent="0.3">
      <c r="F11405" s="20"/>
      <c r="G11405" s="20"/>
      <c r="H11405" s="20"/>
      <c r="Y11405" s="20"/>
      <c r="Z11405" s="20"/>
      <c r="AA11405" s="20"/>
    </row>
    <row r="11406" spans="6:27" x14ac:dyDescent="0.3">
      <c r="F11406" s="20"/>
      <c r="G11406" s="20"/>
      <c r="H11406" s="20"/>
      <c r="Y11406" s="20"/>
      <c r="Z11406" s="20"/>
      <c r="AA11406" s="20"/>
    </row>
    <row r="11407" spans="6:27" x14ac:dyDescent="0.3">
      <c r="F11407" s="20"/>
      <c r="G11407" s="20"/>
      <c r="H11407" s="20"/>
      <c r="Y11407" s="20"/>
      <c r="Z11407" s="20"/>
      <c r="AA11407" s="20"/>
    </row>
    <row r="11408" spans="6:27" x14ac:dyDescent="0.3">
      <c r="F11408" s="20"/>
      <c r="G11408" s="20"/>
      <c r="H11408" s="20"/>
      <c r="Y11408" s="20"/>
      <c r="Z11408" s="20"/>
      <c r="AA11408" s="20"/>
    </row>
    <row r="11409" spans="6:27" x14ac:dyDescent="0.3">
      <c r="F11409" s="20"/>
      <c r="G11409" s="20"/>
      <c r="H11409" s="20"/>
      <c r="Y11409" s="20"/>
      <c r="Z11409" s="20"/>
      <c r="AA11409" s="20"/>
    </row>
    <row r="11410" spans="6:27" x14ac:dyDescent="0.3">
      <c r="F11410" s="20"/>
      <c r="G11410" s="20"/>
      <c r="H11410" s="20"/>
      <c r="Y11410" s="20"/>
      <c r="Z11410" s="20"/>
      <c r="AA11410" s="20"/>
    </row>
    <row r="11411" spans="6:27" x14ac:dyDescent="0.3">
      <c r="F11411" s="20"/>
      <c r="G11411" s="20"/>
      <c r="H11411" s="20"/>
      <c r="Y11411" s="20"/>
      <c r="Z11411" s="20"/>
      <c r="AA11411" s="20"/>
    </row>
    <row r="11412" spans="6:27" x14ac:dyDescent="0.3">
      <c r="F11412" s="20"/>
      <c r="G11412" s="20"/>
      <c r="H11412" s="20"/>
      <c r="Y11412" s="20"/>
      <c r="Z11412" s="20"/>
      <c r="AA11412" s="20"/>
    </row>
    <row r="11413" spans="6:27" x14ac:dyDescent="0.3">
      <c r="F11413" s="20"/>
      <c r="G11413" s="20"/>
      <c r="H11413" s="20"/>
      <c r="Y11413" s="20"/>
      <c r="Z11413" s="20"/>
      <c r="AA11413" s="20"/>
    </row>
    <row r="11414" spans="6:27" x14ac:dyDescent="0.3">
      <c r="F11414" s="20"/>
      <c r="G11414" s="20"/>
      <c r="H11414" s="20"/>
      <c r="Y11414" s="20"/>
      <c r="Z11414" s="20"/>
      <c r="AA11414" s="20"/>
    </row>
    <row r="11415" spans="6:27" x14ac:dyDescent="0.3">
      <c r="F11415" s="20"/>
      <c r="G11415" s="20"/>
      <c r="H11415" s="20"/>
      <c r="Y11415" s="20"/>
      <c r="Z11415" s="20"/>
      <c r="AA11415" s="20"/>
    </row>
    <row r="11416" spans="6:27" x14ac:dyDescent="0.3">
      <c r="F11416" s="20"/>
      <c r="G11416" s="20"/>
      <c r="H11416" s="20"/>
      <c r="Y11416" s="20"/>
      <c r="Z11416" s="20"/>
      <c r="AA11416" s="20"/>
    </row>
    <row r="11417" spans="6:27" x14ac:dyDescent="0.3">
      <c r="F11417" s="20"/>
      <c r="G11417" s="20"/>
      <c r="H11417" s="20"/>
      <c r="Y11417" s="20"/>
      <c r="Z11417" s="20"/>
      <c r="AA11417" s="20"/>
    </row>
    <row r="11418" spans="6:27" x14ac:dyDescent="0.3">
      <c r="F11418" s="20"/>
      <c r="G11418" s="20"/>
      <c r="H11418" s="20"/>
      <c r="Y11418" s="20"/>
      <c r="Z11418" s="20"/>
      <c r="AA11418" s="20"/>
    </row>
    <row r="11419" spans="6:27" x14ac:dyDescent="0.3">
      <c r="F11419" s="20"/>
      <c r="G11419" s="20"/>
      <c r="H11419" s="20"/>
      <c r="Y11419" s="20"/>
      <c r="Z11419" s="20"/>
      <c r="AA11419" s="20"/>
    </row>
    <row r="11420" spans="6:27" x14ac:dyDescent="0.3">
      <c r="F11420" s="20"/>
      <c r="G11420" s="20"/>
      <c r="H11420" s="20"/>
      <c r="Y11420" s="20"/>
      <c r="Z11420" s="20"/>
      <c r="AA11420" s="20"/>
    </row>
    <row r="11421" spans="6:27" x14ac:dyDescent="0.3">
      <c r="F11421" s="20"/>
      <c r="G11421" s="20"/>
      <c r="H11421" s="20"/>
      <c r="Y11421" s="20"/>
      <c r="Z11421" s="20"/>
      <c r="AA11421" s="20"/>
    </row>
    <row r="11422" spans="6:27" x14ac:dyDescent="0.3">
      <c r="F11422" s="20"/>
      <c r="G11422" s="20"/>
      <c r="H11422" s="20"/>
      <c r="Y11422" s="20"/>
      <c r="Z11422" s="20"/>
      <c r="AA11422" s="20"/>
    </row>
    <row r="11423" spans="6:27" x14ac:dyDescent="0.3">
      <c r="F11423" s="20"/>
      <c r="G11423" s="20"/>
      <c r="H11423" s="20"/>
      <c r="Y11423" s="20"/>
      <c r="Z11423" s="20"/>
      <c r="AA11423" s="20"/>
    </row>
    <row r="11424" spans="6:27" x14ac:dyDescent="0.3">
      <c r="F11424" s="20"/>
      <c r="G11424" s="20"/>
      <c r="H11424" s="20"/>
      <c r="Y11424" s="20"/>
      <c r="Z11424" s="20"/>
      <c r="AA11424" s="20"/>
    </row>
    <row r="11425" spans="6:27" x14ac:dyDescent="0.3">
      <c r="F11425" s="20"/>
      <c r="G11425" s="20"/>
      <c r="H11425" s="20"/>
      <c r="Y11425" s="20"/>
      <c r="Z11425" s="20"/>
      <c r="AA11425" s="20"/>
    </row>
    <row r="11426" spans="6:27" x14ac:dyDescent="0.3">
      <c r="F11426" s="20"/>
      <c r="G11426" s="20"/>
      <c r="H11426" s="20"/>
      <c r="Y11426" s="20"/>
      <c r="Z11426" s="20"/>
      <c r="AA11426" s="20"/>
    </row>
    <row r="11427" spans="6:27" x14ac:dyDescent="0.3">
      <c r="F11427" s="20"/>
      <c r="G11427" s="20"/>
      <c r="H11427" s="20"/>
      <c r="Y11427" s="20"/>
      <c r="Z11427" s="20"/>
      <c r="AA11427" s="20"/>
    </row>
    <row r="11428" spans="6:27" x14ac:dyDescent="0.3">
      <c r="F11428" s="20"/>
      <c r="G11428" s="20"/>
      <c r="H11428" s="20"/>
      <c r="Y11428" s="20"/>
      <c r="Z11428" s="20"/>
      <c r="AA11428" s="20"/>
    </row>
    <row r="11429" spans="6:27" x14ac:dyDescent="0.3">
      <c r="F11429" s="20"/>
      <c r="G11429" s="20"/>
      <c r="H11429" s="20"/>
      <c r="Y11429" s="20"/>
      <c r="Z11429" s="20"/>
      <c r="AA11429" s="20"/>
    </row>
    <row r="11430" spans="6:27" x14ac:dyDescent="0.3">
      <c r="F11430" s="20"/>
      <c r="G11430" s="20"/>
      <c r="H11430" s="20"/>
      <c r="Y11430" s="20"/>
      <c r="Z11430" s="20"/>
      <c r="AA11430" s="20"/>
    </row>
    <row r="11431" spans="6:27" x14ac:dyDescent="0.3">
      <c r="F11431" s="20"/>
      <c r="G11431" s="20"/>
      <c r="H11431" s="20"/>
      <c r="Y11431" s="20"/>
      <c r="Z11431" s="20"/>
      <c r="AA11431" s="20"/>
    </row>
    <row r="11432" spans="6:27" x14ac:dyDescent="0.3">
      <c r="F11432" s="20"/>
      <c r="G11432" s="20"/>
      <c r="H11432" s="20"/>
      <c r="Y11432" s="20"/>
      <c r="Z11432" s="20"/>
      <c r="AA11432" s="20"/>
    </row>
    <row r="11433" spans="6:27" x14ac:dyDescent="0.3">
      <c r="F11433" s="20"/>
      <c r="G11433" s="20"/>
      <c r="H11433" s="20"/>
      <c r="Y11433" s="20"/>
      <c r="Z11433" s="20"/>
      <c r="AA11433" s="20"/>
    </row>
    <row r="11434" spans="6:27" x14ac:dyDescent="0.3">
      <c r="F11434" s="20"/>
      <c r="G11434" s="20"/>
      <c r="H11434" s="20"/>
      <c r="Y11434" s="20"/>
      <c r="Z11434" s="20"/>
      <c r="AA11434" s="20"/>
    </row>
    <row r="11435" spans="6:27" x14ac:dyDescent="0.3">
      <c r="F11435" s="20"/>
      <c r="G11435" s="20"/>
      <c r="H11435" s="20"/>
      <c r="Y11435" s="20"/>
      <c r="Z11435" s="20"/>
      <c r="AA11435" s="20"/>
    </row>
    <row r="11436" spans="6:27" x14ac:dyDescent="0.3">
      <c r="F11436" s="20"/>
      <c r="G11436" s="20"/>
      <c r="H11436" s="20"/>
      <c r="Y11436" s="20"/>
      <c r="Z11436" s="20"/>
      <c r="AA11436" s="20"/>
    </row>
    <row r="11437" spans="6:27" x14ac:dyDescent="0.3">
      <c r="F11437" s="20"/>
      <c r="G11437" s="20"/>
      <c r="H11437" s="20"/>
      <c r="Y11437" s="20"/>
      <c r="Z11437" s="20"/>
      <c r="AA11437" s="20"/>
    </row>
    <row r="11438" spans="6:27" x14ac:dyDescent="0.3">
      <c r="F11438" s="20"/>
      <c r="G11438" s="20"/>
      <c r="H11438" s="20"/>
      <c r="Y11438" s="20"/>
      <c r="Z11438" s="20"/>
      <c r="AA11438" s="20"/>
    </row>
    <row r="11439" spans="6:27" x14ac:dyDescent="0.3">
      <c r="F11439" s="20"/>
      <c r="G11439" s="20"/>
      <c r="H11439" s="20"/>
      <c r="Y11439" s="20"/>
      <c r="Z11439" s="20"/>
      <c r="AA11439" s="20"/>
    </row>
    <row r="11440" spans="6:27" x14ac:dyDescent="0.3">
      <c r="F11440" s="20"/>
      <c r="G11440" s="20"/>
      <c r="H11440" s="20"/>
      <c r="Y11440" s="20"/>
      <c r="Z11440" s="20"/>
      <c r="AA11440" s="20"/>
    </row>
    <row r="11441" spans="6:27" x14ac:dyDescent="0.3">
      <c r="F11441" s="20"/>
      <c r="G11441" s="20"/>
      <c r="H11441" s="20"/>
      <c r="Y11441" s="20"/>
      <c r="Z11441" s="20"/>
      <c r="AA11441" s="20"/>
    </row>
    <row r="11442" spans="6:27" x14ac:dyDescent="0.3">
      <c r="F11442" s="20"/>
      <c r="G11442" s="20"/>
      <c r="H11442" s="20"/>
      <c r="Y11442" s="20"/>
      <c r="Z11442" s="20"/>
      <c r="AA11442" s="20"/>
    </row>
    <row r="11443" spans="6:27" x14ac:dyDescent="0.3">
      <c r="F11443" s="20"/>
      <c r="G11443" s="20"/>
      <c r="H11443" s="20"/>
      <c r="Y11443" s="20"/>
      <c r="Z11443" s="20"/>
      <c r="AA11443" s="20"/>
    </row>
    <row r="11444" spans="6:27" x14ac:dyDescent="0.3">
      <c r="F11444" s="20"/>
      <c r="G11444" s="20"/>
      <c r="H11444" s="20"/>
      <c r="Y11444" s="20"/>
      <c r="Z11444" s="20"/>
      <c r="AA11444" s="20"/>
    </row>
    <row r="11445" spans="6:27" x14ac:dyDescent="0.3">
      <c r="F11445" s="20"/>
      <c r="G11445" s="20"/>
      <c r="H11445" s="20"/>
      <c r="Y11445" s="20"/>
      <c r="Z11445" s="20"/>
      <c r="AA11445" s="20"/>
    </row>
    <row r="11446" spans="6:27" x14ac:dyDescent="0.3">
      <c r="F11446" s="20"/>
      <c r="G11446" s="20"/>
      <c r="H11446" s="20"/>
      <c r="Y11446" s="20"/>
      <c r="Z11446" s="20"/>
      <c r="AA11446" s="20"/>
    </row>
    <row r="11447" spans="6:27" x14ac:dyDescent="0.3">
      <c r="F11447" s="20"/>
      <c r="G11447" s="20"/>
      <c r="H11447" s="20"/>
      <c r="Y11447" s="20"/>
      <c r="Z11447" s="20"/>
      <c r="AA11447" s="20"/>
    </row>
    <row r="11448" spans="6:27" x14ac:dyDescent="0.3">
      <c r="F11448" s="20"/>
      <c r="G11448" s="20"/>
      <c r="H11448" s="20"/>
      <c r="Y11448" s="20"/>
      <c r="Z11448" s="20"/>
      <c r="AA11448" s="20"/>
    </row>
    <row r="11449" spans="6:27" x14ac:dyDescent="0.3">
      <c r="F11449" s="20"/>
      <c r="G11449" s="20"/>
      <c r="H11449" s="20"/>
      <c r="Y11449" s="20"/>
      <c r="Z11449" s="20"/>
      <c r="AA11449" s="20"/>
    </row>
    <row r="11450" spans="6:27" x14ac:dyDescent="0.3">
      <c r="F11450" s="20"/>
      <c r="G11450" s="20"/>
      <c r="H11450" s="20"/>
      <c r="Y11450" s="20"/>
      <c r="Z11450" s="20"/>
      <c r="AA11450" s="20"/>
    </row>
    <row r="11451" spans="6:27" x14ac:dyDescent="0.3">
      <c r="F11451" s="20"/>
      <c r="G11451" s="20"/>
      <c r="H11451" s="20"/>
      <c r="Y11451" s="20"/>
      <c r="Z11451" s="20"/>
      <c r="AA11451" s="20"/>
    </row>
    <row r="11452" spans="6:27" x14ac:dyDescent="0.3">
      <c r="F11452" s="20"/>
      <c r="G11452" s="20"/>
      <c r="H11452" s="20"/>
      <c r="Y11452" s="20"/>
      <c r="Z11452" s="20"/>
      <c r="AA11452" s="20"/>
    </row>
    <row r="11453" spans="6:27" x14ac:dyDescent="0.3">
      <c r="F11453" s="20"/>
      <c r="G11453" s="20"/>
      <c r="H11453" s="20"/>
      <c r="Y11453" s="20"/>
      <c r="Z11453" s="20"/>
      <c r="AA11453" s="20"/>
    </row>
    <row r="11454" spans="6:27" x14ac:dyDescent="0.3">
      <c r="F11454" s="20"/>
      <c r="G11454" s="20"/>
      <c r="H11454" s="20"/>
      <c r="Y11454" s="20"/>
      <c r="Z11454" s="20"/>
      <c r="AA11454" s="20"/>
    </row>
    <row r="11455" spans="6:27" x14ac:dyDescent="0.3">
      <c r="F11455" s="20"/>
      <c r="G11455" s="20"/>
      <c r="H11455" s="20"/>
      <c r="Y11455" s="20"/>
      <c r="Z11455" s="20"/>
      <c r="AA11455" s="20"/>
    </row>
    <row r="11456" spans="6:27" x14ac:dyDescent="0.3">
      <c r="F11456" s="20"/>
      <c r="G11456" s="20"/>
      <c r="H11456" s="20"/>
      <c r="Y11456" s="20"/>
      <c r="Z11456" s="20"/>
      <c r="AA11456" s="20"/>
    </row>
    <row r="11457" spans="6:27" x14ac:dyDescent="0.3">
      <c r="F11457" s="20"/>
      <c r="G11457" s="20"/>
      <c r="H11457" s="20"/>
      <c r="Y11457" s="20"/>
      <c r="Z11457" s="20"/>
      <c r="AA11457" s="20"/>
    </row>
    <row r="11458" spans="6:27" x14ac:dyDescent="0.3">
      <c r="F11458" s="20"/>
      <c r="G11458" s="20"/>
      <c r="H11458" s="20"/>
      <c r="Y11458" s="20"/>
      <c r="Z11458" s="20"/>
      <c r="AA11458" s="20"/>
    </row>
    <row r="11459" spans="6:27" x14ac:dyDescent="0.3">
      <c r="F11459" s="20"/>
      <c r="G11459" s="20"/>
      <c r="H11459" s="20"/>
      <c r="Y11459" s="20"/>
      <c r="Z11459" s="20"/>
      <c r="AA11459" s="20"/>
    </row>
    <row r="11460" spans="6:27" x14ac:dyDescent="0.3">
      <c r="F11460" s="20"/>
      <c r="G11460" s="20"/>
      <c r="H11460" s="20"/>
      <c r="Y11460" s="20"/>
      <c r="Z11460" s="20"/>
      <c r="AA11460" s="20"/>
    </row>
    <row r="11461" spans="6:27" x14ac:dyDescent="0.3">
      <c r="F11461" s="20"/>
      <c r="G11461" s="20"/>
      <c r="H11461" s="20"/>
      <c r="Y11461" s="20"/>
      <c r="Z11461" s="20"/>
      <c r="AA11461" s="20"/>
    </row>
    <row r="11462" spans="6:27" x14ac:dyDescent="0.3">
      <c r="F11462" s="20"/>
      <c r="G11462" s="20"/>
      <c r="H11462" s="20"/>
      <c r="Y11462" s="20"/>
      <c r="Z11462" s="20"/>
      <c r="AA11462" s="20"/>
    </row>
    <row r="11463" spans="6:27" x14ac:dyDescent="0.3">
      <c r="F11463" s="20"/>
      <c r="G11463" s="20"/>
      <c r="H11463" s="20"/>
      <c r="Y11463" s="20"/>
      <c r="Z11463" s="20"/>
      <c r="AA11463" s="20"/>
    </row>
    <row r="11464" spans="6:27" x14ac:dyDescent="0.3">
      <c r="F11464" s="20"/>
      <c r="G11464" s="20"/>
      <c r="H11464" s="20"/>
      <c r="Y11464" s="20"/>
      <c r="Z11464" s="20"/>
      <c r="AA11464" s="20"/>
    </row>
    <row r="11465" spans="6:27" x14ac:dyDescent="0.3">
      <c r="F11465" s="20"/>
      <c r="G11465" s="20"/>
      <c r="H11465" s="20"/>
      <c r="Y11465" s="20"/>
      <c r="Z11465" s="20"/>
      <c r="AA11465" s="20"/>
    </row>
    <row r="11466" spans="6:27" x14ac:dyDescent="0.3">
      <c r="F11466" s="20"/>
      <c r="G11466" s="20"/>
      <c r="H11466" s="20"/>
      <c r="Y11466" s="20"/>
      <c r="Z11466" s="20"/>
      <c r="AA11466" s="20"/>
    </row>
    <row r="11467" spans="6:27" x14ac:dyDescent="0.3">
      <c r="F11467" s="20"/>
      <c r="G11467" s="20"/>
      <c r="H11467" s="20"/>
      <c r="Y11467" s="20"/>
      <c r="Z11467" s="20"/>
      <c r="AA11467" s="20"/>
    </row>
    <row r="11468" spans="6:27" x14ac:dyDescent="0.3">
      <c r="F11468" s="20"/>
      <c r="G11468" s="20"/>
      <c r="H11468" s="20"/>
      <c r="Y11468" s="20"/>
      <c r="Z11468" s="20"/>
      <c r="AA11468" s="20"/>
    </row>
    <row r="11469" spans="6:27" x14ac:dyDescent="0.3">
      <c r="F11469" s="20"/>
      <c r="G11469" s="20"/>
      <c r="H11469" s="20"/>
      <c r="Y11469" s="20"/>
      <c r="Z11469" s="20"/>
      <c r="AA11469" s="20"/>
    </row>
    <row r="11470" spans="6:27" x14ac:dyDescent="0.3">
      <c r="F11470" s="20"/>
      <c r="G11470" s="20"/>
      <c r="H11470" s="20"/>
      <c r="Y11470" s="20"/>
      <c r="Z11470" s="20"/>
      <c r="AA11470" s="20"/>
    </row>
    <row r="11471" spans="6:27" x14ac:dyDescent="0.3">
      <c r="F11471" s="20"/>
      <c r="G11471" s="20"/>
      <c r="H11471" s="20"/>
      <c r="Y11471" s="20"/>
      <c r="Z11471" s="20"/>
      <c r="AA11471" s="20"/>
    </row>
    <row r="11472" spans="6:27" x14ac:dyDescent="0.3">
      <c r="F11472" s="20"/>
      <c r="G11472" s="20"/>
      <c r="H11472" s="20"/>
      <c r="Y11472" s="20"/>
      <c r="Z11472" s="20"/>
      <c r="AA11472" s="20"/>
    </row>
    <row r="11473" spans="6:27" x14ac:dyDescent="0.3">
      <c r="F11473" s="20"/>
      <c r="G11473" s="20"/>
      <c r="H11473" s="20"/>
      <c r="Y11473" s="20"/>
      <c r="Z11473" s="20"/>
      <c r="AA11473" s="20"/>
    </row>
    <row r="11474" spans="6:27" x14ac:dyDescent="0.3">
      <c r="F11474" s="20"/>
      <c r="G11474" s="20"/>
      <c r="H11474" s="20"/>
      <c r="Y11474" s="20"/>
      <c r="Z11474" s="20"/>
      <c r="AA11474" s="20"/>
    </row>
    <row r="11475" spans="6:27" x14ac:dyDescent="0.3">
      <c r="F11475" s="20"/>
      <c r="G11475" s="20"/>
      <c r="H11475" s="20"/>
      <c r="Y11475" s="20"/>
      <c r="Z11475" s="20"/>
      <c r="AA11475" s="20"/>
    </row>
    <row r="11476" spans="6:27" x14ac:dyDescent="0.3">
      <c r="F11476" s="20"/>
      <c r="G11476" s="20"/>
      <c r="H11476" s="20"/>
      <c r="Y11476" s="20"/>
      <c r="Z11476" s="20"/>
      <c r="AA11476" s="20"/>
    </row>
    <row r="11477" spans="6:27" x14ac:dyDescent="0.3">
      <c r="F11477" s="20"/>
      <c r="G11477" s="20"/>
      <c r="H11477" s="20"/>
      <c r="Y11477" s="20"/>
      <c r="Z11477" s="20"/>
      <c r="AA11477" s="20"/>
    </row>
    <row r="11478" spans="6:27" x14ac:dyDescent="0.3">
      <c r="F11478" s="20"/>
      <c r="G11478" s="20"/>
      <c r="H11478" s="20"/>
      <c r="Y11478" s="20"/>
      <c r="Z11478" s="20"/>
      <c r="AA11478" s="20"/>
    </row>
    <row r="11479" spans="6:27" x14ac:dyDescent="0.3">
      <c r="F11479" s="20"/>
      <c r="G11479" s="20"/>
      <c r="H11479" s="20"/>
      <c r="Y11479" s="20"/>
      <c r="Z11479" s="20"/>
      <c r="AA11479" s="20"/>
    </row>
    <row r="11480" spans="6:27" x14ac:dyDescent="0.3">
      <c r="F11480" s="20"/>
      <c r="G11480" s="20"/>
      <c r="H11480" s="20"/>
      <c r="Y11480" s="20"/>
      <c r="Z11480" s="20"/>
      <c r="AA11480" s="20"/>
    </row>
    <row r="11481" spans="6:27" x14ac:dyDescent="0.3">
      <c r="F11481" s="20"/>
      <c r="G11481" s="20"/>
      <c r="H11481" s="20"/>
      <c r="Y11481" s="20"/>
      <c r="Z11481" s="20"/>
      <c r="AA11481" s="20"/>
    </row>
    <row r="11482" spans="6:27" x14ac:dyDescent="0.3">
      <c r="F11482" s="20"/>
      <c r="G11482" s="20"/>
      <c r="H11482" s="20"/>
      <c r="Y11482" s="20"/>
      <c r="Z11482" s="20"/>
      <c r="AA11482" s="20"/>
    </row>
    <row r="11483" spans="6:27" x14ac:dyDescent="0.3">
      <c r="F11483" s="20"/>
      <c r="G11483" s="20"/>
      <c r="H11483" s="20"/>
      <c r="Y11483" s="20"/>
      <c r="Z11483" s="20"/>
      <c r="AA11483" s="20"/>
    </row>
    <row r="11484" spans="6:27" x14ac:dyDescent="0.3">
      <c r="F11484" s="20"/>
      <c r="G11484" s="20"/>
      <c r="H11484" s="20"/>
      <c r="Y11484" s="20"/>
      <c r="Z11484" s="20"/>
      <c r="AA11484" s="20"/>
    </row>
    <row r="11485" spans="6:27" x14ac:dyDescent="0.3">
      <c r="F11485" s="20"/>
      <c r="G11485" s="20"/>
      <c r="H11485" s="20"/>
      <c r="Y11485" s="20"/>
      <c r="Z11485" s="20"/>
      <c r="AA11485" s="20"/>
    </row>
    <row r="11486" spans="6:27" x14ac:dyDescent="0.3">
      <c r="F11486" s="20"/>
      <c r="G11486" s="20"/>
      <c r="H11486" s="20"/>
      <c r="Y11486" s="20"/>
      <c r="Z11486" s="20"/>
      <c r="AA11486" s="20"/>
    </row>
    <row r="11487" spans="6:27" x14ac:dyDescent="0.3">
      <c r="F11487" s="20"/>
      <c r="G11487" s="20"/>
      <c r="H11487" s="20"/>
      <c r="Y11487" s="20"/>
      <c r="Z11487" s="20"/>
      <c r="AA11487" s="20"/>
    </row>
    <row r="11488" spans="6:27" x14ac:dyDescent="0.3">
      <c r="F11488" s="20"/>
      <c r="G11488" s="20"/>
      <c r="H11488" s="20"/>
      <c r="Y11488" s="20"/>
      <c r="Z11488" s="20"/>
      <c r="AA11488" s="20"/>
    </row>
    <row r="11489" spans="6:27" x14ac:dyDescent="0.3">
      <c r="F11489" s="20"/>
      <c r="G11489" s="20"/>
      <c r="H11489" s="20"/>
      <c r="Y11489" s="20"/>
      <c r="Z11489" s="20"/>
      <c r="AA11489" s="20"/>
    </row>
    <row r="11490" spans="6:27" x14ac:dyDescent="0.3">
      <c r="F11490" s="20"/>
      <c r="G11490" s="20"/>
      <c r="H11490" s="20"/>
      <c r="Y11490" s="20"/>
      <c r="Z11490" s="20"/>
      <c r="AA11490" s="20"/>
    </row>
    <row r="11491" spans="6:27" x14ac:dyDescent="0.3">
      <c r="F11491" s="20"/>
      <c r="G11491" s="20"/>
      <c r="H11491" s="20"/>
      <c r="Y11491" s="20"/>
      <c r="Z11491" s="20"/>
      <c r="AA11491" s="20"/>
    </row>
    <row r="11492" spans="6:27" x14ac:dyDescent="0.3">
      <c r="F11492" s="20"/>
      <c r="G11492" s="20"/>
      <c r="H11492" s="20"/>
      <c r="Y11492" s="20"/>
      <c r="Z11492" s="20"/>
      <c r="AA11492" s="20"/>
    </row>
    <row r="11493" spans="6:27" x14ac:dyDescent="0.3">
      <c r="F11493" s="20"/>
      <c r="G11493" s="20"/>
      <c r="H11493" s="20"/>
      <c r="Y11493" s="20"/>
      <c r="Z11493" s="20"/>
      <c r="AA11493" s="20"/>
    </row>
    <row r="11494" spans="6:27" x14ac:dyDescent="0.3">
      <c r="F11494" s="20"/>
      <c r="G11494" s="20"/>
      <c r="H11494" s="20"/>
      <c r="Y11494" s="20"/>
      <c r="Z11494" s="20"/>
      <c r="AA11494" s="20"/>
    </row>
    <row r="11495" spans="6:27" x14ac:dyDescent="0.3">
      <c r="F11495" s="20"/>
      <c r="G11495" s="20"/>
      <c r="H11495" s="20"/>
      <c r="Y11495" s="20"/>
      <c r="Z11495" s="20"/>
      <c r="AA11495" s="20"/>
    </row>
    <row r="11496" spans="6:27" x14ac:dyDescent="0.3">
      <c r="F11496" s="20"/>
      <c r="G11496" s="20"/>
      <c r="H11496" s="20"/>
      <c r="Y11496" s="20"/>
      <c r="Z11496" s="20"/>
      <c r="AA11496" s="20"/>
    </row>
    <row r="11497" spans="6:27" x14ac:dyDescent="0.3">
      <c r="F11497" s="20"/>
      <c r="G11497" s="20"/>
      <c r="H11497" s="20"/>
      <c r="Y11497" s="20"/>
      <c r="Z11497" s="20"/>
      <c r="AA11497" s="20"/>
    </row>
    <row r="11498" spans="6:27" x14ac:dyDescent="0.3">
      <c r="F11498" s="20"/>
      <c r="G11498" s="20"/>
      <c r="H11498" s="20"/>
      <c r="Y11498" s="20"/>
      <c r="Z11498" s="20"/>
      <c r="AA11498" s="20"/>
    </row>
    <row r="11499" spans="6:27" x14ac:dyDescent="0.3">
      <c r="F11499" s="20"/>
      <c r="G11499" s="20"/>
      <c r="H11499" s="20"/>
      <c r="Y11499" s="20"/>
      <c r="Z11499" s="20"/>
      <c r="AA11499" s="20"/>
    </row>
    <row r="11500" spans="6:27" x14ac:dyDescent="0.3">
      <c r="F11500" s="20"/>
      <c r="G11500" s="20"/>
      <c r="H11500" s="20"/>
      <c r="Y11500" s="20"/>
      <c r="Z11500" s="20"/>
      <c r="AA11500" s="20"/>
    </row>
    <row r="11501" spans="6:27" x14ac:dyDescent="0.3">
      <c r="F11501" s="20"/>
      <c r="G11501" s="20"/>
      <c r="H11501" s="20"/>
      <c r="Y11501" s="20"/>
      <c r="Z11501" s="20"/>
      <c r="AA11501" s="20"/>
    </row>
    <row r="11502" spans="6:27" x14ac:dyDescent="0.3">
      <c r="F11502" s="20"/>
      <c r="G11502" s="20"/>
      <c r="H11502" s="20"/>
      <c r="Y11502" s="20"/>
      <c r="Z11502" s="20"/>
      <c r="AA11502" s="20"/>
    </row>
    <row r="11503" spans="6:27" x14ac:dyDescent="0.3">
      <c r="F11503" s="20"/>
      <c r="G11503" s="20"/>
      <c r="H11503" s="20"/>
      <c r="Y11503" s="20"/>
      <c r="Z11503" s="20"/>
      <c r="AA11503" s="20"/>
    </row>
    <row r="11504" spans="6:27" x14ac:dyDescent="0.3">
      <c r="F11504" s="20"/>
      <c r="G11504" s="20"/>
      <c r="H11504" s="20"/>
      <c r="Y11504" s="20"/>
      <c r="Z11504" s="20"/>
      <c r="AA11504" s="20"/>
    </row>
    <row r="11505" spans="6:27" x14ac:dyDescent="0.3">
      <c r="F11505" s="20"/>
      <c r="G11505" s="20"/>
      <c r="H11505" s="20"/>
      <c r="Y11505" s="20"/>
      <c r="Z11505" s="20"/>
      <c r="AA11505" s="20"/>
    </row>
    <row r="11506" spans="6:27" x14ac:dyDescent="0.3">
      <c r="F11506" s="20"/>
      <c r="G11506" s="20"/>
      <c r="H11506" s="20"/>
      <c r="Y11506" s="20"/>
      <c r="Z11506" s="20"/>
      <c r="AA11506" s="20"/>
    </row>
    <row r="11507" spans="6:27" x14ac:dyDescent="0.3">
      <c r="F11507" s="20"/>
      <c r="G11507" s="20"/>
      <c r="H11507" s="20"/>
      <c r="Y11507" s="20"/>
      <c r="Z11507" s="20"/>
      <c r="AA11507" s="20"/>
    </row>
    <row r="11508" spans="6:27" x14ac:dyDescent="0.3">
      <c r="F11508" s="20"/>
      <c r="G11508" s="20"/>
      <c r="H11508" s="20"/>
      <c r="Y11508" s="20"/>
      <c r="Z11508" s="20"/>
      <c r="AA11508" s="20"/>
    </row>
    <row r="11509" spans="6:27" x14ac:dyDescent="0.3">
      <c r="F11509" s="20"/>
      <c r="G11509" s="20"/>
      <c r="H11509" s="20"/>
      <c r="Y11509" s="20"/>
      <c r="Z11509" s="20"/>
      <c r="AA11509" s="20"/>
    </row>
    <row r="11510" spans="6:27" x14ac:dyDescent="0.3">
      <c r="F11510" s="20"/>
      <c r="G11510" s="20"/>
      <c r="H11510" s="20"/>
      <c r="Y11510" s="20"/>
      <c r="Z11510" s="20"/>
      <c r="AA11510" s="20"/>
    </row>
    <row r="11511" spans="6:27" x14ac:dyDescent="0.3">
      <c r="F11511" s="20"/>
      <c r="G11511" s="20"/>
      <c r="H11511" s="20"/>
      <c r="Y11511" s="20"/>
      <c r="Z11511" s="20"/>
      <c r="AA11511" s="20"/>
    </row>
    <row r="11512" spans="6:27" x14ac:dyDescent="0.3">
      <c r="F11512" s="20"/>
      <c r="G11512" s="20"/>
      <c r="H11512" s="20"/>
      <c r="Y11512" s="20"/>
      <c r="Z11512" s="20"/>
      <c r="AA11512" s="20"/>
    </row>
    <row r="11513" spans="6:27" x14ac:dyDescent="0.3">
      <c r="F11513" s="20"/>
      <c r="G11513" s="20"/>
      <c r="H11513" s="20"/>
      <c r="Y11513" s="20"/>
      <c r="Z11513" s="20"/>
      <c r="AA11513" s="20"/>
    </row>
    <row r="11514" spans="6:27" x14ac:dyDescent="0.3">
      <c r="F11514" s="20"/>
      <c r="G11514" s="20"/>
      <c r="H11514" s="20"/>
      <c r="Y11514" s="20"/>
      <c r="Z11514" s="20"/>
      <c r="AA11514" s="20"/>
    </row>
    <row r="11515" spans="6:27" x14ac:dyDescent="0.3">
      <c r="F11515" s="20"/>
      <c r="G11515" s="20"/>
      <c r="H11515" s="20"/>
      <c r="Y11515" s="20"/>
      <c r="Z11515" s="20"/>
      <c r="AA11515" s="20"/>
    </row>
    <row r="11516" spans="6:27" x14ac:dyDescent="0.3">
      <c r="F11516" s="20"/>
      <c r="G11516" s="20"/>
      <c r="H11516" s="20"/>
      <c r="Y11516" s="20"/>
      <c r="Z11516" s="20"/>
      <c r="AA11516" s="20"/>
    </row>
    <row r="11517" spans="6:27" x14ac:dyDescent="0.3">
      <c r="F11517" s="20"/>
      <c r="G11517" s="20"/>
      <c r="H11517" s="20"/>
      <c r="Y11517" s="20"/>
      <c r="Z11517" s="20"/>
      <c r="AA11517" s="20"/>
    </row>
    <row r="11518" spans="6:27" x14ac:dyDescent="0.3">
      <c r="F11518" s="20"/>
      <c r="G11518" s="20"/>
      <c r="H11518" s="20"/>
      <c r="Y11518" s="20"/>
      <c r="Z11518" s="20"/>
      <c r="AA11518" s="20"/>
    </row>
    <row r="11519" spans="6:27" x14ac:dyDescent="0.3">
      <c r="F11519" s="20"/>
      <c r="G11519" s="20"/>
      <c r="H11519" s="20"/>
      <c r="Y11519" s="20"/>
      <c r="Z11519" s="20"/>
      <c r="AA11519" s="20"/>
    </row>
    <row r="11520" spans="6:27" x14ac:dyDescent="0.3">
      <c r="F11520" s="20"/>
      <c r="G11520" s="20"/>
      <c r="H11520" s="20"/>
      <c r="Y11520" s="20"/>
      <c r="Z11520" s="20"/>
      <c r="AA11520" s="20"/>
    </row>
    <row r="11521" spans="6:27" x14ac:dyDescent="0.3">
      <c r="F11521" s="20"/>
      <c r="G11521" s="20"/>
      <c r="H11521" s="20"/>
      <c r="Y11521" s="20"/>
      <c r="Z11521" s="20"/>
      <c r="AA11521" s="20"/>
    </row>
    <row r="11522" spans="6:27" x14ac:dyDescent="0.3">
      <c r="F11522" s="20"/>
      <c r="G11522" s="20"/>
      <c r="H11522" s="20"/>
      <c r="Y11522" s="20"/>
      <c r="Z11522" s="20"/>
      <c r="AA11522" s="20"/>
    </row>
    <row r="11523" spans="6:27" x14ac:dyDescent="0.3">
      <c r="F11523" s="20"/>
      <c r="G11523" s="20"/>
      <c r="H11523" s="20"/>
      <c r="Y11523" s="20"/>
      <c r="Z11523" s="20"/>
      <c r="AA11523" s="20"/>
    </row>
    <row r="11524" spans="6:27" x14ac:dyDescent="0.3">
      <c r="F11524" s="20"/>
      <c r="G11524" s="20"/>
      <c r="H11524" s="20"/>
      <c r="Y11524" s="20"/>
      <c r="Z11524" s="20"/>
      <c r="AA11524" s="20"/>
    </row>
    <row r="11525" spans="6:27" x14ac:dyDescent="0.3">
      <c r="F11525" s="20"/>
      <c r="G11525" s="20"/>
      <c r="H11525" s="20"/>
      <c r="Y11525" s="20"/>
      <c r="Z11525" s="20"/>
      <c r="AA11525" s="20"/>
    </row>
    <row r="11526" spans="6:27" x14ac:dyDescent="0.3">
      <c r="F11526" s="20"/>
      <c r="G11526" s="20"/>
      <c r="H11526" s="20"/>
      <c r="Y11526" s="20"/>
      <c r="Z11526" s="20"/>
      <c r="AA11526" s="20"/>
    </row>
    <row r="11527" spans="6:27" x14ac:dyDescent="0.3">
      <c r="F11527" s="20"/>
      <c r="G11527" s="20"/>
      <c r="H11527" s="20"/>
      <c r="Y11527" s="20"/>
      <c r="Z11527" s="20"/>
      <c r="AA11527" s="20"/>
    </row>
    <row r="11528" spans="6:27" x14ac:dyDescent="0.3">
      <c r="F11528" s="20"/>
      <c r="G11528" s="20"/>
      <c r="H11528" s="20"/>
      <c r="Y11528" s="20"/>
      <c r="Z11528" s="20"/>
      <c r="AA11528" s="20"/>
    </row>
    <row r="11529" spans="6:27" x14ac:dyDescent="0.3">
      <c r="F11529" s="20"/>
      <c r="G11529" s="20"/>
      <c r="H11529" s="20"/>
      <c r="Y11529" s="20"/>
      <c r="Z11529" s="20"/>
      <c r="AA11529" s="20"/>
    </row>
    <row r="11530" spans="6:27" x14ac:dyDescent="0.3">
      <c r="F11530" s="20"/>
      <c r="G11530" s="20"/>
      <c r="H11530" s="20"/>
      <c r="Y11530" s="20"/>
      <c r="Z11530" s="20"/>
      <c r="AA11530" s="20"/>
    </row>
    <row r="11531" spans="6:27" x14ac:dyDescent="0.3">
      <c r="F11531" s="20"/>
      <c r="G11531" s="20"/>
      <c r="H11531" s="20"/>
      <c r="Y11531" s="20"/>
      <c r="Z11531" s="20"/>
      <c r="AA11531" s="20"/>
    </row>
    <row r="11532" spans="6:27" x14ac:dyDescent="0.3">
      <c r="F11532" s="20"/>
      <c r="G11532" s="20"/>
      <c r="H11532" s="20"/>
      <c r="Y11532" s="20"/>
      <c r="Z11532" s="20"/>
      <c r="AA11532" s="20"/>
    </row>
    <row r="11533" spans="6:27" x14ac:dyDescent="0.3">
      <c r="F11533" s="20"/>
      <c r="G11533" s="20"/>
      <c r="H11533" s="20"/>
      <c r="Y11533" s="20"/>
      <c r="Z11533" s="20"/>
      <c r="AA11533" s="20"/>
    </row>
    <row r="11534" spans="6:27" x14ac:dyDescent="0.3">
      <c r="F11534" s="20"/>
      <c r="G11534" s="20"/>
      <c r="H11534" s="20"/>
      <c r="Y11534" s="20"/>
      <c r="Z11534" s="20"/>
      <c r="AA11534" s="20"/>
    </row>
    <row r="11535" spans="6:27" x14ac:dyDescent="0.3">
      <c r="F11535" s="20"/>
      <c r="G11535" s="20"/>
      <c r="H11535" s="20"/>
      <c r="Y11535" s="20"/>
      <c r="Z11535" s="20"/>
      <c r="AA11535" s="20"/>
    </row>
    <row r="11536" spans="6:27" x14ac:dyDescent="0.3">
      <c r="F11536" s="20"/>
      <c r="G11536" s="20"/>
      <c r="H11536" s="20"/>
      <c r="Y11536" s="20"/>
      <c r="Z11536" s="20"/>
      <c r="AA11536" s="20"/>
    </row>
    <row r="11537" spans="6:27" x14ac:dyDescent="0.3">
      <c r="F11537" s="20"/>
      <c r="G11537" s="20"/>
      <c r="H11537" s="20"/>
      <c r="Y11537" s="20"/>
      <c r="Z11537" s="20"/>
      <c r="AA11537" s="20"/>
    </row>
    <row r="11538" spans="6:27" x14ac:dyDescent="0.3">
      <c r="F11538" s="20"/>
      <c r="G11538" s="20"/>
      <c r="H11538" s="20"/>
      <c r="Y11538" s="20"/>
      <c r="Z11538" s="20"/>
      <c r="AA11538" s="20"/>
    </row>
    <row r="11539" spans="6:27" x14ac:dyDescent="0.3">
      <c r="F11539" s="20"/>
      <c r="G11539" s="20"/>
      <c r="H11539" s="20"/>
      <c r="Y11539" s="20"/>
      <c r="Z11539" s="20"/>
      <c r="AA11539" s="20"/>
    </row>
    <row r="11540" spans="6:27" x14ac:dyDescent="0.3">
      <c r="F11540" s="20"/>
      <c r="G11540" s="20"/>
      <c r="H11540" s="20"/>
      <c r="Y11540" s="20"/>
      <c r="Z11540" s="20"/>
      <c r="AA11540" s="20"/>
    </row>
    <row r="11541" spans="6:27" x14ac:dyDescent="0.3">
      <c r="F11541" s="20"/>
      <c r="G11541" s="20"/>
      <c r="H11541" s="20"/>
      <c r="Y11541" s="20"/>
      <c r="Z11541" s="20"/>
      <c r="AA11541" s="20"/>
    </row>
    <row r="11542" spans="6:27" x14ac:dyDescent="0.3">
      <c r="F11542" s="20"/>
      <c r="G11542" s="20"/>
      <c r="H11542" s="20"/>
      <c r="Y11542" s="20"/>
      <c r="Z11542" s="20"/>
      <c r="AA11542" s="20"/>
    </row>
    <row r="11543" spans="6:27" x14ac:dyDescent="0.3">
      <c r="F11543" s="20"/>
      <c r="G11543" s="20"/>
      <c r="H11543" s="20"/>
      <c r="Y11543" s="20"/>
      <c r="Z11543" s="20"/>
      <c r="AA11543" s="20"/>
    </row>
    <row r="11544" spans="6:27" x14ac:dyDescent="0.3">
      <c r="F11544" s="20"/>
      <c r="G11544" s="20"/>
      <c r="H11544" s="20"/>
      <c r="Y11544" s="20"/>
      <c r="Z11544" s="20"/>
      <c r="AA11544" s="20"/>
    </row>
    <row r="11545" spans="6:27" x14ac:dyDescent="0.3">
      <c r="F11545" s="20"/>
      <c r="G11545" s="20"/>
      <c r="H11545" s="20"/>
      <c r="Y11545" s="20"/>
      <c r="Z11545" s="20"/>
      <c r="AA11545" s="20"/>
    </row>
    <row r="11546" spans="6:27" x14ac:dyDescent="0.3">
      <c r="F11546" s="20"/>
      <c r="G11546" s="20"/>
      <c r="H11546" s="20"/>
      <c r="Y11546" s="20"/>
      <c r="Z11546" s="20"/>
      <c r="AA11546" s="20"/>
    </row>
    <row r="11547" spans="6:27" x14ac:dyDescent="0.3">
      <c r="F11547" s="20"/>
      <c r="G11547" s="20"/>
      <c r="H11547" s="20"/>
      <c r="Y11547" s="20"/>
      <c r="Z11547" s="20"/>
      <c r="AA11547" s="20"/>
    </row>
    <row r="11548" spans="6:27" x14ac:dyDescent="0.3">
      <c r="F11548" s="20"/>
      <c r="G11548" s="20"/>
      <c r="H11548" s="20"/>
      <c r="Y11548" s="20"/>
      <c r="Z11548" s="20"/>
      <c r="AA11548" s="20"/>
    </row>
    <row r="11549" spans="6:27" x14ac:dyDescent="0.3">
      <c r="F11549" s="20"/>
      <c r="G11549" s="20"/>
      <c r="H11549" s="20"/>
      <c r="Y11549" s="20"/>
      <c r="Z11549" s="20"/>
      <c r="AA11549" s="20"/>
    </row>
    <row r="11550" spans="6:27" x14ac:dyDescent="0.3">
      <c r="F11550" s="20"/>
      <c r="G11550" s="20"/>
      <c r="H11550" s="20"/>
      <c r="Y11550" s="20"/>
      <c r="Z11550" s="20"/>
      <c r="AA11550" s="20"/>
    </row>
    <row r="11551" spans="6:27" x14ac:dyDescent="0.3">
      <c r="F11551" s="20"/>
      <c r="G11551" s="20"/>
      <c r="H11551" s="20"/>
      <c r="Y11551" s="20"/>
      <c r="Z11551" s="20"/>
      <c r="AA11551" s="20"/>
    </row>
    <row r="11552" spans="6:27" x14ac:dyDescent="0.3">
      <c r="F11552" s="20"/>
      <c r="G11552" s="20"/>
      <c r="H11552" s="20"/>
      <c r="Y11552" s="20"/>
      <c r="Z11552" s="20"/>
      <c r="AA11552" s="20"/>
    </row>
    <row r="11553" spans="6:27" x14ac:dyDescent="0.3">
      <c r="F11553" s="20"/>
      <c r="G11553" s="20"/>
      <c r="H11553" s="20"/>
      <c r="Y11553" s="20"/>
      <c r="Z11553" s="20"/>
      <c r="AA11553" s="20"/>
    </row>
    <row r="11554" spans="6:27" x14ac:dyDescent="0.3">
      <c r="F11554" s="20"/>
      <c r="G11554" s="20"/>
      <c r="H11554" s="20"/>
      <c r="Y11554" s="20"/>
      <c r="Z11554" s="20"/>
      <c r="AA11554" s="20"/>
    </row>
    <row r="11555" spans="6:27" x14ac:dyDescent="0.3">
      <c r="F11555" s="20"/>
      <c r="G11555" s="20"/>
      <c r="H11555" s="20"/>
      <c r="Y11555" s="20"/>
      <c r="Z11555" s="20"/>
      <c r="AA11555" s="20"/>
    </row>
    <row r="11556" spans="6:27" x14ac:dyDescent="0.3">
      <c r="F11556" s="20"/>
      <c r="G11556" s="20"/>
      <c r="H11556" s="20"/>
      <c r="Y11556" s="20"/>
      <c r="Z11556" s="20"/>
      <c r="AA11556" s="20"/>
    </row>
    <row r="11557" spans="6:27" x14ac:dyDescent="0.3">
      <c r="F11557" s="20"/>
      <c r="G11557" s="20"/>
      <c r="H11557" s="20"/>
      <c r="Y11557" s="20"/>
      <c r="Z11557" s="20"/>
      <c r="AA11557" s="20"/>
    </row>
    <row r="11558" spans="6:27" x14ac:dyDescent="0.3">
      <c r="F11558" s="20"/>
      <c r="G11558" s="20"/>
      <c r="H11558" s="20"/>
      <c r="Y11558" s="20"/>
      <c r="Z11558" s="20"/>
      <c r="AA11558" s="20"/>
    </row>
    <row r="11559" spans="6:27" x14ac:dyDescent="0.3">
      <c r="F11559" s="20"/>
      <c r="G11559" s="20"/>
      <c r="H11559" s="20"/>
      <c r="Y11559" s="20"/>
      <c r="Z11559" s="20"/>
      <c r="AA11559" s="20"/>
    </row>
    <row r="11560" spans="6:27" x14ac:dyDescent="0.3">
      <c r="F11560" s="20"/>
      <c r="G11560" s="20"/>
      <c r="H11560" s="20"/>
      <c r="Y11560" s="20"/>
      <c r="Z11560" s="20"/>
      <c r="AA11560" s="20"/>
    </row>
    <row r="11561" spans="6:27" x14ac:dyDescent="0.3">
      <c r="F11561" s="20"/>
      <c r="G11561" s="20"/>
      <c r="H11561" s="20"/>
      <c r="Y11561" s="20"/>
      <c r="Z11561" s="20"/>
      <c r="AA11561" s="20"/>
    </row>
    <row r="11562" spans="6:27" x14ac:dyDescent="0.3">
      <c r="F11562" s="20"/>
      <c r="G11562" s="20"/>
      <c r="H11562" s="20"/>
      <c r="Y11562" s="20"/>
      <c r="Z11562" s="20"/>
      <c r="AA11562" s="20"/>
    </row>
    <row r="11563" spans="6:27" x14ac:dyDescent="0.3">
      <c r="F11563" s="20"/>
      <c r="G11563" s="20"/>
      <c r="H11563" s="20"/>
      <c r="Y11563" s="20"/>
      <c r="Z11563" s="20"/>
      <c r="AA11563" s="20"/>
    </row>
    <row r="11564" spans="6:27" x14ac:dyDescent="0.3">
      <c r="F11564" s="20"/>
      <c r="G11564" s="20"/>
      <c r="H11564" s="20"/>
      <c r="Y11564" s="20"/>
      <c r="Z11564" s="20"/>
      <c r="AA11564" s="20"/>
    </row>
    <row r="11565" spans="6:27" x14ac:dyDescent="0.3">
      <c r="F11565" s="20"/>
      <c r="G11565" s="20"/>
      <c r="H11565" s="20"/>
      <c r="Y11565" s="20"/>
      <c r="Z11565" s="20"/>
      <c r="AA11565" s="20"/>
    </row>
    <row r="11566" spans="6:27" x14ac:dyDescent="0.3">
      <c r="F11566" s="20"/>
      <c r="G11566" s="20"/>
      <c r="H11566" s="20"/>
      <c r="Y11566" s="20"/>
      <c r="Z11566" s="20"/>
      <c r="AA11566" s="20"/>
    </row>
    <row r="11567" spans="6:27" x14ac:dyDescent="0.3">
      <c r="F11567" s="20"/>
      <c r="G11567" s="20"/>
      <c r="H11567" s="20"/>
      <c r="Y11567" s="20"/>
      <c r="Z11567" s="20"/>
      <c r="AA11567" s="20"/>
    </row>
    <row r="11568" spans="6:27" x14ac:dyDescent="0.3">
      <c r="F11568" s="20"/>
      <c r="G11568" s="20"/>
      <c r="H11568" s="20"/>
      <c r="Y11568" s="20"/>
      <c r="Z11568" s="20"/>
      <c r="AA11568" s="20"/>
    </row>
    <row r="11569" spans="6:27" x14ac:dyDescent="0.3">
      <c r="F11569" s="20"/>
      <c r="G11569" s="20"/>
      <c r="H11569" s="20"/>
      <c r="Y11569" s="20"/>
      <c r="Z11569" s="20"/>
      <c r="AA11569" s="20"/>
    </row>
    <row r="11570" spans="6:27" x14ac:dyDescent="0.3">
      <c r="F11570" s="20"/>
      <c r="G11570" s="20"/>
      <c r="H11570" s="20"/>
      <c r="Y11570" s="20"/>
      <c r="Z11570" s="20"/>
      <c r="AA11570" s="20"/>
    </row>
    <row r="11571" spans="6:27" x14ac:dyDescent="0.3">
      <c r="F11571" s="20"/>
      <c r="G11571" s="20"/>
      <c r="H11571" s="20"/>
      <c r="Y11571" s="20"/>
      <c r="Z11571" s="20"/>
      <c r="AA11571" s="20"/>
    </row>
    <row r="11572" spans="6:27" x14ac:dyDescent="0.3">
      <c r="F11572" s="20"/>
      <c r="G11572" s="20"/>
      <c r="H11572" s="20"/>
      <c r="Y11572" s="20"/>
      <c r="Z11572" s="20"/>
      <c r="AA11572" s="20"/>
    </row>
    <row r="11573" spans="6:27" x14ac:dyDescent="0.3">
      <c r="F11573" s="20"/>
      <c r="G11573" s="20"/>
      <c r="H11573" s="20"/>
      <c r="Y11573" s="20"/>
      <c r="Z11573" s="20"/>
      <c r="AA11573" s="20"/>
    </row>
    <row r="11574" spans="6:27" x14ac:dyDescent="0.3">
      <c r="F11574" s="20"/>
      <c r="G11574" s="20"/>
      <c r="H11574" s="20"/>
      <c r="Y11574" s="20"/>
      <c r="Z11574" s="20"/>
      <c r="AA11574" s="20"/>
    </row>
    <row r="11575" spans="6:27" x14ac:dyDescent="0.3">
      <c r="F11575" s="20"/>
      <c r="G11575" s="20"/>
      <c r="H11575" s="20"/>
      <c r="Y11575" s="20"/>
      <c r="Z11575" s="20"/>
      <c r="AA11575" s="20"/>
    </row>
    <row r="11576" spans="6:27" x14ac:dyDescent="0.3">
      <c r="F11576" s="20"/>
      <c r="G11576" s="20"/>
      <c r="H11576" s="20"/>
      <c r="Y11576" s="20"/>
      <c r="Z11576" s="20"/>
      <c r="AA11576" s="20"/>
    </row>
    <row r="11577" spans="6:27" x14ac:dyDescent="0.3">
      <c r="F11577" s="20"/>
      <c r="G11577" s="20"/>
      <c r="H11577" s="20"/>
      <c r="Y11577" s="20"/>
      <c r="Z11577" s="20"/>
      <c r="AA11577" s="20"/>
    </row>
    <row r="11578" spans="6:27" x14ac:dyDescent="0.3">
      <c r="F11578" s="20"/>
      <c r="G11578" s="20"/>
      <c r="H11578" s="20"/>
      <c r="Y11578" s="20"/>
      <c r="Z11578" s="20"/>
      <c r="AA11578" s="20"/>
    </row>
    <row r="11579" spans="6:27" x14ac:dyDescent="0.3">
      <c r="F11579" s="20"/>
      <c r="G11579" s="20"/>
      <c r="H11579" s="20"/>
      <c r="Y11579" s="20"/>
      <c r="Z11579" s="20"/>
      <c r="AA11579" s="20"/>
    </row>
    <row r="11580" spans="6:27" x14ac:dyDescent="0.3">
      <c r="F11580" s="20"/>
      <c r="G11580" s="20"/>
      <c r="H11580" s="20"/>
      <c r="Y11580" s="20"/>
      <c r="Z11580" s="20"/>
      <c r="AA11580" s="20"/>
    </row>
    <row r="11581" spans="6:27" x14ac:dyDescent="0.3">
      <c r="F11581" s="20"/>
      <c r="G11581" s="20"/>
      <c r="H11581" s="20"/>
      <c r="Y11581" s="20"/>
      <c r="Z11581" s="20"/>
      <c r="AA11581" s="20"/>
    </row>
    <row r="11582" spans="6:27" x14ac:dyDescent="0.3">
      <c r="F11582" s="20"/>
      <c r="G11582" s="20"/>
      <c r="H11582" s="20"/>
      <c r="Y11582" s="20"/>
      <c r="Z11582" s="20"/>
      <c r="AA11582" s="20"/>
    </row>
    <row r="11583" spans="6:27" x14ac:dyDescent="0.3">
      <c r="F11583" s="20"/>
      <c r="G11583" s="20"/>
      <c r="H11583" s="20"/>
      <c r="Y11583" s="20"/>
      <c r="Z11583" s="20"/>
      <c r="AA11583" s="20"/>
    </row>
    <row r="11584" spans="6:27" x14ac:dyDescent="0.3">
      <c r="F11584" s="20"/>
      <c r="G11584" s="20"/>
      <c r="H11584" s="20"/>
      <c r="Y11584" s="20"/>
      <c r="Z11584" s="20"/>
      <c r="AA11584" s="20"/>
    </row>
    <row r="11585" spans="6:27" x14ac:dyDescent="0.3">
      <c r="F11585" s="20"/>
      <c r="G11585" s="20"/>
      <c r="H11585" s="20"/>
      <c r="Y11585" s="20"/>
      <c r="Z11585" s="20"/>
      <c r="AA11585" s="20"/>
    </row>
    <row r="11586" spans="6:27" x14ac:dyDescent="0.3">
      <c r="F11586" s="20"/>
      <c r="G11586" s="20"/>
      <c r="H11586" s="20"/>
      <c r="Y11586" s="20"/>
      <c r="Z11586" s="20"/>
      <c r="AA11586" s="20"/>
    </row>
    <row r="11587" spans="6:27" x14ac:dyDescent="0.3">
      <c r="F11587" s="20"/>
      <c r="G11587" s="20"/>
      <c r="H11587" s="20"/>
      <c r="Y11587" s="20"/>
      <c r="Z11587" s="20"/>
      <c r="AA11587" s="20"/>
    </row>
    <row r="11588" spans="6:27" x14ac:dyDescent="0.3">
      <c r="F11588" s="20"/>
      <c r="G11588" s="20"/>
      <c r="H11588" s="20"/>
      <c r="Y11588" s="20"/>
      <c r="Z11588" s="20"/>
      <c r="AA11588" s="20"/>
    </row>
    <row r="11589" spans="6:27" x14ac:dyDescent="0.3">
      <c r="F11589" s="20"/>
      <c r="G11589" s="20"/>
      <c r="H11589" s="20"/>
      <c r="Y11589" s="20"/>
      <c r="Z11589" s="20"/>
      <c r="AA11589" s="20"/>
    </row>
    <row r="11590" spans="6:27" x14ac:dyDescent="0.3">
      <c r="F11590" s="20"/>
      <c r="G11590" s="20"/>
      <c r="H11590" s="20"/>
      <c r="Y11590" s="20"/>
      <c r="Z11590" s="20"/>
      <c r="AA11590" s="20"/>
    </row>
    <row r="11591" spans="6:27" x14ac:dyDescent="0.3">
      <c r="F11591" s="20"/>
      <c r="G11591" s="20"/>
      <c r="H11591" s="20"/>
      <c r="Y11591" s="20"/>
      <c r="Z11591" s="20"/>
      <c r="AA11591" s="20"/>
    </row>
    <row r="11592" spans="6:27" x14ac:dyDescent="0.3">
      <c r="F11592" s="20"/>
      <c r="G11592" s="20"/>
      <c r="H11592" s="20"/>
      <c r="Y11592" s="20"/>
      <c r="Z11592" s="20"/>
      <c r="AA11592" s="20"/>
    </row>
    <row r="11593" spans="6:27" x14ac:dyDescent="0.3">
      <c r="F11593" s="20"/>
      <c r="G11593" s="20"/>
      <c r="H11593" s="20"/>
      <c r="Y11593" s="20"/>
      <c r="Z11593" s="20"/>
      <c r="AA11593" s="20"/>
    </row>
    <row r="11594" spans="6:27" x14ac:dyDescent="0.3">
      <c r="F11594" s="20"/>
      <c r="G11594" s="20"/>
      <c r="H11594" s="20"/>
      <c r="Y11594" s="20"/>
      <c r="Z11594" s="20"/>
      <c r="AA11594" s="20"/>
    </row>
    <row r="11595" spans="6:27" x14ac:dyDescent="0.3">
      <c r="F11595" s="20"/>
      <c r="G11595" s="20"/>
      <c r="H11595" s="20"/>
      <c r="Y11595" s="20"/>
      <c r="Z11595" s="20"/>
      <c r="AA11595" s="20"/>
    </row>
    <row r="11596" spans="6:27" x14ac:dyDescent="0.3">
      <c r="F11596" s="20"/>
      <c r="G11596" s="20"/>
      <c r="H11596" s="20"/>
      <c r="Y11596" s="20"/>
      <c r="Z11596" s="20"/>
      <c r="AA11596" s="20"/>
    </row>
    <row r="11597" spans="6:27" x14ac:dyDescent="0.3">
      <c r="F11597" s="20"/>
      <c r="G11597" s="20"/>
      <c r="H11597" s="20"/>
      <c r="Y11597" s="20"/>
      <c r="Z11597" s="20"/>
      <c r="AA11597" s="20"/>
    </row>
    <row r="11598" spans="6:27" x14ac:dyDescent="0.3">
      <c r="F11598" s="20"/>
      <c r="G11598" s="20"/>
      <c r="H11598" s="20"/>
      <c r="Y11598" s="20"/>
      <c r="Z11598" s="20"/>
      <c r="AA11598" s="20"/>
    </row>
    <row r="11599" spans="6:27" x14ac:dyDescent="0.3">
      <c r="F11599" s="20"/>
      <c r="G11599" s="20"/>
      <c r="H11599" s="20"/>
      <c r="Y11599" s="20"/>
      <c r="Z11599" s="20"/>
      <c r="AA11599" s="20"/>
    </row>
    <row r="11600" spans="6:27" x14ac:dyDescent="0.3">
      <c r="F11600" s="20"/>
      <c r="G11600" s="20"/>
      <c r="H11600" s="20"/>
      <c r="Y11600" s="20"/>
      <c r="Z11600" s="20"/>
      <c r="AA11600" s="20"/>
    </row>
    <row r="11601" spans="6:27" x14ac:dyDescent="0.3">
      <c r="F11601" s="20"/>
      <c r="G11601" s="20"/>
      <c r="H11601" s="20"/>
      <c r="Y11601" s="20"/>
      <c r="Z11601" s="20"/>
      <c r="AA11601" s="20"/>
    </row>
    <row r="11602" spans="6:27" x14ac:dyDescent="0.3">
      <c r="F11602" s="20"/>
      <c r="G11602" s="20"/>
      <c r="H11602" s="20"/>
      <c r="Y11602" s="20"/>
      <c r="Z11602" s="20"/>
      <c r="AA11602" s="20"/>
    </row>
    <row r="11603" spans="6:27" x14ac:dyDescent="0.3">
      <c r="F11603" s="20"/>
      <c r="G11603" s="20"/>
      <c r="H11603" s="20"/>
      <c r="Y11603" s="20"/>
      <c r="Z11603" s="20"/>
      <c r="AA11603" s="20"/>
    </row>
    <row r="11604" spans="6:27" x14ac:dyDescent="0.3">
      <c r="F11604" s="20"/>
      <c r="G11604" s="20"/>
      <c r="H11604" s="20"/>
      <c r="Y11604" s="20"/>
      <c r="Z11604" s="20"/>
      <c r="AA11604" s="20"/>
    </row>
    <row r="11605" spans="6:27" x14ac:dyDescent="0.3">
      <c r="F11605" s="20"/>
      <c r="G11605" s="20"/>
      <c r="H11605" s="20"/>
      <c r="Y11605" s="20"/>
      <c r="Z11605" s="20"/>
      <c r="AA11605" s="20"/>
    </row>
    <row r="11606" spans="6:27" x14ac:dyDescent="0.3">
      <c r="F11606" s="20"/>
      <c r="G11606" s="20"/>
      <c r="H11606" s="20"/>
      <c r="Y11606" s="20"/>
      <c r="Z11606" s="20"/>
      <c r="AA11606" s="20"/>
    </row>
    <row r="11607" spans="6:27" x14ac:dyDescent="0.3">
      <c r="F11607" s="20"/>
      <c r="G11607" s="20"/>
      <c r="H11607" s="20"/>
      <c r="Y11607" s="20"/>
      <c r="Z11607" s="20"/>
      <c r="AA11607" s="20"/>
    </row>
    <row r="11608" spans="6:27" x14ac:dyDescent="0.3">
      <c r="F11608" s="20"/>
      <c r="G11608" s="20"/>
      <c r="H11608" s="20"/>
      <c r="Y11608" s="20"/>
      <c r="Z11608" s="20"/>
      <c r="AA11608" s="20"/>
    </row>
    <row r="11609" spans="6:27" x14ac:dyDescent="0.3">
      <c r="F11609" s="20"/>
      <c r="G11609" s="20"/>
      <c r="H11609" s="20"/>
      <c r="Y11609" s="20"/>
      <c r="Z11609" s="20"/>
      <c r="AA11609" s="20"/>
    </row>
    <row r="11610" spans="6:27" x14ac:dyDescent="0.3">
      <c r="F11610" s="20"/>
      <c r="G11610" s="20"/>
      <c r="H11610" s="20"/>
      <c r="Y11610" s="20"/>
      <c r="Z11610" s="20"/>
      <c r="AA11610" s="20"/>
    </row>
    <row r="11611" spans="6:27" x14ac:dyDescent="0.3">
      <c r="F11611" s="20"/>
      <c r="G11611" s="20"/>
      <c r="H11611" s="20"/>
      <c r="Y11611" s="20"/>
      <c r="Z11611" s="20"/>
      <c r="AA11611" s="20"/>
    </row>
    <row r="11612" spans="6:27" x14ac:dyDescent="0.3">
      <c r="F11612" s="20"/>
      <c r="G11612" s="20"/>
      <c r="H11612" s="20"/>
      <c r="Y11612" s="20"/>
      <c r="Z11612" s="20"/>
      <c r="AA11612" s="20"/>
    </row>
    <row r="11613" spans="6:27" x14ac:dyDescent="0.3">
      <c r="F11613" s="20"/>
      <c r="G11613" s="20"/>
      <c r="H11613" s="20"/>
      <c r="Y11613" s="20"/>
      <c r="Z11613" s="20"/>
      <c r="AA11613" s="20"/>
    </row>
    <row r="11614" spans="6:27" x14ac:dyDescent="0.3">
      <c r="F11614" s="20"/>
      <c r="G11614" s="20"/>
      <c r="H11614" s="20"/>
      <c r="Y11614" s="20"/>
      <c r="Z11614" s="20"/>
      <c r="AA11614" s="20"/>
    </row>
    <row r="11615" spans="6:27" x14ac:dyDescent="0.3">
      <c r="F11615" s="20"/>
      <c r="G11615" s="20"/>
      <c r="H11615" s="20"/>
      <c r="Y11615" s="20"/>
      <c r="Z11615" s="20"/>
      <c r="AA11615" s="20"/>
    </row>
    <row r="11616" spans="6:27" x14ac:dyDescent="0.3">
      <c r="F11616" s="20"/>
      <c r="G11616" s="20"/>
      <c r="H11616" s="20"/>
      <c r="Y11616" s="20"/>
      <c r="Z11616" s="20"/>
      <c r="AA11616" s="20"/>
    </row>
    <row r="11617" spans="6:27" x14ac:dyDescent="0.3">
      <c r="F11617" s="20"/>
      <c r="G11617" s="20"/>
      <c r="H11617" s="20"/>
      <c r="Y11617" s="20"/>
      <c r="Z11617" s="20"/>
      <c r="AA11617" s="20"/>
    </row>
    <row r="11618" spans="6:27" x14ac:dyDescent="0.3">
      <c r="F11618" s="20"/>
      <c r="G11618" s="20"/>
      <c r="H11618" s="20"/>
      <c r="Y11618" s="20"/>
      <c r="Z11618" s="20"/>
      <c r="AA11618" s="20"/>
    </row>
    <row r="11619" spans="6:27" x14ac:dyDescent="0.3">
      <c r="F11619" s="20"/>
      <c r="G11619" s="20"/>
      <c r="H11619" s="20"/>
      <c r="Y11619" s="20"/>
      <c r="Z11619" s="20"/>
      <c r="AA11619" s="20"/>
    </row>
    <row r="11620" spans="6:27" x14ac:dyDescent="0.3">
      <c r="F11620" s="20"/>
      <c r="G11620" s="20"/>
      <c r="H11620" s="20"/>
      <c r="Y11620" s="20"/>
      <c r="Z11620" s="20"/>
      <c r="AA11620" s="20"/>
    </row>
    <row r="11621" spans="6:27" x14ac:dyDescent="0.3">
      <c r="F11621" s="20"/>
      <c r="G11621" s="20"/>
      <c r="H11621" s="20"/>
      <c r="Y11621" s="20"/>
      <c r="Z11621" s="20"/>
      <c r="AA11621" s="20"/>
    </row>
    <row r="11622" spans="6:27" x14ac:dyDescent="0.3">
      <c r="F11622" s="20"/>
      <c r="G11622" s="20"/>
      <c r="H11622" s="20"/>
      <c r="Y11622" s="20"/>
      <c r="Z11622" s="20"/>
      <c r="AA11622" s="20"/>
    </row>
    <row r="11623" spans="6:27" x14ac:dyDescent="0.3">
      <c r="F11623" s="20"/>
      <c r="G11623" s="20"/>
      <c r="H11623" s="20"/>
      <c r="Y11623" s="20"/>
      <c r="Z11623" s="20"/>
      <c r="AA11623" s="20"/>
    </row>
    <row r="11624" spans="6:27" x14ac:dyDescent="0.3">
      <c r="F11624" s="20"/>
      <c r="G11624" s="20"/>
      <c r="H11624" s="20"/>
      <c r="Y11624" s="20"/>
      <c r="Z11624" s="20"/>
      <c r="AA11624" s="20"/>
    </row>
    <row r="11625" spans="6:27" x14ac:dyDescent="0.3">
      <c r="F11625" s="20"/>
      <c r="G11625" s="20"/>
      <c r="H11625" s="20"/>
      <c r="Y11625" s="20"/>
      <c r="Z11625" s="20"/>
      <c r="AA11625" s="20"/>
    </row>
    <row r="11626" spans="6:27" x14ac:dyDescent="0.3">
      <c r="F11626" s="20"/>
      <c r="G11626" s="20"/>
      <c r="H11626" s="20"/>
      <c r="Y11626" s="20"/>
      <c r="Z11626" s="20"/>
      <c r="AA11626" s="20"/>
    </row>
    <row r="11627" spans="6:27" x14ac:dyDescent="0.3">
      <c r="F11627" s="20"/>
      <c r="G11627" s="20"/>
      <c r="H11627" s="20"/>
      <c r="Y11627" s="20"/>
      <c r="Z11627" s="20"/>
      <c r="AA11627" s="20"/>
    </row>
    <row r="11628" spans="6:27" x14ac:dyDescent="0.3">
      <c r="F11628" s="20"/>
      <c r="G11628" s="20"/>
      <c r="H11628" s="20"/>
      <c r="Y11628" s="20"/>
      <c r="Z11628" s="20"/>
      <c r="AA11628" s="20"/>
    </row>
    <row r="11629" spans="6:27" x14ac:dyDescent="0.3">
      <c r="F11629" s="20"/>
      <c r="G11629" s="20"/>
      <c r="H11629" s="20"/>
      <c r="Y11629" s="20"/>
      <c r="Z11629" s="20"/>
      <c r="AA11629" s="20"/>
    </row>
    <row r="11630" spans="6:27" x14ac:dyDescent="0.3">
      <c r="F11630" s="20"/>
      <c r="G11630" s="20"/>
      <c r="H11630" s="20"/>
      <c r="Y11630" s="20"/>
      <c r="Z11630" s="20"/>
      <c r="AA11630" s="20"/>
    </row>
    <row r="11631" spans="6:27" x14ac:dyDescent="0.3">
      <c r="F11631" s="20"/>
      <c r="G11631" s="20"/>
      <c r="H11631" s="20"/>
      <c r="Y11631" s="20"/>
      <c r="Z11631" s="20"/>
      <c r="AA11631" s="20"/>
    </row>
    <row r="11632" spans="6:27" x14ac:dyDescent="0.3">
      <c r="F11632" s="20"/>
      <c r="G11632" s="20"/>
      <c r="H11632" s="20"/>
      <c r="Y11632" s="20"/>
      <c r="Z11632" s="20"/>
      <c r="AA11632" s="20"/>
    </row>
    <row r="11633" spans="6:27" x14ac:dyDescent="0.3">
      <c r="F11633" s="20"/>
      <c r="G11633" s="20"/>
      <c r="H11633" s="20"/>
      <c r="Y11633" s="20"/>
      <c r="Z11633" s="20"/>
      <c r="AA11633" s="20"/>
    </row>
    <row r="11634" spans="6:27" x14ac:dyDescent="0.3">
      <c r="F11634" s="20"/>
      <c r="G11634" s="20"/>
      <c r="H11634" s="20"/>
      <c r="Y11634" s="20"/>
      <c r="Z11634" s="20"/>
      <c r="AA11634" s="20"/>
    </row>
    <row r="11635" spans="6:27" x14ac:dyDescent="0.3">
      <c r="F11635" s="20"/>
      <c r="G11635" s="20"/>
      <c r="H11635" s="20"/>
      <c r="Y11635" s="20"/>
      <c r="Z11635" s="20"/>
      <c r="AA11635" s="20"/>
    </row>
    <row r="11636" spans="6:27" x14ac:dyDescent="0.3">
      <c r="F11636" s="20"/>
      <c r="G11636" s="20"/>
      <c r="H11636" s="20"/>
      <c r="Y11636" s="20"/>
      <c r="Z11636" s="20"/>
      <c r="AA11636" s="20"/>
    </row>
    <row r="11637" spans="6:27" x14ac:dyDescent="0.3">
      <c r="F11637" s="20"/>
      <c r="G11637" s="20"/>
      <c r="H11637" s="20"/>
      <c r="Y11637" s="20"/>
      <c r="Z11637" s="20"/>
      <c r="AA11637" s="20"/>
    </row>
    <row r="11638" spans="6:27" x14ac:dyDescent="0.3">
      <c r="F11638" s="20"/>
      <c r="G11638" s="20"/>
      <c r="H11638" s="20"/>
      <c r="Y11638" s="20"/>
      <c r="Z11638" s="20"/>
      <c r="AA11638" s="20"/>
    </row>
    <row r="11639" spans="6:27" x14ac:dyDescent="0.3">
      <c r="F11639" s="20"/>
      <c r="G11639" s="20"/>
      <c r="H11639" s="20"/>
      <c r="Y11639" s="20"/>
      <c r="Z11639" s="20"/>
      <c r="AA11639" s="20"/>
    </row>
    <row r="11640" spans="6:27" x14ac:dyDescent="0.3">
      <c r="F11640" s="20"/>
      <c r="G11640" s="20"/>
      <c r="H11640" s="20"/>
      <c r="Y11640" s="20"/>
      <c r="Z11640" s="20"/>
      <c r="AA11640" s="20"/>
    </row>
    <row r="11641" spans="6:27" x14ac:dyDescent="0.3">
      <c r="F11641" s="20"/>
      <c r="G11641" s="20"/>
      <c r="H11641" s="20"/>
      <c r="Y11641" s="20"/>
      <c r="Z11641" s="20"/>
      <c r="AA11641" s="20"/>
    </row>
    <row r="11642" spans="6:27" x14ac:dyDescent="0.3">
      <c r="F11642" s="20"/>
      <c r="G11642" s="20"/>
      <c r="H11642" s="20"/>
      <c r="Y11642" s="20"/>
      <c r="Z11642" s="20"/>
      <c r="AA11642" s="20"/>
    </row>
    <row r="11643" spans="6:27" x14ac:dyDescent="0.3">
      <c r="F11643" s="20"/>
      <c r="G11643" s="20"/>
      <c r="H11643" s="20"/>
      <c r="Y11643" s="20"/>
      <c r="Z11643" s="20"/>
      <c r="AA11643" s="20"/>
    </row>
    <row r="11644" spans="6:27" x14ac:dyDescent="0.3">
      <c r="F11644" s="20"/>
      <c r="G11644" s="20"/>
      <c r="H11644" s="20"/>
      <c r="Y11644" s="20"/>
      <c r="Z11644" s="20"/>
      <c r="AA11644" s="20"/>
    </row>
    <row r="11645" spans="6:27" x14ac:dyDescent="0.3">
      <c r="F11645" s="20"/>
      <c r="G11645" s="20"/>
      <c r="H11645" s="20"/>
      <c r="Y11645" s="20"/>
      <c r="Z11645" s="20"/>
      <c r="AA11645" s="20"/>
    </row>
    <row r="11646" spans="6:27" x14ac:dyDescent="0.3">
      <c r="F11646" s="20"/>
      <c r="G11646" s="20"/>
      <c r="H11646" s="20"/>
      <c r="Y11646" s="20"/>
      <c r="Z11646" s="20"/>
      <c r="AA11646" s="20"/>
    </row>
    <row r="11647" spans="6:27" x14ac:dyDescent="0.3">
      <c r="F11647" s="20"/>
      <c r="G11647" s="20"/>
      <c r="H11647" s="20"/>
      <c r="Y11647" s="20"/>
      <c r="Z11647" s="20"/>
      <c r="AA11647" s="20"/>
    </row>
    <row r="11648" spans="6:27" x14ac:dyDescent="0.3">
      <c r="F11648" s="20"/>
      <c r="G11648" s="20"/>
      <c r="H11648" s="20"/>
      <c r="Y11648" s="20"/>
      <c r="Z11648" s="20"/>
      <c r="AA11648" s="20"/>
    </row>
    <row r="11649" spans="6:27" x14ac:dyDescent="0.3">
      <c r="F11649" s="20"/>
      <c r="G11649" s="20"/>
      <c r="H11649" s="20"/>
      <c r="Y11649" s="20"/>
      <c r="Z11649" s="20"/>
      <c r="AA11649" s="20"/>
    </row>
    <row r="11650" spans="6:27" x14ac:dyDescent="0.3">
      <c r="F11650" s="20"/>
      <c r="G11650" s="20"/>
      <c r="H11650" s="20"/>
      <c r="Y11650" s="20"/>
      <c r="Z11650" s="20"/>
      <c r="AA11650" s="20"/>
    </row>
    <row r="11651" spans="6:27" x14ac:dyDescent="0.3">
      <c r="F11651" s="20"/>
      <c r="G11651" s="20"/>
      <c r="H11651" s="20"/>
      <c r="Y11651" s="20"/>
      <c r="Z11651" s="20"/>
      <c r="AA11651" s="20"/>
    </row>
    <row r="11652" spans="6:27" x14ac:dyDescent="0.3">
      <c r="F11652" s="20"/>
      <c r="G11652" s="20"/>
      <c r="H11652" s="20"/>
      <c r="Y11652" s="20"/>
      <c r="Z11652" s="20"/>
      <c r="AA11652" s="20"/>
    </row>
    <row r="11653" spans="6:27" x14ac:dyDescent="0.3">
      <c r="F11653" s="20"/>
      <c r="G11653" s="20"/>
      <c r="H11653" s="20"/>
      <c r="Y11653" s="20"/>
      <c r="Z11653" s="20"/>
      <c r="AA11653" s="20"/>
    </row>
    <row r="11654" spans="6:27" x14ac:dyDescent="0.3">
      <c r="F11654" s="20"/>
      <c r="G11654" s="20"/>
      <c r="H11654" s="20"/>
      <c r="Y11654" s="20"/>
      <c r="Z11654" s="20"/>
      <c r="AA11654" s="20"/>
    </row>
    <row r="11655" spans="6:27" x14ac:dyDescent="0.3">
      <c r="F11655" s="20"/>
      <c r="G11655" s="20"/>
      <c r="H11655" s="20"/>
      <c r="Y11655" s="20"/>
      <c r="Z11655" s="20"/>
      <c r="AA11655" s="20"/>
    </row>
    <row r="11656" spans="6:27" x14ac:dyDescent="0.3">
      <c r="F11656" s="20"/>
      <c r="G11656" s="20"/>
      <c r="H11656" s="20"/>
      <c r="Y11656" s="20"/>
      <c r="Z11656" s="20"/>
      <c r="AA11656" s="20"/>
    </row>
    <row r="11657" spans="6:27" x14ac:dyDescent="0.3">
      <c r="F11657" s="20"/>
      <c r="G11657" s="20"/>
      <c r="H11657" s="20"/>
      <c r="Y11657" s="20"/>
      <c r="Z11657" s="20"/>
      <c r="AA11657" s="20"/>
    </row>
    <row r="11658" spans="6:27" x14ac:dyDescent="0.3">
      <c r="F11658" s="20"/>
      <c r="G11658" s="20"/>
      <c r="H11658" s="20"/>
      <c r="Y11658" s="20"/>
      <c r="Z11658" s="20"/>
      <c r="AA11658" s="20"/>
    </row>
    <row r="11659" spans="6:27" x14ac:dyDescent="0.3">
      <c r="F11659" s="20"/>
      <c r="G11659" s="20"/>
      <c r="H11659" s="20"/>
      <c r="Y11659" s="20"/>
      <c r="Z11659" s="20"/>
      <c r="AA11659" s="20"/>
    </row>
    <row r="11660" spans="6:27" x14ac:dyDescent="0.3">
      <c r="F11660" s="20"/>
      <c r="G11660" s="20"/>
      <c r="H11660" s="20"/>
      <c r="Y11660" s="20"/>
      <c r="Z11660" s="20"/>
      <c r="AA11660" s="20"/>
    </row>
    <row r="11661" spans="6:27" x14ac:dyDescent="0.3">
      <c r="F11661" s="20"/>
      <c r="G11661" s="20"/>
      <c r="H11661" s="20"/>
      <c r="Y11661" s="20"/>
      <c r="Z11661" s="20"/>
      <c r="AA11661" s="20"/>
    </row>
    <row r="11662" spans="6:27" x14ac:dyDescent="0.3">
      <c r="F11662" s="20"/>
      <c r="G11662" s="20"/>
      <c r="H11662" s="20"/>
      <c r="Y11662" s="20"/>
      <c r="Z11662" s="20"/>
      <c r="AA11662" s="20"/>
    </row>
    <row r="11663" spans="6:27" x14ac:dyDescent="0.3">
      <c r="F11663" s="20"/>
      <c r="G11663" s="20"/>
      <c r="H11663" s="20"/>
      <c r="Y11663" s="20"/>
      <c r="Z11663" s="20"/>
      <c r="AA11663" s="20"/>
    </row>
    <row r="11664" spans="6:27" x14ac:dyDescent="0.3">
      <c r="F11664" s="20"/>
      <c r="G11664" s="20"/>
      <c r="H11664" s="20"/>
      <c r="Y11664" s="20"/>
      <c r="Z11664" s="20"/>
      <c r="AA11664" s="20"/>
    </row>
    <row r="11665" spans="6:27" x14ac:dyDescent="0.3">
      <c r="F11665" s="20"/>
      <c r="G11665" s="20"/>
      <c r="H11665" s="20"/>
      <c r="Y11665" s="20"/>
      <c r="Z11665" s="20"/>
      <c r="AA11665" s="20"/>
    </row>
    <row r="11666" spans="6:27" x14ac:dyDescent="0.3">
      <c r="F11666" s="20"/>
      <c r="G11666" s="20"/>
      <c r="H11666" s="20"/>
      <c r="Y11666" s="20"/>
      <c r="Z11666" s="20"/>
      <c r="AA11666" s="20"/>
    </row>
    <row r="11667" spans="6:27" x14ac:dyDescent="0.3">
      <c r="F11667" s="20"/>
      <c r="G11667" s="20"/>
      <c r="H11667" s="20"/>
      <c r="Y11667" s="20"/>
      <c r="Z11667" s="20"/>
      <c r="AA11667" s="20"/>
    </row>
    <row r="11668" spans="6:27" x14ac:dyDescent="0.3">
      <c r="F11668" s="20"/>
      <c r="G11668" s="20"/>
      <c r="H11668" s="20"/>
      <c r="Y11668" s="20"/>
      <c r="Z11668" s="20"/>
      <c r="AA11668" s="20"/>
    </row>
    <row r="11669" spans="6:27" x14ac:dyDescent="0.3">
      <c r="F11669" s="20"/>
      <c r="G11669" s="20"/>
      <c r="H11669" s="20"/>
      <c r="Y11669" s="20"/>
      <c r="Z11669" s="20"/>
      <c r="AA11669" s="20"/>
    </row>
    <row r="11670" spans="6:27" x14ac:dyDescent="0.3">
      <c r="F11670" s="20"/>
      <c r="G11670" s="20"/>
      <c r="H11670" s="20"/>
      <c r="Y11670" s="20"/>
      <c r="Z11670" s="20"/>
      <c r="AA11670" s="20"/>
    </row>
    <row r="11671" spans="6:27" x14ac:dyDescent="0.3">
      <c r="F11671" s="20"/>
      <c r="G11671" s="20"/>
      <c r="H11671" s="20"/>
      <c r="Y11671" s="20"/>
      <c r="Z11671" s="20"/>
      <c r="AA11671" s="20"/>
    </row>
    <row r="11672" spans="6:27" x14ac:dyDescent="0.3">
      <c r="F11672" s="20"/>
      <c r="G11672" s="20"/>
      <c r="H11672" s="20"/>
      <c r="Y11672" s="20"/>
      <c r="Z11672" s="20"/>
      <c r="AA11672" s="20"/>
    </row>
    <row r="11673" spans="6:27" x14ac:dyDescent="0.3">
      <c r="F11673" s="20"/>
      <c r="G11673" s="20"/>
      <c r="H11673" s="20"/>
      <c r="Y11673" s="20"/>
      <c r="Z11673" s="20"/>
      <c r="AA11673" s="20"/>
    </row>
    <row r="11674" spans="6:27" x14ac:dyDescent="0.3">
      <c r="F11674" s="20"/>
      <c r="G11674" s="20"/>
      <c r="H11674" s="20"/>
      <c r="Y11674" s="20"/>
      <c r="Z11674" s="20"/>
      <c r="AA11674" s="20"/>
    </row>
    <row r="11675" spans="6:27" x14ac:dyDescent="0.3">
      <c r="F11675" s="20"/>
      <c r="G11675" s="20"/>
      <c r="H11675" s="20"/>
      <c r="Y11675" s="20"/>
      <c r="Z11675" s="20"/>
      <c r="AA11675" s="20"/>
    </row>
    <row r="11676" spans="6:27" x14ac:dyDescent="0.3">
      <c r="F11676" s="20"/>
      <c r="G11676" s="20"/>
      <c r="H11676" s="20"/>
      <c r="Y11676" s="20"/>
      <c r="Z11676" s="20"/>
      <c r="AA11676" s="20"/>
    </row>
    <row r="11677" spans="6:27" x14ac:dyDescent="0.3">
      <c r="F11677" s="20"/>
      <c r="G11677" s="20"/>
      <c r="H11677" s="20"/>
      <c r="Y11677" s="20"/>
      <c r="Z11677" s="20"/>
      <c r="AA11677" s="20"/>
    </row>
    <row r="11678" spans="6:27" x14ac:dyDescent="0.3">
      <c r="F11678" s="20"/>
      <c r="G11678" s="20"/>
      <c r="H11678" s="20"/>
      <c r="Y11678" s="20"/>
      <c r="Z11678" s="20"/>
      <c r="AA11678" s="20"/>
    </row>
    <row r="11679" spans="6:27" x14ac:dyDescent="0.3">
      <c r="F11679" s="20"/>
      <c r="G11679" s="20"/>
      <c r="H11679" s="20"/>
      <c r="Y11679" s="20"/>
      <c r="Z11679" s="20"/>
      <c r="AA11679" s="20"/>
    </row>
    <row r="11680" spans="6:27" x14ac:dyDescent="0.3">
      <c r="F11680" s="20"/>
      <c r="G11680" s="20"/>
      <c r="H11680" s="20"/>
      <c r="Y11680" s="20"/>
      <c r="Z11680" s="20"/>
      <c r="AA11680" s="20"/>
    </row>
    <row r="11681" spans="6:27" x14ac:dyDescent="0.3">
      <c r="F11681" s="20"/>
      <c r="G11681" s="20"/>
      <c r="H11681" s="20"/>
      <c r="Y11681" s="20"/>
      <c r="Z11681" s="20"/>
      <c r="AA11681" s="20"/>
    </row>
    <row r="11682" spans="6:27" x14ac:dyDescent="0.3">
      <c r="F11682" s="20"/>
      <c r="G11682" s="20"/>
      <c r="H11682" s="20"/>
      <c r="Y11682" s="20"/>
      <c r="Z11682" s="20"/>
      <c r="AA11682" s="20"/>
    </row>
    <row r="11683" spans="6:27" x14ac:dyDescent="0.3">
      <c r="F11683" s="20"/>
      <c r="G11683" s="20"/>
      <c r="H11683" s="20"/>
      <c r="Y11683" s="20"/>
      <c r="Z11683" s="20"/>
      <c r="AA11683" s="20"/>
    </row>
    <row r="11684" spans="6:27" x14ac:dyDescent="0.3">
      <c r="F11684" s="20"/>
      <c r="G11684" s="20"/>
      <c r="H11684" s="20"/>
      <c r="Y11684" s="20"/>
      <c r="Z11684" s="20"/>
      <c r="AA11684" s="20"/>
    </row>
    <row r="11685" spans="6:27" x14ac:dyDescent="0.3">
      <c r="F11685" s="20"/>
      <c r="G11685" s="20"/>
      <c r="H11685" s="20"/>
      <c r="Y11685" s="20"/>
      <c r="Z11685" s="20"/>
      <c r="AA11685" s="20"/>
    </row>
    <row r="11686" spans="6:27" x14ac:dyDescent="0.3">
      <c r="F11686" s="20"/>
      <c r="G11686" s="20"/>
      <c r="H11686" s="20"/>
      <c r="Y11686" s="20"/>
      <c r="Z11686" s="20"/>
      <c r="AA11686" s="20"/>
    </row>
    <row r="11687" spans="6:27" x14ac:dyDescent="0.3">
      <c r="F11687" s="20"/>
      <c r="G11687" s="20"/>
      <c r="H11687" s="20"/>
      <c r="Y11687" s="20"/>
      <c r="Z11687" s="20"/>
      <c r="AA11687" s="20"/>
    </row>
    <row r="11688" spans="6:27" x14ac:dyDescent="0.3">
      <c r="F11688" s="20"/>
      <c r="G11688" s="20"/>
      <c r="H11688" s="20"/>
      <c r="Y11688" s="20"/>
      <c r="Z11688" s="20"/>
      <c r="AA11688" s="20"/>
    </row>
    <row r="11689" spans="6:27" x14ac:dyDescent="0.3">
      <c r="F11689" s="20"/>
      <c r="G11689" s="20"/>
      <c r="H11689" s="20"/>
      <c r="Y11689" s="20"/>
      <c r="Z11689" s="20"/>
      <c r="AA11689" s="20"/>
    </row>
    <row r="11690" spans="6:27" x14ac:dyDescent="0.3">
      <c r="F11690" s="20"/>
      <c r="G11690" s="20"/>
      <c r="H11690" s="20"/>
      <c r="Y11690" s="20"/>
      <c r="Z11690" s="20"/>
      <c r="AA11690" s="20"/>
    </row>
    <row r="11691" spans="6:27" x14ac:dyDescent="0.3">
      <c r="F11691" s="20"/>
      <c r="G11691" s="20"/>
      <c r="H11691" s="20"/>
      <c r="Y11691" s="20"/>
      <c r="Z11691" s="20"/>
      <c r="AA11691" s="20"/>
    </row>
    <row r="11692" spans="6:27" x14ac:dyDescent="0.3">
      <c r="F11692" s="20"/>
      <c r="G11692" s="20"/>
      <c r="H11692" s="20"/>
      <c r="Y11692" s="20"/>
      <c r="Z11692" s="20"/>
      <c r="AA11692" s="20"/>
    </row>
    <row r="11693" spans="6:27" x14ac:dyDescent="0.3">
      <c r="F11693" s="20"/>
      <c r="G11693" s="20"/>
      <c r="H11693" s="20"/>
      <c r="Y11693" s="20"/>
      <c r="Z11693" s="20"/>
      <c r="AA11693" s="20"/>
    </row>
    <row r="11694" spans="6:27" x14ac:dyDescent="0.3">
      <c r="F11694" s="20"/>
      <c r="G11694" s="20"/>
      <c r="H11694" s="20"/>
      <c r="Y11694" s="20"/>
      <c r="Z11694" s="20"/>
      <c r="AA11694" s="20"/>
    </row>
    <row r="11695" spans="6:27" x14ac:dyDescent="0.3">
      <c r="F11695" s="20"/>
      <c r="G11695" s="20"/>
      <c r="H11695" s="20"/>
      <c r="Y11695" s="20"/>
      <c r="Z11695" s="20"/>
      <c r="AA11695" s="20"/>
    </row>
    <row r="11696" spans="6:27" x14ac:dyDescent="0.3">
      <c r="F11696" s="20"/>
      <c r="G11696" s="20"/>
      <c r="H11696" s="20"/>
      <c r="Y11696" s="20"/>
      <c r="Z11696" s="20"/>
      <c r="AA11696" s="20"/>
    </row>
    <row r="11697" spans="6:27" x14ac:dyDescent="0.3">
      <c r="F11697" s="20"/>
      <c r="G11697" s="20"/>
      <c r="H11697" s="20"/>
      <c r="Y11697" s="20"/>
      <c r="Z11697" s="20"/>
      <c r="AA11697" s="20"/>
    </row>
    <row r="11698" spans="6:27" x14ac:dyDescent="0.3">
      <c r="F11698" s="20"/>
      <c r="G11698" s="20"/>
      <c r="H11698" s="20"/>
      <c r="Y11698" s="20"/>
      <c r="Z11698" s="20"/>
      <c r="AA11698" s="20"/>
    </row>
    <row r="11699" spans="6:27" x14ac:dyDescent="0.3">
      <c r="F11699" s="20"/>
      <c r="G11699" s="20"/>
      <c r="H11699" s="20"/>
      <c r="Y11699" s="20"/>
      <c r="Z11699" s="20"/>
      <c r="AA11699" s="20"/>
    </row>
    <row r="11700" spans="6:27" x14ac:dyDescent="0.3">
      <c r="F11700" s="20"/>
      <c r="G11700" s="20"/>
      <c r="H11700" s="20"/>
      <c r="Y11700" s="20"/>
      <c r="Z11700" s="20"/>
      <c r="AA11700" s="20"/>
    </row>
    <row r="11701" spans="6:27" x14ac:dyDescent="0.3">
      <c r="F11701" s="20"/>
      <c r="G11701" s="20"/>
      <c r="H11701" s="20"/>
      <c r="Y11701" s="20"/>
      <c r="Z11701" s="20"/>
      <c r="AA11701" s="20"/>
    </row>
    <row r="11702" spans="6:27" x14ac:dyDescent="0.3">
      <c r="F11702" s="20"/>
      <c r="G11702" s="20"/>
      <c r="H11702" s="20"/>
      <c r="Y11702" s="20"/>
      <c r="Z11702" s="20"/>
      <c r="AA11702" s="20"/>
    </row>
    <row r="11703" spans="6:27" x14ac:dyDescent="0.3">
      <c r="F11703" s="20"/>
      <c r="G11703" s="20"/>
      <c r="H11703" s="20"/>
      <c r="Y11703" s="20"/>
      <c r="Z11703" s="20"/>
      <c r="AA11703" s="20"/>
    </row>
    <row r="11704" spans="6:27" x14ac:dyDescent="0.3">
      <c r="F11704" s="20"/>
      <c r="G11704" s="20"/>
      <c r="H11704" s="20"/>
      <c r="Y11704" s="20"/>
      <c r="Z11704" s="20"/>
      <c r="AA11704" s="20"/>
    </row>
    <row r="11705" spans="6:27" x14ac:dyDescent="0.3">
      <c r="F11705" s="20"/>
      <c r="G11705" s="20"/>
      <c r="H11705" s="20"/>
      <c r="Y11705" s="20"/>
      <c r="Z11705" s="20"/>
      <c r="AA11705" s="20"/>
    </row>
    <row r="11706" spans="6:27" x14ac:dyDescent="0.3">
      <c r="F11706" s="20"/>
      <c r="G11706" s="20"/>
      <c r="H11706" s="20"/>
      <c r="Y11706" s="20"/>
      <c r="Z11706" s="20"/>
      <c r="AA11706" s="20"/>
    </row>
    <row r="11707" spans="6:27" x14ac:dyDescent="0.3">
      <c r="F11707" s="20"/>
      <c r="G11707" s="20"/>
      <c r="H11707" s="20"/>
      <c r="Y11707" s="20"/>
      <c r="Z11707" s="20"/>
      <c r="AA11707" s="20"/>
    </row>
    <row r="11708" spans="6:27" x14ac:dyDescent="0.3">
      <c r="F11708" s="20"/>
      <c r="G11708" s="20"/>
      <c r="H11708" s="20"/>
      <c r="Y11708" s="20"/>
      <c r="Z11708" s="20"/>
      <c r="AA11708" s="20"/>
    </row>
    <row r="11709" spans="6:27" x14ac:dyDescent="0.3">
      <c r="F11709" s="20"/>
      <c r="G11709" s="20"/>
      <c r="H11709" s="20"/>
      <c r="Y11709" s="20"/>
      <c r="Z11709" s="20"/>
      <c r="AA11709" s="20"/>
    </row>
    <row r="11710" spans="6:27" x14ac:dyDescent="0.3">
      <c r="F11710" s="20"/>
      <c r="G11710" s="20"/>
      <c r="H11710" s="20"/>
      <c r="Y11710" s="20"/>
      <c r="Z11710" s="20"/>
      <c r="AA11710" s="20"/>
    </row>
    <row r="11711" spans="6:27" x14ac:dyDescent="0.3">
      <c r="F11711" s="20"/>
      <c r="G11711" s="20"/>
      <c r="H11711" s="20"/>
      <c r="Y11711" s="20"/>
      <c r="Z11711" s="20"/>
      <c r="AA11711" s="20"/>
    </row>
    <row r="11712" spans="6:27" x14ac:dyDescent="0.3">
      <c r="F11712" s="20"/>
      <c r="G11712" s="20"/>
      <c r="H11712" s="20"/>
      <c r="Y11712" s="20"/>
      <c r="Z11712" s="20"/>
      <c r="AA11712" s="20"/>
    </row>
    <row r="11713" spans="6:27" x14ac:dyDescent="0.3">
      <c r="F11713" s="20"/>
      <c r="G11713" s="20"/>
      <c r="H11713" s="20"/>
      <c r="Y11713" s="20"/>
      <c r="Z11713" s="20"/>
      <c r="AA11713" s="20"/>
    </row>
    <row r="11714" spans="6:27" x14ac:dyDescent="0.3">
      <c r="F11714" s="20"/>
      <c r="G11714" s="20"/>
      <c r="H11714" s="20"/>
      <c r="Y11714" s="20"/>
      <c r="Z11714" s="20"/>
      <c r="AA11714" s="20"/>
    </row>
    <row r="11715" spans="6:27" x14ac:dyDescent="0.3">
      <c r="F11715" s="20"/>
      <c r="G11715" s="20"/>
      <c r="H11715" s="20"/>
      <c r="Y11715" s="20"/>
      <c r="Z11715" s="20"/>
      <c r="AA11715" s="20"/>
    </row>
    <row r="11716" spans="6:27" x14ac:dyDescent="0.3">
      <c r="F11716" s="20"/>
      <c r="G11716" s="20"/>
      <c r="H11716" s="20"/>
      <c r="Y11716" s="20"/>
      <c r="Z11716" s="20"/>
      <c r="AA11716" s="20"/>
    </row>
    <row r="11717" spans="6:27" x14ac:dyDescent="0.3">
      <c r="F11717" s="20"/>
      <c r="G11717" s="20"/>
      <c r="H11717" s="20"/>
      <c r="Y11717" s="20"/>
      <c r="Z11717" s="20"/>
      <c r="AA11717" s="20"/>
    </row>
    <row r="11718" spans="6:27" x14ac:dyDescent="0.3">
      <c r="F11718" s="20"/>
      <c r="G11718" s="20"/>
      <c r="H11718" s="20"/>
      <c r="Y11718" s="20"/>
      <c r="Z11718" s="20"/>
      <c r="AA11718" s="20"/>
    </row>
    <row r="11719" spans="6:27" x14ac:dyDescent="0.3">
      <c r="F11719" s="20"/>
      <c r="G11719" s="20"/>
      <c r="H11719" s="20"/>
      <c r="Y11719" s="20"/>
      <c r="Z11719" s="20"/>
      <c r="AA11719" s="20"/>
    </row>
    <row r="11720" spans="6:27" x14ac:dyDescent="0.3">
      <c r="F11720" s="20"/>
      <c r="G11720" s="20"/>
      <c r="H11720" s="20"/>
      <c r="Y11720" s="20"/>
      <c r="Z11720" s="20"/>
      <c r="AA11720" s="20"/>
    </row>
    <row r="11721" spans="6:27" x14ac:dyDescent="0.3">
      <c r="F11721" s="20"/>
      <c r="G11721" s="20"/>
      <c r="H11721" s="20"/>
      <c r="Y11721" s="20"/>
      <c r="Z11721" s="20"/>
      <c r="AA11721" s="20"/>
    </row>
    <row r="11722" spans="6:27" x14ac:dyDescent="0.3">
      <c r="F11722" s="20"/>
      <c r="G11722" s="20"/>
      <c r="H11722" s="20"/>
      <c r="Y11722" s="20"/>
      <c r="Z11722" s="20"/>
      <c r="AA11722" s="20"/>
    </row>
    <row r="11723" spans="6:27" x14ac:dyDescent="0.3">
      <c r="F11723" s="20"/>
      <c r="G11723" s="20"/>
      <c r="H11723" s="20"/>
      <c r="Y11723" s="20"/>
      <c r="Z11723" s="20"/>
      <c r="AA11723" s="20"/>
    </row>
    <row r="11724" spans="6:27" x14ac:dyDescent="0.3">
      <c r="F11724" s="20"/>
      <c r="G11724" s="20"/>
      <c r="H11724" s="20"/>
      <c r="Y11724" s="20"/>
      <c r="Z11724" s="20"/>
      <c r="AA11724" s="20"/>
    </row>
    <row r="11725" spans="6:27" x14ac:dyDescent="0.3">
      <c r="F11725" s="20"/>
      <c r="G11725" s="20"/>
      <c r="H11725" s="20"/>
      <c r="Y11725" s="20"/>
      <c r="Z11725" s="20"/>
      <c r="AA11725" s="20"/>
    </row>
    <row r="11726" spans="6:27" x14ac:dyDescent="0.3">
      <c r="F11726" s="20"/>
      <c r="G11726" s="20"/>
      <c r="H11726" s="20"/>
      <c r="Y11726" s="20"/>
      <c r="Z11726" s="20"/>
      <c r="AA11726" s="20"/>
    </row>
    <row r="11727" spans="6:27" x14ac:dyDescent="0.3">
      <c r="F11727" s="20"/>
      <c r="G11727" s="20"/>
      <c r="H11727" s="20"/>
      <c r="Y11727" s="20"/>
      <c r="Z11727" s="20"/>
      <c r="AA11727" s="20"/>
    </row>
    <row r="11728" spans="6:27" x14ac:dyDescent="0.3">
      <c r="F11728" s="20"/>
      <c r="G11728" s="20"/>
      <c r="H11728" s="20"/>
      <c r="Y11728" s="20"/>
      <c r="Z11728" s="20"/>
      <c r="AA11728" s="20"/>
    </row>
    <row r="11729" spans="6:27" x14ac:dyDescent="0.3">
      <c r="F11729" s="20"/>
      <c r="G11729" s="20"/>
      <c r="H11729" s="20"/>
      <c r="Y11729" s="20"/>
      <c r="Z11729" s="20"/>
      <c r="AA11729" s="20"/>
    </row>
    <row r="11730" spans="6:27" x14ac:dyDescent="0.3">
      <c r="F11730" s="20"/>
      <c r="G11730" s="20"/>
      <c r="H11730" s="20"/>
      <c r="Y11730" s="20"/>
      <c r="Z11730" s="20"/>
      <c r="AA11730" s="20"/>
    </row>
    <row r="11731" spans="6:27" x14ac:dyDescent="0.3">
      <c r="F11731" s="20"/>
      <c r="G11731" s="20"/>
      <c r="H11731" s="20"/>
      <c r="Y11731" s="20"/>
      <c r="Z11731" s="20"/>
      <c r="AA11731" s="20"/>
    </row>
    <row r="11732" spans="6:27" x14ac:dyDescent="0.3">
      <c r="F11732" s="20"/>
      <c r="G11732" s="20"/>
      <c r="H11732" s="20"/>
      <c r="Y11732" s="20"/>
      <c r="Z11732" s="20"/>
      <c r="AA11732" s="20"/>
    </row>
    <row r="11733" spans="6:27" x14ac:dyDescent="0.3">
      <c r="F11733" s="20"/>
      <c r="G11733" s="20"/>
      <c r="H11733" s="20"/>
      <c r="Y11733" s="20"/>
      <c r="Z11733" s="20"/>
      <c r="AA11733" s="20"/>
    </row>
    <row r="11734" spans="6:27" x14ac:dyDescent="0.3">
      <c r="F11734" s="20"/>
      <c r="G11734" s="20"/>
      <c r="H11734" s="20"/>
      <c r="Y11734" s="20"/>
      <c r="Z11734" s="20"/>
      <c r="AA11734" s="20"/>
    </row>
    <row r="11735" spans="6:27" x14ac:dyDescent="0.3">
      <c r="F11735" s="20"/>
      <c r="G11735" s="20"/>
      <c r="H11735" s="20"/>
      <c r="Y11735" s="20"/>
      <c r="Z11735" s="20"/>
      <c r="AA11735" s="20"/>
    </row>
    <row r="11736" spans="6:27" x14ac:dyDescent="0.3">
      <c r="F11736" s="20"/>
      <c r="G11736" s="20"/>
      <c r="H11736" s="20"/>
      <c r="Y11736" s="20"/>
      <c r="Z11736" s="20"/>
      <c r="AA11736" s="20"/>
    </row>
    <row r="11737" spans="6:27" x14ac:dyDescent="0.3">
      <c r="F11737" s="20"/>
      <c r="G11737" s="20"/>
      <c r="H11737" s="20"/>
      <c r="Y11737" s="20"/>
      <c r="Z11737" s="20"/>
      <c r="AA11737" s="20"/>
    </row>
    <row r="11738" spans="6:27" x14ac:dyDescent="0.3">
      <c r="F11738" s="20"/>
      <c r="G11738" s="20"/>
      <c r="H11738" s="20"/>
      <c r="Y11738" s="20"/>
      <c r="Z11738" s="20"/>
      <c r="AA11738" s="20"/>
    </row>
    <row r="11739" spans="6:27" x14ac:dyDescent="0.3">
      <c r="F11739" s="20"/>
      <c r="G11739" s="20"/>
      <c r="H11739" s="20"/>
      <c r="Y11739" s="20"/>
      <c r="Z11739" s="20"/>
      <c r="AA11739" s="20"/>
    </row>
    <row r="11740" spans="6:27" x14ac:dyDescent="0.3">
      <c r="F11740" s="20"/>
      <c r="G11740" s="20"/>
      <c r="H11740" s="20"/>
      <c r="Y11740" s="20"/>
      <c r="Z11740" s="20"/>
      <c r="AA11740" s="20"/>
    </row>
    <row r="11741" spans="6:27" x14ac:dyDescent="0.3">
      <c r="F11741" s="20"/>
      <c r="G11741" s="20"/>
      <c r="H11741" s="20"/>
      <c r="Y11741" s="20"/>
      <c r="Z11741" s="20"/>
      <c r="AA11741" s="20"/>
    </row>
    <row r="11742" spans="6:27" x14ac:dyDescent="0.3">
      <c r="F11742" s="20"/>
      <c r="G11742" s="20"/>
      <c r="H11742" s="20"/>
      <c r="Y11742" s="20"/>
      <c r="Z11742" s="20"/>
      <c r="AA11742" s="20"/>
    </row>
    <row r="11743" spans="6:27" x14ac:dyDescent="0.3">
      <c r="F11743" s="20"/>
      <c r="G11743" s="20"/>
      <c r="H11743" s="20"/>
      <c r="Y11743" s="20"/>
      <c r="Z11743" s="20"/>
      <c r="AA11743" s="20"/>
    </row>
    <row r="11744" spans="6:27" x14ac:dyDescent="0.3">
      <c r="F11744" s="20"/>
      <c r="G11744" s="20"/>
      <c r="H11744" s="20"/>
      <c r="Y11744" s="20"/>
      <c r="Z11744" s="20"/>
      <c r="AA11744" s="20"/>
    </row>
    <row r="11745" spans="6:27" x14ac:dyDescent="0.3">
      <c r="F11745" s="20"/>
      <c r="G11745" s="20"/>
      <c r="H11745" s="20"/>
      <c r="Y11745" s="20"/>
      <c r="Z11745" s="20"/>
      <c r="AA11745" s="20"/>
    </row>
    <row r="11746" spans="6:27" x14ac:dyDescent="0.3">
      <c r="F11746" s="20"/>
      <c r="G11746" s="20"/>
      <c r="H11746" s="20"/>
      <c r="Y11746" s="20"/>
      <c r="Z11746" s="20"/>
      <c r="AA11746" s="20"/>
    </row>
    <row r="11747" spans="6:27" x14ac:dyDescent="0.3">
      <c r="F11747" s="20"/>
      <c r="G11747" s="20"/>
      <c r="H11747" s="20"/>
      <c r="Y11747" s="20"/>
      <c r="Z11747" s="20"/>
      <c r="AA11747" s="20"/>
    </row>
    <row r="11748" spans="6:27" x14ac:dyDescent="0.3">
      <c r="F11748" s="20"/>
      <c r="G11748" s="20"/>
      <c r="H11748" s="20"/>
      <c r="Y11748" s="20"/>
      <c r="Z11748" s="20"/>
      <c r="AA11748" s="20"/>
    </row>
    <row r="11749" spans="6:27" x14ac:dyDescent="0.3">
      <c r="F11749" s="20"/>
      <c r="G11749" s="20"/>
      <c r="H11749" s="20"/>
      <c r="Y11749" s="20"/>
      <c r="Z11749" s="20"/>
      <c r="AA11749" s="20"/>
    </row>
    <row r="11750" spans="6:27" x14ac:dyDescent="0.3">
      <c r="F11750" s="20"/>
      <c r="G11750" s="20"/>
      <c r="H11750" s="20"/>
      <c r="Y11750" s="20"/>
      <c r="Z11750" s="20"/>
      <c r="AA11750" s="20"/>
    </row>
    <row r="11751" spans="6:27" x14ac:dyDescent="0.3">
      <c r="F11751" s="20"/>
      <c r="G11751" s="20"/>
      <c r="H11751" s="20"/>
      <c r="Y11751" s="20"/>
      <c r="Z11751" s="20"/>
      <c r="AA11751" s="20"/>
    </row>
    <row r="11752" spans="6:27" x14ac:dyDescent="0.3">
      <c r="F11752" s="20"/>
      <c r="G11752" s="20"/>
      <c r="H11752" s="20"/>
      <c r="Y11752" s="20"/>
      <c r="Z11752" s="20"/>
      <c r="AA11752" s="20"/>
    </row>
    <row r="11753" spans="6:27" x14ac:dyDescent="0.3">
      <c r="F11753" s="20"/>
      <c r="G11753" s="20"/>
      <c r="H11753" s="20"/>
      <c r="Y11753" s="20"/>
      <c r="Z11753" s="20"/>
      <c r="AA11753" s="20"/>
    </row>
    <row r="11754" spans="6:27" x14ac:dyDescent="0.3">
      <c r="F11754" s="20"/>
      <c r="G11754" s="20"/>
      <c r="H11754" s="20"/>
      <c r="Y11754" s="20"/>
      <c r="Z11754" s="20"/>
      <c r="AA11754" s="20"/>
    </row>
    <row r="11755" spans="6:27" x14ac:dyDescent="0.3">
      <c r="F11755" s="20"/>
      <c r="G11755" s="20"/>
      <c r="H11755" s="20"/>
      <c r="Y11755" s="20"/>
      <c r="Z11755" s="20"/>
      <c r="AA11755" s="20"/>
    </row>
    <row r="11756" spans="6:27" x14ac:dyDescent="0.3">
      <c r="F11756" s="20"/>
      <c r="G11756" s="20"/>
      <c r="H11756" s="20"/>
      <c r="Y11756" s="20"/>
      <c r="Z11756" s="20"/>
      <c r="AA11756" s="20"/>
    </row>
    <row r="11757" spans="6:27" x14ac:dyDescent="0.3">
      <c r="F11757" s="20"/>
      <c r="G11757" s="20"/>
      <c r="H11757" s="20"/>
      <c r="Y11757" s="20"/>
      <c r="Z11757" s="20"/>
      <c r="AA11757" s="20"/>
    </row>
    <row r="11758" spans="6:27" x14ac:dyDescent="0.3">
      <c r="F11758" s="20"/>
      <c r="G11758" s="20"/>
      <c r="H11758" s="20"/>
      <c r="Y11758" s="20"/>
      <c r="Z11758" s="20"/>
      <c r="AA11758" s="20"/>
    </row>
    <row r="11759" spans="6:27" x14ac:dyDescent="0.3">
      <c r="F11759" s="20"/>
      <c r="G11759" s="20"/>
      <c r="H11759" s="20"/>
      <c r="Y11759" s="20"/>
      <c r="Z11759" s="20"/>
      <c r="AA11759" s="20"/>
    </row>
    <row r="11760" spans="6:27" x14ac:dyDescent="0.3">
      <c r="F11760" s="20"/>
      <c r="G11760" s="20"/>
      <c r="H11760" s="20"/>
      <c r="Y11760" s="20"/>
      <c r="Z11760" s="20"/>
      <c r="AA11760" s="20"/>
    </row>
    <row r="11761" spans="6:27" x14ac:dyDescent="0.3">
      <c r="F11761" s="20"/>
      <c r="G11761" s="20"/>
      <c r="H11761" s="20"/>
      <c r="Y11761" s="20"/>
      <c r="Z11761" s="20"/>
      <c r="AA11761" s="20"/>
    </row>
    <row r="11762" spans="6:27" x14ac:dyDescent="0.3">
      <c r="F11762" s="20"/>
      <c r="G11762" s="20"/>
      <c r="H11762" s="20"/>
      <c r="Y11762" s="20"/>
      <c r="Z11762" s="20"/>
      <c r="AA11762" s="20"/>
    </row>
    <row r="11763" spans="6:27" x14ac:dyDescent="0.3">
      <c r="F11763" s="20"/>
      <c r="G11763" s="20"/>
      <c r="H11763" s="20"/>
      <c r="Y11763" s="20"/>
      <c r="Z11763" s="20"/>
      <c r="AA11763" s="20"/>
    </row>
    <row r="11764" spans="6:27" x14ac:dyDescent="0.3">
      <c r="F11764" s="20"/>
      <c r="G11764" s="20"/>
      <c r="H11764" s="20"/>
      <c r="Y11764" s="20"/>
      <c r="Z11764" s="20"/>
      <c r="AA11764" s="20"/>
    </row>
    <row r="11765" spans="6:27" x14ac:dyDescent="0.3">
      <c r="F11765" s="20"/>
      <c r="G11765" s="20"/>
      <c r="H11765" s="20"/>
      <c r="Y11765" s="20"/>
      <c r="Z11765" s="20"/>
      <c r="AA11765" s="20"/>
    </row>
    <row r="11766" spans="6:27" x14ac:dyDescent="0.3">
      <c r="F11766" s="20"/>
      <c r="G11766" s="20"/>
      <c r="H11766" s="20"/>
      <c r="Y11766" s="20"/>
      <c r="Z11766" s="20"/>
      <c r="AA11766" s="20"/>
    </row>
    <row r="11767" spans="6:27" x14ac:dyDescent="0.3">
      <c r="F11767" s="20"/>
      <c r="G11767" s="20"/>
      <c r="H11767" s="20"/>
      <c r="Y11767" s="20"/>
      <c r="Z11767" s="20"/>
      <c r="AA11767" s="20"/>
    </row>
    <row r="11768" spans="6:27" x14ac:dyDescent="0.3">
      <c r="F11768" s="20"/>
      <c r="G11768" s="20"/>
      <c r="H11768" s="20"/>
      <c r="Y11768" s="20"/>
      <c r="Z11768" s="20"/>
      <c r="AA11768" s="20"/>
    </row>
    <row r="11769" spans="6:27" x14ac:dyDescent="0.3">
      <c r="F11769" s="20"/>
      <c r="G11769" s="20"/>
      <c r="H11769" s="20"/>
      <c r="Y11769" s="20"/>
      <c r="Z11769" s="20"/>
      <c r="AA11769" s="20"/>
    </row>
    <row r="11770" spans="6:27" x14ac:dyDescent="0.3">
      <c r="F11770" s="20"/>
      <c r="G11770" s="20"/>
      <c r="H11770" s="20"/>
      <c r="Y11770" s="20"/>
      <c r="Z11770" s="20"/>
      <c r="AA11770" s="20"/>
    </row>
    <row r="11771" spans="6:27" x14ac:dyDescent="0.3">
      <c r="F11771" s="20"/>
      <c r="G11771" s="20"/>
      <c r="H11771" s="20"/>
      <c r="Y11771" s="20"/>
      <c r="Z11771" s="20"/>
      <c r="AA11771" s="20"/>
    </row>
    <row r="11772" spans="6:27" x14ac:dyDescent="0.3">
      <c r="F11772" s="20"/>
      <c r="G11772" s="20"/>
      <c r="H11772" s="20"/>
      <c r="Y11772" s="20"/>
      <c r="Z11772" s="20"/>
      <c r="AA11772" s="20"/>
    </row>
    <row r="11773" spans="6:27" x14ac:dyDescent="0.3">
      <c r="F11773" s="20"/>
      <c r="G11773" s="20"/>
      <c r="H11773" s="20"/>
      <c r="Y11773" s="20"/>
      <c r="Z11773" s="20"/>
      <c r="AA11773" s="20"/>
    </row>
    <row r="11774" spans="6:27" x14ac:dyDescent="0.3">
      <c r="F11774" s="20"/>
      <c r="G11774" s="20"/>
      <c r="H11774" s="20"/>
      <c r="Y11774" s="20"/>
      <c r="Z11774" s="20"/>
      <c r="AA11774" s="20"/>
    </row>
    <row r="11775" spans="6:27" x14ac:dyDescent="0.3">
      <c r="F11775" s="20"/>
      <c r="G11775" s="20"/>
      <c r="H11775" s="20"/>
      <c r="Y11775" s="20"/>
      <c r="Z11775" s="20"/>
      <c r="AA11775" s="20"/>
    </row>
    <row r="11776" spans="6:27" x14ac:dyDescent="0.3">
      <c r="F11776" s="20"/>
      <c r="G11776" s="20"/>
      <c r="H11776" s="20"/>
      <c r="Y11776" s="20"/>
      <c r="Z11776" s="20"/>
      <c r="AA11776" s="20"/>
    </row>
    <row r="11777" spans="6:27" x14ac:dyDescent="0.3">
      <c r="F11777" s="20"/>
      <c r="G11777" s="20"/>
      <c r="H11777" s="20"/>
      <c r="Y11777" s="20"/>
      <c r="Z11777" s="20"/>
      <c r="AA11777" s="20"/>
    </row>
    <row r="11778" spans="6:27" x14ac:dyDescent="0.3">
      <c r="F11778" s="20"/>
      <c r="G11778" s="20"/>
      <c r="H11778" s="20"/>
      <c r="Y11778" s="20"/>
      <c r="Z11778" s="20"/>
      <c r="AA11778" s="20"/>
    </row>
    <row r="11779" spans="6:27" x14ac:dyDescent="0.3">
      <c r="F11779" s="20"/>
      <c r="G11779" s="20"/>
      <c r="H11779" s="20"/>
      <c r="Y11779" s="20"/>
      <c r="Z11779" s="20"/>
      <c r="AA11779" s="20"/>
    </row>
    <row r="11780" spans="6:27" x14ac:dyDescent="0.3">
      <c r="F11780" s="20"/>
      <c r="G11780" s="20"/>
      <c r="H11780" s="20"/>
      <c r="Y11780" s="20"/>
      <c r="Z11780" s="20"/>
      <c r="AA11780" s="20"/>
    </row>
    <row r="11781" spans="6:27" x14ac:dyDescent="0.3">
      <c r="F11781" s="20"/>
      <c r="G11781" s="20"/>
      <c r="H11781" s="20"/>
      <c r="Y11781" s="20"/>
      <c r="Z11781" s="20"/>
      <c r="AA11781" s="20"/>
    </row>
    <row r="11782" spans="6:27" x14ac:dyDescent="0.3">
      <c r="F11782" s="20"/>
      <c r="G11782" s="20"/>
      <c r="H11782" s="20"/>
      <c r="Y11782" s="20"/>
      <c r="Z11782" s="20"/>
      <c r="AA11782" s="20"/>
    </row>
    <row r="11783" spans="6:27" x14ac:dyDescent="0.3">
      <c r="F11783" s="20"/>
      <c r="G11783" s="20"/>
      <c r="H11783" s="20"/>
      <c r="Y11783" s="20"/>
      <c r="Z11783" s="20"/>
      <c r="AA11783" s="20"/>
    </row>
    <row r="11784" spans="6:27" x14ac:dyDescent="0.3">
      <c r="F11784" s="20"/>
      <c r="G11784" s="20"/>
      <c r="H11784" s="20"/>
      <c r="Y11784" s="20"/>
      <c r="Z11784" s="20"/>
      <c r="AA11784" s="20"/>
    </row>
    <row r="11785" spans="6:27" x14ac:dyDescent="0.3">
      <c r="F11785" s="20"/>
      <c r="G11785" s="20"/>
      <c r="H11785" s="20"/>
      <c r="Y11785" s="20"/>
      <c r="Z11785" s="20"/>
      <c r="AA11785" s="20"/>
    </row>
    <row r="11786" spans="6:27" x14ac:dyDescent="0.3">
      <c r="F11786" s="20"/>
      <c r="G11786" s="20"/>
      <c r="H11786" s="20"/>
      <c r="Y11786" s="20"/>
      <c r="Z11786" s="20"/>
      <c r="AA11786" s="20"/>
    </row>
    <row r="11787" spans="6:27" x14ac:dyDescent="0.3">
      <c r="F11787" s="20"/>
      <c r="G11787" s="20"/>
      <c r="H11787" s="20"/>
      <c r="Y11787" s="20"/>
      <c r="Z11787" s="20"/>
      <c r="AA11787" s="20"/>
    </row>
    <row r="11788" spans="6:27" x14ac:dyDescent="0.3">
      <c r="F11788" s="20"/>
      <c r="G11788" s="20"/>
      <c r="H11788" s="20"/>
      <c r="Y11788" s="20"/>
      <c r="Z11788" s="20"/>
      <c r="AA11788" s="20"/>
    </row>
    <row r="11789" spans="6:27" x14ac:dyDescent="0.3">
      <c r="F11789" s="20"/>
      <c r="G11789" s="20"/>
      <c r="H11789" s="20"/>
      <c r="Y11789" s="20"/>
      <c r="Z11789" s="20"/>
      <c r="AA11789" s="20"/>
    </row>
    <row r="11790" spans="6:27" x14ac:dyDescent="0.3">
      <c r="F11790" s="20"/>
      <c r="G11790" s="20"/>
      <c r="H11790" s="20"/>
      <c r="Y11790" s="20"/>
      <c r="Z11790" s="20"/>
      <c r="AA11790" s="20"/>
    </row>
    <row r="11791" spans="6:27" x14ac:dyDescent="0.3">
      <c r="F11791" s="20"/>
      <c r="G11791" s="20"/>
      <c r="H11791" s="20"/>
      <c r="Y11791" s="20"/>
      <c r="Z11791" s="20"/>
      <c r="AA11791" s="20"/>
    </row>
    <row r="11792" spans="6:27" x14ac:dyDescent="0.3">
      <c r="F11792" s="20"/>
      <c r="G11792" s="20"/>
      <c r="H11792" s="20"/>
      <c r="Y11792" s="20"/>
      <c r="Z11792" s="20"/>
      <c r="AA11792" s="20"/>
    </row>
    <row r="11793" spans="6:27" x14ac:dyDescent="0.3">
      <c r="F11793" s="20"/>
      <c r="G11793" s="20"/>
      <c r="H11793" s="20"/>
      <c r="Y11793" s="20"/>
      <c r="Z11793" s="20"/>
      <c r="AA11793" s="20"/>
    </row>
    <row r="11794" spans="6:27" x14ac:dyDescent="0.3">
      <c r="F11794" s="20"/>
      <c r="G11794" s="20"/>
      <c r="H11794" s="20"/>
      <c r="Y11794" s="20"/>
      <c r="Z11794" s="20"/>
      <c r="AA11794" s="20"/>
    </row>
    <row r="11795" spans="6:27" x14ac:dyDescent="0.3">
      <c r="F11795" s="20"/>
      <c r="G11795" s="20"/>
      <c r="H11795" s="20"/>
      <c r="Y11795" s="20"/>
      <c r="Z11795" s="20"/>
      <c r="AA11795" s="20"/>
    </row>
    <row r="11796" spans="6:27" x14ac:dyDescent="0.3">
      <c r="F11796" s="20"/>
      <c r="G11796" s="20"/>
      <c r="H11796" s="20"/>
      <c r="Y11796" s="20"/>
      <c r="Z11796" s="20"/>
      <c r="AA11796" s="20"/>
    </row>
    <row r="11797" spans="6:27" x14ac:dyDescent="0.3">
      <c r="F11797" s="20"/>
      <c r="G11797" s="20"/>
      <c r="H11797" s="20"/>
      <c r="Y11797" s="20"/>
      <c r="Z11797" s="20"/>
      <c r="AA11797" s="20"/>
    </row>
    <row r="11798" spans="6:27" x14ac:dyDescent="0.3">
      <c r="F11798" s="20"/>
      <c r="G11798" s="20"/>
      <c r="H11798" s="20"/>
      <c r="Y11798" s="20"/>
      <c r="Z11798" s="20"/>
      <c r="AA11798" s="20"/>
    </row>
    <row r="11799" spans="6:27" x14ac:dyDescent="0.3">
      <c r="F11799" s="20"/>
      <c r="G11799" s="20"/>
      <c r="H11799" s="20"/>
      <c r="Y11799" s="20"/>
      <c r="Z11799" s="20"/>
      <c r="AA11799" s="20"/>
    </row>
    <row r="11800" spans="6:27" x14ac:dyDescent="0.3">
      <c r="F11800" s="20"/>
      <c r="G11800" s="20"/>
      <c r="H11800" s="20"/>
      <c r="Y11800" s="20"/>
      <c r="Z11800" s="20"/>
      <c r="AA11800" s="20"/>
    </row>
    <row r="11801" spans="6:27" x14ac:dyDescent="0.3">
      <c r="F11801" s="20"/>
      <c r="G11801" s="20"/>
      <c r="H11801" s="20"/>
      <c r="Y11801" s="20"/>
      <c r="Z11801" s="20"/>
      <c r="AA11801" s="20"/>
    </row>
    <row r="11802" spans="6:27" x14ac:dyDescent="0.3">
      <c r="F11802" s="20"/>
      <c r="G11802" s="20"/>
      <c r="H11802" s="20"/>
      <c r="Y11802" s="20"/>
      <c r="Z11802" s="20"/>
      <c r="AA11802" s="20"/>
    </row>
    <row r="11803" spans="6:27" x14ac:dyDescent="0.3">
      <c r="F11803" s="20"/>
      <c r="G11803" s="20"/>
      <c r="H11803" s="20"/>
      <c r="Y11803" s="20"/>
      <c r="Z11803" s="20"/>
      <c r="AA11803" s="20"/>
    </row>
    <row r="11804" spans="6:27" x14ac:dyDescent="0.3">
      <c r="F11804" s="20"/>
      <c r="G11804" s="20"/>
      <c r="H11804" s="20"/>
      <c r="Y11804" s="20"/>
      <c r="Z11804" s="20"/>
      <c r="AA11804" s="20"/>
    </row>
    <row r="11805" spans="6:27" x14ac:dyDescent="0.3">
      <c r="F11805" s="20"/>
      <c r="G11805" s="20"/>
      <c r="H11805" s="20"/>
      <c r="Y11805" s="20"/>
      <c r="Z11805" s="20"/>
      <c r="AA11805" s="20"/>
    </row>
    <row r="11806" spans="6:27" x14ac:dyDescent="0.3">
      <c r="F11806" s="20"/>
      <c r="G11806" s="20"/>
      <c r="H11806" s="20"/>
      <c r="Y11806" s="20"/>
      <c r="Z11806" s="20"/>
      <c r="AA11806" s="20"/>
    </row>
    <row r="11807" spans="6:27" x14ac:dyDescent="0.3">
      <c r="F11807" s="20"/>
      <c r="G11807" s="20"/>
      <c r="H11807" s="20"/>
      <c r="Y11807" s="20"/>
      <c r="Z11807" s="20"/>
      <c r="AA11807" s="20"/>
    </row>
    <row r="11808" spans="6:27" x14ac:dyDescent="0.3">
      <c r="F11808" s="20"/>
      <c r="G11808" s="20"/>
      <c r="H11808" s="20"/>
      <c r="Y11808" s="20"/>
      <c r="Z11808" s="20"/>
      <c r="AA11808" s="20"/>
    </row>
    <row r="11809" spans="6:27" x14ac:dyDescent="0.3">
      <c r="F11809" s="20"/>
      <c r="G11809" s="20"/>
      <c r="H11809" s="20"/>
      <c r="Y11809" s="20"/>
      <c r="Z11809" s="20"/>
      <c r="AA11809" s="20"/>
    </row>
    <row r="11810" spans="6:27" x14ac:dyDescent="0.3">
      <c r="F11810" s="20"/>
      <c r="G11810" s="20"/>
      <c r="H11810" s="20"/>
      <c r="Y11810" s="20"/>
      <c r="Z11810" s="20"/>
      <c r="AA11810" s="20"/>
    </row>
    <row r="11811" spans="6:27" x14ac:dyDescent="0.3">
      <c r="F11811" s="20"/>
      <c r="G11811" s="20"/>
      <c r="H11811" s="20"/>
      <c r="Y11811" s="20"/>
      <c r="Z11811" s="20"/>
      <c r="AA11811" s="20"/>
    </row>
    <row r="11812" spans="6:27" x14ac:dyDescent="0.3">
      <c r="F11812" s="20"/>
      <c r="G11812" s="20"/>
      <c r="H11812" s="20"/>
      <c r="Y11812" s="20"/>
      <c r="Z11812" s="20"/>
      <c r="AA11812" s="20"/>
    </row>
    <row r="11813" spans="6:27" x14ac:dyDescent="0.3">
      <c r="F11813" s="20"/>
      <c r="G11813" s="20"/>
      <c r="H11813" s="20"/>
      <c r="Y11813" s="20"/>
      <c r="Z11813" s="20"/>
      <c r="AA11813" s="20"/>
    </row>
    <row r="11814" spans="6:27" x14ac:dyDescent="0.3">
      <c r="F11814" s="20"/>
      <c r="G11814" s="20"/>
      <c r="H11814" s="20"/>
      <c r="Y11814" s="20"/>
      <c r="Z11814" s="20"/>
      <c r="AA11814" s="20"/>
    </row>
    <row r="11815" spans="6:27" x14ac:dyDescent="0.3">
      <c r="F11815" s="20"/>
      <c r="G11815" s="20"/>
      <c r="H11815" s="20"/>
      <c r="Y11815" s="20"/>
      <c r="Z11815" s="20"/>
      <c r="AA11815" s="20"/>
    </row>
    <row r="11816" spans="6:27" x14ac:dyDescent="0.3">
      <c r="F11816" s="20"/>
      <c r="G11816" s="20"/>
      <c r="H11816" s="20"/>
      <c r="Y11816" s="20"/>
      <c r="Z11816" s="20"/>
      <c r="AA11816" s="20"/>
    </row>
    <row r="11817" spans="6:27" x14ac:dyDescent="0.3">
      <c r="F11817" s="20"/>
      <c r="G11817" s="20"/>
      <c r="H11817" s="20"/>
      <c r="Y11817" s="20"/>
      <c r="Z11817" s="20"/>
      <c r="AA11817" s="20"/>
    </row>
    <row r="11818" spans="6:27" x14ac:dyDescent="0.3">
      <c r="F11818" s="20"/>
      <c r="G11818" s="20"/>
      <c r="H11818" s="20"/>
      <c r="Y11818" s="20"/>
      <c r="Z11818" s="20"/>
      <c r="AA11818" s="20"/>
    </row>
    <row r="11819" spans="6:27" x14ac:dyDescent="0.3">
      <c r="F11819" s="20"/>
      <c r="G11819" s="20"/>
      <c r="H11819" s="20"/>
      <c r="Y11819" s="20"/>
      <c r="Z11819" s="20"/>
      <c r="AA11819" s="20"/>
    </row>
    <row r="11820" spans="6:27" x14ac:dyDescent="0.3">
      <c r="F11820" s="20"/>
      <c r="G11820" s="20"/>
      <c r="H11820" s="20"/>
      <c r="Y11820" s="20"/>
      <c r="Z11820" s="20"/>
      <c r="AA11820" s="20"/>
    </row>
    <row r="11821" spans="6:27" x14ac:dyDescent="0.3">
      <c r="F11821" s="20"/>
      <c r="G11821" s="20"/>
      <c r="H11821" s="20"/>
      <c r="Y11821" s="20"/>
      <c r="Z11821" s="20"/>
      <c r="AA11821" s="20"/>
    </row>
    <row r="11822" spans="6:27" x14ac:dyDescent="0.3">
      <c r="F11822" s="20"/>
      <c r="G11822" s="20"/>
      <c r="H11822" s="20"/>
      <c r="Y11822" s="20"/>
      <c r="Z11822" s="20"/>
      <c r="AA11822" s="20"/>
    </row>
    <row r="11823" spans="6:27" x14ac:dyDescent="0.3">
      <c r="F11823" s="20"/>
      <c r="G11823" s="20"/>
      <c r="H11823" s="20"/>
      <c r="Y11823" s="20"/>
      <c r="Z11823" s="20"/>
      <c r="AA11823" s="20"/>
    </row>
    <row r="11824" spans="6:27" x14ac:dyDescent="0.3">
      <c r="F11824" s="20"/>
      <c r="G11824" s="20"/>
      <c r="H11824" s="20"/>
      <c r="Y11824" s="20"/>
      <c r="Z11824" s="20"/>
      <c r="AA11824" s="20"/>
    </row>
    <row r="11825" spans="6:27" x14ac:dyDescent="0.3">
      <c r="F11825" s="20"/>
      <c r="G11825" s="20"/>
      <c r="H11825" s="20"/>
      <c r="Y11825" s="20"/>
      <c r="Z11825" s="20"/>
      <c r="AA11825" s="20"/>
    </row>
    <row r="11826" spans="6:27" x14ac:dyDescent="0.3">
      <c r="F11826" s="20"/>
      <c r="G11826" s="20"/>
      <c r="H11826" s="20"/>
      <c r="Y11826" s="20"/>
      <c r="Z11826" s="20"/>
      <c r="AA11826" s="20"/>
    </row>
    <row r="11827" spans="6:27" x14ac:dyDescent="0.3">
      <c r="F11827" s="20"/>
      <c r="G11827" s="20"/>
      <c r="H11827" s="20"/>
      <c r="Y11827" s="20"/>
      <c r="Z11827" s="20"/>
      <c r="AA11827" s="20"/>
    </row>
    <row r="11828" spans="6:27" x14ac:dyDescent="0.3">
      <c r="F11828" s="20"/>
      <c r="G11828" s="20"/>
      <c r="H11828" s="20"/>
      <c r="Y11828" s="20"/>
      <c r="Z11828" s="20"/>
      <c r="AA11828" s="20"/>
    </row>
    <row r="11829" spans="6:27" x14ac:dyDescent="0.3">
      <c r="F11829" s="20"/>
      <c r="G11829" s="20"/>
      <c r="H11829" s="20"/>
      <c r="Y11829" s="20"/>
      <c r="Z11829" s="20"/>
      <c r="AA11829" s="20"/>
    </row>
    <row r="11830" spans="6:27" x14ac:dyDescent="0.3">
      <c r="F11830" s="20"/>
      <c r="G11830" s="20"/>
      <c r="H11830" s="20"/>
      <c r="Y11830" s="20"/>
      <c r="Z11830" s="20"/>
      <c r="AA11830" s="20"/>
    </row>
    <row r="11831" spans="6:27" x14ac:dyDescent="0.3">
      <c r="F11831" s="20"/>
      <c r="G11831" s="20"/>
      <c r="H11831" s="20"/>
      <c r="Y11831" s="20"/>
      <c r="Z11831" s="20"/>
      <c r="AA11831" s="20"/>
    </row>
    <row r="11832" spans="6:27" x14ac:dyDescent="0.3">
      <c r="F11832" s="20"/>
      <c r="G11832" s="20"/>
      <c r="H11832" s="20"/>
      <c r="Y11832" s="20"/>
      <c r="Z11832" s="20"/>
      <c r="AA11832" s="20"/>
    </row>
    <row r="11833" spans="6:27" x14ac:dyDescent="0.3">
      <c r="F11833" s="20"/>
      <c r="G11833" s="20"/>
      <c r="H11833" s="20"/>
      <c r="Y11833" s="20"/>
      <c r="Z11833" s="20"/>
      <c r="AA11833" s="20"/>
    </row>
    <row r="11834" spans="6:27" x14ac:dyDescent="0.3">
      <c r="F11834" s="20"/>
      <c r="G11834" s="20"/>
      <c r="H11834" s="20"/>
      <c r="Y11834" s="20"/>
      <c r="Z11834" s="20"/>
      <c r="AA11834" s="20"/>
    </row>
    <row r="11835" spans="6:27" x14ac:dyDescent="0.3">
      <c r="F11835" s="20"/>
      <c r="G11835" s="20"/>
      <c r="H11835" s="20"/>
      <c r="Y11835" s="20"/>
      <c r="Z11835" s="20"/>
      <c r="AA11835" s="20"/>
    </row>
    <row r="11836" spans="6:27" x14ac:dyDescent="0.3">
      <c r="F11836" s="20"/>
      <c r="G11836" s="20"/>
      <c r="H11836" s="20"/>
      <c r="Y11836" s="20"/>
      <c r="Z11836" s="20"/>
      <c r="AA11836" s="20"/>
    </row>
    <row r="11837" spans="6:27" x14ac:dyDescent="0.3">
      <c r="F11837" s="20"/>
      <c r="G11837" s="20"/>
      <c r="H11837" s="20"/>
      <c r="Y11837" s="20"/>
      <c r="Z11837" s="20"/>
      <c r="AA11837" s="20"/>
    </row>
    <row r="11838" spans="6:27" x14ac:dyDescent="0.3">
      <c r="F11838" s="20"/>
      <c r="G11838" s="20"/>
      <c r="H11838" s="20"/>
      <c r="Y11838" s="20"/>
      <c r="Z11838" s="20"/>
      <c r="AA11838" s="20"/>
    </row>
    <row r="11839" spans="6:27" x14ac:dyDescent="0.3">
      <c r="F11839" s="20"/>
      <c r="G11839" s="20"/>
      <c r="H11839" s="20"/>
      <c r="Y11839" s="20"/>
      <c r="Z11839" s="20"/>
      <c r="AA11839" s="20"/>
    </row>
    <row r="11840" spans="6:27" x14ac:dyDescent="0.3">
      <c r="F11840" s="20"/>
      <c r="G11840" s="20"/>
      <c r="H11840" s="20"/>
      <c r="Y11840" s="20"/>
      <c r="Z11840" s="20"/>
      <c r="AA11840" s="20"/>
    </row>
    <row r="11841" spans="6:27" x14ac:dyDescent="0.3">
      <c r="F11841" s="20"/>
      <c r="G11841" s="20"/>
      <c r="H11841" s="20"/>
      <c r="Y11841" s="20"/>
      <c r="Z11841" s="20"/>
      <c r="AA11841" s="20"/>
    </row>
    <row r="11842" spans="6:27" x14ac:dyDescent="0.3">
      <c r="F11842" s="20"/>
      <c r="G11842" s="20"/>
      <c r="H11842" s="20"/>
      <c r="Y11842" s="20"/>
      <c r="Z11842" s="20"/>
      <c r="AA11842" s="20"/>
    </row>
    <row r="11843" spans="6:27" x14ac:dyDescent="0.3">
      <c r="F11843" s="20"/>
      <c r="G11843" s="20"/>
      <c r="H11843" s="20"/>
      <c r="Y11843" s="20"/>
      <c r="Z11843" s="20"/>
      <c r="AA11843" s="20"/>
    </row>
    <row r="11844" spans="6:27" x14ac:dyDescent="0.3">
      <c r="F11844" s="20"/>
      <c r="G11844" s="20"/>
      <c r="H11844" s="20"/>
      <c r="Y11844" s="20"/>
      <c r="Z11844" s="20"/>
      <c r="AA11844" s="20"/>
    </row>
    <row r="11845" spans="6:27" x14ac:dyDescent="0.3">
      <c r="F11845" s="20"/>
      <c r="G11845" s="20"/>
      <c r="H11845" s="20"/>
      <c r="Y11845" s="20"/>
      <c r="Z11845" s="20"/>
      <c r="AA11845" s="20"/>
    </row>
    <row r="11846" spans="6:27" x14ac:dyDescent="0.3">
      <c r="F11846" s="20"/>
      <c r="G11846" s="20"/>
      <c r="H11846" s="20"/>
      <c r="Y11846" s="20"/>
      <c r="Z11846" s="20"/>
      <c r="AA11846" s="20"/>
    </row>
    <row r="11847" spans="6:27" x14ac:dyDescent="0.3">
      <c r="F11847" s="20"/>
      <c r="G11847" s="20"/>
      <c r="H11847" s="20"/>
      <c r="Y11847" s="20"/>
      <c r="Z11847" s="20"/>
      <c r="AA11847" s="20"/>
    </row>
    <row r="11848" spans="6:27" x14ac:dyDescent="0.3">
      <c r="F11848" s="20"/>
      <c r="G11848" s="20"/>
      <c r="H11848" s="20"/>
      <c r="Y11848" s="20"/>
      <c r="Z11848" s="20"/>
      <c r="AA11848" s="20"/>
    </row>
    <row r="11849" spans="6:27" x14ac:dyDescent="0.3">
      <c r="F11849" s="20"/>
      <c r="G11849" s="20"/>
      <c r="H11849" s="20"/>
      <c r="Y11849" s="20"/>
      <c r="Z11849" s="20"/>
      <c r="AA11849" s="20"/>
    </row>
    <row r="11850" spans="6:27" x14ac:dyDescent="0.3">
      <c r="F11850" s="20"/>
      <c r="G11850" s="20"/>
      <c r="H11850" s="20"/>
      <c r="Y11850" s="20"/>
      <c r="Z11850" s="20"/>
      <c r="AA11850" s="20"/>
    </row>
    <row r="11851" spans="6:27" x14ac:dyDescent="0.3">
      <c r="F11851" s="20"/>
      <c r="G11851" s="20"/>
      <c r="H11851" s="20"/>
      <c r="Y11851" s="20"/>
      <c r="Z11851" s="20"/>
      <c r="AA11851" s="20"/>
    </row>
    <row r="11852" spans="6:27" x14ac:dyDescent="0.3">
      <c r="F11852" s="20"/>
      <c r="G11852" s="20"/>
      <c r="H11852" s="20"/>
      <c r="Y11852" s="20"/>
      <c r="Z11852" s="20"/>
      <c r="AA11852" s="20"/>
    </row>
    <row r="11853" spans="6:27" x14ac:dyDescent="0.3">
      <c r="F11853" s="20"/>
      <c r="G11853" s="20"/>
      <c r="H11853" s="20"/>
      <c r="Y11853" s="20"/>
      <c r="Z11853" s="20"/>
      <c r="AA11853" s="20"/>
    </row>
    <row r="11854" spans="6:27" x14ac:dyDescent="0.3">
      <c r="F11854" s="20"/>
      <c r="G11854" s="20"/>
      <c r="H11854" s="20"/>
      <c r="Y11854" s="20"/>
      <c r="Z11854" s="20"/>
      <c r="AA11854" s="20"/>
    </row>
    <row r="11855" spans="6:27" x14ac:dyDescent="0.3">
      <c r="F11855" s="20"/>
      <c r="G11855" s="20"/>
      <c r="H11855" s="20"/>
      <c r="Y11855" s="20"/>
      <c r="Z11855" s="20"/>
      <c r="AA11855" s="20"/>
    </row>
    <row r="11856" spans="6:27" x14ac:dyDescent="0.3">
      <c r="F11856" s="20"/>
      <c r="G11856" s="20"/>
      <c r="H11856" s="20"/>
      <c r="Y11856" s="20"/>
      <c r="Z11856" s="20"/>
      <c r="AA11856" s="20"/>
    </row>
    <row r="11857" spans="6:27" x14ac:dyDescent="0.3">
      <c r="F11857" s="20"/>
      <c r="G11857" s="20"/>
      <c r="H11857" s="20"/>
      <c r="Y11857" s="20"/>
      <c r="Z11857" s="20"/>
      <c r="AA11857" s="20"/>
    </row>
    <row r="11858" spans="6:27" x14ac:dyDescent="0.3">
      <c r="F11858" s="20"/>
      <c r="G11858" s="20"/>
      <c r="H11858" s="20"/>
      <c r="Y11858" s="20"/>
      <c r="Z11858" s="20"/>
      <c r="AA11858" s="20"/>
    </row>
    <row r="11859" spans="6:27" x14ac:dyDescent="0.3">
      <c r="F11859" s="20"/>
      <c r="G11859" s="20"/>
      <c r="H11859" s="20"/>
      <c r="Y11859" s="20"/>
      <c r="Z11859" s="20"/>
      <c r="AA11859" s="20"/>
    </row>
    <row r="11860" spans="6:27" x14ac:dyDescent="0.3">
      <c r="F11860" s="20"/>
      <c r="G11860" s="20"/>
      <c r="H11860" s="20"/>
      <c r="Y11860" s="20"/>
      <c r="Z11860" s="20"/>
      <c r="AA11860" s="20"/>
    </row>
    <row r="11861" spans="6:27" x14ac:dyDescent="0.3">
      <c r="F11861" s="20"/>
      <c r="G11861" s="20"/>
      <c r="H11861" s="20"/>
      <c r="Y11861" s="20"/>
      <c r="Z11861" s="20"/>
      <c r="AA11861" s="20"/>
    </row>
    <row r="11862" spans="6:27" x14ac:dyDescent="0.3">
      <c r="F11862" s="20"/>
      <c r="G11862" s="20"/>
      <c r="H11862" s="20"/>
      <c r="Y11862" s="20"/>
      <c r="Z11862" s="20"/>
      <c r="AA11862" s="20"/>
    </row>
    <row r="11863" spans="6:27" x14ac:dyDescent="0.3">
      <c r="F11863" s="20"/>
      <c r="G11863" s="20"/>
      <c r="H11863" s="20"/>
      <c r="Y11863" s="20"/>
      <c r="Z11863" s="20"/>
      <c r="AA11863" s="20"/>
    </row>
    <row r="11864" spans="6:27" x14ac:dyDescent="0.3">
      <c r="F11864" s="20"/>
      <c r="G11864" s="20"/>
      <c r="H11864" s="20"/>
      <c r="Y11864" s="20"/>
      <c r="Z11864" s="20"/>
      <c r="AA11864" s="20"/>
    </row>
    <row r="11865" spans="6:27" x14ac:dyDescent="0.3">
      <c r="F11865" s="20"/>
      <c r="G11865" s="20"/>
      <c r="H11865" s="20"/>
      <c r="Y11865" s="20"/>
      <c r="Z11865" s="20"/>
      <c r="AA11865" s="20"/>
    </row>
    <row r="11866" spans="6:27" x14ac:dyDescent="0.3">
      <c r="F11866" s="20"/>
      <c r="G11866" s="20"/>
      <c r="H11866" s="20"/>
      <c r="Y11866" s="20"/>
      <c r="Z11866" s="20"/>
      <c r="AA11866" s="20"/>
    </row>
    <row r="11867" spans="6:27" x14ac:dyDescent="0.3">
      <c r="F11867" s="20"/>
      <c r="G11867" s="20"/>
      <c r="H11867" s="20"/>
      <c r="Y11867" s="20"/>
      <c r="Z11867" s="20"/>
      <c r="AA11867" s="20"/>
    </row>
    <row r="11868" spans="6:27" x14ac:dyDescent="0.3">
      <c r="F11868" s="20"/>
      <c r="G11868" s="20"/>
      <c r="H11868" s="20"/>
      <c r="Y11868" s="20"/>
      <c r="Z11868" s="20"/>
      <c r="AA11868" s="20"/>
    </row>
    <row r="11869" spans="6:27" x14ac:dyDescent="0.3">
      <c r="F11869" s="20"/>
      <c r="G11869" s="20"/>
      <c r="H11869" s="20"/>
      <c r="Y11869" s="20"/>
      <c r="Z11869" s="20"/>
      <c r="AA11869" s="20"/>
    </row>
    <row r="11870" spans="6:27" x14ac:dyDescent="0.3">
      <c r="F11870" s="20"/>
      <c r="G11870" s="20"/>
      <c r="H11870" s="20"/>
      <c r="Y11870" s="20"/>
      <c r="Z11870" s="20"/>
      <c r="AA11870" s="20"/>
    </row>
    <row r="11871" spans="6:27" x14ac:dyDescent="0.3">
      <c r="F11871" s="20"/>
      <c r="G11871" s="20"/>
      <c r="H11871" s="20"/>
      <c r="Y11871" s="20"/>
      <c r="Z11871" s="20"/>
      <c r="AA11871" s="20"/>
    </row>
    <row r="11872" spans="6:27" x14ac:dyDescent="0.3">
      <c r="F11872" s="20"/>
      <c r="G11872" s="20"/>
      <c r="H11872" s="20"/>
      <c r="Y11872" s="20"/>
      <c r="Z11872" s="20"/>
      <c r="AA11872" s="20"/>
    </row>
    <row r="11873" spans="6:27" x14ac:dyDescent="0.3">
      <c r="F11873" s="20"/>
      <c r="G11873" s="20"/>
      <c r="H11873" s="20"/>
      <c r="Y11873" s="20"/>
      <c r="Z11873" s="20"/>
      <c r="AA11873" s="20"/>
    </row>
    <row r="11874" spans="6:27" x14ac:dyDescent="0.3">
      <c r="F11874" s="20"/>
      <c r="G11874" s="20"/>
      <c r="H11874" s="20"/>
      <c r="Y11874" s="20"/>
      <c r="Z11874" s="20"/>
      <c r="AA11874" s="20"/>
    </row>
    <row r="11875" spans="6:27" x14ac:dyDescent="0.3">
      <c r="F11875" s="20"/>
      <c r="G11875" s="20"/>
      <c r="H11875" s="20"/>
      <c r="Y11875" s="20"/>
      <c r="Z11875" s="20"/>
      <c r="AA11875" s="20"/>
    </row>
    <row r="11876" spans="6:27" x14ac:dyDescent="0.3">
      <c r="F11876" s="20"/>
      <c r="G11876" s="20"/>
      <c r="H11876" s="20"/>
      <c r="Y11876" s="20"/>
      <c r="Z11876" s="20"/>
      <c r="AA11876" s="20"/>
    </row>
    <row r="11877" spans="6:27" x14ac:dyDescent="0.3">
      <c r="F11877" s="20"/>
      <c r="G11877" s="20"/>
      <c r="H11877" s="20"/>
      <c r="Y11877" s="20"/>
      <c r="Z11877" s="20"/>
      <c r="AA11877" s="20"/>
    </row>
    <row r="11878" spans="6:27" x14ac:dyDescent="0.3">
      <c r="F11878" s="20"/>
      <c r="G11878" s="20"/>
      <c r="H11878" s="20"/>
      <c r="Y11878" s="20"/>
      <c r="Z11878" s="20"/>
      <c r="AA11878" s="20"/>
    </row>
    <row r="11879" spans="6:27" x14ac:dyDescent="0.3">
      <c r="F11879" s="20"/>
      <c r="G11879" s="20"/>
      <c r="H11879" s="20"/>
      <c r="Y11879" s="20"/>
      <c r="Z11879" s="20"/>
      <c r="AA11879" s="20"/>
    </row>
    <row r="11880" spans="6:27" x14ac:dyDescent="0.3">
      <c r="F11880" s="20"/>
      <c r="G11880" s="20"/>
      <c r="H11880" s="20"/>
      <c r="Y11880" s="20"/>
      <c r="Z11880" s="20"/>
      <c r="AA11880" s="20"/>
    </row>
    <row r="11881" spans="6:27" x14ac:dyDescent="0.3">
      <c r="F11881" s="20"/>
      <c r="G11881" s="20"/>
      <c r="H11881" s="20"/>
      <c r="Y11881" s="20"/>
      <c r="Z11881" s="20"/>
      <c r="AA11881" s="20"/>
    </row>
    <row r="11882" spans="6:27" x14ac:dyDescent="0.3">
      <c r="F11882" s="20"/>
      <c r="G11882" s="20"/>
      <c r="H11882" s="20"/>
      <c r="Y11882" s="20"/>
      <c r="Z11882" s="20"/>
      <c r="AA11882" s="20"/>
    </row>
    <row r="11883" spans="6:27" x14ac:dyDescent="0.3">
      <c r="F11883" s="20"/>
      <c r="G11883" s="20"/>
      <c r="H11883" s="20"/>
      <c r="Y11883" s="20"/>
      <c r="Z11883" s="20"/>
      <c r="AA11883" s="20"/>
    </row>
    <row r="11884" spans="6:27" x14ac:dyDescent="0.3">
      <c r="F11884" s="20"/>
      <c r="G11884" s="20"/>
      <c r="H11884" s="20"/>
      <c r="Y11884" s="20"/>
      <c r="Z11884" s="20"/>
      <c r="AA11884" s="20"/>
    </row>
    <row r="11885" spans="6:27" x14ac:dyDescent="0.3">
      <c r="F11885" s="20"/>
      <c r="G11885" s="20"/>
      <c r="H11885" s="20"/>
      <c r="Y11885" s="20"/>
      <c r="Z11885" s="20"/>
      <c r="AA11885" s="20"/>
    </row>
    <row r="11886" spans="6:27" x14ac:dyDescent="0.3">
      <c r="F11886" s="20"/>
      <c r="G11886" s="20"/>
      <c r="H11886" s="20"/>
      <c r="Y11886" s="20"/>
      <c r="Z11886" s="20"/>
      <c r="AA11886" s="20"/>
    </row>
    <row r="11887" spans="6:27" x14ac:dyDescent="0.3">
      <c r="F11887" s="20"/>
      <c r="G11887" s="20"/>
      <c r="H11887" s="20"/>
      <c r="Y11887" s="20"/>
      <c r="Z11887" s="20"/>
      <c r="AA11887" s="20"/>
    </row>
    <row r="11888" spans="6:27" x14ac:dyDescent="0.3">
      <c r="F11888" s="20"/>
      <c r="G11888" s="20"/>
      <c r="H11888" s="20"/>
      <c r="Y11888" s="20"/>
      <c r="Z11888" s="20"/>
      <c r="AA11888" s="20"/>
    </row>
    <row r="11889" spans="6:27" x14ac:dyDescent="0.3">
      <c r="F11889" s="20"/>
      <c r="G11889" s="20"/>
      <c r="H11889" s="20"/>
      <c r="Y11889" s="20"/>
      <c r="Z11889" s="20"/>
      <c r="AA11889" s="20"/>
    </row>
    <row r="11890" spans="6:27" x14ac:dyDescent="0.3">
      <c r="F11890" s="20"/>
      <c r="G11890" s="20"/>
      <c r="H11890" s="20"/>
      <c r="Y11890" s="20"/>
      <c r="Z11890" s="20"/>
      <c r="AA11890" s="20"/>
    </row>
    <row r="11891" spans="6:27" x14ac:dyDescent="0.3">
      <c r="F11891" s="20"/>
      <c r="G11891" s="20"/>
      <c r="H11891" s="20"/>
      <c r="Y11891" s="20"/>
      <c r="Z11891" s="20"/>
      <c r="AA11891" s="20"/>
    </row>
    <row r="11892" spans="6:27" x14ac:dyDescent="0.3">
      <c r="F11892" s="20"/>
      <c r="G11892" s="20"/>
      <c r="H11892" s="20"/>
      <c r="Y11892" s="20"/>
      <c r="Z11892" s="20"/>
      <c r="AA11892" s="20"/>
    </row>
    <row r="11893" spans="6:27" x14ac:dyDescent="0.3">
      <c r="F11893" s="20"/>
      <c r="G11893" s="20"/>
      <c r="H11893" s="20"/>
      <c r="Y11893" s="20"/>
      <c r="Z11893" s="20"/>
      <c r="AA11893" s="20"/>
    </row>
    <row r="11894" spans="6:27" x14ac:dyDescent="0.3">
      <c r="F11894" s="20"/>
      <c r="G11894" s="20"/>
      <c r="H11894" s="20"/>
      <c r="Y11894" s="20"/>
      <c r="Z11894" s="20"/>
      <c r="AA11894" s="20"/>
    </row>
    <row r="11895" spans="6:27" x14ac:dyDescent="0.3">
      <c r="F11895" s="20"/>
      <c r="G11895" s="20"/>
      <c r="H11895" s="20"/>
      <c r="Y11895" s="20"/>
      <c r="Z11895" s="20"/>
      <c r="AA11895" s="20"/>
    </row>
    <row r="11896" spans="6:27" x14ac:dyDescent="0.3">
      <c r="F11896" s="20"/>
      <c r="G11896" s="20"/>
      <c r="H11896" s="20"/>
      <c r="Y11896" s="20"/>
      <c r="Z11896" s="20"/>
      <c r="AA11896" s="20"/>
    </row>
    <row r="11897" spans="6:27" x14ac:dyDescent="0.3">
      <c r="F11897" s="20"/>
      <c r="G11897" s="20"/>
      <c r="H11897" s="20"/>
      <c r="Y11897" s="20"/>
      <c r="Z11897" s="20"/>
      <c r="AA11897" s="20"/>
    </row>
    <row r="11898" spans="6:27" x14ac:dyDescent="0.3">
      <c r="F11898" s="20"/>
      <c r="G11898" s="20"/>
      <c r="H11898" s="20"/>
      <c r="Y11898" s="20"/>
      <c r="Z11898" s="20"/>
      <c r="AA11898" s="20"/>
    </row>
    <row r="11899" spans="6:27" x14ac:dyDescent="0.3">
      <c r="F11899" s="20"/>
      <c r="G11899" s="20"/>
      <c r="H11899" s="20"/>
      <c r="Y11899" s="20"/>
      <c r="Z11899" s="20"/>
      <c r="AA11899" s="20"/>
    </row>
    <row r="11900" spans="6:27" x14ac:dyDescent="0.3">
      <c r="F11900" s="20"/>
      <c r="G11900" s="20"/>
      <c r="H11900" s="20"/>
      <c r="Y11900" s="20"/>
      <c r="Z11900" s="20"/>
      <c r="AA11900" s="20"/>
    </row>
    <row r="11901" spans="6:27" x14ac:dyDescent="0.3">
      <c r="F11901" s="20"/>
      <c r="G11901" s="20"/>
      <c r="H11901" s="20"/>
      <c r="Y11901" s="20"/>
      <c r="Z11901" s="20"/>
      <c r="AA11901" s="20"/>
    </row>
    <row r="11902" spans="6:27" x14ac:dyDescent="0.3">
      <c r="F11902" s="20"/>
      <c r="G11902" s="20"/>
      <c r="H11902" s="20"/>
      <c r="Y11902" s="20"/>
      <c r="Z11902" s="20"/>
      <c r="AA11902" s="20"/>
    </row>
    <row r="11903" spans="6:27" x14ac:dyDescent="0.3">
      <c r="F11903" s="20"/>
      <c r="G11903" s="20"/>
      <c r="H11903" s="20"/>
      <c r="Y11903" s="20"/>
      <c r="Z11903" s="20"/>
      <c r="AA11903" s="20"/>
    </row>
    <row r="11904" spans="6:27" x14ac:dyDescent="0.3">
      <c r="F11904" s="20"/>
      <c r="G11904" s="20"/>
      <c r="H11904" s="20"/>
      <c r="Y11904" s="20"/>
      <c r="Z11904" s="20"/>
      <c r="AA11904" s="20"/>
    </row>
    <row r="11905" spans="6:27" x14ac:dyDescent="0.3">
      <c r="F11905" s="20"/>
      <c r="G11905" s="20"/>
      <c r="H11905" s="20"/>
      <c r="Y11905" s="20"/>
      <c r="Z11905" s="20"/>
      <c r="AA11905" s="20"/>
    </row>
    <row r="11906" spans="6:27" x14ac:dyDescent="0.3">
      <c r="F11906" s="20"/>
      <c r="G11906" s="20"/>
      <c r="H11906" s="20"/>
      <c r="Y11906" s="20"/>
      <c r="Z11906" s="20"/>
      <c r="AA11906" s="20"/>
    </row>
    <row r="11907" spans="6:27" x14ac:dyDescent="0.3">
      <c r="F11907" s="20"/>
      <c r="G11907" s="20"/>
      <c r="H11907" s="20"/>
      <c r="Y11907" s="20"/>
      <c r="Z11907" s="20"/>
      <c r="AA11907" s="20"/>
    </row>
    <row r="11908" spans="6:27" x14ac:dyDescent="0.3">
      <c r="F11908" s="20"/>
      <c r="G11908" s="20"/>
      <c r="H11908" s="20"/>
      <c r="Y11908" s="20"/>
      <c r="Z11908" s="20"/>
      <c r="AA11908" s="20"/>
    </row>
    <row r="11909" spans="6:27" x14ac:dyDescent="0.3">
      <c r="F11909" s="20"/>
      <c r="G11909" s="20"/>
      <c r="H11909" s="20"/>
      <c r="Y11909" s="20"/>
      <c r="Z11909" s="20"/>
      <c r="AA11909" s="20"/>
    </row>
    <row r="11910" spans="6:27" x14ac:dyDescent="0.3">
      <c r="F11910" s="20"/>
      <c r="G11910" s="20"/>
      <c r="H11910" s="20"/>
      <c r="Y11910" s="20"/>
      <c r="Z11910" s="20"/>
      <c r="AA11910" s="20"/>
    </row>
    <row r="11911" spans="6:27" x14ac:dyDescent="0.3">
      <c r="F11911" s="20"/>
      <c r="G11911" s="20"/>
      <c r="H11911" s="20"/>
      <c r="Y11911" s="20"/>
      <c r="Z11911" s="20"/>
      <c r="AA11911" s="20"/>
    </row>
    <row r="11912" spans="6:27" x14ac:dyDescent="0.3">
      <c r="F11912" s="20"/>
      <c r="G11912" s="20"/>
      <c r="H11912" s="20"/>
      <c r="Y11912" s="20"/>
      <c r="Z11912" s="20"/>
      <c r="AA11912" s="20"/>
    </row>
    <row r="11913" spans="6:27" x14ac:dyDescent="0.3">
      <c r="F11913" s="20"/>
      <c r="G11913" s="20"/>
      <c r="H11913" s="20"/>
      <c r="Y11913" s="20"/>
      <c r="Z11913" s="20"/>
      <c r="AA11913" s="20"/>
    </row>
    <row r="11914" spans="6:27" x14ac:dyDescent="0.3">
      <c r="F11914" s="20"/>
      <c r="G11914" s="20"/>
      <c r="H11914" s="20"/>
      <c r="Y11914" s="20"/>
      <c r="Z11914" s="20"/>
      <c r="AA11914" s="20"/>
    </row>
    <row r="11915" spans="6:27" x14ac:dyDescent="0.3">
      <c r="F11915" s="20"/>
      <c r="G11915" s="20"/>
      <c r="H11915" s="20"/>
      <c r="Y11915" s="20"/>
      <c r="Z11915" s="20"/>
      <c r="AA11915" s="20"/>
    </row>
    <row r="11916" spans="6:27" x14ac:dyDescent="0.3">
      <c r="F11916" s="20"/>
      <c r="G11916" s="20"/>
      <c r="H11916" s="20"/>
      <c r="Y11916" s="20"/>
      <c r="Z11916" s="20"/>
      <c r="AA11916" s="20"/>
    </row>
    <row r="11917" spans="6:27" x14ac:dyDescent="0.3">
      <c r="F11917" s="20"/>
      <c r="G11917" s="20"/>
      <c r="H11917" s="20"/>
      <c r="Y11917" s="20"/>
      <c r="Z11917" s="20"/>
      <c r="AA11917" s="20"/>
    </row>
    <row r="11918" spans="6:27" x14ac:dyDescent="0.3">
      <c r="F11918" s="20"/>
      <c r="G11918" s="20"/>
      <c r="H11918" s="20"/>
      <c r="Y11918" s="20"/>
      <c r="Z11918" s="20"/>
      <c r="AA11918" s="20"/>
    </row>
    <row r="11919" spans="6:27" x14ac:dyDescent="0.3">
      <c r="F11919" s="20"/>
      <c r="G11919" s="20"/>
      <c r="H11919" s="20"/>
      <c r="Y11919" s="20"/>
      <c r="Z11919" s="20"/>
      <c r="AA11919" s="20"/>
    </row>
    <row r="11920" spans="6:27" x14ac:dyDescent="0.3">
      <c r="F11920" s="20"/>
      <c r="G11920" s="20"/>
      <c r="H11920" s="20"/>
      <c r="Y11920" s="20"/>
      <c r="Z11920" s="20"/>
      <c r="AA11920" s="20"/>
    </row>
    <row r="11921" spans="6:27" x14ac:dyDescent="0.3">
      <c r="F11921" s="20"/>
      <c r="G11921" s="20"/>
      <c r="H11921" s="20"/>
      <c r="Y11921" s="20"/>
      <c r="Z11921" s="20"/>
      <c r="AA11921" s="20"/>
    </row>
    <row r="11922" spans="6:27" x14ac:dyDescent="0.3">
      <c r="F11922" s="20"/>
      <c r="G11922" s="20"/>
      <c r="H11922" s="20"/>
      <c r="Y11922" s="20"/>
      <c r="Z11922" s="20"/>
      <c r="AA11922" s="20"/>
    </row>
    <row r="11923" spans="6:27" x14ac:dyDescent="0.3">
      <c r="F11923" s="20"/>
      <c r="G11923" s="20"/>
      <c r="H11923" s="20"/>
      <c r="Y11923" s="20"/>
      <c r="Z11923" s="20"/>
      <c r="AA11923" s="20"/>
    </row>
    <row r="11924" spans="6:27" x14ac:dyDescent="0.3">
      <c r="F11924" s="20"/>
      <c r="G11924" s="20"/>
      <c r="H11924" s="20"/>
      <c r="Y11924" s="20"/>
      <c r="Z11924" s="20"/>
      <c r="AA11924" s="20"/>
    </row>
    <row r="11925" spans="6:27" x14ac:dyDescent="0.3">
      <c r="F11925" s="20"/>
      <c r="G11925" s="20"/>
      <c r="H11925" s="20"/>
      <c r="Y11925" s="20"/>
      <c r="Z11925" s="20"/>
      <c r="AA11925" s="20"/>
    </row>
    <row r="11926" spans="6:27" x14ac:dyDescent="0.3">
      <c r="F11926" s="20"/>
      <c r="G11926" s="20"/>
      <c r="H11926" s="20"/>
      <c r="Y11926" s="20"/>
      <c r="Z11926" s="20"/>
      <c r="AA11926" s="20"/>
    </row>
    <row r="11927" spans="6:27" x14ac:dyDescent="0.3">
      <c r="F11927" s="20"/>
      <c r="G11927" s="20"/>
      <c r="H11927" s="20"/>
      <c r="Y11927" s="20"/>
      <c r="Z11927" s="20"/>
      <c r="AA11927" s="20"/>
    </row>
    <row r="11928" spans="6:27" x14ac:dyDescent="0.3">
      <c r="F11928" s="20"/>
      <c r="G11928" s="20"/>
      <c r="H11928" s="20"/>
      <c r="Y11928" s="20"/>
      <c r="Z11928" s="20"/>
      <c r="AA11928" s="20"/>
    </row>
    <row r="11929" spans="6:27" x14ac:dyDescent="0.3">
      <c r="F11929" s="20"/>
      <c r="G11929" s="20"/>
      <c r="H11929" s="20"/>
      <c r="Y11929" s="20"/>
      <c r="Z11929" s="20"/>
      <c r="AA11929" s="20"/>
    </row>
    <row r="11930" spans="6:27" x14ac:dyDescent="0.3">
      <c r="F11930" s="20"/>
      <c r="G11930" s="20"/>
      <c r="H11930" s="20"/>
      <c r="Y11930" s="20"/>
      <c r="Z11930" s="20"/>
      <c r="AA11930" s="20"/>
    </row>
    <row r="11931" spans="6:27" x14ac:dyDescent="0.3">
      <c r="F11931" s="20"/>
      <c r="G11931" s="20"/>
      <c r="H11931" s="20"/>
      <c r="Y11931" s="20"/>
      <c r="Z11931" s="20"/>
      <c r="AA11931" s="20"/>
    </row>
    <row r="11932" spans="6:27" x14ac:dyDescent="0.3">
      <c r="F11932" s="20"/>
      <c r="G11932" s="20"/>
      <c r="H11932" s="20"/>
      <c r="Y11932" s="20"/>
      <c r="Z11932" s="20"/>
      <c r="AA11932" s="20"/>
    </row>
    <row r="11933" spans="6:27" x14ac:dyDescent="0.3">
      <c r="F11933" s="20"/>
      <c r="G11933" s="20"/>
      <c r="H11933" s="20"/>
      <c r="Y11933" s="20"/>
      <c r="Z11933" s="20"/>
      <c r="AA11933" s="20"/>
    </row>
    <row r="11934" spans="6:27" x14ac:dyDescent="0.3">
      <c r="F11934" s="20"/>
      <c r="G11934" s="20"/>
      <c r="H11934" s="20"/>
      <c r="Y11934" s="20"/>
      <c r="Z11934" s="20"/>
      <c r="AA11934" s="20"/>
    </row>
    <row r="11935" spans="6:27" x14ac:dyDescent="0.3">
      <c r="F11935" s="20"/>
      <c r="G11935" s="20"/>
      <c r="H11935" s="20"/>
      <c r="Y11935" s="20"/>
      <c r="Z11935" s="20"/>
      <c r="AA11935" s="20"/>
    </row>
    <row r="11936" spans="6:27" x14ac:dyDescent="0.3">
      <c r="F11936" s="20"/>
      <c r="G11936" s="20"/>
      <c r="H11936" s="20"/>
      <c r="Y11936" s="20"/>
      <c r="Z11936" s="20"/>
      <c r="AA11936" s="20"/>
    </row>
    <row r="11937" spans="6:27" x14ac:dyDescent="0.3">
      <c r="F11937" s="20"/>
      <c r="G11937" s="20"/>
      <c r="H11937" s="20"/>
      <c r="Y11937" s="20"/>
      <c r="Z11937" s="20"/>
      <c r="AA11937" s="20"/>
    </row>
    <row r="11938" spans="6:27" x14ac:dyDescent="0.3">
      <c r="F11938" s="20"/>
      <c r="G11938" s="20"/>
      <c r="H11938" s="20"/>
      <c r="Y11938" s="20"/>
      <c r="Z11938" s="20"/>
      <c r="AA11938" s="20"/>
    </row>
    <row r="11939" spans="6:27" x14ac:dyDescent="0.3">
      <c r="F11939" s="20"/>
      <c r="G11939" s="20"/>
      <c r="H11939" s="20"/>
      <c r="Y11939" s="20"/>
      <c r="Z11939" s="20"/>
      <c r="AA11939" s="20"/>
    </row>
    <row r="11940" spans="6:27" x14ac:dyDescent="0.3">
      <c r="F11940" s="20"/>
      <c r="G11940" s="20"/>
      <c r="H11940" s="20"/>
      <c r="Y11940" s="20"/>
      <c r="Z11940" s="20"/>
      <c r="AA11940" s="20"/>
    </row>
    <row r="11941" spans="6:27" x14ac:dyDescent="0.3">
      <c r="F11941" s="20"/>
      <c r="G11941" s="20"/>
      <c r="H11941" s="20"/>
      <c r="Y11941" s="20"/>
      <c r="Z11941" s="20"/>
      <c r="AA11941" s="20"/>
    </row>
    <row r="11942" spans="6:27" x14ac:dyDescent="0.3">
      <c r="F11942" s="20"/>
      <c r="G11942" s="20"/>
      <c r="H11942" s="20"/>
      <c r="Y11942" s="20"/>
      <c r="Z11942" s="20"/>
      <c r="AA11942" s="20"/>
    </row>
    <row r="11943" spans="6:27" x14ac:dyDescent="0.3">
      <c r="F11943" s="20"/>
      <c r="G11943" s="20"/>
      <c r="H11943" s="20"/>
      <c r="Y11943" s="20"/>
      <c r="Z11943" s="20"/>
      <c r="AA11943" s="20"/>
    </row>
    <row r="11944" spans="6:27" x14ac:dyDescent="0.3">
      <c r="F11944" s="20"/>
      <c r="G11944" s="20"/>
      <c r="H11944" s="20"/>
      <c r="Y11944" s="20"/>
      <c r="Z11944" s="20"/>
      <c r="AA11944" s="20"/>
    </row>
    <row r="11945" spans="6:27" x14ac:dyDescent="0.3">
      <c r="F11945" s="20"/>
      <c r="G11945" s="20"/>
      <c r="H11945" s="20"/>
      <c r="Y11945" s="20"/>
      <c r="Z11945" s="20"/>
      <c r="AA11945" s="20"/>
    </row>
    <row r="11946" spans="6:27" x14ac:dyDescent="0.3">
      <c r="F11946" s="20"/>
      <c r="G11946" s="20"/>
      <c r="H11946" s="20"/>
      <c r="Y11946" s="20"/>
      <c r="Z11946" s="20"/>
      <c r="AA11946" s="20"/>
    </row>
    <row r="11947" spans="6:27" x14ac:dyDescent="0.3">
      <c r="F11947" s="20"/>
      <c r="G11947" s="20"/>
      <c r="H11947" s="20"/>
      <c r="Y11947" s="20"/>
      <c r="Z11947" s="20"/>
      <c r="AA11947" s="20"/>
    </row>
    <row r="11948" spans="6:27" x14ac:dyDescent="0.3">
      <c r="F11948" s="20"/>
      <c r="G11948" s="20"/>
      <c r="H11948" s="20"/>
      <c r="Y11948" s="20"/>
      <c r="Z11948" s="20"/>
      <c r="AA11948" s="20"/>
    </row>
    <row r="11949" spans="6:27" x14ac:dyDescent="0.3">
      <c r="F11949" s="20"/>
      <c r="G11949" s="20"/>
      <c r="H11949" s="20"/>
      <c r="Y11949" s="20"/>
      <c r="Z11949" s="20"/>
      <c r="AA11949" s="20"/>
    </row>
    <row r="11950" spans="6:27" x14ac:dyDescent="0.3">
      <c r="F11950" s="20"/>
      <c r="G11950" s="20"/>
      <c r="H11950" s="20"/>
      <c r="Y11950" s="20"/>
      <c r="Z11950" s="20"/>
      <c r="AA11950" s="20"/>
    </row>
    <row r="11951" spans="6:27" x14ac:dyDescent="0.3">
      <c r="F11951" s="20"/>
      <c r="G11951" s="20"/>
      <c r="H11951" s="20"/>
      <c r="Y11951" s="20"/>
      <c r="Z11951" s="20"/>
      <c r="AA11951" s="20"/>
    </row>
    <row r="11952" spans="6:27" x14ac:dyDescent="0.3">
      <c r="F11952" s="20"/>
      <c r="G11952" s="20"/>
      <c r="H11952" s="20"/>
      <c r="Y11952" s="20"/>
      <c r="Z11952" s="20"/>
      <c r="AA11952" s="20"/>
    </row>
    <row r="11953" spans="6:27" x14ac:dyDescent="0.3">
      <c r="F11953" s="20"/>
      <c r="G11953" s="20"/>
      <c r="H11953" s="20"/>
      <c r="Y11953" s="20"/>
      <c r="Z11953" s="20"/>
      <c r="AA11953" s="20"/>
    </row>
    <row r="11954" spans="6:27" x14ac:dyDescent="0.3">
      <c r="F11954" s="20"/>
      <c r="G11954" s="20"/>
      <c r="H11954" s="20"/>
      <c r="Y11954" s="20"/>
      <c r="Z11954" s="20"/>
      <c r="AA11954" s="20"/>
    </row>
    <row r="11955" spans="6:27" x14ac:dyDescent="0.3">
      <c r="F11955" s="20"/>
      <c r="G11955" s="20"/>
      <c r="H11955" s="20"/>
      <c r="Y11955" s="20"/>
      <c r="Z11955" s="20"/>
      <c r="AA11955" s="20"/>
    </row>
    <row r="11956" spans="6:27" x14ac:dyDescent="0.3">
      <c r="F11956" s="20"/>
      <c r="G11956" s="20"/>
      <c r="H11956" s="20"/>
      <c r="Y11956" s="20"/>
      <c r="Z11956" s="20"/>
      <c r="AA11956" s="20"/>
    </row>
    <row r="11957" spans="6:27" x14ac:dyDescent="0.3">
      <c r="F11957" s="20"/>
      <c r="G11957" s="20"/>
      <c r="H11957" s="20"/>
      <c r="Y11957" s="20"/>
      <c r="Z11957" s="20"/>
      <c r="AA11957" s="20"/>
    </row>
    <row r="11958" spans="6:27" x14ac:dyDescent="0.3">
      <c r="F11958" s="20"/>
      <c r="G11958" s="20"/>
      <c r="H11958" s="20"/>
      <c r="Y11958" s="20"/>
      <c r="Z11958" s="20"/>
      <c r="AA11958" s="20"/>
    </row>
    <row r="11959" spans="6:27" x14ac:dyDescent="0.3">
      <c r="F11959" s="20"/>
      <c r="G11959" s="20"/>
      <c r="H11959" s="20"/>
      <c r="Y11959" s="20"/>
      <c r="Z11959" s="20"/>
      <c r="AA11959" s="20"/>
    </row>
    <row r="11960" spans="6:27" x14ac:dyDescent="0.3">
      <c r="F11960" s="20"/>
      <c r="G11960" s="20"/>
      <c r="H11960" s="20"/>
      <c r="Y11960" s="20"/>
      <c r="Z11960" s="20"/>
      <c r="AA11960" s="20"/>
    </row>
    <row r="11961" spans="6:27" x14ac:dyDescent="0.3">
      <c r="F11961" s="20"/>
      <c r="G11961" s="20"/>
      <c r="H11961" s="20"/>
      <c r="Y11961" s="20"/>
      <c r="Z11961" s="20"/>
      <c r="AA11961" s="20"/>
    </row>
    <row r="11962" spans="6:27" x14ac:dyDescent="0.3">
      <c r="F11962" s="20"/>
      <c r="G11962" s="20"/>
      <c r="H11962" s="20"/>
      <c r="Y11962" s="20"/>
      <c r="Z11962" s="20"/>
      <c r="AA11962" s="20"/>
    </row>
    <row r="11963" spans="6:27" x14ac:dyDescent="0.3">
      <c r="F11963" s="20"/>
      <c r="G11963" s="20"/>
      <c r="H11963" s="20"/>
      <c r="Y11963" s="20"/>
      <c r="Z11963" s="20"/>
      <c r="AA11963" s="20"/>
    </row>
    <row r="11964" spans="6:27" x14ac:dyDescent="0.3">
      <c r="F11964" s="20"/>
      <c r="G11964" s="20"/>
      <c r="H11964" s="20"/>
      <c r="Y11964" s="20"/>
      <c r="Z11964" s="20"/>
      <c r="AA11964" s="20"/>
    </row>
    <row r="11965" spans="6:27" x14ac:dyDescent="0.3">
      <c r="F11965" s="20"/>
      <c r="G11965" s="20"/>
      <c r="H11965" s="20"/>
      <c r="Y11965" s="20"/>
      <c r="Z11965" s="20"/>
      <c r="AA11965" s="20"/>
    </row>
    <row r="11966" spans="6:27" x14ac:dyDescent="0.3">
      <c r="F11966" s="20"/>
      <c r="G11966" s="20"/>
      <c r="H11966" s="20"/>
      <c r="Y11966" s="20"/>
      <c r="Z11966" s="20"/>
      <c r="AA11966" s="20"/>
    </row>
    <row r="11967" spans="6:27" x14ac:dyDescent="0.3">
      <c r="F11967" s="20"/>
      <c r="G11967" s="20"/>
      <c r="H11967" s="20"/>
      <c r="Y11967" s="20"/>
      <c r="Z11967" s="20"/>
      <c r="AA11967" s="20"/>
    </row>
    <row r="11968" spans="6:27" x14ac:dyDescent="0.3">
      <c r="F11968" s="20"/>
      <c r="G11968" s="20"/>
      <c r="H11968" s="20"/>
      <c r="Y11968" s="20"/>
      <c r="Z11968" s="20"/>
      <c r="AA11968" s="20"/>
    </row>
    <row r="11969" spans="6:27" x14ac:dyDescent="0.3">
      <c r="F11969" s="20"/>
      <c r="G11969" s="20"/>
      <c r="H11969" s="20"/>
      <c r="Y11969" s="20"/>
      <c r="Z11969" s="20"/>
      <c r="AA11969" s="20"/>
    </row>
    <row r="11970" spans="6:27" x14ac:dyDescent="0.3">
      <c r="F11970" s="20"/>
      <c r="G11970" s="20"/>
      <c r="H11970" s="20"/>
      <c r="Y11970" s="20"/>
      <c r="Z11970" s="20"/>
      <c r="AA11970" s="20"/>
    </row>
    <row r="11971" spans="6:27" x14ac:dyDescent="0.3">
      <c r="F11971" s="20"/>
      <c r="G11971" s="20"/>
      <c r="H11971" s="20"/>
      <c r="Y11971" s="20"/>
      <c r="Z11971" s="20"/>
      <c r="AA11971" s="20"/>
    </row>
    <row r="11972" spans="6:27" x14ac:dyDescent="0.3">
      <c r="F11972" s="20"/>
      <c r="G11972" s="20"/>
      <c r="H11972" s="20"/>
      <c r="Y11972" s="20"/>
      <c r="Z11972" s="20"/>
      <c r="AA11972" s="20"/>
    </row>
    <row r="11973" spans="6:27" x14ac:dyDescent="0.3">
      <c r="F11973" s="20"/>
      <c r="G11973" s="20"/>
      <c r="H11973" s="20"/>
      <c r="Y11973" s="20"/>
      <c r="Z11973" s="20"/>
      <c r="AA11973" s="20"/>
    </row>
    <row r="11974" spans="6:27" x14ac:dyDescent="0.3">
      <c r="F11974" s="20"/>
      <c r="G11974" s="20"/>
      <c r="H11974" s="20"/>
      <c r="Y11974" s="20"/>
      <c r="Z11974" s="20"/>
      <c r="AA11974" s="20"/>
    </row>
    <row r="11975" spans="6:27" x14ac:dyDescent="0.3">
      <c r="F11975" s="20"/>
      <c r="G11975" s="20"/>
      <c r="H11975" s="20"/>
      <c r="Y11975" s="20"/>
      <c r="Z11975" s="20"/>
      <c r="AA11975" s="20"/>
    </row>
    <row r="11976" spans="6:27" x14ac:dyDescent="0.3">
      <c r="F11976" s="20"/>
      <c r="G11976" s="20"/>
      <c r="H11976" s="20"/>
      <c r="Y11976" s="20"/>
      <c r="Z11976" s="20"/>
      <c r="AA11976" s="20"/>
    </row>
    <row r="11977" spans="6:27" x14ac:dyDescent="0.3">
      <c r="F11977" s="20"/>
      <c r="G11977" s="20"/>
      <c r="H11977" s="20"/>
      <c r="Y11977" s="20"/>
      <c r="Z11977" s="20"/>
      <c r="AA11977" s="20"/>
    </row>
    <row r="11978" spans="6:27" x14ac:dyDescent="0.3">
      <c r="F11978" s="20"/>
      <c r="G11978" s="20"/>
      <c r="H11978" s="20"/>
      <c r="Y11978" s="20"/>
      <c r="Z11978" s="20"/>
      <c r="AA11978" s="20"/>
    </row>
    <row r="11979" spans="6:27" x14ac:dyDescent="0.3">
      <c r="F11979" s="20"/>
      <c r="G11979" s="20"/>
      <c r="H11979" s="20"/>
      <c r="Y11979" s="20"/>
      <c r="Z11979" s="20"/>
      <c r="AA11979" s="20"/>
    </row>
    <row r="11980" spans="6:27" x14ac:dyDescent="0.3">
      <c r="F11980" s="20"/>
      <c r="G11980" s="20"/>
      <c r="H11980" s="20"/>
      <c r="Y11980" s="20"/>
      <c r="Z11980" s="20"/>
      <c r="AA11980" s="20"/>
    </row>
    <row r="11981" spans="6:27" x14ac:dyDescent="0.3">
      <c r="F11981" s="20"/>
      <c r="G11981" s="20"/>
      <c r="H11981" s="20"/>
      <c r="Y11981" s="20"/>
      <c r="Z11981" s="20"/>
      <c r="AA11981" s="20"/>
    </row>
    <row r="11982" spans="6:27" x14ac:dyDescent="0.3">
      <c r="F11982" s="20"/>
      <c r="G11982" s="20"/>
      <c r="H11982" s="20"/>
      <c r="Y11982" s="20"/>
      <c r="Z11982" s="20"/>
      <c r="AA11982" s="20"/>
    </row>
    <row r="11983" spans="6:27" x14ac:dyDescent="0.3">
      <c r="F11983" s="20"/>
      <c r="G11983" s="20"/>
      <c r="H11983" s="20"/>
      <c r="Y11983" s="20"/>
      <c r="Z11983" s="20"/>
      <c r="AA11983" s="20"/>
    </row>
    <row r="11984" spans="6:27" x14ac:dyDescent="0.3">
      <c r="F11984" s="20"/>
      <c r="G11984" s="20"/>
      <c r="H11984" s="20"/>
      <c r="Y11984" s="20"/>
      <c r="Z11984" s="20"/>
      <c r="AA11984" s="20"/>
    </row>
    <row r="11985" spans="6:27" x14ac:dyDescent="0.3">
      <c r="F11985" s="20"/>
      <c r="G11985" s="20"/>
      <c r="H11985" s="20"/>
      <c r="Y11985" s="20"/>
      <c r="Z11985" s="20"/>
      <c r="AA11985" s="20"/>
    </row>
    <row r="11986" spans="6:27" x14ac:dyDescent="0.3">
      <c r="F11986" s="20"/>
      <c r="G11986" s="20"/>
      <c r="H11986" s="20"/>
      <c r="Y11986" s="20"/>
      <c r="Z11986" s="20"/>
      <c r="AA11986" s="20"/>
    </row>
    <row r="11987" spans="6:27" x14ac:dyDescent="0.3">
      <c r="F11987" s="20"/>
      <c r="G11987" s="20"/>
      <c r="H11987" s="20"/>
      <c r="Y11987" s="20"/>
      <c r="Z11987" s="20"/>
      <c r="AA11987" s="20"/>
    </row>
    <row r="11988" spans="6:27" x14ac:dyDescent="0.3">
      <c r="F11988" s="20"/>
      <c r="G11988" s="20"/>
      <c r="H11988" s="20"/>
      <c r="Y11988" s="20"/>
      <c r="Z11988" s="20"/>
      <c r="AA11988" s="20"/>
    </row>
    <row r="11989" spans="6:27" x14ac:dyDescent="0.3">
      <c r="F11989" s="20"/>
      <c r="G11989" s="20"/>
      <c r="H11989" s="20"/>
      <c r="Y11989" s="20"/>
      <c r="Z11989" s="20"/>
      <c r="AA11989" s="20"/>
    </row>
    <row r="11990" spans="6:27" x14ac:dyDescent="0.3">
      <c r="F11990" s="20"/>
      <c r="G11990" s="20"/>
      <c r="H11990" s="20"/>
      <c r="Y11990" s="20"/>
      <c r="Z11990" s="20"/>
      <c r="AA11990" s="20"/>
    </row>
    <row r="11991" spans="6:27" x14ac:dyDescent="0.3">
      <c r="F11991" s="20"/>
      <c r="G11991" s="20"/>
      <c r="H11991" s="20"/>
      <c r="Y11991" s="20"/>
      <c r="Z11991" s="20"/>
      <c r="AA11991" s="20"/>
    </row>
    <row r="11992" spans="6:27" x14ac:dyDescent="0.3">
      <c r="F11992" s="20"/>
      <c r="G11992" s="20"/>
      <c r="H11992" s="20"/>
      <c r="Y11992" s="20"/>
      <c r="Z11992" s="20"/>
      <c r="AA11992" s="20"/>
    </row>
    <row r="11993" spans="6:27" x14ac:dyDescent="0.3">
      <c r="F11993" s="20"/>
      <c r="G11993" s="20"/>
      <c r="H11993" s="20"/>
      <c r="Y11993" s="20"/>
      <c r="Z11993" s="20"/>
      <c r="AA11993" s="20"/>
    </row>
    <row r="11994" spans="6:27" x14ac:dyDescent="0.3">
      <c r="F11994" s="20"/>
      <c r="G11994" s="20"/>
      <c r="H11994" s="20"/>
      <c r="Y11994" s="20"/>
      <c r="Z11994" s="20"/>
      <c r="AA11994" s="20"/>
    </row>
    <row r="11995" spans="6:27" x14ac:dyDescent="0.3">
      <c r="F11995" s="20"/>
      <c r="G11995" s="20"/>
      <c r="H11995" s="20"/>
      <c r="Y11995" s="20"/>
      <c r="Z11995" s="20"/>
      <c r="AA11995" s="20"/>
    </row>
    <row r="11996" spans="6:27" x14ac:dyDescent="0.3">
      <c r="F11996" s="20"/>
      <c r="G11996" s="20"/>
      <c r="H11996" s="20"/>
      <c r="Y11996" s="20"/>
      <c r="Z11996" s="20"/>
      <c r="AA11996" s="20"/>
    </row>
    <row r="11997" spans="6:27" x14ac:dyDescent="0.3">
      <c r="F11997" s="20"/>
      <c r="G11997" s="20"/>
      <c r="H11997" s="20"/>
      <c r="Y11997" s="20"/>
      <c r="Z11997" s="20"/>
      <c r="AA11997" s="20"/>
    </row>
    <row r="11998" spans="6:27" x14ac:dyDescent="0.3">
      <c r="F11998" s="20"/>
      <c r="G11998" s="20"/>
      <c r="H11998" s="20"/>
      <c r="Y11998" s="20"/>
      <c r="Z11998" s="20"/>
      <c r="AA11998" s="20"/>
    </row>
    <row r="11999" spans="6:27" x14ac:dyDescent="0.3">
      <c r="F11999" s="20"/>
      <c r="G11999" s="20"/>
      <c r="H11999" s="20"/>
      <c r="Y11999" s="20"/>
      <c r="Z11999" s="20"/>
      <c r="AA11999" s="20"/>
    </row>
    <row r="12000" spans="6:27" x14ac:dyDescent="0.3">
      <c r="F12000" s="20"/>
      <c r="G12000" s="20"/>
      <c r="H12000" s="20"/>
      <c r="Y12000" s="20"/>
      <c r="Z12000" s="20"/>
      <c r="AA12000" s="20"/>
    </row>
    <row r="12001" spans="6:27" x14ac:dyDescent="0.3">
      <c r="F12001" s="20"/>
      <c r="G12001" s="20"/>
      <c r="H12001" s="20"/>
      <c r="Y12001" s="20"/>
      <c r="Z12001" s="20"/>
      <c r="AA12001" s="20"/>
    </row>
    <row r="12002" spans="6:27" x14ac:dyDescent="0.3">
      <c r="F12002" s="20"/>
      <c r="G12002" s="20"/>
      <c r="H12002" s="20"/>
      <c r="Y12002" s="20"/>
      <c r="Z12002" s="20"/>
      <c r="AA12002" s="20"/>
    </row>
    <row r="12003" spans="6:27" x14ac:dyDescent="0.3">
      <c r="F12003" s="20"/>
      <c r="G12003" s="20"/>
      <c r="H12003" s="20"/>
      <c r="Y12003" s="20"/>
      <c r="Z12003" s="20"/>
      <c r="AA12003" s="20"/>
    </row>
    <row r="12004" spans="6:27" x14ac:dyDescent="0.3">
      <c r="F12004" s="20"/>
      <c r="G12004" s="20"/>
      <c r="H12004" s="20"/>
      <c r="Y12004" s="20"/>
      <c r="Z12004" s="20"/>
      <c r="AA12004" s="20"/>
    </row>
    <row r="12005" spans="6:27" x14ac:dyDescent="0.3">
      <c r="F12005" s="20"/>
      <c r="G12005" s="20"/>
      <c r="H12005" s="20"/>
      <c r="Y12005" s="20"/>
      <c r="Z12005" s="20"/>
      <c r="AA12005" s="20"/>
    </row>
    <row r="12006" spans="6:27" x14ac:dyDescent="0.3">
      <c r="F12006" s="20"/>
      <c r="G12006" s="20"/>
      <c r="H12006" s="20"/>
      <c r="Y12006" s="20"/>
      <c r="Z12006" s="20"/>
      <c r="AA12006" s="20"/>
    </row>
    <row r="12007" spans="6:27" x14ac:dyDescent="0.3">
      <c r="F12007" s="20"/>
      <c r="G12007" s="20"/>
      <c r="H12007" s="20"/>
      <c r="Y12007" s="20"/>
      <c r="Z12007" s="20"/>
      <c r="AA12007" s="20"/>
    </row>
    <row r="12008" spans="6:27" x14ac:dyDescent="0.3">
      <c r="F12008" s="20"/>
      <c r="G12008" s="20"/>
      <c r="H12008" s="20"/>
      <c r="Y12008" s="20"/>
      <c r="Z12008" s="20"/>
      <c r="AA12008" s="20"/>
    </row>
    <row r="12009" spans="6:27" x14ac:dyDescent="0.3">
      <c r="F12009" s="20"/>
      <c r="G12009" s="20"/>
      <c r="H12009" s="20"/>
      <c r="Y12009" s="20"/>
      <c r="Z12009" s="20"/>
      <c r="AA12009" s="20"/>
    </row>
    <row r="12010" spans="6:27" x14ac:dyDescent="0.3">
      <c r="F12010" s="20"/>
      <c r="G12010" s="20"/>
      <c r="H12010" s="20"/>
      <c r="Y12010" s="20"/>
      <c r="Z12010" s="20"/>
      <c r="AA12010" s="20"/>
    </row>
    <row r="12011" spans="6:27" x14ac:dyDescent="0.3">
      <c r="F12011" s="20"/>
      <c r="G12011" s="20"/>
      <c r="H12011" s="20"/>
      <c r="Y12011" s="20"/>
      <c r="Z12011" s="20"/>
      <c r="AA12011" s="20"/>
    </row>
    <row r="12012" spans="6:27" x14ac:dyDescent="0.3">
      <c r="F12012" s="20"/>
      <c r="G12012" s="20"/>
      <c r="H12012" s="20"/>
      <c r="Y12012" s="20"/>
      <c r="Z12012" s="20"/>
      <c r="AA12012" s="20"/>
    </row>
    <row r="12013" spans="6:27" x14ac:dyDescent="0.3">
      <c r="F12013" s="20"/>
      <c r="G12013" s="20"/>
      <c r="H12013" s="20"/>
      <c r="Y12013" s="20"/>
      <c r="Z12013" s="20"/>
      <c r="AA12013" s="20"/>
    </row>
    <row r="12014" spans="6:27" x14ac:dyDescent="0.3">
      <c r="F12014" s="20"/>
      <c r="G12014" s="20"/>
      <c r="H12014" s="20"/>
      <c r="Y12014" s="20"/>
      <c r="Z12014" s="20"/>
      <c r="AA12014" s="20"/>
    </row>
    <row r="12015" spans="6:27" x14ac:dyDescent="0.3">
      <c r="F12015" s="20"/>
      <c r="G12015" s="20"/>
      <c r="H12015" s="20"/>
      <c r="Y12015" s="20"/>
      <c r="Z12015" s="20"/>
      <c r="AA12015" s="20"/>
    </row>
    <row r="12016" spans="6:27" x14ac:dyDescent="0.3">
      <c r="F12016" s="20"/>
      <c r="G12016" s="20"/>
      <c r="H12016" s="20"/>
      <c r="Y12016" s="20"/>
      <c r="Z12016" s="20"/>
      <c r="AA12016" s="20"/>
    </row>
    <row r="12017" spans="6:27" x14ac:dyDescent="0.3">
      <c r="F12017" s="20"/>
      <c r="G12017" s="20"/>
      <c r="H12017" s="20"/>
      <c r="Y12017" s="20"/>
      <c r="Z12017" s="20"/>
      <c r="AA12017" s="20"/>
    </row>
    <row r="12018" spans="6:27" x14ac:dyDescent="0.3">
      <c r="F12018" s="20"/>
      <c r="G12018" s="20"/>
      <c r="H12018" s="20"/>
      <c r="Y12018" s="20"/>
      <c r="Z12018" s="20"/>
      <c r="AA12018" s="20"/>
    </row>
    <row r="12019" spans="6:27" x14ac:dyDescent="0.3">
      <c r="F12019" s="20"/>
      <c r="G12019" s="20"/>
      <c r="H12019" s="20"/>
      <c r="Y12019" s="20"/>
      <c r="Z12019" s="20"/>
      <c r="AA12019" s="20"/>
    </row>
    <row r="12020" spans="6:27" x14ac:dyDescent="0.3">
      <c r="F12020" s="20"/>
      <c r="G12020" s="20"/>
      <c r="H12020" s="20"/>
      <c r="Y12020" s="20"/>
      <c r="Z12020" s="20"/>
      <c r="AA12020" s="20"/>
    </row>
    <row r="12021" spans="6:27" x14ac:dyDescent="0.3">
      <c r="F12021" s="20"/>
      <c r="G12021" s="20"/>
      <c r="H12021" s="20"/>
      <c r="Y12021" s="20"/>
      <c r="Z12021" s="20"/>
      <c r="AA12021" s="20"/>
    </row>
    <row r="12022" spans="6:27" x14ac:dyDescent="0.3">
      <c r="F12022" s="20"/>
      <c r="G12022" s="20"/>
      <c r="H12022" s="20"/>
      <c r="Y12022" s="20"/>
      <c r="Z12022" s="20"/>
      <c r="AA12022" s="20"/>
    </row>
    <row r="12023" spans="6:27" x14ac:dyDescent="0.3">
      <c r="F12023" s="20"/>
      <c r="G12023" s="20"/>
      <c r="H12023" s="20"/>
      <c r="Y12023" s="20"/>
      <c r="Z12023" s="20"/>
      <c r="AA12023" s="20"/>
    </row>
    <row r="12024" spans="6:27" x14ac:dyDescent="0.3">
      <c r="F12024" s="20"/>
      <c r="G12024" s="20"/>
      <c r="H12024" s="20"/>
      <c r="Y12024" s="20"/>
      <c r="Z12024" s="20"/>
      <c r="AA12024" s="20"/>
    </row>
    <row r="12025" spans="6:27" x14ac:dyDescent="0.3">
      <c r="F12025" s="20"/>
      <c r="G12025" s="20"/>
      <c r="H12025" s="20"/>
      <c r="Y12025" s="20"/>
      <c r="Z12025" s="20"/>
      <c r="AA12025" s="20"/>
    </row>
    <row r="12026" spans="6:27" x14ac:dyDescent="0.3">
      <c r="F12026" s="20"/>
      <c r="G12026" s="20"/>
      <c r="H12026" s="20"/>
      <c r="Y12026" s="20"/>
      <c r="Z12026" s="20"/>
      <c r="AA12026" s="20"/>
    </row>
    <row r="12027" spans="6:27" x14ac:dyDescent="0.3">
      <c r="F12027" s="20"/>
      <c r="G12027" s="20"/>
      <c r="H12027" s="20"/>
      <c r="Y12027" s="20"/>
      <c r="Z12027" s="20"/>
      <c r="AA12027" s="20"/>
    </row>
    <row r="12028" spans="6:27" x14ac:dyDescent="0.3">
      <c r="F12028" s="20"/>
      <c r="G12028" s="20"/>
      <c r="H12028" s="20"/>
      <c r="Y12028" s="20"/>
      <c r="Z12028" s="20"/>
      <c r="AA12028" s="20"/>
    </row>
    <row r="12029" spans="6:27" x14ac:dyDescent="0.3">
      <c r="F12029" s="20"/>
      <c r="G12029" s="20"/>
      <c r="H12029" s="20"/>
      <c r="Y12029" s="20"/>
      <c r="Z12029" s="20"/>
      <c r="AA12029" s="20"/>
    </row>
    <row r="12030" spans="6:27" x14ac:dyDescent="0.3">
      <c r="F12030" s="20"/>
      <c r="G12030" s="20"/>
      <c r="H12030" s="20"/>
      <c r="Y12030" s="20"/>
      <c r="Z12030" s="20"/>
      <c r="AA12030" s="20"/>
    </row>
    <row r="12031" spans="6:27" x14ac:dyDescent="0.3">
      <c r="F12031" s="20"/>
      <c r="G12031" s="20"/>
      <c r="H12031" s="20"/>
      <c r="Y12031" s="20"/>
      <c r="Z12031" s="20"/>
      <c r="AA12031" s="20"/>
    </row>
    <row r="12032" spans="6:27" x14ac:dyDescent="0.3">
      <c r="F12032" s="20"/>
      <c r="G12032" s="20"/>
      <c r="H12032" s="20"/>
      <c r="Y12032" s="20"/>
      <c r="Z12032" s="20"/>
      <c r="AA12032" s="20"/>
    </row>
    <row r="12033" spans="6:27" x14ac:dyDescent="0.3">
      <c r="F12033" s="20"/>
      <c r="G12033" s="20"/>
      <c r="H12033" s="20"/>
      <c r="Y12033" s="20"/>
      <c r="Z12033" s="20"/>
      <c r="AA12033" s="20"/>
    </row>
    <row r="12034" spans="6:27" x14ac:dyDescent="0.3">
      <c r="F12034" s="20"/>
      <c r="G12034" s="20"/>
      <c r="H12034" s="20"/>
      <c r="Y12034" s="20"/>
      <c r="Z12034" s="20"/>
      <c r="AA12034" s="20"/>
    </row>
    <row r="12035" spans="6:27" x14ac:dyDescent="0.3">
      <c r="F12035" s="20"/>
      <c r="G12035" s="20"/>
      <c r="H12035" s="20"/>
      <c r="Y12035" s="20"/>
      <c r="Z12035" s="20"/>
      <c r="AA12035" s="20"/>
    </row>
    <row r="12036" spans="6:27" x14ac:dyDescent="0.3">
      <c r="F12036" s="20"/>
      <c r="G12036" s="20"/>
      <c r="H12036" s="20"/>
      <c r="Y12036" s="20"/>
      <c r="Z12036" s="20"/>
      <c r="AA12036" s="20"/>
    </row>
    <row r="12037" spans="6:27" x14ac:dyDescent="0.3">
      <c r="F12037" s="20"/>
      <c r="G12037" s="20"/>
      <c r="H12037" s="20"/>
      <c r="Y12037" s="20"/>
      <c r="Z12037" s="20"/>
      <c r="AA12037" s="20"/>
    </row>
    <row r="12038" spans="6:27" x14ac:dyDescent="0.3">
      <c r="F12038" s="20"/>
      <c r="G12038" s="20"/>
      <c r="H12038" s="20"/>
      <c r="Y12038" s="20"/>
      <c r="Z12038" s="20"/>
      <c r="AA12038" s="20"/>
    </row>
    <row r="12039" spans="6:27" x14ac:dyDescent="0.3">
      <c r="F12039" s="20"/>
      <c r="G12039" s="20"/>
      <c r="H12039" s="20"/>
      <c r="Y12039" s="20"/>
      <c r="Z12039" s="20"/>
      <c r="AA12039" s="20"/>
    </row>
    <row r="12040" spans="6:27" x14ac:dyDescent="0.3">
      <c r="F12040" s="20"/>
      <c r="G12040" s="20"/>
      <c r="H12040" s="20"/>
      <c r="Y12040" s="20"/>
      <c r="Z12040" s="20"/>
      <c r="AA12040" s="20"/>
    </row>
    <row r="12041" spans="6:27" x14ac:dyDescent="0.3">
      <c r="F12041" s="20"/>
      <c r="G12041" s="20"/>
      <c r="H12041" s="20"/>
      <c r="Y12041" s="20"/>
      <c r="Z12041" s="20"/>
      <c r="AA12041" s="20"/>
    </row>
    <row r="12042" spans="6:27" x14ac:dyDescent="0.3">
      <c r="F12042" s="20"/>
      <c r="G12042" s="20"/>
      <c r="H12042" s="20"/>
      <c r="Y12042" s="20"/>
      <c r="Z12042" s="20"/>
      <c r="AA12042" s="20"/>
    </row>
    <row r="12043" spans="6:27" x14ac:dyDescent="0.3">
      <c r="F12043" s="20"/>
      <c r="G12043" s="20"/>
      <c r="H12043" s="20"/>
      <c r="Y12043" s="20"/>
      <c r="Z12043" s="20"/>
      <c r="AA12043" s="20"/>
    </row>
    <row r="12044" spans="6:27" x14ac:dyDescent="0.3">
      <c r="F12044" s="20"/>
      <c r="G12044" s="20"/>
      <c r="H12044" s="20"/>
      <c r="Y12044" s="20"/>
      <c r="Z12044" s="20"/>
      <c r="AA12044" s="20"/>
    </row>
    <row r="12045" spans="6:27" x14ac:dyDescent="0.3">
      <c r="F12045" s="20"/>
      <c r="G12045" s="20"/>
      <c r="H12045" s="20"/>
      <c r="Y12045" s="20"/>
      <c r="Z12045" s="20"/>
      <c r="AA12045" s="20"/>
    </row>
    <row r="12046" spans="6:27" x14ac:dyDescent="0.3">
      <c r="F12046" s="20"/>
      <c r="G12046" s="20"/>
      <c r="H12046" s="20"/>
      <c r="Y12046" s="20"/>
      <c r="Z12046" s="20"/>
      <c r="AA12046" s="20"/>
    </row>
    <row r="12047" spans="6:27" x14ac:dyDescent="0.3">
      <c r="F12047" s="20"/>
      <c r="G12047" s="20"/>
      <c r="H12047" s="20"/>
      <c r="Y12047" s="20"/>
      <c r="Z12047" s="20"/>
      <c r="AA12047" s="20"/>
    </row>
    <row r="12048" spans="6:27" x14ac:dyDescent="0.3">
      <c r="F12048" s="20"/>
      <c r="G12048" s="20"/>
      <c r="H12048" s="20"/>
      <c r="Y12048" s="20"/>
      <c r="Z12048" s="20"/>
      <c r="AA12048" s="20"/>
    </row>
    <row r="12049" spans="6:27" x14ac:dyDescent="0.3">
      <c r="F12049" s="20"/>
      <c r="G12049" s="20"/>
      <c r="H12049" s="20"/>
      <c r="Y12049" s="20"/>
      <c r="Z12049" s="20"/>
      <c r="AA12049" s="20"/>
    </row>
    <row r="12050" spans="6:27" x14ac:dyDescent="0.3">
      <c r="F12050" s="20"/>
      <c r="G12050" s="20"/>
      <c r="H12050" s="20"/>
      <c r="Y12050" s="20"/>
      <c r="Z12050" s="20"/>
      <c r="AA12050" s="20"/>
    </row>
    <row r="12051" spans="6:27" x14ac:dyDescent="0.3">
      <c r="F12051" s="20"/>
      <c r="G12051" s="20"/>
      <c r="H12051" s="20"/>
      <c r="Y12051" s="20"/>
      <c r="Z12051" s="20"/>
      <c r="AA12051" s="20"/>
    </row>
    <row r="12052" spans="6:27" x14ac:dyDescent="0.3">
      <c r="F12052" s="20"/>
      <c r="G12052" s="20"/>
      <c r="H12052" s="20"/>
      <c r="Y12052" s="20"/>
      <c r="Z12052" s="20"/>
      <c r="AA12052" s="20"/>
    </row>
    <row r="12053" spans="6:27" x14ac:dyDescent="0.3">
      <c r="F12053" s="20"/>
      <c r="G12053" s="20"/>
      <c r="H12053" s="20"/>
      <c r="Y12053" s="20"/>
      <c r="Z12053" s="20"/>
      <c r="AA12053" s="20"/>
    </row>
    <row r="12054" spans="6:27" x14ac:dyDescent="0.3">
      <c r="F12054" s="20"/>
      <c r="G12054" s="20"/>
      <c r="H12054" s="20"/>
      <c r="Y12054" s="20"/>
      <c r="Z12054" s="20"/>
      <c r="AA12054" s="20"/>
    </row>
    <row r="12055" spans="6:27" x14ac:dyDescent="0.3">
      <c r="F12055" s="20"/>
      <c r="G12055" s="20"/>
      <c r="H12055" s="20"/>
      <c r="Y12055" s="20"/>
      <c r="Z12055" s="20"/>
      <c r="AA12055" s="20"/>
    </row>
    <row r="12056" spans="6:27" x14ac:dyDescent="0.3">
      <c r="F12056" s="20"/>
      <c r="G12056" s="20"/>
      <c r="H12056" s="20"/>
      <c r="Y12056" s="20"/>
      <c r="Z12056" s="20"/>
      <c r="AA12056" s="20"/>
    </row>
    <row r="12057" spans="6:27" x14ac:dyDescent="0.3">
      <c r="F12057" s="20"/>
      <c r="G12057" s="20"/>
      <c r="H12057" s="20"/>
      <c r="Y12057" s="20"/>
      <c r="Z12057" s="20"/>
      <c r="AA12057" s="20"/>
    </row>
    <row r="12058" spans="6:27" x14ac:dyDescent="0.3">
      <c r="F12058" s="20"/>
      <c r="G12058" s="20"/>
      <c r="H12058" s="20"/>
      <c r="Y12058" s="20"/>
      <c r="Z12058" s="20"/>
      <c r="AA12058" s="20"/>
    </row>
    <row r="12059" spans="6:27" x14ac:dyDescent="0.3">
      <c r="F12059" s="20"/>
      <c r="G12059" s="20"/>
      <c r="H12059" s="20"/>
      <c r="Y12059" s="20"/>
      <c r="Z12059" s="20"/>
      <c r="AA12059" s="20"/>
    </row>
    <row r="12060" spans="6:27" x14ac:dyDescent="0.3">
      <c r="F12060" s="20"/>
      <c r="G12060" s="20"/>
      <c r="H12060" s="20"/>
      <c r="Y12060" s="20"/>
      <c r="Z12060" s="20"/>
      <c r="AA12060" s="20"/>
    </row>
    <row r="12061" spans="6:27" x14ac:dyDescent="0.3">
      <c r="F12061" s="20"/>
      <c r="G12061" s="20"/>
      <c r="H12061" s="20"/>
      <c r="Y12061" s="20"/>
      <c r="Z12061" s="20"/>
      <c r="AA12061" s="20"/>
    </row>
    <row r="12062" spans="6:27" x14ac:dyDescent="0.3">
      <c r="F12062" s="20"/>
      <c r="G12062" s="20"/>
      <c r="H12062" s="20"/>
      <c r="Y12062" s="20"/>
      <c r="Z12062" s="20"/>
      <c r="AA12062" s="20"/>
    </row>
    <row r="12063" spans="6:27" x14ac:dyDescent="0.3">
      <c r="F12063" s="20"/>
      <c r="G12063" s="20"/>
      <c r="H12063" s="20"/>
      <c r="Y12063" s="20"/>
      <c r="Z12063" s="20"/>
      <c r="AA12063" s="20"/>
    </row>
    <row r="12064" spans="6:27" x14ac:dyDescent="0.3">
      <c r="F12064" s="20"/>
      <c r="G12064" s="20"/>
      <c r="H12064" s="20"/>
      <c r="Y12064" s="20"/>
      <c r="Z12064" s="20"/>
      <c r="AA12064" s="20"/>
    </row>
    <row r="12065" spans="6:27" x14ac:dyDescent="0.3">
      <c r="F12065" s="20"/>
      <c r="G12065" s="20"/>
      <c r="H12065" s="20"/>
      <c r="Y12065" s="20"/>
      <c r="Z12065" s="20"/>
      <c r="AA12065" s="20"/>
    </row>
    <row r="12066" spans="6:27" x14ac:dyDescent="0.3">
      <c r="F12066" s="20"/>
      <c r="G12066" s="20"/>
      <c r="H12066" s="20"/>
      <c r="Y12066" s="20"/>
      <c r="Z12066" s="20"/>
      <c r="AA12066" s="20"/>
    </row>
    <row r="12067" spans="6:27" x14ac:dyDescent="0.3">
      <c r="F12067" s="20"/>
      <c r="G12067" s="20"/>
      <c r="H12067" s="20"/>
      <c r="Y12067" s="20"/>
      <c r="Z12067" s="20"/>
      <c r="AA12067" s="20"/>
    </row>
    <row r="12068" spans="6:27" x14ac:dyDescent="0.3">
      <c r="F12068" s="20"/>
      <c r="G12068" s="20"/>
      <c r="H12068" s="20"/>
      <c r="Y12068" s="20"/>
      <c r="Z12068" s="20"/>
      <c r="AA12068" s="20"/>
    </row>
    <row r="12069" spans="6:27" x14ac:dyDescent="0.3">
      <c r="F12069" s="20"/>
      <c r="G12069" s="20"/>
      <c r="H12069" s="20"/>
      <c r="Y12069" s="20"/>
      <c r="Z12069" s="20"/>
      <c r="AA12069" s="20"/>
    </row>
    <row r="12070" spans="6:27" x14ac:dyDescent="0.3">
      <c r="F12070" s="20"/>
      <c r="G12070" s="20"/>
      <c r="H12070" s="20"/>
      <c r="Y12070" s="20"/>
      <c r="Z12070" s="20"/>
      <c r="AA12070" s="20"/>
    </row>
    <row r="12071" spans="6:27" x14ac:dyDescent="0.3">
      <c r="F12071" s="20"/>
      <c r="G12071" s="20"/>
      <c r="H12071" s="20"/>
      <c r="Y12071" s="20"/>
      <c r="Z12071" s="20"/>
      <c r="AA12071" s="20"/>
    </row>
    <row r="12072" spans="6:27" x14ac:dyDescent="0.3">
      <c r="F12072" s="20"/>
      <c r="G12072" s="20"/>
      <c r="H12072" s="20"/>
      <c r="Y12072" s="20"/>
      <c r="Z12072" s="20"/>
      <c r="AA12072" s="20"/>
    </row>
    <row r="12073" spans="6:27" x14ac:dyDescent="0.3">
      <c r="F12073" s="20"/>
      <c r="G12073" s="20"/>
      <c r="H12073" s="20"/>
      <c r="Y12073" s="20"/>
      <c r="Z12073" s="20"/>
      <c r="AA12073" s="20"/>
    </row>
    <row r="12074" spans="6:27" x14ac:dyDescent="0.3">
      <c r="F12074" s="20"/>
      <c r="G12074" s="20"/>
      <c r="H12074" s="20"/>
      <c r="Y12074" s="20"/>
      <c r="Z12074" s="20"/>
      <c r="AA12074" s="20"/>
    </row>
    <row r="12075" spans="6:27" x14ac:dyDescent="0.3">
      <c r="F12075" s="20"/>
      <c r="G12075" s="20"/>
      <c r="H12075" s="20"/>
      <c r="Y12075" s="20"/>
      <c r="Z12075" s="20"/>
      <c r="AA12075" s="20"/>
    </row>
    <row r="12076" spans="6:27" x14ac:dyDescent="0.3">
      <c r="F12076" s="20"/>
      <c r="G12076" s="20"/>
      <c r="H12076" s="20"/>
      <c r="Y12076" s="20"/>
      <c r="Z12076" s="20"/>
      <c r="AA12076" s="20"/>
    </row>
    <row r="12077" spans="6:27" x14ac:dyDescent="0.3">
      <c r="F12077" s="20"/>
      <c r="G12077" s="20"/>
      <c r="H12077" s="20"/>
      <c r="Y12077" s="20"/>
      <c r="Z12077" s="20"/>
      <c r="AA12077" s="20"/>
    </row>
    <row r="12078" spans="6:27" x14ac:dyDescent="0.3">
      <c r="F12078" s="20"/>
      <c r="G12078" s="20"/>
      <c r="H12078" s="20"/>
      <c r="Y12078" s="20"/>
      <c r="Z12078" s="20"/>
      <c r="AA12078" s="20"/>
    </row>
    <row r="12079" spans="6:27" x14ac:dyDescent="0.3">
      <c r="F12079" s="20"/>
      <c r="G12079" s="20"/>
      <c r="H12079" s="20"/>
      <c r="Y12079" s="20"/>
      <c r="Z12079" s="20"/>
      <c r="AA12079" s="20"/>
    </row>
    <row r="12080" spans="6:27" x14ac:dyDescent="0.3">
      <c r="F12080" s="20"/>
      <c r="G12080" s="20"/>
      <c r="H12080" s="20"/>
      <c r="Y12080" s="20"/>
      <c r="Z12080" s="20"/>
      <c r="AA12080" s="20"/>
    </row>
    <row r="12081" spans="6:27" x14ac:dyDescent="0.3">
      <c r="F12081" s="20"/>
      <c r="G12081" s="20"/>
      <c r="H12081" s="20"/>
      <c r="Y12081" s="20"/>
      <c r="Z12081" s="20"/>
      <c r="AA12081" s="20"/>
    </row>
    <row r="12082" spans="6:27" x14ac:dyDescent="0.3">
      <c r="F12082" s="20"/>
      <c r="G12082" s="20"/>
      <c r="H12082" s="20"/>
      <c r="Y12082" s="20"/>
      <c r="Z12082" s="20"/>
      <c r="AA12082" s="20"/>
    </row>
    <row r="12083" spans="6:27" x14ac:dyDescent="0.3">
      <c r="F12083" s="20"/>
      <c r="G12083" s="20"/>
      <c r="H12083" s="20"/>
      <c r="Y12083" s="20"/>
      <c r="Z12083" s="20"/>
      <c r="AA12083" s="20"/>
    </row>
    <row r="12084" spans="6:27" x14ac:dyDescent="0.3">
      <c r="F12084" s="20"/>
      <c r="G12084" s="20"/>
      <c r="H12084" s="20"/>
      <c r="Y12084" s="20"/>
      <c r="Z12084" s="20"/>
      <c r="AA12084" s="20"/>
    </row>
    <row r="12085" spans="6:27" x14ac:dyDescent="0.3">
      <c r="F12085" s="20"/>
      <c r="G12085" s="20"/>
      <c r="H12085" s="20"/>
      <c r="Y12085" s="20"/>
      <c r="Z12085" s="20"/>
      <c r="AA12085" s="20"/>
    </row>
    <row r="12086" spans="6:27" x14ac:dyDescent="0.3">
      <c r="F12086" s="20"/>
      <c r="G12086" s="20"/>
      <c r="H12086" s="20"/>
      <c r="Y12086" s="20"/>
      <c r="Z12086" s="20"/>
      <c r="AA12086" s="20"/>
    </row>
    <row r="12087" spans="6:27" x14ac:dyDescent="0.3">
      <c r="F12087" s="20"/>
      <c r="G12087" s="20"/>
      <c r="H12087" s="20"/>
      <c r="Y12087" s="20"/>
      <c r="Z12087" s="20"/>
      <c r="AA12087" s="20"/>
    </row>
    <row r="12088" spans="6:27" x14ac:dyDescent="0.3">
      <c r="F12088" s="20"/>
      <c r="G12088" s="20"/>
      <c r="H12088" s="20"/>
      <c r="Y12088" s="20"/>
      <c r="Z12088" s="20"/>
      <c r="AA12088" s="20"/>
    </row>
    <row r="12089" spans="6:27" x14ac:dyDescent="0.3">
      <c r="F12089" s="20"/>
      <c r="G12089" s="20"/>
      <c r="H12089" s="20"/>
      <c r="Y12089" s="20"/>
      <c r="Z12089" s="20"/>
      <c r="AA12089" s="20"/>
    </row>
    <row r="12090" spans="6:27" x14ac:dyDescent="0.3">
      <c r="F12090" s="20"/>
      <c r="G12090" s="20"/>
      <c r="H12090" s="20"/>
      <c r="Y12090" s="20"/>
      <c r="Z12090" s="20"/>
      <c r="AA12090" s="20"/>
    </row>
    <row r="12091" spans="6:27" x14ac:dyDescent="0.3">
      <c r="F12091" s="20"/>
      <c r="G12091" s="20"/>
      <c r="H12091" s="20"/>
      <c r="Y12091" s="20"/>
      <c r="Z12091" s="20"/>
      <c r="AA12091" s="20"/>
    </row>
    <row r="12092" spans="6:27" x14ac:dyDescent="0.3">
      <c r="F12092" s="20"/>
      <c r="G12092" s="20"/>
      <c r="H12092" s="20"/>
      <c r="Y12092" s="20"/>
      <c r="Z12092" s="20"/>
      <c r="AA12092" s="20"/>
    </row>
    <row r="12093" spans="6:27" x14ac:dyDescent="0.3">
      <c r="F12093" s="20"/>
      <c r="G12093" s="20"/>
      <c r="H12093" s="20"/>
      <c r="Y12093" s="20"/>
      <c r="Z12093" s="20"/>
      <c r="AA12093" s="20"/>
    </row>
    <row r="12094" spans="6:27" x14ac:dyDescent="0.3">
      <c r="F12094" s="20"/>
      <c r="G12094" s="20"/>
      <c r="H12094" s="20"/>
      <c r="Y12094" s="20"/>
      <c r="Z12094" s="20"/>
      <c r="AA12094" s="20"/>
    </row>
    <row r="12095" spans="6:27" x14ac:dyDescent="0.3">
      <c r="F12095" s="20"/>
      <c r="G12095" s="20"/>
      <c r="H12095" s="20"/>
      <c r="Y12095" s="20"/>
      <c r="Z12095" s="20"/>
      <c r="AA12095" s="20"/>
    </row>
    <row r="12096" spans="6:27" x14ac:dyDescent="0.3">
      <c r="F12096" s="20"/>
      <c r="G12096" s="20"/>
      <c r="H12096" s="20"/>
      <c r="Y12096" s="20"/>
      <c r="Z12096" s="20"/>
      <c r="AA12096" s="20"/>
    </row>
    <row r="12097" spans="6:27" x14ac:dyDescent="0.3">
      <c r="F12097" s="20"/>
      <c r="G12097" s="20"/>
      <c r="H12097" s="20"/>
      <c r="Y12097" s="20"/>
      <c r="Z12097" s="20"/>
      <c r="AA12097" s="20"/>
    </row>
    <row r="12098" spans="6:27" x14ac:dyDescent="0.3">
      <c r="F12098" s="20"/>
      <c r="G12098" s="20"/>
      <c r="H12098" s="20"/>
      <c r="Y12098" s="20"/>
      <c r="Z12098" s="20"/>
      <c r="AA12098" s="20"/>
    </row>
    <row r="12099" spans="6:27" x14ac:dyDescent="0.3">
      <c r="F12099" s="20"/>
      <c r="G12099" s="20"/>
      <c r="H12099" s="20"/>
      <c r="Y12099" s="20"/>
      <c r="Z12099" s="20"/>
      <c r="AA12099" s="20"/>
    </row>
    <row r="12100" spans="6:27" x14ac:dyDescent="0.3">
      <c r="F12100" s="20"/>
      <c r="G12100" s="20"/>
      <c r="H12100" s="20"/>
      <c r="Y12100" s="20"/>
      <c r="Z12100" s="20"/>
      <c r="AA12100" s="20"/>
    </row>
    <row r="12101" spans="6:27" x14ac:dyDescent="0.3">
      <c r="F12101" s="20"/>
      <c r="G12101" s="20"/>
      <c r="H12101" s="20"/>
      <c r="Y12101" s="20"/>
      <c r="Z12101" s="20"/>
      <c r="AA12101" s="20"/>
    </row>
    <row r="12102" spans="6:27" x14ac:dyDescent="0.3">
      <c r="F12102" s="20"/>
      <c r="G12102" s="20"/>
      <c r="H12102" s="20"/>
      <c r="Y12102" s="20"/>
      <c r="Z12102" s="20"/>
      <c r="AA12102" s="20"/>
    </row>
    <row r="12103" spans="6:27" x14ac:dyDescent="0.3">
      <c r="F12103" s="20"/>
      <c r="G12103" s="20"/>
      <c r="H12103" s="20"/>
      <c r="Y12103" s="20"/>
      <c r="Z12103" s="20"/>
      <c r="AA12103" s="20"/>
    </row>
    <row r="12104" spans="6:27" x14ac:dyDescent="0.3">
      <c r="F12104" s="20"/>
      <c r="G12104" s="20"/>
      <c r="H12104" s="20"/>
      <c r="Y12104" s="20"/>
      <c r="Z12104" s="20"/>
      <c r="AA12104" s="20"/>
    </row>
    <row r="12105" spans="6:27" x14ac:dyDescent="0.3">
      <c r="F12105" s="20"/>
      <c r="G12105" s="20"/>
      <c r="H12105" s="20"/>
      <c r="Y12105" s="20"/>
      <c r="Z12105" s="20"/>
      <c r="AA12105" s="20"/>
    </row>
    <row r="12106" spans="6:27" x14ac:dyDescent="0.3">
      <c r="F12106" s="20"/>
      <c r="G12106" s="20"/>
      <c r="H12106" s="20"/>
      <c r="Y12106" s="20"/>
      <c r="Z12106" s="20"/>
      <c r="AA12106" s="20"/>
    </row>
    <row r="12107" spans="6:27" x14ac:dyDescent="0.3">
      <c r="F12107" s="20"/>
      <c r="G12107" s="20"/>
      <c r="H12107" s="20"/>
      <c r="Y12107" s="20"/>
      <c r="Z12107" s="20"/>
      <c r="AA12107" s="20"/>
    </row>
    <row r="12108" spans="6:27" x14ac:dyDescent="0.3">
      <c r="F12108" s="20"/>
      <c r="G12108" s="20"/>
      <c r="H12108" s="20"/>
      <c r="Y12108" s="20"/>
      <c r="Z12108" s="20"/>
      <c r="AA12108" s="20"/>
    </row>
    <row r="12109" spans="6:27" x14ac:dyDescent="0.3">
      <c r="F12109" s="20"/>
      <c r="G12109" s="20"/>
      <c r="H12109" s="20"/>
      <c r="Y12109" s="20"/>
      <c r="Z12109" s="20"/>
      <c r="AA12109" s="20"/>
    </row>
    <row r="12110" spans="6:27" x14ac:dyDescent="0.3">
      <c r="F12110" s="20"/>
      <c r="G12110" s="20"/>
      <c r="H12110" s="20"/>
      <c r="Y12110" s="20"/>
      <c r="Z12110" s="20"/>
      <c r="AA12110" s="20"/>
    </row>
    <row r="12111" spans="6:27" x14ac:dyDescent="0.3">
      <c r="F12111" s="20"/>
      <c r="G12111" s="20"/>
      <c r="H12111" s="20"/>
      <c r="Y12111" s="20"/>
      <c r="Z12111" s="20"/>
      <c r="AA12111" s="20"/>
    </row>
    <row r="12112" spans="6:27" x14ac:dyDescent="0.3">
      <c r="F12112" s="20"/>
      <c r="G12112" s="20"/>
      <c r="H12112" s="20"/>
      <c r="Y12112" s="20"/>
      <c r="Z12112" s="20"/>
      <c r="AA12112" s="20"/>
    </row>
    <row r="12113" spans="6:27" x14ac:dyDescent="0.3">
      <c r="F12113" s="20"/>
      <c r="G12113" s="20"/>
      <c r="H12113" s="20"/>
      <c r="Y12113" s="20"/>
      <c r="Z12113" s="20"/>
      <c r="AA12113" s="20"/>
    </row>
    <row r="12114" spans="6:27" x14ac:dyDescent="0.3">
      <c r="F12114" s="20"/>
      <c r="G12114" s="20"/>
      <c r="H12114" s="20"/>
      <c r="Y12114" s="20"/>
      <c r="Z12114" s="20"/>
      <c r="AA12114" s="20"/>
    </row>
    <row r="12115" spans="6:27" x14ac:dyDescent="0.3">
      <c r="F12115" s="20"/>
      <c r="G12115" s="20"/>
      <c r="H12115" s="20"/>
      <c r="Y12115" s="20"/>
      <c r="Z12115" s="20"/>
      <c r="AA12115" s="20"/>
    </row>
    <row r="12116" spans="6:27" x14ac:dyDescent="0.3">
      <c r="F12116" s="20"/>
      <c r="G12116" s="20"/>
      <c r="H12116" s="20"/>
      <c r="Y12116" s="20"/>
      <c r="Z12116" s="20"/>
      <c r="AA12116" s="20"/>
    </row>
    <row r="12117" spans="6:27" x14ac:dyDescent="0.3">
      <c r="F12117" s="20"/>
      <c r="G12117" s="20"/>
      <c r="H12117" s="20"/>
      <c r="Y12117" s="20"/>
      <c r="Z12117" s="20"/>
      <c r="AA12117" s="20"/>
    </row>
    <row r="12118" spans="6:27" x14ac:dyDescent="0.3">
      <c r="F12118" s="20"/>
      <c r="G12118" s="20"/>
      <c r="H12118" s="20"/>
      <c r="Y12118" s="20"/>
      <c r="Z12118" s="20"/>
      <c r="AA12118" s="20"/>
    </row>
    <row r="12119" spans="6:27" x14ac:dyDescent="0.3">
      <c r="F12119" s="20"/>
      <c r="G12119" s="20"/>
      <c r="H12119" s="20"/>
      <c r="Y12119" s="20"/>
      <c r="Z12119" s="20"/>
      <c r="AA12119" s="20"/>
    </row>
    <row r="12120" spans="6:27" x14ac:dyDescent="0.3">
      <c r="F12120" s="20"/>
      <c r="G12120" s="20"/>
      <c r="H12120" s="20"/>
      <c r="Y12120" s="20"/>
      <c r="Z12120" s="20"/>
      <c r="AA12120" s="20"/>
    </row>
    <row r="12121" spans="6:27" x14ac:dyDescent="0.3">
      <c r="F12121" s="20"/>
      <c r="G12121" s="20"/>
      <c r="H12121" s="20"/>
      <c r="Y12121" s="20"/>
      <c r="Z12121" s="20"/>
      <c r="AA12121" s="20"/>
    </row>
    <row r="12122" spans="6:27" x14ac:dyDescent="0.3">
      <c r="F12122" s="20"/>
      <c r="G12122" s="20"/>
      <c r="H12122" s="20"/>
      <c r="Y12122" s="20"/>
      <c r="Z12122" s="20"/>
      <c r="AA12122" s="20"/>
    </row>
    <row r="12123" spans="6:27" x14ac:dyDescent="0.3">
      <c r="F12123" s="20"/>
      <c r="G12123" s="20"/>
      <c r="H12123" s="20"/>
      <c r="Y12123" s="20"/>
      <c r="Z12123" s="20"/>
      <c r="AA12123" s="20"/>
    </row>
    <row r="12124" spans="6:27" x14ac:dyDescent="0.3">
      <c r="F12124" s="20"/>
      <c r="G12124" s="20"/>
      <c r="H12124" s="20"/>
      <c r="Y12124" s="20"/>
      <c r="Z12124" s="20"/>
      <c r="AA12124" s="20"/>
    </row>
    <row r="12125" spans="6:27" x14ac:dyDescent="0.3">
      <c r="F12125" s="20"/>
      <c r="G12125" s="20"/>
      <c r="H12125" s="20"/>
      <c r="Y12125" s="20"/>
      <c r="Z12125" s="20"/>
      <c r="AA12125" s="20"/>
    </row>
    <row r="12126" spans="6:27" x14ac:dyDescent="0.3">
      <c r="F12126" s="20"/>
      <c r="G12126" s="20"/>
      <c r="H12126" s="20"/>
      <c r="Y12126" s="20"/>
      <c r="Z12126" s="20"/>
      <c r="AA12126" s="20"/>
    </row>
    <row r="12127" spans="6:27" x14ac:dyDescent="0.3">
      <c r="F12127" s="20"/>
      <c r="G12127" s="20"/>
      <c r="H12127" s="20"/>
      <c r="Y12127" s="20"/>
      <c r="Z12127" s="20"/>
      <c r="AA12127" s="20"/>
    </row>
    <row r="12128" spans="6:27" x14ac:dyDescent="0.3">
      <c r="F12128" s="20"/>
      <c r="G12128" s="20"/>
      <c r="H12128" s="20"/>
      <c r="Y12128" s="20"/>
      <c r="Z12128" s="20"/>
      <c r="AA12128" s="20"/>
    </row>
    <row r="12129" spans="6:27" x14ac:dyDescent="0.3">
      <c r="F12129" s="20"/>
      <c r="G12129" s="20"/>
      <c r="H12129" s="20"/>
      <c r="Y12129" s="20"/>
      <c r="Z12129" s="20"/>
      <c r="AA12129" s="20"/>
    </row>
    <row r="12130" spans="6:27" x14ac:dyDescent="0.3">
      <c r="F12130" s="20"/>
      <c r="G12130" s="20"/>
      <c r="H12130" s="20"/>
      <c r="Y12130" s="20"/>
      <c r="Z12130" s="20"/>
      <c r="AA12130" s="20"/>
    </row>
    <row r="12131" spans="6:27" x14ac:dyDescent="0.3">
      <c r="F12131" s="20"/>
      <c r="G12131" s="20"/>
      <c r="H12131" s="20"/>
      <c r="Y12131" s="20"/>
      <c r="Z12131" s="20"/>
      <c r="AA12131" s="20"/>
    </row>
    <row r="12132" spans="6:27" x14ac:dyDescent="0.3">
      <c r="F12132" s="20"/>
      <c r="G12132" s="20"/>
      <c r="H12132" s="20"/>
      <c r="Y12132" s="20"/>
      <c r="Z12132" s="20"/>
      <c r="AA12132" s="20"/>
    </row>
    <row r="12133" spans="6:27" x14ac:dyDescent="0.3">
      <c r="F12133" s="20"/>
      <c r="G12133" s="20"/>
      <c r="H12133" s="20"/>
      <c r="Y12133" s="20"/>
      <c r="Z12133" s="20"/>
      <c r="AA12133" s="20"/>
    </row>
    <row r="12134" spans="6:27" x14ac:dyDescent="0.3">
      <c r="F12134" s="20"/>
      <c r="G12134" s="20"/>
      <c r="H12134" s="20"/>
      <c r="Y12134" s="20"/>
      <c r="Z12134" s="20"/>
      <c r="AA12134" s="20"/>
    </row>
    <row r="12135" spans="6:27" x14ac:dyDescent="0.3">
      <c r="F12135" s="20"/>
      <c r="G12135" s="20"/>
      <c r="H12135" s="20"/>
      <c r="Y12135" s="20"/>
      <c r="Z12135" s="20"/>
      <c r="AA12135" s="20"/>
    </row>
    <row r="12136" spans="6:27" x14ac:dyDescent="0.3">
      <c r="F12136" s="20"/>
      <c r="G12136" s="20"/>
      <c r="H12136" s="20"/>
      <c r="Y12136" s="20"/>
      <c r="Z12136" s="20"/>
      <c r="AA12136" s="20"/>
    </row>
    <row r="12137" spans="6:27" x14ac:dyDescent="0.3">
      <c r="F12137" s="20"/>
      <c r="G12137" s="20"/>
      <c r="H12137" s="20"/>
      <c r="Y12137" s="20"/>
      <c r="Z12137" s="20"/>
      <c r="AA12137" s="20"/>
    </row>
    <row r="12138" spans="6:27" x14ac:dyDescent="0.3">
      <c r="F12138" s="20"/>
      <c r="G12138" s="20"/>
      <c r="H12138" s="20"/>
      <c r="Y12138" s="20"/>
      <c r="Z12138" s="20"/>
      <c r="AA12138" s="20"/>
    </row>
    <row r="12139" spans="6:27" x14ac:dyDescent="0.3">
      <c r="F12139" s="20"/>
      <c r="G12139" s="20"/>
      <c r="H12139" s="20"/>
      <c r="Y12139" s="20"/>
      <c r="Z12139" s="20"/>
      <c r="AA12139" s="20"/>
    </row>
    <row r="12140" spans="6:27" x14ac:dyDescent="0.3">
      <c r="F12140" s="20"/>
      <c r="G12140" s="20"/>
      <c r="H12140" s="20"/>
      <c r="Y12140" s="20"/>
      <c r="Z12140" s="20"/>
      <c r="AA12140" s="20"/>
    </row>
    <row r="12141" spans="6:27" x14ac:dyDescent="0.3">
      <c r="F12141" s="20"/>
      <c r="G12141" s="20"/>
      <c r="H12141" s="20"/>
      <c r="Y12141" s="20"/>
      <c r="Z12141" s="20"/>
      <c r="AA12141" s="20"/>
    </row>
    <row r="12142" spans="6:27" x14ac:dyDescent="0.3">
      <c r="F12142" s="20"/>
      <c r="G12142" s="20"/>
      <c r="H12142" s="20"/>
      <c r="Y12142" s="20"/>
      <c r="Z12142" s="20"/>
      <c r="AA12142" s="20"/>
    </row>
    <row r="12143" spans="6:27" x14ac:dyDescent="0.3">
      <c r="F12143" s="20"/>
      <c r="G12143" s="20"/>
      <c r="H12143" s="20"/>
      <c r="Y12143" s="20"/>
      <c r="Z12143" s="20"/>
      <c r="AA12143" s="20"/>
    </row>
    <row r="12144" spans="6:27" x14ac:dyDescent="0.3">
      <c r="F12144" s="20"/>
      <c r="G12144" s="20"/>
      <c r="H12144" s="20"/>
      <c r="Y12144" s="20"/>
      <c r="Z12144" s="20"/>
      <c r="AA12144" s="20"/>
    </row>
    <row r="12145" spans="6:27" x14ac:dyDescent="0.3">
      <c r="F12145" s="20"/>
      <c r="G12145" s="20"/>
      <c r="H12145" s="20"/>
      <c r="Y12145" s="20"/>
      <c r="Z12145" s="20"/>
      <c r="AA12145" s="20"/>
    </row>
    <row r="12146" spans="6:27" x14ac:dyDescent="0.3">
      <c r="F12146" s="20"/>
      <c r="G12146" s="20"/>
      <c r="H12146" s="20"/>
      <c r="Y12146" s="20"/>
      <c r="Z12146" s="20"/>
      <c r="AA12146" s="20"/>
    </row>
    <row r="12147" spans="6:27" x14ac:dyDescent="0.3">
      <c r="F12147" s="20"/>
      <c r="G12147" s="20"/>
      <c r="H12147" s="20"/>
      <c r="Y12147" s="20"/>
      <c r="Z12147" s="20"/>
      <c r="AA12147" s="20"/>
    </row>
    <row r="12148" spans="6:27" x14ac:dyDescent="0.3">
      <c r="F12148" s="20"/>
      <c r="G12148" s="20"/>
      <c r="H12148" s="20"/>
      <c r="Y12148" s="20"/>
      <c r="Z12148" s="20"/>
      <c r="AA12148" s="20"/>
    </row>
    <row r="12149" spans="6:27" x14ac:dyDescent="0.3">
      <c r="F12149" s="20"/>
      <c r="G12149" s="20"/>
      <c r="H12149" s="20"/>
      <c r="Y12149" s="20"/>
      <c r="Z12149" s="20"/>
      <c r="AA12149" s="20"/>
    </row>
    <row r="12150" spans="6:27" x14ac:dyDescent="0.3">
      <c r="F12150" s="20"/>
      <c r="G12150" s="20"/>
      <c r="H12150" s="20"/>
      <c r="Y12150" s="20"/>
      <c r="Z12150" s="20"/>
      <c r="AA12150" s="20"/>
    </row>
    <row r="12151" spans="6:27" x14ac:dyDescent="0.3">
      <c r="F12151" s="20"/>
      <c r="G12151" s="20"/>
      <c r="H12151" s="20"/>
      <c r="Y12151" s="20"/>
      <c r="Z12151" s="20"/>
      <c r="AA12151" s="20"/>
    </row>
    <row r="12152" spans="6:27" x14ac:dyDescent="0.3">
      <c r="F12152" s="20"/>
      <c r="G12152" s="20"/>
      <c r="H12152" s="20"/>
      <c r="Y12152" s="20"/>
      <c r="Z12152" s="20"/>
      <c r="AA12152" s="20"/>
    </row>
    <row r="12153" spans="6:27" x14ac:dyDescent="0.3">
      <c r="F12153" s="20"/>
      <c r="G12153" s="20"/>
      <c r="H12153" s="20"/>
      <c r="Y12153" s="20"/>
      <c r="Z12153" s="20"/>
      <c r="AA12153" s="20"/>
    </row>
    <row r="12154" spans="6:27" x14ac:dyDescent="0.3">
      <c r="F12154" s="20"/>
      <c r="G12154" s="20"/>
      <c r="H12154" s="20"/>
      <c r="Y12154" s="20"/>
      <c r="Z12154" s="20"/>
      <c r="AA12154" s="20"/>
    </row>
    <row r="12155" spans="6:27" x14ac:dyDescent="0.3">
      <c r="F12155" s="20"/>
      <c r="G12155" s="20"/>
      <c r="H12155" s="20"/>
      <c r="Y12155" s="20"/>
      <c r="Z12155" s="20"/>
      <c r="AA12155" s="20"/>
    </row>
    <row r="12156" spans="6:27" x14ac:dyDescent="0.3">
      <c r="F12156" s="20"/>
      <c r="G12156" s="20"/>
      <c r="H12156" s="20"/>
      <c r="Y12156" s="20"/>
      <c r="Z12156" s="20"/>
      <c r="AA12156" s="20"/>
    </row>
    <row r="12157" spans="6:27" x14ac:dyDescent="0.3">
      <c r="F12157" s="20"/>
      <c r="G12157" s="20"/>
      <c r="H12157" s="20"/>
      <c r="Y12157" s="20"/>
      <c r="Z12157" s="20"/>
      <c r="AA12157" s="20"/>
    </row>
    <row r="12158" spans="6:27" x14ac:dyDescent="0.3">
      <c r="F12158" s="20"/>
      <c r="G12158" s="20"/>
      <c r="H12158" s="20"/>
      <c r="Y12158" s="20"/>
      <c r="Z12158" s="20"/>
      <c r="AA12158" s="20"/>
    </row>
    <row r="12159" spans="6:27" x14ac:dyDescent="0.3">
      <c r="F12159" s="20"/>
      <c r="G12159" s="20"/>
      <c r="H12159" s="20"/>
      <c r="Y12159" s="20"/>
      <c r="Z12159" s="20"/>
      <c r="AA12159" s="20"/>
    </row>
    <row r="12160" spans="6:27" x14ac:dyDescent="0.3">
      <c r="F12160" s="20"/>
      <c r="G12160" s="20"/>
      <c r="H12160" s="20"/>
      <c r="Y12160" s="20"/>
      <c r="Z12160" s="20"/>
      <c r="AA12160" s="20"/>
    </row>
    <row r="12161" spans="6:27" x14ac:dyDescent="0.3">
      <c r="F12161" s="20"/>
      <c r="G12161" s="20"/>
      <c r="H12161" s="20"/>
      <c r="Y12161" s="20"/>
      <c r="Z12161" s="20"/>
      <c r="AA12161" s="20"/>
    </row>
    <row r="12162" spans="6:27" x14ac:dyDescent="0.3">
      <c r="F12162" s="20"/>
      <c r="G12162" s="20"/>
      <c r="H12162" s="20"/>
      <c r="Y12162" s="20"/>
      <c r="Z12162" s="20"/>
      <c r="AA12162" s="20"/>
    </row>
    <row r="12163" spans="6:27" x14ac:dyDescent="0.3">
      <c r="F12163" s="20"/>
      <c r="G12163" s="20"/>
      <c r="H12163" s="20"/>
      <c r="Y12163" s="20"/>
      <c r="Z12163" s="20"/>
      <c r="AA12163" s="20"/>
    </row>
    <row r="12164" spans="6:27" x14ac:dyDescent="0.3">
      <c r="F12164" s="20"/>
      <c r="G12164" s="20"/>
      <c r="H12164" s="20"/>
      <c r="Y12164" s="20"/>
      <c r="Z12164" s="20"/>
      <c r="AA12164" s="20"/>
    </row>
    <row r="12165" spans="6:27" x14ac:dyDescent="0.3">
      <c r="F12165" s="20"/>
      <c r="G12165" s="20"/>
      <c r="H12165" s="20"/>
      <c r="Y12165" s="20"/>
      <c r="Z12165" s="20"/>
      <c r="AA12165" s="20"/>
    </row>
    <row r="12166" spans="6:27" x14ac:dyDescent="0.3">
      <c r="F12166" s="20"/>
      <c r="G12166" s="20"/>
      <c r="H12166" s="20"/>
      <c r="Y12166" s="20"/>
      <c r="Z12166" s="20"/>
      <c r="AA12166" s="20"/>
    </row>
    <row r="12167" spans="6:27" x14ac:dyDescent="0.3">
      <c r="F12167" s="20"/>
      <c r="G12167" s="20"/>
      <c r="H12167" s="20"/>
      <c r="Y12167" s="20"/>
      <c r="Z12167" s="20"/>
      <c r="AA12167" s="20"/>
    </row>
    <row r="12168" spans="6:27" x14ac:dyDescent="0.3">
      <c r="F12168" s="20"/>
      <c r="G12168" s="20"/>
      <c r="H12168" s="20"/>
      <c r="Y12168" s="20"/>
      <c r="Z12168" s="20"/>
      <c r="AA12168" s="20"/>
    </row>
    <row r="12169" spans="6:27" x14ac:dyDescent="0.3">
      <c r="F12169" s="20"/>
      <c r="G12169" s="20"/>
      <c r="H12169" s="20"/>
      <c r="Y12169" s="20"/>
      <c r="Z12169" s="20"/>
      <c r="AA12169" s="20"/>
    </row>
    <row r="12170" spans="6:27" x14ac:dyDescent="0.3">
      <c r="F12170" s="20"/>
      <c r="G12170" s="20"/>
      <c r="H12170" s="20"/>
      <c r="Y12170" s="20"/>
      <c r="Z12170" s="20"/>
      <c r="AA12170" s="20"/>
    </row>
    <row r="12171" spans="6:27" x14ac:dyDescent="0.3">
      <c r="F12171" s="20"/>
      <c r="G12171" s="20"/>
      <c r="H12171" s="20"/>
      <c r="Y12171" s="20"/>
      <c r="Z12171" s="20"/>
      <c r="AA12171" s="20"/>
    </row>
    <row r="12172" spans="6:27" x14ac:dyDescent="0.3">
      <c r="F12172" s="20"/>
      <c r="G12172" s="20"/>
      <c r="H12172" s="20"/>
      <c r="Y12172" s="20"/>
      <c r="Z12172" s="20"/>
      <c r="AA12172" s="20"/>
    </row>
    <row r="12173" spans="6:27" x14ac:dyDescent="0.3">
      <c r="F12173" s="20"/>
      <c r="G12173" s="20"/>
      <c r="H12173" s="20"/>
      <c r="Y12173" s="20"/>
      <c r="Z12173" s="20"/>
      <c r="AA12173" s="20"/>
    </row>
    <row r="12174" spans="6:27" x14ac:dyDescent="0.3">
      <c r="F12174" s="20"/>
      <c r="G12174" s="20"/>
      <c r="H12174" s="20"/>
      <c r="Y12174" s="20"/>
      <c r="Z12174" s="20"/>
      <c r="AA12174" s="20"/>
    </row>
    <row r="12175" spans="6:27" x14ac:dyDescent="0.3">
      <c r="F12175" s="20"/>
      <c r="G12175" s="20"/>
      <c r="H12175" s="20"/>
      <c r="Y12175" s="20"/>
      <c r="Z12175" s="20"/>
      <c r="AA12175" s="20"/>
    </row>
    <row r="12176" spans="6:27" x14ac:dyDescent="0.3">
      <c r="F12176" s="20"/>
      <c r="G12176" s="20"/>
      <c r="H12176" s="20"/>
      <c r="Y12176" s="20"/>
      <c r="Z12176" s="20"/>
      <c r="AA12176" s="20"/>
    </row>
    <row r="12177" spans="6:27" x14ac:dyDescent="0.3">
      <c r="F12177" s="20"/>
      <c r="G12177" s="20"/>
      <c r="H12177" s="20"/>
      <c r="Y12177" s="20"/>
      <c r="Z12177" s="20"/>
      <c r="AA12177" s="20"/>
    </row>
    <row r="12178" spans="6:27" x14ac:dyDescent="0.3">
      <c r="F12178" s="20"/>
      <c r="G12178" s="20"/>
      <c r="H12178" s="20"/>
      <c r="Y12178" s="20"/>
      <c r="Z12178" s="20"/>
      <c r="AA12178" s="20"/>
    </row>
    <row r="12179" spans="6:27" x14ac:dyDescent="0.3">
      <c r="F12179" s="20"/>
      <c r="G12179" s="20"/>
      <c r="H12179" s="20"/>
      <c r="Y12179" s="20"/>
      <c r="Z12179" s="20"/>
      <c r="AA12179" s="20"/>
    </row>
    <row r="12180" spans="6:27" x14ac:dyDescent="0.3">
      <c r="F12180" s="20"/>
      <c r="G12180" s="20"/>
      <c r="H12180" s="20"/>
      <c r="Y12180" s="20"/>
      <c r="Z12180" s="20"/>
      <c r="AA12180" s="20"/>
    </row>
    <row r="12181" spans="6:27" x14ac:dyDescent="0.3">
      <c r="F12181" s="20"/>
      <c r="G12181" s="20"/>
      <c r="H12181" s="20"/>
      <c r="Y12181" s="20"/>
      <c r="Z12181" s="20"/>
      <c r="AA12181" s="20"/>
    </row>
    <row r="12182" spans="6:27" x14ac:dyDescent="0.3">
      <c r="F12182" s="20"/>
      <c r="G12182" s="20"/>
      <c r="H12182" s="20"/>
      <c r="Y12182" s="20"/>
      <c r="Z12182" s="20"/>
      <c r="AA12182" s="20"/>
    </row>
    <row r="12183" spans="6:27" x14ac:dyDescent="0.3">
      <c r="F12183" s="20"/>
      <c r="G12183" s="20"/>
      <c r="H12183" s="20"/>
      <c r="Y12183" s="20"/>
      <c r="Z12183" s="20"/>
      <c r="AA12183" s="20"/>
    </row>
    <row r="12184" spans="6:27" x14ac:dyDescent="0.3">
      <c r="F12184" s="20"/>
      <c r="G12184" s="20"/>
      <c r="H12184" s="20"/>
      <c r="Y12184" s="20"/>
      <c r="Z12184" s="20"/>
      <c r="AA12184" s="20"/>
    </row>
    <row r="12185" spans="6:27" x14ac:dyDescent="0.3">
      <c r="F12185" s="20"/>
      <c r="G12185" s="20"/>
      <c r="H12185" s="20"/>
      <c r="Y12185" s="20"/>
      <c r="Z12185" s="20"/>
      <c r="AA12185" s="20"/>
    </row>
    <row r="12186" spans="6:27" x14ac:dyDescent="0.3">
      <c r="F12186" s="20"/>
      <c r="G12186" s="20"/>
      <c r="H12186" s="20"/>
      <c r="Y12186" s="20"/>
      <c r="Z12186" s="20"/>
      <c r="AA12186" s="20"/>
    </row>
    <row r="12187" spans="6:27" x14ac:dyDescent="0.3">
      <c r="F12187" s="20"/>
      <c r="G12187" s="20"/>
      <c r="H12187" s="20"/>
      <c r="Y12187" s="20"/>
      <c r="Z12187" s="20"/>
      <c r="AA12187" s="20"/>
    </row>
    <row r="12188" spans="6:27" x14ac:dyDescent="0.3">
      <c r="F12188" s="20"/>
      <c r="G12188" s="20"/>
      <c r="H12188" s="20"/>
      <c r="Y12188" s="20"/>
      <c r="Z12188" s="20"/>
      <c r="AA12188" s="20"/>
    </row>
    <row r="12189" spans="6:27" x14ac:dyDescent="0.3">
      <c r="F12189" s="20"/>
      <c r="G12189" s="20"/>
      <c r="H12189" s="20"/>
      <c r="Y12189" s="20"/>
      <c r="Z12189" s="20"/>
      <c r="AA12189" s="20"/>
    </row>
    <row r="12190" spans="6:27" x14ac:dyDescent="0.3">
      <c r="F12190" s="20"/>
      <c r="G12190" s="20"/>
      <c r="H12190" s="20"/>
      <c r="Y12190" s="20"/>
      <c r="Z12190" s="20"/>
      <c r="AA12190" s="20"/>
    </row>
    <row r="12191" spans="6:27" x14ac:dyDescent="0.3">
      <c r="F12191" s="20"/>
      <c r="G12191" s="20"/>
      <c r="H12191" s="20"/>
      <c r="Y12191" s="20"/>
      <c r="Z12191" s="20"/>
      <c r="AA12191" s="20"/>
    </row>
    <row r="12192" spans="6:27" x14ac:dyDescent="0.3">
      <c r="F12192" s="20"/>
      <c r="G12192" s="20"/>
      <c r="H12192" s="20"/>
      <c r="Y12192" s="20"/>
      <c r="Z12192" s="20"/>
      <c r="AA12192" s="20"/>
    </row>
    <row r="12193" spans="6:27" x14ac:dyDescent="0.3">
      <c r="F12193" s="20"/>
      <c r="G12193" s="20"/>
      <c r="H12193" s="20"/>
      <c r="Y12193" s="20"/>
      <c r="Z12193" s="20"/>
      <c r="AA12193" s="20"/>
    </row>
    <row r="12194" spans="6:27" x14ac:dyDescent="0.3">
      <c r="F12194" s="20"/>
      <c r="G12194" s="20"/>
      <c r="H12194" s="20"/>
      <c r="Y12194" s="20"/>
      <c r="Z12194" s="20"/>
      <c r="AA12194" s="20"/>
    </row>
    <row r="12195" spans="6:27" x14ac:dyDescent="0.3">
      <c r="F12195" s="20"/>
      <c r="G12195" s="20"/>
      <c r="H12195" s="20"/>
      <c r="Y12195" s="20"/>
      <c r="Z12195" s="20"/>
      <c r="AA12195" s="20"/>
    </row>
    <row r="12196" spans="6:27" x14ac:dyDescent="0.3">
      <c r="F12196" s="20"/>
      <c r="G12196" s="20"/>
      <c r="H12196" s="20"/>
      <c r="Y12196" s="20"/>
      <c r="Z12196" s="20"/>
      <c r="AA12196" s="20"/>
    </row>
    <row r="12197" spans="6:27" x14ac:dyDescent="0.3">
      <c r="F12197" s="20"/>
      <c r="G12197" s="20"/>
      <c r="H12197" s="20"/>
      <c r="Y12197" s="20"/>
      <c r="Z12197" s="20"/>
      <c r="AA12197" s="20"/>
    </row>
    <row r="12198" spans="6:27" x14ac:dyDescent="0.3">
      <c r="F12198" s="20"/>
      <c r="G12198" s="20"/>
      <c r="H12198" s="20"/>
      <c r="Y12198" s="20"/>
      <c r="Z12198" s="20"/>
      <c r="AA12198" s="20"/>
    </row>
    <row r="12199" spans="6:27" x14ac:dyDescent="0.3">
      <c r="F12199" s="20"/>
      <c r="G12199" s="20"/>
      <c r="H12199" s="20"/>
      <c r="Y12199" s="20"/>
      <c r="Z12199" s="20"/>
      <c r="AA12199" s="20"/>
    </row>
    <row r="12200" spans="6:27" x14ac:dyDescent="0.3">
      <c r="F12200" s="20"/>
      <c r="G12200" s="20"/>
      <c r="H12200" s="20"/>
      <c r="Y12200" s="20"/>
      <c r="Z12200" s="20"/>
      <c r="AA12200" s="20"/>
    </row>
    <row r="12201" spans="6:27" x14ac:dyDescent="0.3">
      <c r="F12201" s="20"/>
      <c r="G12201" s="20"/>
      <c r="H12201" s="20"/>
      <c r="Y12201" s="20"/>
      <c r="Z12201" s="20"/>
      <c r="AA12201" s="20"/>
    </row>
    <row r="12202" spans="6:27" x14ac:dyDescent="0.3">
      <c r="F12202" s="20"/>
      <c r="G12202" s="20"/>
      <c r="H12202" s="20"/>
      <c r="Y12202" s="20"/>
      <c r="Z12202" s="20"/>
      <c r="AA12202" s="20"/>
    </row>
    <row r="12203" spans="6:27" x14ac:dyDescent="0.3">
      <c r="F12203" s="20"/>
      <c r="G12203" s="20"/>
      <c r="H12203" s="20"/>
      <c r="Y12203" s="20"/>
      <c r="Z12203" s="20"/>
      <c r="AA12203" s="20"/>
    </row>
    <row r="12204" spans="6:27" x14ac:dyDescent="0.3">
      <c r="F12204" s="20"/>
      <c r="G12204" s="20"/>
      <c r="H12204" s="20"/>
      <c r="Y12204" s="20"/>
      <c r="Z12204" s="20"/>
      <c r="AA12204" s="20"/>
    </row>
    <row r="12205" spans="6:27" x14ac:dyDescent="0.3">
      <c r="F12205" s="20"/>
      <c r="G12205" s="20"/>
      <c r="H12205" s="20"/>
      <c r="Y12205" s="20"/>
      <c r="Z12205" s="20"/>
      <c r="AA12205" s="20"/>
    </row>
    <row r="12206" spans="6:27" x14ac:dyDescent="0.3">
      <c r="F12206" s="20"/>
      <c r="G12206" s="20"/>
      <c r="H12206" s="20"/>
      <c r="Y12206" s="20"/>
      <c r="Z12206" s="20"/>
      <c r="AA12206" s="20"/>
    </row>
    <row r="12207" spans="6:27" x14ac:dyDescent="0.3">
      <c r="F12207" s="20"/>
      <c r="G12207" s="20"/>
      <c r="H12207" s="20"/>
      <c r="Y12207" s="20"/>
      <c r="Z12207" s="20"/>
      <c r="AA12207" s="20"/>
    </row>
    <row r="12208" spans="6:27" x14ac:dyDescent="0.3">
      <c r="F12208" s="20"/>
      <c r="G12208" s="20"/>
      <c r="H12208" s="20"/>
      <c r="Y12208" s="20"/>
      <c r="Z12208" s="20"/>
      <c r="AA12208" s="20"/>
    </row>
    <row r="12209" spans="6:27" x14ac:dyDescent="0.3">
      <c r="F12209" s="20"/>
      <c r="G12209" s="20"/>
      <c r="H12209" s="20"/>
      <c r="Y12209" s="20"/>
      <c r="Z12209" s="20"/>
      <c r="AA12209" s="20"/>
    </row>
    <row r="12210" spans="6:27" x14ac:dyDescent="0.3">
      <c r="F12210" s="20"/>
      <c r="G12210" s="20"/>
      <c r="H12210" s="20"/>
      <c r="Y12210" s="20"/>
      <c r="Z12210" s="20"/>
      <c r="AA12210" s="20"/>
    </row>
    <row r="12211" spans="6:27" x14ac:dyDescent="0.3">
      <c r="F12211" s="20"/>
      <c r="G12211" s="20"/>
      <c r="H12211" s="20"/>
      <c r="Y12211" s="20"/>
      <c r="Z12211" s="20"/>
      <c r="AA12211" s="20"/>
    </row>
    <row r="12212" spans="6:27" x14ac:dyDescent="0.3">
      <c r="F12212" s="20"/>
      <c r="G12212" s="20"/>
      <c r="H12212" s="20"/>
      <c r="Y12212" s="20"/>
      <c r="Z12212" s="20"/>
      <c r="AA12212" s="20"/>
    </row>
    <row r="12213" spans="6:27" x14ac:dyDescent="0.3">
      <c r="F12213" s="20"/>
      <c r="G12213" s="20"/>
      <c r="H12213" s="20"/>
      <c r="Y12213" s="20"/>
      <c r="Z12213" s="20"/>
      <c r="AA12213" s="20"/>
    </row>
    <row r="12214" spans="6:27" x14ac:dyDescent="0.3">
      <c r="F12214" s="20"/>
      <c r="G12214" s="20"/>
      <c r="H12214" s="20"/>
      <c r="Y12214" s="20"/>
      <c r="Z12214" s="20"/>
      <c r="AA12214" s="20"/>
    </row>
    <row r="12215" spans="6:27" x14ac:dyDescent="0.3">
      <c r="F12215" s="20"/>
      <c r="G12215" s="20"/>
      <c r="H12215" s="20"/>
      <c r="Y12215" s="20"/>
      <c r="Z12215" s="20"/>
      <c r="AA12215" s="20"/>
    </row>
    <row r="12216" spans="6:27" x14ac:dyDescent="0.3">
      <c r="F12216" s="20"/>
      <c r="G12216" s="20"/>
      <c r="H12216" s="20"/>
      <c r="Y12216" s="20"/>
      <c r="Z12216" s="20"/>
      <c r="AA12216" s="20"/>
    </row>
    <row r="12217" spans="6:27" x14ac:dyDescent="0.3">
      <c r="F12217" s="20"/>
      <c r="G12217" s="20"/>
      <c r="H12217" s="20"/>
      <c r="Y12217" s="20"/>
      <c r="Z12217" s="20"/>
      <c r="AA12217" s="20"/>
    </row>
    <row r="12218" spans="6:27" x14ac:dyDescent="0.3">
      <c r="F12218" s="20"/>
      <c r="G12218" s="20"/>
      <c r="H12218" s="20"/>
      <c r="Y12218" s="20"/>
      <c r="Z12218" s="20"/>
      <c r="AA12218" s="20"/>
    </row>
    <row r="12219" spans="6:27" x14ac:dyDescent="0.3">
      <c r="F12219" s="20"/>
      <c r="G12219" s="20"/>
      <c r="H12219" s="20"/>
      <c r="Y12219" s="20"/>
      <c r="Z12219" s="20"/>
      <c r="AA12219" s="20"/>
    </row>
    <row r="12220" spans="6:27" x14ac:dyDescent="0.3">
      <c r="F12220" s="20"/>
      <c r="G12220" s="20"/>
      <c r="H12220" s="20"/>
      <c r="Y12220" s="20"/>
      <c r="Z12220" s="20"/>
      <c r="AA12220" s="20"/>
    </row>
    <row r="12221" spans="6:27" x14ac:dyDescent="0.3">
      <c r="F12221" s="20"/>
      <c r="G12221" s="20"/>
      <c r="H12221" s="20"/>
      <c r="Y12221" s="20"/>
      <c r="Z12221" s="20"/>
      <c r="AA12221" s="20"/>
    </row>
    <row r="12222" spans="6:27" x14ac:dyDescent="0.3">
      <c r="F12222" s="20"/>
      <c r="G12222" s="20"/>
      <c r="H12222" s="20"/>
      <c r="Y12222" s="20"/>
      <c r="Z12222" s="20"/>
      <c r="AA12222" s="20"/>
    </row>
    <row r="12223" spans="6:27" x14ac:dyDescent="0.3">
      <c r="F12223" s="20"/>
      <c r="G12223" s="20"/>
      <c r="H12223" s="20"/>
      <c r="Y12223" s="20"/>
      <c r="Z12223" s="20"/>
      <c r="AA12223" s="20"/>
    </row>
    <row r="12224" spans="6:27" x14ac:dyDescent="0.3">
      <c r="F12224" s="20"/>
      <c r="G12224" s="20"/>
      <c r="H12224" s="20"/>
      <c r="Y12224" s="20"/>
      <c r="Z12224" s="20"/>
      <c r="AA12224" s="20"/>
    </row>
    <row r="12225" spans="6:27" x14ac:dyDescent="0.3">
      <c r="F12225" s="20"/>
      <c r="G12225" s="20"/>
      <c r="H12225" s="20"/>
      <c r="Y12225" s="20"/>
      <c r="Z12225" s="20"/>
      <c r="AA12225" s="20"/>
    </row>
    <row r="12226" spans="6:27" x14ac:dyDescent="0.3">
      <c r="F12226" s="20"/>
      <c r="G12226" s="20"/>
      <c r="H12226" s="20"/>
      <c r="Y12226" s="20"/>
      <c r="Z12226" s="20"/>
      <c r="AA12226" s="20"/>
    </row>
    <row r="12227" spans="6:27" x14ac:dyDescent="0.3">
      <c r="F12227" s="20"/>
      <c r="G12227" s="20"/>
      <c r="H12227" s="20"/>
      <c r="Y12227" s="20"/>
      <c r="Z12227" s="20"/>
      <c r="AA12227" s="20"/>
    </row>
    <row r="12228" spans="6:27" x14ac:dyDescent="0.3">
      <c r="F12228" s="20"/>
      <c r="G12228" s="20"/>
      <c r="H12228" s="20"/>
      <c r="Y12228" s="20"/>
      <c r="Z12228" s="20"/>
      <c r="AA12228" s="20"/>
    </row>
    <row r="12229" spans="6:27" x14ac:dyDescent="0.3">
      <c r="F12229" s="20"/>
      <c r="G12229" s="20"/>
      <c r="H12229" s="20"/>
      <c r="Y12229" s="20"/>
      <c r="Z12229" s="20"/>
      <c r="AA12229" s="20"/>
    </row>
    <row r="12230" spans="6:27" x14ac:dyDescent="0.3">
      <c r="F12230" s="20"/>
      <c r="G12230" s="20"/>
      <c r="H12230" s="20"/>
      <c r="Y12230" s="20"/>
      <c r="Z12230" s="20"/>
      <c r="AA12230" s="20"/>
    </row>
    <row r="12231" spans="6:27" x14ac:dyDescent="0.3">
      <c r="F12231" s="20"/>
      <c r="G12231" s="20"/>
      <c r="H12231" s="20"/>
      <c r="Y12231" s="20"/>
      <c r="Z12231" s="20"/>
      <c r="AA12231" s="20"/>
    </row>
    <row r="12232" spans="6:27" x14ac:dyDescent="0.3">
      <c r="F12232" s="20"/>
      <c r="G12232" s="20"/>
      <c r="H12232" s="20"/>
      <c r="Y12232" s="20"/>
      <c r="Z12232" s="20"/>
      <c r="AA12232" s="20"/>
    </row>
    <row r="12233" spans="6:27" x14ac:dyDescent="0.3">
      <c r="F12233" s="20"/>
      <c r="G12233" s="20"/>
      <c r="H12233" s="20"/>
      <c r="Y12233" s="20"/>
      <c r="Z12233" s="20"/>
      <c r="AA12233" s="20"/>
    </row>
    <row r="12234" spans="6:27" x14ac:dyDescent="0.3">
      <c r="F12234" s="20"/>
      <c r="G12234" s="20"/>
      <c r="H12234" s="20"/>
      <c r="Y12234" s="20"/>
      <c r="Z12234" s="20"/>
      <c r="AA12234" s="20"/>
    </row>
    <row r="12235" spans="6:27" x14ac:dyDescent="0.3">
      <c r="F12235" s="20"/>
      <c r="G12235" s="20"/>
      <c r="H12235" s="20"/>
      <c r="Y12235" s="20"/>
      <c r="Z12235" s="20"/>
      <c r="AA12235" s="20"/>
    </row>
    <row r="12236" spans="6:27" x14ac:dyDescent="0.3">
      <c r="F12236" s="20"/>
      <c r="G12236" s="20"/>
      <c r="H12236" s="20"/>
      <c r="Y12236" s="20"/>
      <c r="Z12236" s="20"/>
      <c r="AA12236" s="20"/>
    </row>
    <row r="12237" spans="6:27" x14ac:dyDescent="0.3">
      <c r="F12237" s="20"/>
      <c r="G12237" s="20"/>
      <c r="H12237" s="20"/>
      <c r="Y12237" s="20"/>
      <c r="Z12237" s="20"/>
      <c r="AA12237" s="20"/>
    </row>
    <row r="12238" spans="6:27" x14ac:dyDescent="0.3">
      <c r="F12238" s="20"/>
      <c r="G12238" s="20"/>
      <c r="H12238" s="20"/>
      <c r="Y12238" s="20"/>
      <c r="Z12238" s="20"/>
      <c r="AA12238" s="20"/>
    </row>
    <row r="12239" spans="6:27" x14ac:dyDescent="0.3">
      <c r="F12239" s="20"/>
      <c r="G12239" s="20"/>
      <c r="H12239" s="20"/>
      <c r="Y12239" s="20"/>
      <c r="Z12239" s="20"/>
      <c r="AA12239" s="20"/>
    </row>
    <row r="12240" spans="6:27" x14ac:dyDescent="0.3">
      <c r="F12240" s="20"/>
      <c r="G12240" s="20"/>
      <c r="H12240" s="20"/>
      <c r="Y12240" s="20"/>
      <c r="Z12240" s="20"/>
      <c r="AA12240" s="20"/>
    </row>
    <row r="12241" spans="6:27" x14ac:dyDescent="0.3">
      <c r="F12241" s="20"/>
      <c r="G12241" s="20"/>
      <c r="H12241" s="20"/>
      <c r="Y12241" s="20"/>
      <c r="Z12241" s="20"/>
      <c r="AA12241" s="20"/>
    </row>
    <row r="12242" spans="6:27" x14ac:dyDescent="0.3">
      <c r="F12242" s="20"/>
      <c r="G12242" s="20"/>
      <c r="H12242" s="20"/>
      <c r="Y12242" s="20"/>
      <c r="Z12242" s="20"/>
      <c r="AA12242" s="20"/>
    </row>
    <row r="12243" spans="6:27" x14ac:dyDescent="0.3">
      <c r="F12243" s="20"/>
      <c r="G12243" s="20"/>
      <c r="H12243" s="20"/>
      <c r="Y12243" s="20"/>
      <c r="Z12243" s="20"/>
      <c r="AA12243" s="20"/>
    </row>
    <row r="12244" spans="6:27" x14ac:dyDescent="0.3">
      <c r="F12244" s="20"/>
      <c r="G12244" s="20"/>
      <c r="H12244" s="20"/>
      <c r="Y12244" s="20"/>
      <c r="Z12244" s="20"/>
      <c r="AA12244" s="20"/>
    </row>
    <row r="12245" spans="6:27" x14ac:dyDescent="0.3">
      <c r="F12245" s="20"/>
      <c r="G12245" s="20"/>
      <c r="H12245" s="20"/>
      <c r="Y12245" s="20"/>
      <c r="Z12245" s="20"/>
      <c r="AA12245" s="20"/>
    </row>
    <row r="12246" spans="6:27" x14ac:dyDescent="0.3">
      <c r="F12246" s="20"/>
      <c r="G12246" s="20"/>
      <c r="H12246" s="20"/>
      <c r="Y12246" s="20"/>
      <c r="Z12246" s="20"/>
      <c r="AA12246" s="20"/>
    </row>
    <row r="12247" spans="6:27" x14ac:dyDescent="0.3">
      <c r="F12247" s="20"/>
      <c r="G12247" s="20"/>
      <c r="H12247" s="20"/>
      <c r="Y12247" s="20"/>
      <c r="Z12247" s="20"/>
      <c r="AA12247" s="20"/>
    </row>
    <row r="12248" spans="6:27" x14ac:dyDescent="0.3">
      <c r="F12248" s="20"/>
      <c r="G12248" s="20"/>
      <c r="H12248" s="20"/>
      <c r="Y12248" s="20"/>
      <c r="Z12248" s="20"/>
      <c r="AA12248" s="20"/>
    </row>
    <row r="12249" spans="6:27" x14ac:dyDescent="0.3">
      <c r="F12249" s="20"/>
      <c r="G12249" s="20"/>
      <c r="H12249" s="20"/>
      <c r="Y12249" s="20"/>
      <c r="Z12249" s="20"/>
      <c r="AA12249" s="20"/>
    </row>
    <row r="12250" spans="6:27" x14ac:dyDescent="0.3">
      <c r="F12250" s="20"/>
      <c r="G12250" s="20"/>
      <c r="H12250" s="20"/>
      <c r="Y12250" s="20"/>
      <c r="Z12250" s="20"/>
      <c r="AA12250" s="20"/>
    </row>
    <row r="12251" spans="6:27" x14ac:dyDescent="0.3">
      <c r="F12251" s="20"/>
      <c r="G12251" s="20"/>
      <c r="H12251" s="20"/>
      <c r="Y12251" s="20"/>
      <c r="Z12251" s="20"/>
      <c r="AA12251" s="20"/>
    </row>
    <row r="12252" spans="6:27" x14ac:dyDescent="0.3">
      <c r="F12252" s="20"/>
      <c r="G12252" s="20"/>
      <c r="H12252" s="20"/>
      <c r="Y12252" s="20"/>
      <c r="Z12252" s="20"/>
      <c r="AA12252" s="20"/>
    </row>
    <row r="12253" spans="6:27" x14ac:dyDescent="0.3">
      <c r="F12253" s="20"/>
      <c r="G12253" s="20"/>
      <c r="H12253" s="20"/>
      <c r="Y12253" s="20"/>
      <c r="Z12253" s="20"/>
      <c r="AA12253" s="20"/>
    </row>
    <row r="12254" spans="6:27" x14ac:dyDescent="0.3">
      <c r="F12254" s="20"/>
      <c r="G12254" s="20"/>
      <c r="H12254" s="20"/>
      <c r="Y12254" s="20"/>
      <c r="Z12254" s="20"/>
      <c r="AA12254" s="20"/>
    </row>
    <row r="12255" spans="6:27" x14ac:dyDescent="0.3">
      <c r="F12255" s="20"/>
      <c r="G12255" s="20"/>
      <c r="H12255" s="20"/>
      <c r="Y12255" s="20"/>
      <c r="Z12255" s="20"/>
      <c r="AA12255" s="20"/>
    </row>
    <row r="12256" spans="6:27" x14ac:dyDescent="0.3">
      <c r="F12256" s="20"/>
      <c r="G12256" s="20"/>
      <c r="H12256" s="20"/>
      <c r="Y12256" s="20"/>
      <c r="Z12256" s="20"/>
      <c r="AA12256" s="20"/>
    </row>
    <row r="12257" spans="6:27" x14ac:dyDescent="0.3">
      <c r="F12257" s="20"/>
      <c r="G12257" s="20"/>
      <c r="H12257" s="20"/>
      <c r="Y12257" s="20"/>
      <c r="Z12257" s="20"/>
      <c r="AA12257" s="20"/>
    </row>
    <row r="12258" spans="6:27" x14ac:dyDescent="0.3">
      <c r="F12258" s="20"/>
      <c r="G12258" s="20"/>
      <c r="H12258" s="20"/>
      <c r="Y12258" s="20"/>
      <c r="Z12258" s="20"/>
      <c r="AA12258" s="20"/>
    </row>
    <row r="12259" spans="6:27" x14ac:dyDescent="0.3">
      <c r="F12259" s="20"/>
      <c r="G12259" s="20"/>
      <c r="H12259" s="20"/>
      <c r="Y12259" s="20"/>
      <c r="Z12259" s="20"/>
      <c r="AA12259" s="20"/>
    </row>
    <row r="12260" spans="6:27" x14ac:dyDescent="0.3">
      <c r="F12260" s="20"/>
      <c r="G12260" s="20"/>
      <c r="H12260" s="20"/>
      <c r="Y12260" s="20"/>
      <c r="Z12260" s="20"/>
      <c r="AA12260" s="20"/>
    </row>
    <row r="12261" spans="6:27" x14ac:dyDescent="0.3">
      <c r="F12261" s="20"/>
      <c r="G12261" s="20"/>
      <c r="H12261" s="20"/>
      <c r="Y12261" s="20"/>
      <c r="Z12261" s="20"/>
      <c r="AA12261" s="20"/>
    </row>
    <row r="12262" spans="6:27" x14ac:dyDescent="0.3">
      <c r="F12262" s="20"/>
      <c r="G12262" s="20"/>
      <c r="H12262" s="20"/>
      <c r="Y12262" s="20"/>
      <c r="Z12262" s="20"/>
      <c r="AA12262" s="20"/>
    </row>
    <row r="12263" spans="6:27" x14ac:dyDescent="0.3">
      <c r="F12263" s="20"/>
      <c r="G12263" s="20"/>
      <c r="H12263" s="20"/>
      <c r="Y12263" s="20"/>
      <c r="Z12263" s="20"/>
      <c r="AA12263" s="20"/>
    </row>
    <row r="12264" spans="6:27" x14ac:dyDescent="0.3">
      <c r="F12264" s="20"/>
      <c r="G12264" s="20"/>
      <c r="H12264" s="20"/>
      <c r="Y12264" s="20"/>
      <c r="Z12264" s="20"/>
      <c r="AA12264" s="20"/>
    </row>
    <row r="12265" spans="6:27" x14ac:dyDescent="0.3">
      <c r="F12265" s="20"/>
      <c r="G12265" s="20"/>
      <c r="H12265" s="20"/>
      <c r="Y12265" s="20"/>
      <c r="Z12265" s="20"/>
      <c r="AA12265" s="20"/>
    </row>
    <row r="12266" spans="6:27" x14ac:dyDescent="0.3">
      <c r="F12266" s="20"/>
      <c r="G12266" s="20"/>
      <c r="H12266" s="20"/>
      <c r="Y12266" s="20"/>
      <c r="Z12266" s="20"/>
      <c r="AA12266" s="20"/>
    </row>
    <row r="12267" spans="6:27" x14ac:dyDescent="0.3">
      <c r="F12267" s="20"/>
      <c r="G12267" s="20"/>
      <c r="H12267" s="20"/>
      <c r="Y12267" s="20"/>
      <c r="Z12267" s="20"/>
      <c r="AA12267" s="20"/>
    </row>
    <row r="12268" spans="6:27" x14ac:dyDescent="0.3">
      <c r="F12268" s="20"/>
      <c r="G12268" s="20"/>
      <c r="H12268" s="20"/>
      <c r="Y12268" s="20"/>
      <c r="Z12268" s="20"/>
      <c r="AA12268" s="20"/>
    </row>
    <row r="12269" spans="6:27" x14ac:dyDescent="0.3">
      <c r="F12269" s="20"/>
      <c r="G12269" s="20"/>
      <c r="H12269" s="20"/>
      <c r="Y12269" s="20"/>
      <c r="Z12269" s="20"/>
      <c r="AA12269" s="20"/>
    </row>
    <row r="12270" spans="6:27" x14ac:dyDescent="0.3">
      <c r="F12270" s="20"/>
      <c r="G12270" s="20"/>
      <c r="H12270" s="20"/>
      <c r="Y12270" s="20"/>
      <c r="Z12270" s="20"/>
      <c r="AA12270" s="20"/>
    </row>
    <row r="12271" spans="6:27" x14ac:dyDescent="0.3">
      <c r="F12271" s="20"/>
      <c r="G12271" s="20"/>
      <c r="H12271" s="20"/>
      <c r="Y12271" s="20"/>
      <c r="Z12271" s="20"/>
      <c r="AA12271" s="20"/>
    </row>
    <row r="12272" spans="6:27" x14ac:dyDescent="0.3">
      <c r="F12272" s="20"/>
      <c r="G12272" s="20"/>
      <c r="H12272" s="20"/>
      <c r="Y12272" s="20"/>
      <c r="Z12272" s="20"/>
      <c r="AA12272" s="20"/>
    </row>
    <row r="12273" spans="6:27" x14ac:dyDescent="0.3">
      <c r="F12273" s="20"/>
      <c r="G12273" s="20"/>
      <c r="H12273" s="20"/>
      <c r="Y12273" s="20"/>
      <c r="Z12273" s="20"/>
      <c r="AA12273" s="20"/>
    </row>
    <row r="12274" spans="6:27" x14ac:dyDescent="0.3">
      <c r="F12274" s="20"/>
      <c r="G12274" s="20"/>
      <c r="H12274" s="20"/>
      <c r="Y12274" s="20"/>
      <c r="Z12274" s="20"/>
      <c r="AA12274" s="20"/>
    </row>
    <row r="12275" spans="6:27" x14ac:dyDescent="0.3">
      <c r="F12275" s="20"/>
      <c r="G12275" s="20"/>
      <c r="H12275" s="20"/>
      <c r="Y12275" s="20"/>
      <c r="Z12275" s="20"/>
      <c r="AA12275" s="20"/>
    </row>
    <row r="12276" spans="6:27" x14ac:dyDescent="0.3">
      <c r="F12276" s="20"/>
      <c r="G12276" s="20"/>
      <c r="H12276" s="20"/>
      <c r="Y12276" s="20"/>
      <c r="Z12276" s="20"/>
      <c r="AA12276" s="20"/>
    </row>
    <row r="12277" spans="6:27" x14ac:dyDescent="0.3">
      <c r="F12277" s="20"/>
      <c r="G12277" s="20"/>
      <c r="H12277" s="20"/>
      <c r="Y12277" s="20"/>
      <c r="Z12277" s="20"/>
      <c r="AA12277" s="20"/>
    </row>
    <row r="12278" spans="6:27" x14ac:dyDescent="0.3">
      <c r="F12278" s="20"/>
      <c r="G12278" s="20"/>
      <c r="H12278" s="20"/>
      <c r="Y12278" s="20"/>
      <c r="Z12278" s="20"/>
      <c r="AA12278" s="20"/>
    </row>
    <row r="12279" spans="6:27" x14ac:dyDescent="0.3">
      <c r="F12279" s="20"/>
      <c r="G12279" s="20"/>
      <c r="H12279" s="20"/>
      <c r="Y12279" s="20"/>
      <c r="Z12279" s="20"/>
      <c r="AA12279" s="20"/>
    </row>
    <row r="12280" spans="6:27" x14ac:dyDescent="0.3">
      <c r="F12280" s="20"/>
      <c r="G12280" s="20"/>
      <c r="H12280" s="20"/>
      <c r="Y12280" s="20"/>
      <c r="Z12280" s="20"/>
      <c r="AA12280" s="20"/>
    </row>
    <row r="12281" spans="6:27" x14ac:dyDescent="0.3">
      <c r="F12281" s="20"/>
      <c r="G12281" s="20"/>
      <c r="H12281" s="20"/>
      <c r="Y12281" s="20"/>
      <c r="Z12281" s="20"/>
      <c r="AA12281" s="20"/>
    </row>
    <row r="12282" spans="6:27" x14ac:dyDescent="0.3">
      <c r="F12282" s="20"/>
      <c r="G12282" s="20"/>
      <c r="H12282" s="20"/>
      <c r="Y12282" s="20"/>
      <c r="Z12282" s="20"/>
      <c r="AA12282" s="20"/>
    </row>
    <row r="12283" spans="6:27" x14ac:dyDescent="0.3">
      <c r="F12283" s="20"/>
      <c r="G12283" s="20"/>
      <c r="H12283" s="20"/>
      <c r="Y12283" s="20"/>
      <c r="Z12283" s="20"/>
      <c r="AA12283" s="20"/>
    </row>
    <row r="12284" spans="6:27" x14ac:dyDescent="0.3">
      <c r="F12284" s="20"/>
      <c r="G12284" s="20"/>
      <c r="H12284" s="20"/>
      <c r="Y12284" s="20"/>
      <c r="Z12284" s="20"/>
      <c r="AA12284" s="20"/>
    </row>
    <row r="12285" spans="6:27" x14ac:dyDescent="0.3">
      <c r="F12285" s="20"/>
      <c r="G12285" s="20"/>
      <c r="H12285" s="20"/>
      <c r="Y12285" s="20"/>
      <c r="Z12285" s="20"/>
      <c r="AA12285" s="20"/>
    </row>
    <row r="12286" spans="6:27" x14ac:dyDescent="0.3">
      <c r="F12286" s="20"/>
      <c r="G12286" s="20"/>
      <c r="H12286" s="20"/>
      <c r="Y12286" s="20"/>
      <c r="Z12286" s="20"/>
      <c r="AA12286" s="20"/>
    </row>
    <row r="12287" spans="6:27" x14ac:dyDescent="0.3">
      <c r="F12287" s="20"/>
      <c r="G12287" s="20"/>
      <c r="H12287" s="20"/>
      <c r="Y12287" s="20"/>
      <c r="Z12287" s="20"/>
      <c r="AA12287" s="20"/>
    </row>
    <row r="12288" spans="6:27" x14ac:dyDescent="0.3">
      <c r="F12288" s="20"/>
      <c r="G12288" s="20"/>
      <c r="H12288" s="20"/>
      <c r="Y12288" s="20"/>
      <c r="Z12288" s="20"/>
      <c r="AA12288" s="20"/>
    </row>
    <row r="12289" spans="6:27" x14ac:dyDescent="0.3">
      <c r="F12289" s="20"/>
      <c r="G12289" s="20"/>
      <c r="H12289" s="20"/>
      <c r="Y12289" s="20"/>
      <c r="Z12289" s="20"/>
      <c r="AA12289" s="20"/>
    </row>
    <row r="12290" spans="6:27" x14ac:dyDescent="0.3">
      <c r="F12290" s="20"/>
      <c r="G12290" s="20"/>
      <c r="H12290" s="20"/>
      <c r="Y12290" s="20"/>
      <c r="Z12290" s="20"/>
      <c r="AA12290" s="20"/>
    </row>
    <row r="12291" spans="6:27" x14ac:dyDescent="0.3">
      <c r="F12291" s="20"/>
      <c r="G12291" s="20"/>
      <c r="H12291" s="20"/>
      <c r="Y12291" s="20"/>
      <c r="Z12291" s="20"/>
      <c r="AA12291" s="20"/>
    </row>
    <row r="12292" spans="6:27" x14ac:dyDescent="0.3">
      <c r="F12292" s="20"/>
      <c r="G12292" s="20"/>
      <c r="H12292" s="20"/>
      <c r="Y12292" s="20"/>
      <c r="Z12292" s="20"/>
      <c r="AA12292" s="20"/>
    </row>
    <row r="12293" spans="6:27" x14ac:dyDescent="0.3">
      <c r="F12293" s="20"/>
      <c r="G12293" s="20"/>
      <c r="H12293" s="20"/>
      <c r="Y12293" s="20"/>
      <c r="Z12293" s="20"/>
      <c r="AA12293" s="20"/>
    </row>
    <row r="12294" spans="6:27" x14ac:dyDescent="0.3">
      <c r="F12294" s="20"/>
      <c r="G12294" s="20"/>
      <c r="H12294" s="20"/>
      <c r="Y12294" s="20"/>
      <c r="Z12294" s="20"/>
      <c r="AA12294" s="20"/>
    </row>
    <row r="12295" spans="6:27" x14ac:dyDescent="0.3">
      <c r="F12295" s="20"/>
      <c r="G12295" s="20"/>
      <c r="H12295" s="20"/>
      <c r="Y12295" s="20"/>
      <c r="Z12295" s="20"/>
      <c r="AA12295" s="20"/>
    </row>
    <row r="12296" spans="6:27" x14ac:dyDescent="0.3">
      <c r="F12296" s="20"/>
      <c r="G12296" s="20"/>
      <c r="H12296" s="20"/>
      <c r="Y12296" s="20"/>
      <c r="Z12296" s="20"/>
      <c r="AA12296" s="20"/>
    </row>
    <row r="12297" spans="6:27" x14ac:dyDescent="0.3">
      <c r="F12297" s="20"/>
      <c r="G12297" s="20"/>
      <c r="H12297" s="20"/>
      <c r="Y12297" s="20"/>
      <c r="Z12297" s="20"/>
      <c r="AA12297" s="20"/>
    </row>
    <row r="12298" spans="6:27" x14ac:dyDescent="0.3">
      <c r="F12298" s="20"/>
      <c r="G12298" s="20"/>
      <c r="H12298" s="20"/>
      <c r="Y12298" s="20"/>
      <c r="Z12298" s="20"/>
      <c r="AA12298" s="20"/>
    </row>
    <row r="12299" spans="6:27" x14ac:dyDescent="0.3">
      <c r="F12299" s="20"/>
      <c r="G12299" s="20"/>
      <c r="H12299" s="20"/>
      <c r="Y12299" s="20"/>
      <c r="Z12299" s="20"/>
      <c r="AA12299" s="20"/>
    </row>
    <row r="12300" spans="6:27" x14ac:dyDescent="0.3">
      <c r="F12300" s="20"/>
      <c r="G12300" s="20"/>
      <c r="H12300" s="20"/>
      <c r="Y12300" s="20"/>
      <c r="Z12300" s="20"/>
      <c r="AA12300" s="20"/>
    </row>
    <row r="12301" spans="6:27" x14ac:dyDescent="0.3">
      <c r="F12301" s="20"/>
      <c r="G12301" s="20"/>
      <c r="H12301" s="20"/>
      <c r="Y12301" s="20"/>
      <c r="Z12301" s="20"/>
      <c r="AA12301" s="20"/>
    </row>
    <row r="12302" spans="6:27" x14ac:dyDescent="0.3">
      <c r="F12302" s="20"/>
      <c r="G12302" s="20"/>
      <c r="H12302" s="20"/>
      <c r="Y12302" s="20"/>
      <c r="Z12302" s="20"/>
      <c r="AA12302" s="20"/>
    </row>
    <row r="12303" spans="6:27" x14ac:dyDescent="0.3">
      <c r="F12303" s="20"/>
      <c r="G12303" s="20"/>
      <c r="H12303" s="20"/>
      <c r="Y12303" s="20"/>
      <c r="Z12303" s="20"/>
      <c r="AA12303" s="20"/>
    </row>
    <row r="12304" spans="6:27" x14ac:dyDescent="0.3">
      <c r="F12304" s="20"/>
      <c r="G12304" s="20"/>
      <c r="H12304" s="20"/>
      <c r="Y12304" s="20"/>
      <c r="Z12304" s="20"/>
      <c r="AA12304" s="20"/>
    </row>
    <row r="12305" spans="6:27" x14ac:dyDescent="0.3">
      <c r="F12305" s="20"/>
      <c r="G12305" s="20"/>
      <c r="H12305" s="20"/>
      <c r="Y12305" s="20"/>
      <c r="Z12305" s="20"/>
      <c r="AA12305" s="20"/>
    </row>
    <row r="12306" spans="6:27" x14ac:dyDescent="0.3">
      <c r="F12306" s="20"/>
      <c r="G12306" s="20"/>
      <c r="H12306" s="20"/>
      <c r="Y12306" s="20"/>
      <c r="Z12306" s="20"/>
      <c r="AA12306" s="20"/>
    </row>
    <row r="12307" spans="6:27" x14ac:dyDescent="0.3">
      <c r="F12307" s="20"/>
      <c r="G12307" s="20"/>
      <c r="H12307" s="20"/>
      <c r="Y12307" s="20"/>
      <c r="Z12307" s="20"/>
      <c r="AA12307" s="20"/>
    </row>
    <row r="12308" spans="6:27" x14ac:dyDescent="0.3">
      <c r="F12308" s="20"/>
      <c r="G12308" s="20"/>
      <c r="H12308" s="20"/>
      <c r="Y12308" s="20"/>
      <c r="Z12308" s="20"/>
      <c r="AA12308" s="20"/>
    </row>
    <row r="12309" spans="6:27" x14ac:dyDescent="0.3">
      <c r="F12309" s="20"/>
      <c r="G12309" s="20"/>
      <c r="H12309" s="20"/>
      <c r="Y12309" s="20"/>
      <c r="Z12309" s="20"/>
      <c r="AA12309" s="20"/>
    </row>
    <row r="12310" spans="6:27" x14ac:dyDescent="0.3">
      <c r="F12310" s="20"/>
      <c r="G12310" s="20"/>
      <c r="H12310" s="20"/>
      <c r="Y12310" s="20"/>
      <c r="Z12310" s="20"/>
      <c r="AA12310" s="20"/>
    </row>
    <row r="12311" spans="6:27" x14ac:dyDescent="0.3">
      <c r="F12311" s="20"/>
      <c r="G12311" s="20"/>
      <c r="H12311" s="20"/>
      <c r="Y12311" s="20"/>
      <c r="Z12311" s="20"/>
      <c r="AA12311" s="20"/>
    </row>
    <row r="12312" spans="6:27" x14ac:dyDescent="0.3">
      <c r="F12312" s="20"/>
      <c r="G12312" s="20"/>
      <c r="H12312" s="20"/>
      <c r="Y12312" s="20"/>
      <c r="Z12312" s="20"/>
      <c r="AA12312" s="20"/>
    </row>
    <row r="12313" spans="6:27" x14ac:dyDescent="0.3">
      <c r="F12313" s="20"/>
      <c r="G12313" s="20"/>
      <c r="H12313" s="20"/>
      <c r="Y12313" s="20"/>
      <c r="Z12313" s="20"/>
      <c r="AA12313" s="20"/>
    </row>
    <row r="12314" spans="6:27" x14ac:dyDescent="0.3">
      <c r="F12314" s="20"/>
      <c r="G12314" s="20"/>
      <c r="H12314" s="20"/>
      <c r="Y12314" s="20"/>
      <c r="Z12314" s="20"/>
      <c r="AA12314" s="20"/>
    </row>
    <row r="12315" spans="6:27" x14ac:dyDescent="0.3">
      <c r="F12315" s="20"/>
      <c r="G12315" s="20"/>
      <c r="H12315" s="20"/>
      <c r="Y12315" s="20"/>
      <c r="Z12315" s="20"/>
      <c r="AA12315" s="20"/>
    </row>
    <row r="12316" spans="6:27" x14ac:dyDescent="0.3">
      <c r="F12316" s="20"/>
      <c r="G12316" s="20"/>
      <c r="H12316" s="20"/>
      <c r="Y12316" s="20"/>
      <c r="Z12316" s="20"/>
      <c r="AA12316" s="20"/>
    </row>
    <row r="12317" spans="6:27" x14ac:dyDescent="0.3">
      <c r="F12317" s="20"/>
      <c r="G12317" s="20"/>
      <c r="H12317" s="20"/>
      <c r="Y12317" s="20"/>
      <c r="Z12317" s="20"/>
      <c r="AA12317" s="20"/>
    </row>
    <row r="12318" spans="6:27" x14ac:dyDescent="0.3">
      <c r="F12318" s="20"/>
      <c r="G12318" s="20"/>
      <c r="H12318" s="20"/>
      <c r="Y12318" s="20"/>
      <c r="Z12318" s="20"/>
      <c r="AA12318" s="20"/>
    </row>
    <row r="12319" spans="6:27" x14ac:dyDescent="0.3">
      <c r="F12319" s="20"/>
      <c r="G12319" s="20"/>
      <c r="H12319" s="20"/>
      <c r="Y12319" s="20"/>
      <c r="Z12319" s="20"/>
      <c r="AA12319" s="20"/>
    </row>
    <row r="12320" spans="6:27" x14ac:dyDescent="0.3">
      <c r="F12320" s="20"/>
      <c r="G12320" s="20"/>
      <c r="H12320" s="20"/>
      <c r="Y12320" s="20"/>
      <c r="Z12320" s="20"/>
      <c r="AA12320" s="20"/>
    </row>
    <row r="12321" spans="6:27" x14ac:dyDescent="0.3">
      <c r="F12321" s="20"/>
      <c r="G12321" s="20"/>
      <c r="H12321" s="20"/>
      <c r="Y12321" s="20"/>
      <c r="Z12321" s="20"/>
      <c r="AA12321" s="20"/>
    </row>
    <row r="12322" spans="6:27" x14ac:dyDescent="0.3">
      <c r="F12322" s="20"/>
      <c r="G12322" s="20"/>
      <c r="H12322" s="20"/>
      <c r="Y12322" s="20"/>
      <c r="Z12322" s="20"/>
      <c r="AA12322" s="20"/>
    </row>
    <row r="12323" spans="6:27" x14ac:dyDescent="0.3">
      <c r="F12323" s="20"/>
      <c r="G12323" s="20"/>
      <c r="H12323" s="20"/>
      <c r="Y12323" s="20"/>
      <c r="Z12323" s="20"/>
      <c r="AA12323" s="20"/>
    </row>
    <row r="12324" spans="6:27" x14ac:dyDescent="0.3">
      <c r="F12324" s="20"/>
      <c r="G12324" s="20"/>
      <c r="H12324" s="20"/>
      <c r="Y12324" s="20"/>
      <c r="Z12324" s="20"/>
      <c r="AA12324" s="20"/>
    </row>
    <row r="12325" spans="6:27" x14ac:dyDescent="0.3">
      <c r="F12325" s="20"/>
      <c r="G12325" s="20"/>
      <c r="H12325" s="20"/>
      <c r="Y12325" s="20"/>
      <c r="Z12325" s="20"/>
      <c r="AA12325" s="20"/>
    </row>
    <row r="12326" spans="6:27" x14ac:dyDescent="0.3">
      <c r="F12326" s="20"/>
      <c r="G12326" s="20"/>
      <c r="H12326" s="20"/>
      <c r="Y12326" s="20"/>
      <c r="Z12326" s="20"/>
      <c r="AA12326" s="20"/>
    </row>
    <row r="12327" spans="6:27" x14ac:dyDescent="0.3">
      <c r="F12327" s="20"/>
      <c r="G12327" s="20"/>
      <c r="H12327" s="20"/>
      <c r="Y12327" s="20"/>
      <c r="Z12327" s="20"/>
      <c r="AA12327" s="20"/>
    </row>
    <row r="12328" spans="6:27" x14ac:dyDescent="0.3">
      <c r="F12328" s="20"/>
      <c r="G12328" s="20"/>
      <c r="H12328" s="20"/>
      <c r="Y12328" s="20"/>
      <c r="Z12328" s="20"/>
      <c r="AA12328" s="20"/>
    </row>
    <row r="12329" spans="6:27" x14ac:dyDescent="0.3">
      <c r="F12329" s="20"/>
      <c r="G12329" s="20"/>
      <c r="H12329" s="20"/>
      <c r="Y12329" s="20"/>
      <c r="Z12329" s="20"/>
      <c r="AA12329" s="20"/>
    </row>
    <row r="12330" spans="6:27" x14ac:dyDescent="0.3">
      <c r="F12330" s="20"/>
      <c r="G12330" s="20"/>
      <c r="H12330" s="20"/>
      <c r="Y12330" s="20"/>
      <c r="Z12330" s="20"/>
      <c r="AA12330" s="20"/>
    </row>
    <row r="12331" spans="6:27" x14ac:dyDescent="0.3">
      <c r="F12331" s="20"/>
      <c r="G12331" s="20"/>
      <c r="H12331" s="20"/>
      <c r="Y12331" s="20"/>
      <c r="Z12331" s="20"/>
      <c r="AA12331" s="20"/>
    </row>
    <row r="12332" spans="6:27" x14ac:dyDescent="0.3">
      <c r="F12332" s="20"/>
      <c r="G12332" s="20"/>
      <c r="H12332" s="20"/>
      <c r="Y12332" s="20"/>
      <c r="Z12332" s="20"/>
      <c r="AA12332" s="20"/>
    </row>
    <row r="12333" spans="6:27" x14ac:dyDescent="0.3">
      <c r="F12333" s="20"/>
      <c r="G12333" s="20"/>
      <c r="H12333" s="20"/>
      <c r="Y12333" s="20"/>
      <c r="Z12333" s="20"/>
      <c r="AA12333" s="20"/>
    </row>
    <row r="12334" spans="6:27" x14ac:dyDescent="0.3">
      <c r="F12334" s="20"/>
      <c r="G12334" s="20"/>
      <c r="H12334" s="20"/>
      <c r="Y12334" s="20"/>
      <c r="Z12334" s="20"/>
      <c r="AA12334" s="20"/>
    </row>
    <row r="12335" spans="6:27" x14ac:dyDescent="0.3">
      <c r="F12335" s="20"/>
      <c r="G12335" s="20"/>
      <c r="H12335" s="20"/>
      <c r="Y12335" s="20"/>
      <c r="Z12335" s="20"/>
      <c r="AA12335" s="20"/>
    </row>
    <row r="12336" spans="6:27" x14ac:dyDescent="0.3">
      <c r="F12336" s="20"/>
      <c r="G12336" s="20"/>
      <c r="H12336" s="20"/>
      <c r="Y12336" s="20"/>
      <c r="Z12336" s="20"/>
      <c r="AA12336" s="20"/>
    </row>
    <row r="12337" spans="6:27" x14ac:dyDescent="0.3">
      <c r="F12337" s="20"/>
      <c r="G12337" s="20"/>
      <c r="H12337" s="20"/>
      <c r="Y12337" s="20"/>
      <c r="Z12337" s="20"/>
      <c r="AA12337" s="20"/>
    </row>
    <row r="12338" spans="6:27" x14ac:dyDescent="0.3">
      <c r="F12338" s="20"/>
      <c r="G12338" s="20"/>
      <c r="H12338" s="20"/>
      <c r="Y12338" s="20"/>
      <c r="Z12338" s="20"/>
      <c r="AA12338" s="20"/>
    </row>
    <row r="12339" spans="6:27" x14ac:dyDescent="0.3">
      <c r="F12339" s="20"/>
      <c r="G12339" s="20"/>
      <c r="H12339" s="20"/>
      <c r="Y12339" s="20"/>
      <c r="Z12339" s="20"/>
      <c r="AA12339" s="20"/>
    </row>
    <row r="12340" spans="6:27" x14ac:dyDescent="0.3">
      <c r="F12340" s="20"/>
      <c r="G12340" s="20"/>
      <c r="H12340" s="20"/>
      <c r="Y12340" s="20"/>
      <c r="Z12340" s="20"/>
      <c r="AA12340" s="20"/>
    </row>
    <row r="12341" spans="6:27" x14ac:dyDescent="0.3">
      <c r="F12341" s="20"/>
      <c r="G12341" s="20"/>
      <c r="H12341" s="20"/>
      <c r="Y12341" s="20"/>
      <c r="Z12341" s="20"/>
      <c r="AA12341" s="20"/>
    </row>
    <row r="12342" spans="6:27" x14ac:dyDescent="0.3">
      <c r="F12342" s="20"/>
      <c r="G12342" s="20"/>
      <c r="H12342" s="20"/>
      <c r="Y12342" s="20"/>
      <c r="Z12342" s="20"/>
      <c r="AA12342" s="20"/>
    </row>
    <row r="12343" spans="6:27" x14ac:dyDescent="0.3">
      <c r="F12343" s="20"/>
      <c r="G12343" s="20"/>
      <c r="H12343" s="20"/>
      <c r="Y12343" s="20"/>
      <c r="Z12343" s="20"/>
      <c r="AA12343" s="20"/>
    </row>
    <row r="12344" spans="6:27" x14ac:dyDescent="0.3">
      <c r="F12344" s="20"/>
      <c r="G12344" s="20"/>
      <c r="H12344" s="20"/>
      <c r="Y12344" s="20"/>
      <c r="Z12344" s="20"/>
      <c r="AA12344" s="20"/>
    </row>
    <row r="12345" spans="6:27" x14ac:dyDescent="0.3">
      <c r="F12345" s="20"/>
      <c r="G12345" s="20"/>
      <c r="H12345" s="20"/>
      <c r="Y12345" s="20"/>
      <c r="Z12345" s="20"/>
      <c r="AA12345" s="20"/>
    </row>
    <row r="12346" spans="6:27" x14ac:dyDescent="0.3">
      <c r="F12346" s="20"/>
      <c r="G12346" s="20"/>
      <c r="H12346" s="20"/>
      <c r="Y12346" s="20"/>
      <c r="Z12346" s="20"/>
      <c r="AA12346" s="20"/>
    </row>
    <row r="12347" spans="6:27" x14ac:dyDescent="0.3">
      <c r="F12347" s="20"/>
      <c r="G12347" s="20"/>
      <c r="H12347" s="20"/>
      <c r="Y12347" s="20"/>
      <c r="Z12347" s="20"/>
      <c r="AA12347" s="20"/>
    </row>
    <row r="12348" spans="6:27" x14ac:dyDescent="0.3">
      <c r="F12348" s="20"/>
      <c r="G12348" s="20"/>
      <c r="H12348" s="20"/>
      <c r="Y12348" s="20"/>
      <c r="Z12348" s="20"/>
      <c r="AA12348" s="20"/>
    </row>
    <row r="12349" spans="6:27" x14ac:dyDescent="0.3">
      <c r="F12349" s="20"/>
      <c r="G12349" s="20"/>
      <c r="H12349" s="20"/>
      <c r="Y12349" s="20"/>
      <c r="Z12349" s="20"/>
      <c r="AA12349" s="20"/>
    </row>
    <row r="12350" spans="6:27" x14ac:dyDescent="0.3">
      <c r="F12350" s="20"/>
      <c r="G12350" s="20"/>
      <c r="H12350" s="20"/>
      <c r="Y12350" s="20"/>
      <c r="Z12350" s="20"/>
      <c r="AA12350" s="20"/>
    </row>
    <row r="12351" spans="6:27" x14ac:dyDescent="0.3">
      <c r="F12351" s="20"/>
      <c r="G12351" s="20"/>
      <c r="H12351" s="20"/>
      <c r="Y12351" s="20"/>
      <c r="Z12351" s="20"/>
      <c r="AA12351" s="20"/>
    </row>
    <row r="12352" spans="6:27" x14ac:dyDescent="0.3">
      <c r="F12352" s="20"/>
      <c r="G12352" s="20"/>
      <c r="H12352" s="20"/>
      <c r="Y12352" s="20"/>
      <c r="Z12352" s="20"/>
      <c r="AA12352" s="20"/>
    </row>
    <row r="12353" spans="6:27" x14ac:dyDescent="0.3">
      <c r="F12353" s="20"/>
      <c r="G12353" s="20"/>
      <c r="H12353" s="20"/>
      <c r="Y12353" s="20"/>
      <c r="Z12353" s="20"/>
      <c r="AA12353" s="20"/>
    </row>
    <row r="12354" spans="6:27" x14ac:dyDescent="0.3">
      <c r="F12354" s="20"/>
      <c r="G12354" s="20"/>
      <c r="H12354" s="20"/>
      <c r="Y12354" s="20"/>
      <c r="Z12354" s="20"/>
      <c r="AA12354" s="20"/>
    </row>
    <row r="12355" spans="6:27" x14ac:dyDescent="0.3">
      <c r="F12355" s="20"/>
      <c r="G12355" s="20"/>
      <c r="H12355" s="20"/>
      <c r="Y12355" s="20"/>
      <c r="Z12355" s="20"/>
      <c r="AA12355" s="20"/>
    </row>
    <row r="12356" spans="6:27" x14ac:dyDescent="0.3">
      <c r="F12356" s="20"/>
      <c r="G12356" s="20"/>
      <c r="H12356" s="20"/>
      <c r="Y12356" s="20"/>
      <c r="Z12356" s="20"/>
      <c r="AA12356" s="20"/>
    </row>
    <row r="12357" spans="6:27" x14ac:dyDescent="0.3">
      <c r="F12357" s="20"/>
      <c r="G12357" s="20"/>
      <c r="H12357" s="20"/>
      <c r="Y12357" s="20"/>
      <c r="Z12357" s="20"/>
      <c r="AA12357" s="20"/>
    </row>
    <row r="12358" spans="6:27" x14ac:dyDescent="0.3">
      <c r="F12358" s="20"/>
      <c r="G12358" s="20"/>
      <c r="H12358" s="20"/>
      <c r="Y12358" s="20"/>
      <c r="Z12358" s="20"/>
      <c r="AA12358" s="20"/>
    </row>
    <row r="12359" spans="6:27" x14ac:dyDescent="0.3">
      <c r="F12359" s="20"/>
      <c r="G12359" s="20"/>
      <c r="H12359" s="20"/>
      <c r="Y12359" s="20"/>
      <c r="Z12359" s="20"/>
      <c r="AA12359" s="20"/>
    </row>
    <row r="12360" spans="6:27" x14ac:dyDescent="0.3">
      <c r="F12360" s="20"/>
      <c r="G12360" s="20"/>
      <c r="H12360" s="20"/>
      <c r="Y12360" s="20"/>
      <c r="Z12360" s="20"/>
      <c r="AA12360" s="20"/>
    </row>
    <row r="12361" spans="6:27" x14ac:dyDescent="0.3">
      <c r="F12361" s="20"/>
      <c r="G12361" s="20"/>
      <c r="H12361" s="20"/>
      <c r="Y12361" s="20"/>
      <c r="Z12361" s="20"/>
      <c r="AA12361" s="20"/>
    </row>
    <row r="12362" spans="6:27" x14ac:dyDescent="0.3">
      <c r="F12362" s="20"/>
      <c r="G12362" s="20"/>
      <c r="H12362" s="20"/>
      <c r="Y12362" s="20"/>
      <c r="Z12362" s="20"/>
      <c r="AA12362" s="20"/>
    </row>
    <row r="12363" spans="6:27" x14ac:dyDescent="0.3">
      <c r="F12363" s="20"/>
      <c r="G12363" s="20"/>
      <c r="H12363" s="20"/>
      <c r="Y12363" s="20"/>
      <c r="Z12363" s="20"/>
      <c r="AA12363" s="20"/>
    </row>
    <row r="12364" spans="6:27" x14ac:dyDescent="0.3">
      <c r="F12364" s="20"/>
      <c r="G12364" s="20"/>
      <c r="H12364" s="20"/>
      <c r="Y12364" s="20"/>
      <c r="Z12364" s="20"/>
      <c r="AA12364" s="20"/>
    </row>
    <row r="12365" spans="6:27" x14ac:dyDescent="0.3">
      <c r="F12365" s="20"/>
      <c r="G12365" s="20"/>
      <c r="H12365" s="20"/>
      <c r="Y12365" s="20"/>
      <c r="Z12365" s="20"/>
      <c r="AA12365" s="20"/>
    </row>
    <row r="12366" spans="6:27" x14ac:dyDescent="0.3">
      <c r="F12366" s="20"/>
      <c r="G12366" s="20"/>
      <c r="H12366" s="20"/>
      <c r="Y12366" s="20"/>
      <c r="Z12366" s="20"/>
      <c r="AA12366" s="20"/>
    </row>
    <row r="12367" spans="6:27" x14ac:dyDescent="0.3">
      <c r="F12367" s="20"/>
      <c r="G12367" s="20"/>
      <c r="H12367" s="20"/>
      <c r="Y12367" s="20"/>
      <c r="Z12367" s="20"/>
      <c r="AA12367" s="20"/>
    </row>
    <row r="12368" spans="6:27" x14ac:dyDescent="0.3">
      <c r="F12368" s="20"/>
      <c r="G12368" s="20"/>
      <c r="H12368" s="20"/>
      <c r="Y12368" s="20"/>
      <c r="Z12368" s="20"/>
      <c r="AA12368" s="20"/>
    </row>
    <row r="12369" spans="6:27" x14ac:dyDescent="0.3">
      <c r="F12369" s="20"/>
      <c r="G12369" s="20"/>
      <c r="H12369" s="20"/>
      <c r="Y12369" s="20"/>
      <c r="Z12369" s="20"/>
      <c r="AA12369" s="20"/>
    </row>
    <row r="12370" spans="6:27" x14ac:dyDescent="0.3">
      <c r="F12370" s="20"/>
      <c r="G12370" s="20"/>
      <c r="H12370" s="20"/>
      <c r="Y12370" s="20"/>
      <c r="Z12370" s="20"/>
      <c r="AA12370" s="20"/>
    </row>
    <row r="12371" spans="6:27" x14ac:dyDescent="0.3">
      <c r="F12371" s="20"/>
      <c r="G12371" s="20"/>
      <c r="H12371" s="20"/>
      <c r="Y12371" s="20"/>
      <c r="Z12371" s="20"/>
      <c r="AA12371" s="20"/>
    </row>
    <row r="12372" spans="6:27" x14ac:dyDescent="0.3">
      <c r="F12372" s="20"/>
      <c r="G12372" s="20"/>
      <c r="H12372" s="20"/>
      <c r="Y12372" s="20"/>
      <c r="Z12372" s="20"/>
      <c r="AA12372" s="20"/>
    </row>
    <row r="12373" spans="6:27" x14ac:dyDescent="0.3">
      <c r="F12373" s="20"/>
      <c r="G12373" s="20"/>
      <c r="H12373" s="20"/>
      <c r="Y12373" s="20"/>
      <c r="Z12373" s="20"/>
      <c r="AA12373" s="20"/>
    </row>
    <row r="12374" spans="6:27" x14ac:dyDescent="0.3">
      <c r="F12374" s="20"/>
      <c r="G12374" s="20"/>
      <c r="H12374" s="20"/>
      <c r="Y12374" s="20"/>
      <c r="Z12374" s="20"/>
      <c r="AA12374" s="20"/>
    </row>
    <row r="12375" spans="6:27" x14ac:dyDescent="0.3">
      <c r="F12375" s="20"/>
      <c r="G12375" s="20"/>
      <c r="H12375" s="20"/>
      <c r="Y12375" s="20"/>
      <c r="Z12375" s="20"/>
      <c r="AA12375" s="20"/>
    </row>
    <row r="12376" spans="6:27" x14ac:dyDescent="0.3">
      <c r="F12376" s="20"/>
      <c r="G12376" s="20"/>
      <c r="H12376" s="20"/>
      <c r="Y12376" s="20"/>
      <c r="Z12376" s="20"/>
      <c r="AA12376" s="20"/>
    </row>
    <row r="12377" spans="6:27" x14ac:dyDescent="0.3">
      <c r="F12377" s="20"/>
      <c r="G12377" s="20"/>
      <c r="H12377" s="20"/>
      <c r="Y12377" s="20"/>
      <c r="Z12377" s="20"/>
      <c r="AA12377" s="20"/>
    </row>
    <row r="12378" spans="6:27" x14ac:dyDescent="0.3">
      <c r="F12378" s="20"/>
      <c r="G12378" s="20"/>
      <c r="H12378" s="20"/>
      <c r="Y12378" s="20"/>
      <c r="Z12378" s="20"/>
      <c r="AA12378" s="20"/>
    </row>
    <row r="12379" spans="6:27" x14ac:dyDescent="0.3">
      <c r="F12379" s="20"/>
      <c r="G12379" s="20"/>
      <c r="H12379" s="20"/>
      <c r="Y12379" s="20"/>
      <c r="Z12379" s="20"/>
      <c r="AA12379" s="20"/>
    </row>
    <row r="12380" spans="6:27" x14ac:dyDescent="0.3">
      <c r="F12380" s="20"/>
      <c r="G12380" s="20"/>
      <c r="H12380" s="20"/>
      <c r="Y12380" s="20"/>
      <c r="Z12380" s="20"/>
      <c r="AA12380" s="20"/>
    </row>
    <row r="12381" spans="6:27" x14ac:dyDescent="0.3">
      <c r="F12381" s="20"/>
      <c r="G12381" s="20"/>
      <c r="H12381" s="20"/>
      <c r="Y12381" s="20"/>
      <c r="Z12381" s="20"/>
      <c r="AA12381" s="20"/>
    </row>
    <row r="12382" spans="6:27" x14ac:dyDescent="0.3">
      <c r="F12382" s="20"/>
      <c r="G12382" s="20"/>
      <c r="H12382" s="20"/>
      <c r="Y12382" s="20"/>
      <c r="Z12382" s="20"/>
      <c r="AA12382" s="20"/>
    </row>
    <row r="12383" spans="6:27" x14ac:dyDescent="0.3">
      <c r="F12383" s="20"/>
      <c r="G12383" s="20"/>
      <c r="H12383" s="20"/>
      <c r="Y12383" s="20"/>
      <c r="Z12383" s="20"/>
      <c r="AA12383" s="20"/>
    </row>
    <row r="12384" spans="6:27" x14ac:dyDescent="0.3">
      <c r="F12384" s="20"/>
      <c r="G12384" s="20"/>
      <c r="H12384" s="20"/>
      <c r="Y12384" s="20"/>
      <c r="Z12384" s="20"/>
      <c r="AA12384" s="20"/>
    </row>
    <row r="12385" spans="6:27" x14ac:dyDescent="0.3">
      <c r="F12385" s="20"/>
      <c r="G12385" s="20"/>
      <c r="H12385" s="20"/>
      <c r="Y12385" s="20"/>
      <c r="Z12385" s="20"/>
      <c r="AA12385" s="20"/>
    </row>
    <row r="12386" spans="6:27" x14ac:dyDescent="0.3">
      <c r="F12386" s="20"/>
      <c r="G12386" s="20"/>
      <c r="H12386" s="20"/>
      <c r="Y12386" s="20"/>
      <c r="Z12386" s="20"/>
      <c r="AA12386" s="20"/>
    </row>
    <row r="12387" spans="6:27" x14ac:dyDescent="0.3">
      <c r="F12387" s="20"/>
      <c r="G12387" s="20"/>
      <c r="H12387" s="20"/>
      <c r="Y12387" s="20"/>
      <c r="Z12387" s="20"/>
      <c r="AA12387" s="20"/>
    </row>
    <row r="12388" spans="6:27" x14ac:dyDescent="0.3">
      <c r="F12388" s="20"/>
      <c r="G12388" s="20"/>
      <c r="H12388" s="20"/>
      <c r="Y12388" s="20"/>
      <c r="Z12388" s="20"/>
      <c r="AA12388" s="20"/>
    </row>
    <row r="12389" spans="6:27" x14ac:dyDescent="0.3">
      <c r="F12389" s="20"/>
      <c r="G12389" s="20"/>
      <c r="H12389" s="20"/>
      <c r="Y12389" s="20"/>
      <c r="Z12389" s="20"/>
      <c r="AA12389" s="20"/>
    </row>
    <row r="12390" spans="6:27" x14ac:dyDescent="0.3">
      <c r="F12390" s="20"/>
      <c r="G12390" s="20"/>
      <c r="H12390" s="20"/>
      <c r="Y12390" s="20"/>
      <c r="Z12390" s="20"/>
      <c r="AA12390" s="20"/>
    </row>
    <row r="12391" spans="6:27" x14ac:dyDescent="0.3">
      <c r="F12391" s="20"/>
      <c r="G12391" s="20"/>
      <c r="H12391" s="20"/>
      <c r="Y12391" s="20"/>
      <c r="Z12391" s="20"/>
      <c r="AA12391" s="20"/>
    </row>
    <row r="12392" spans="6:27" x14ac:dyDescent="0.3">
      <c r="F12392" s="20"/>
      <c r="G12392" s="20"/>
      <c r="H12392" s="20"/>
      <c r="Y12392" s="20"/>
      <c r="Z12392" s="20"/>
      <c r="AA12392" s="20"/>
    </row>
    <row r="12393" spans="6:27" x14ac:dyDescent="0.3">
      <c r="F12393" s="20"/>
      <c r="G12393" s="20"/>
      <c r="H12393" s="20"/>
      <c r="Y12393" s="20"/>
      <c r="Z12393" s="20"/>
      <c r="AA12393" s="20"/>
    </row>
    <row r="12394" spans="6:27" x14ac:dyDescent="0.3">
      <c r="F12394" s="20"/>
      <c r="G12394" s="20"/>
      <c r="H12394" s="20"/>
      <c r="Y12394" s="20"/>
      <c r="Z12394" s="20"/>
      <c r="AA12394" s="20"/>
    </row>
    <row r="12395" spans="6:27" x14ac:dyDescent="0.3">
      <c r="F12395" s="20"/>
      <c r="G12395" s="20"/>
      <c r="H12395" s="20"/>
      <c r="Y12395" s="20"/>
      <c r="Z12395" s="20"/>
      <c r="AA12395" s="20"/>
    </row>
    <row r="12396" spans="6:27" x14ac:dyDescent="0.3">
      <c r="F12396" s="20"/>
      <c r="G12396" s="20"/>
      <c r="H12396" s="20"/>
      <c r="Y12396" s="20"/>
      <c r="Z12396" s="20"/>
      <c r="AA12396" s="20"/>
    </row>
    <row r="12397" spans="6:27" x14ac:dyDescent="0.3">
      <c r="F12397" s="20"/>
      <c r="G12397" s="20"/>
      <c r="H12397" s="20"/>
      <c r="Y12397" s="20"/>
      <c r="Z12397" s="20"/>
      <c r="AA12397" s="20"/>
    </row>
    <row r="12398" spans="6:27" x14ac:dyDescent="0.3">
      <c r="F12398" s="20"/>
      <c r="G12398" s="20"/>
      <c r="H12398" s="20"/>
      <c r="Y12398" s="20"/>
      <c r="Z12398" s="20"/>
      <c r="AA12398" s="20"/>
    </row>
    <row r="12399" spans="6:27" x14ac:dyDescent="0.3">
      <c r="F12399" s="20"/>
      <c r="G12399" s="20"/>
      <c r="H12399" s="20"/>
      <c r="Y12399" s="20"/>
      <c r="Z12399" s="20"/>
      <c r="AA12399" s="20"/>
    </row>
    <row r="12400" spans="6:27" x14ac:dyDescent="0.3">
      <c r="F12400" s="20"/>
      <c r="G12400" s="20"/>
      <c r="H12400" s="20"/>
      <c r="Y12400" s="20"/>
      <c r="Z12400" s="20"/>
      <c r="AA12400" s="20"/>
    </row>
    <row r="12401" spans="6:27" x14ac:dyDescent="0.3">
      <c r="F12401" s="20"/>
      <c r="G12401" s="20"/>
      <c r="H12401" s="20"/>
      <c r="Y12401" s="20"/>
      <c r="Z12401" s="20"/>
      <c r="AA12401" s="20"/>
    </row>
    <row r="12402" spans="6:27" x14ac:dyDescent="0.3">
      <c r="F12402" s="20"/>
      <c r="G12402" s="20"/>
      <c r="H12402" s="20"/>
      <c r="Y12402" s="20"/>
      <c r="Z12402" s="20"/>
      <c r="AA12402" s="20"/>
    </row>
    <row r="12403" spans="6:27" x14ac:dyDescent="0.3">
      <c r="F12403" s="20"/>
      <c r="G12403" s="20"/>
      <c r="H12403" s="20"/>
      <c r="Y12403" s="20"/>
      <c r="Z12403" s="20"/>
      <c r="AA12403" s="20"/>
    </row>
    <row r="12404" spans="6:27" x14ac:dyDescent="0.3">
      <c r="F12404" s="20"/>
      <c r="G12404" s="20"/>
      <c r="H12404" s="20"/>
      <c r="Y12404" s="20"/>
      <c r="Z12404" s="20"/>
      <c r="AA12404" s="20"/>
    </row>
    <row r="12405" spans="6:27" x14ac:dyDescent="0.3">
      <c r="F12405" s="20"/>
      <c r="G12405" s="20"/>
      <c r="H12405" s="20"/>
      <c r="Y12405" s="20"/>
      <c r="Z12405" s="20"/>
      <c r="AA12405" s="20"/>
    </row>
    <row r="12406" spans="6:27" x14ac:dyDescent="0.3">
      <c r="F12406" s="20"/>
      <c r="G12406" s="20"/>
      <c r="H12406" s="20"/>
      <c r="Y12406" s="20"/>
      <c r="Z12406" s="20"/>
      <c r="AA12406" s="20"/>
    </row>
    <row r="12407" spans="6:27" x14ac:dyDescent="0.3">
      <c r="F12407" s="20"/>
      <c r="G12407" s="20"/>
      <c r="H12407" s="20"/>
      <c r="Y12407" s="20"/>
      <c r="Z12407" s="20"/>
      <c r="AA12407" s="20"/>
    </row>
    <row r="12408" spans="6:27" x14ac:dyDescent="0.3">
      <c r="F12408" s="20"/>
      <c r="G12408" s="20"/>
      <c r="H12408" s="20"/>
      <c r="Y12408" s="20"/>
      <c r="Z12408" s="20"/>
      <c r="AA12408" s="20"/>
    </row>
    <row r="12409" spans="6:27" x14ac:dyDescent="0.3">
      <c r="F12409" s="20"/>
      <c r="G12409" s="20"/>
      <c r="H12409" s="20"/>
      <c r="Y12409" s="20"/>
      <c r="Z12409" s="20"/>
      <c r="AA12409" s="20"/>
    </row>
    <row r="12410" spans="6:27" x14ac:dyDescent="0.3">
      <c r="F12410" s="20"/>
      <c r="G12410" s="20"/>
      <c r="H12410" s="20"/>
      <c r="Y12410" s="20"/>
      <c r="Z12410" s="20"/>
      <c r="AA12410" s="20"/>
    </row>
    <row r="12411" spans="6:27" x14ac:dyDescent="0.3">
      <c r="F12411" s="20"/>
      <c r="G12411" s="20"/>
      <c r="H12411" s="20"/>
      <c r="Y12411" s="20"/>
      <c r="Z12411" s="20"/>
      <c r="AA12411" s="20"/>
    </row>
    <row r="12412" spans="6:27" x14ac:dyDescent="0.3">
      <c r="F12412" s="20"/>
      <c r="G12412" s="20"/>
      <c r="H12412" s="20"/>
      <c r="Y12412" s="20"/>
      <c r="Z12412" s="20"/>
      <c r="AA12412" s="20"/>
    </row>
    <row r="12413" spans="6:27" x14ac:dyDescent="0.3">
      <c r="F12413" s="20"/>
      <c r="G12413" s="20"/>
      <c r="H12413" s="20"/>
      <c r="Y12413" s="20"/>
      <c r="Z12413" s="20"/>
      <c r="AA12413" s="20"/>
    </row>
    <row r="12414" spans="6:27" x14ac:dyDescent="0.3">
      <c r="F12414" s="20"/>
      <c r="G12414" s="20"/>
      <c r="H12414" s="20"/>
      <c r="Y12414" s="20"/>
      <c r="Z12414" s="20"/>
      <c r="AA12414" s="20"/>
    </row>
    <row r="12415" spans="6:27" x14ac:dyDescent="0.3">
      <c r="F12415" s="20"/>
      <c r="G12415" s="20"/>
      <c r="H12415" s="20"/>
      <c r="Y12415" s="20"/>
      <c r="Z12415" s="20"/>
      <c r="AA12415" s="20"/>
    </row>
    <row r="12416" spans="6:27" x14ac:dyDescent="0.3">
      <c r="F12416" s="20"/>
      <c r="G12416" s="20"/>
      <c r="H12416" s="20"/>
      <c r="Y12416" s="20"/>
      <c r="Z12416" s="20"/>
      <c r="AA12416" s="20"/>
    </row>
    <row r="12417" spans="6:27" x14ac:dyDescent="0.3">
      <c r="F12417" s="20"/>
      <c r="G12417" s="20"/>
      <c r="H12417" s="20"/>
      <c r="Y12417" s="20"/>
      <c r="Z12417" s="20"/>
      <c r="AA12417" s="20"/>
    </row>
    <row r="12418" spans="6:27" x14ac:dyDescent="0.3">
      <c r="F12418" s="20"/>
      <c r="G12418" s="20"/>
      <c r="H12418" s="20"/>
      <c r="Y12418" s="20"/>
      <c r="Z12418" s="20"/>
      <c r="AA12418" s="20"/>
    </row>
    <row r="12419" spans="6:27" x14ac:dyDescent="0.3">
      <c r="F12419" s="20"/>
      <c r="G12419" s="20"/>
      <c r="H12419" s="20"/>
      <c r="Y12419" s="20"/>
      <c r="Z12419" s="20"/>
      <c r="AA12419" s="20"/>
    </row>
    <row r="12420" spans="6:27" x14ac:dyDescent="0.3">
      <c r="F12420" s="20"/>
      <c r="G12420" s="20"/>
      <c r="H12420" s="20"/>
      <c r="Y12420" s="20"/>
      <c r="Z12420" s="20"/>
      <c r="AA12420" s="20"/>
    </row>
    <row r="12421" spans="6:27" x14ac:dyDescent="0.3">
      <c r="F12421" s="20"/>
      <c r="G12421" s="20"/>
      <c r="H12421" s="20"/>
      <c r="Y12421" s="20"/>
      <c r="Z12421" s="20"/>
      <c r="AA12421" s="20"/>
    </row>
    <row r="12422" spans="6:27" x14ac:dyDescent="0.3">
      <c r="F12422" s="20"/>
      <c r="G12422" s="20"/>
      <c r="H12422" s="20"/>
      <c r="Y12422" s="20"/>
      <c r="Z12422" s="20"/>
      <c r="AA12422" s="20"/>
    </row>
    <row r="12423" spans="6:27" x14ac:dyDescent="0.3">
      <c r="F12423" s="20"/>
      <c r="G12423" s="20"/>
      <c r="H12423" s="20"/>
      <c r="Y12423" s="20"/>
      <c r="Z12423" s="20"/>
      <c r="AA12423" s="20"/>
    </row>
    <row r="12424" spans="6:27" x14ac:dyDescent="0.3">
      <c r="F12424" s="20"/>
      <c r="G12424" s="20"/>
      <c r="H12424" s="20"/>
      <c r="Y12424" s="20"/>
      <c r="Z12424" s="20"/>
      <c r="AA12424" s="20"/>
    </row>
    <row r="12425" spans="6:27" x14ac:dyDescent="0.3">
      <c r="F12425" s="20"/>
      <c r="G12425" s="20"/>
      <c r="H12425" s="20"/>
      <c r="Y12425" s="20"/>
      <c r="Z12425" s="20"/>
      <c r="AA12425" s="20"/>
    </row>
    <row r="12426" spans="6:27" x14ac:dyDescent="0.3">
      <c r="F12426" s="20"/>
      <c r="G12426" s="20"/>
      <c r="H12426" s="20"/>
      <c r="Y12426" s="20"/>
      <c r="Z12426" s="20"/>
      <c r="AA12426" s="20"/>
    </row>
    <row r="12427" spans="6:27" x14ac:dyDescent="0.3">
      <c r="F12427" s="20"/>
      <c r="G12427" s="20"/>
      <c r="H12427" s="20"/>
      <c r="Y12427" s="20"/>
      <c r="Z12427" s="20"/>
      <c r="AA12427" s="20"/>
    </row>
    <row r="12428" spans="6:27" x14ac:dyDescent="0.3">
      <c r="F12428" s="20"/>
      <c r="G12428" s="20"/>
      <c r="H12428" s="20"/>
      <c r="Y12428" s="20"/>
      <c r="Z12428" s="20"/>
      <c r="AA12428" s="20"/>
    </row>
    <row r="12429" spans="6:27" x14ac:dyDescent="0.3">
      <c r="F12429" s="20"/>
      <c r="G12429" s="20"/>
      <c r="H12429" s="20"/>
      <c r="Y12429" s="20"/>
      <c r="Z12429" s="20"/>
      <c r="AA12429" s="20"/>
    </row>
    <row r="12430" spans="6:27" x14ac:dyDescent="0.3">
      <c r="F12430" s="20"/>
      <c r="G12430" s="20"/>
      <c r="H12430" s="20"/>
      <c r="Y12430" s="20"/>
      <c r="Z12430" s="20"/>
      <c r="AA12430" s="20"/>
    </row>
    <row r="12431" spans="6:27" x14ac:dyDescent="0.3">
      <c r="F12431" s="20"/>
      <c r="G12431" s="20"/>
      <c r="H12431" s="20"/>
      <c r="Y12431" s="20"/>
      <c r="Z12431" s="20"/>
      <c r="AA12431" s="20"/>
    </row>
    <row r="12432" spans="6:27" x14ac:dyDescent="0.3">
      <c r="F12432" s="20"/>
      <c r="G12432" s="20"/>
      <c r="H12432" s="20"/>
      <c r="Y12432" s="20"/>
      <c r="Z12432" s="20"/>
      <c r="AA12432" s="20"/>
    </row>
    <row r="12433" spans="6:27" x14ac:dyDescent="0.3">
      <c r="F12433" s="20"/>
      <c r="G12433" s="20"/>
      <c r="H12433" s="20"/>
      <c r="Y12433" s="20"/>
      <c r="Z12433" s="20"/>
      <c r="AA12433" s="20"/>
    </row>
    <row r="12434" spans="6:27" x14ac:dyDescent="0.3">
      <c r="F12434" s="20"/>
      <c r="G12434" s="20"/>
      <c r="H12434" s="20"/>
      <c r="Y12434" s="20"/>
      <c r="Z12434" s="20"/>
      <c r="AA12434" s="20"/>
    </row>
    <row r="12435" spans="6:27" x14ac:dyDescent="0.3">
      <c r="F12435" s="20"/>
      <c r="G12435" s="20"/>
      <c r="H12435" s="20"/>
      <c r="Y12435" s="20"/>
      <c r="Z12435" s="20"/>
      <c r="AA12435" s="20"/>
    </row>
    <row r="12436" spans="6:27" x14ac:dyDescent="0.3">
      <c r="F12436" s="20"/>
      <c r="G12436" s="20"/>
      <c r="H12436" s="20"/>
      <c r="Y12436" s="20"/>
      <c r="Z12436" s="20"/>
      <c r="AA12436" s="20"/>
    </row>
    <row r="12437" spans="6:27" x14ac:dyDescent="0.3">
      <c r="F12437" s="20"/>
      <c r="G12437" s="20"/>
      <c r="H12437" s="20"/>
      <c r="Y12437" s="20"/>
      <c r="Z12437" s="20"/>
      <c r="AA12437" s="20"/>
    </row>
    <row r="12438" spans="6:27" x14ac:dyDescent="0.3">
      <c r="F12438" s="20"/>
      <c r="G12438" s="20"/>
      <c r="H12438" s="20"/>
      <c r="Y12438" s="20"/>
      <c r="Z12438" s="20"/>
      <c r="AA12438" s="20"/>
    </row>
    <row r="12439" spans="6:27" x14ac:dyDescent="0.3">
      <c r="F12439" s="20"/>
      <c r="G12439" s="20"/>
      <c r="H12439" s="20"/>
      <c r="Y12439" s="20"/>
      <c r="Z12439" s="20"/>
      <c r="AA12439" s="20"/>
    </row>
    <row r="12440" spans="6:27" x14ac:dyDescent="0.3">
      <c r="F12440" s="20"/>
      <c r="G12440" s="20"/>
      <c r="H12440" s="20"/>
      <c r="Y12440" s="20"/>
      <c r="Z12440" s="20"/>
      <c r="AA12440" s="20"/>
    </row>
    <row r="12441" spans="6:27" x14ac:dyDescent="0.3">
      <c r="F12441" s="20"/>
      <c r="G12441" s="20"/>
      <c r="H12441" s="20"/>
      <c r="Y12441" s="20"/>
      <c r="Z12441" s="20"/>
      <c r="AA12441" s="20"/>
    </row>
    <row r="12442" spans="6:27" x14ac:dyDescent="0.3">
      <c r="F12442" s="20"/>
      <c r="G12442" s="20"/>
      <c r="H12442" s="20"/>
      <c r="Y12442" s="20"/>
      <c r="Z12442" s="20"/>
      <c r="AA12442" s="20"/>
    </row>
    <row r="12443" spans="6:27" x14ac:dyDescent="0.3">
      <c r="F12443" s="20"/>
      <c r="G12443" s="20"/>
      <c r="H12443" s="20"/>
      <c r="Y12443" s="20"/>
      <c r="Z12443" s="20"/>
      <c r="AA12443" s="20"/>
    </row>
    <row r="12444" spans="6:27" x14ac:dyDescent="0.3">
      <c r="F12444" s="20"/>
      <c r="G12444" s="20"/>
      <c r="H12444" s="20"/>
      <c r="Y12444" s="20"/>
      <c r="Z12444" s="20"/>
      <c r="AA12444" s="20"/>
    </row>
    <row r="12445" spans="6:27" x14ac:dyDescent="0.3">
      <c r="F12445" s="20"/>
      <c r="G12445" s="20"/>
      <c r="H12445" s="20"/>
      <c r="Y12445" s="20"/>
      <c r="Z12445" s="20"/>
      <c r="AA12445" s="20"/>
    </row>
    <row r="12446" spans="6:27" x14ac:dyDescent="0.3">
      <c r="F12446" s="20"/>
      <c r="G12446" s="20"/>
      <c r="H12446" s="20"/>
      <c r="Y12446" s="20"/>
      <c r="Z12446" s="20"/>
      <c r="AA12446" s="20"/>
    </row>
    <row r="12447" spans="6:27" x14ac:dyDescent="0.3">
      <c r="F12447" s="20"/>
      <c r="G12447" s="20"/>
      <c r="H12447" s="20"/>
      <c r="Y12447" s="20"/>
      <c r="Z12447" s="20"/>
      <c r="AA12447" s="20"/>
    </row>
    <row r="12448" spans="6:27" x14ac:dyDescent="0.3">
      <c r="F12448" s="20"/>
      <c r="G12448" s="20"/>
      <c r="H12448" s="20"/>
      <c r="Y12448" s="20"/>
      <c r="Z12448" s="20"/>
      <c r="AA12448" s="20"/>
    </row>
    <row r="12449" spans="6:27" x14ac:dyDescent="0.3">
      <c r="F12449" s="20"/>
      <c r="G12449" s="20"/>
      <c r="H12449" s="20"/>
      <c r="Y12449" s="20"/>
      <c r="Z12449" s="20"/>
      <c r="AA12449" s="20"/>
    </row>
    <row r="12450" spans="6:27" x14ac:dyDescent="0.3">
      <c r="F12450" s="20"/>
      <c r="G12450" s="20"/>
      <c r="H12450" s="20"/>
      <c r="Y12450" s="20"/>
      <c r="Z12450" s="20"/>
      <c r="AA12450" s="20"/>
    </row>
    <row r="12451" spans="6:27" x14ac:dyDescent="0.3">
      <c r="F12451" s="20"/>
      <c r="G12451" s="20"/>
      <c r="H12451" s="20"/>
      <c r="Y12451" s="20"/>
      <c r="Z12451" s="20"/>
      <c r="AA12451" s="20"/>
    </row>
    <row r="12452" spans="6:27" x14ac:dyDescent="0.3">
      <c r="F12452" s="20"/>
      <c r="G12452" s="20"/>
      <c r="H12452" s="20"/>
      <c r="Y12452" s="20"/>
      <c r="Z12452" s="20"/>
      <c r="AA12452" s="20"/>
    </row>
    <row r="12453" spans="6:27" x14ac:dyDescent="0.3">
      <c r="F12453" s="20"/>
      <c r="G12453" s="20"/>
      <c r="H12453" s="20"/>
      <c r="Y12453" s="20"/>
      <c r="Z12453" s="20"/>
      <c r="AA12453" s="20"/>
    </row>
    <row r="12454" spans="6:27" x14ac:dyDescent="0.3">
      <c r="F12454" s="20"/>
      <c r="G12454" s="20"/>
      <c r="H12454" s="20"/>
      <c r="Y12454" s="20"/>
      <c r="Z12454" s="20"/>
      <c r="AA12454" s="20"/>
    </row>
    <row r="12455" spans="6:27" x14ac:dyDescent="0.3">
      <c r="F12455" s="20"/>
      <c r="G12455" s="20"/>
      <c r="H12455" s="20"/>
      <c r="Y12455" s="20"/>
      <c r="Z12455" s="20"/>
      <c r="AA12455" s="20"/>
    </row>
    <row r="12456" spans="6:27" x14ac:dyDescent="0.3">
      <c r="F12456" s="20"/>
      <c r="G12456" s="20"/>
      <c r="H12456" s="20"/>
      <c r="Y12456" s="20"/>
      <c r="Z12456" s="20"/>
      <c r="AA12456" s="20"/>
    </row>
    <row r="12457" spans="6:27" x14ac:dyDescent="0.3">
      <c r="F12457" s="20"/>
      <c r="G12457" s="20"/>
      <c r="H12457" s="20"/>
      <c r="Y12457" s="20"/>
      <c r="Z12457" s="20"/>
      <c r="AA12457" s="20"/>
    </row>
    <row r="12458" spans="6:27" x14ac:dyDescent="0.3">
      <c r="F12458" s="20"/>
      <c r="G12458" s="20"/>
      <c r="H12458" s="20"/>
      <c r="Y12458" s="20"/>
      <c r="Z12458" s="20"/>
      <c r="AA12458" s="20"/>
    </row>
    <row r="12459" spans="6:27" x14ac:dyDescent="0.3">
      <c r="F12459" s="20"/>
      <c r="G12459" s="20"/>
      <c r="H12459" s="20"/>
      <c r="Y12459" s="20"/>
      <c r="Z12459" s="20"/>
      <c r="AA12459" s="20"/>
    </row>
    <row r="12460" spans="6:27" x14ac:dyDescent="0.3">
      <c r="F12460" s="20"/>
      <c r="G12460" s="20"/>
      <c r="H12460" s="20"/>
      <c r="Y12460" s="20"/>
      <c r="Z12460" s="20"/>
      <c r="AA12460" s="20"/>
    </row>
    <row r="12461" spans="6:27" x14ac:dyDescent="0.3">
      <c r="F12461" s="20"/>
      <c r="G12461" s="20"/>
      <c r="H12461" s="20"/>
      <c r="Y12461" s="20"/>
      <c r="Z12461" s="20"/>
      <c r="AA12461" s="20"/>
    </row>
    <row r="12462" spans="6:27" x14ac:dyDescent="0.3">
      <c r="F12462" s="20"/>
      <c r="G12462" s="20"/>
      <c r="H12462" s="20"/>
      <c r="Y12462" s="20"/>
      <c r="Z12462" s="20"/>
      <c r="AA12462" s="20"/>
    </row>
    <row r="12463" spans="6:27" x14ac:dyDescent="0.3">
      <c r="F12463" s="20"/>
      <c r="G12463" s="20"/>
      <c r="H12463" s="20"/>
      <c r="Y12463" s="20"/>
      <c r="Z12463" s="20"/>
      <c r="AA12463" s="20"/>
    </row>
    <row r="12464" spans="6:27" x14ac:dyDescent="0.3">
      <c r="F12464" s="20"/>
      <c r="G12464" s="20"/>
      <c r="H12464" s="20"/>
      <c r="Y12464" s="20"/>
      <c r="Z12464" s="20"/>
      <c r="AA12464" s="20"/>
    </row>
    <row r="12465" spans="6:27" x14ac:dyDescent="0.3">
      <c r="F12465" s="20"/>
      <c r="G12465" s="20"/>
      <c r="H12465" s="20"/>
      <c r="Y12465" s="20"/>
      <c r="Z12465" s="20"/>
      <c r="AA12465" s="20"/>
    </row>
    <row r="12466" spans="6:27" x14ac:dyDescent="0.3">
      <c r="F12466" s="20"/>
      <c r="G12466" s="20"/>
      <c r="H12466" s="20"/>
      <c r="Y12466" s="20"/>
      <c r="Z12466" s="20"/>
      <c r="AA12466" s="20"/>
    </row>
    <row r="12467" spans="6:27" x14ac:dyDescent="0.3">
      <c r="F12467" s="20"/>
      <c r="G12467" s="20"/>
      <c r="H12467" s="20"/>
      <c r="Y12467" s="20"/>
      <c r="Z12467" s="20"/>
      <c r="AA12467" s="20"/>
    </row>
    <row r="12468" spans="6:27" x14ac:dyDescent="0.3">
      <c r="F12468" s="20"/>
      <c r="G12468" s="20"/>
      <c r="H12468" s="20"/>
      <c r="Y12468" s="20"/>
      <c r="Z12468" s="20"/>
      <c r="AA12468" s="20"/>
    </row>
    <row r="12469" spans="6:27" x14ac:dyDescent="0.3">
      <c r="F12469" s="20"/>
      <c r="G12469" s="20"/>
      <c r="H12469" s="20"/>
      <c r="Y12469" s="20"/>
      <c r="Z12469" s="20"/>
      <c r="AA12469" s="20"/>
    </row>
    <row r="12470" spans="6:27" x14ac:dyDescent="0.3">
      <c r="F12470" s="20"/>
      <c r="G12470" s="20"/>
      <c r="H12470" s="20"/>
      <c r="Y12470" s="20"/>
      <c r="Z12470" s="20"/>
      <c r="AA12470" s="20"/>
    </row>
    <row r="12471" spans="6:27" x14ac:dyDescent="0.3">
      <c r="F12471" s="20"/>
      <c r="G12471" s="20"/>
      <c r="H12471" s="20"/>
      <c r="Y12471" s="20"/>
      <c r="Z12471" s="20"/>
      <c r="AA12471" s="20"/>
    </row>
    <row r="12472" spans="6:27" x14ac:dyDescent="0.3">
      <c r="F12472" s="20"/>
      <c r="G12472" s="20"/>
      <c r="H12472" s="20"/>
      <c r="Y12472" s="20"/>
      <c r="Z12472" s="20"/>
      <c r="AA12472" s="20"/>
    </row>
    <row r="12473" spans="6:27" x14ac:dyDescent="0.3">
      <c r="F12473" s="20"/>
      <c r="G12473" s="20"/>
      <c r="H12473" s="20"/>
      <c r="Y12473" s="20"/>
      <c r="Z12473" s="20"/>
      <c r="AA12473" s="20"/>
    </row>
    <row r="12474" spans="6:27" x14ac:dyDescent="0.3">
      <c r="F12474" s="20"/>
      <c r="G12474" s="20"/>
      <c r="H12474" s="20"/>
      <c r="Y12474" s="20"/>
      <c r="Z12474" s="20"/>
      <c r="AA12474" s="20"/>
    </row>
    <row r="12475" spans="6:27" x14ac:dyDescent="0.3">
      <c r="F12475" s="20"/>
      <c r="G12475" s="20"/>
      <c r="H12475" s="20"/>
      <c r="Y12475" s="20"/>
      <c r="Z12475" s="20"/>
      <c r="AA12475" s="20"/>
    </row>
    <row r="12476" spans="6:27" x14ac:dyDescent="0.3">
      <c r="F12476" s="20"/>
      <c r="G12476" s="20"/>
      <c r="H12476" s="20"/>
      <c r="Y12476" s="20"/>
      <c r="Z12476" s="20"/>
      <c r="AA12476" s="20"/>
    </row>
    <row r="12477" spans="6:27" x14ac:dyDescent="0.3">
      <c r="F12477" s="20"/>
      <c r="G12477" s="20"/>
      <c r="H12477" s="20"/>
      <c r="Y12477" s="20"/>
      <c r="Z12477" s="20"/>
      <c r="AA12477" s="20"/>
    </row>
    <row r="12478" spans="6:27" x14ac:dyDescent="0.3">
      <c r="F12478" s="20"/>
      <c r="G12478" s="20"/>
      <c r="H12478" s="20"/>
      <c r="Y12478" s="20"/>
      <c r="Z12478" s="20"/>
      <c r="AA12478" s="20"/>
    </row>
    <row r="12479" spans="6:27" x14ac:dyDescent="0.3">
      <c r="F12479" s="20"/>
      <c r="G12479" s="20"/>
      <c r="H12479" s="20"/>
      <c r="Y12479" s="20"/>
      <c r="Z12479" s="20"/>
      <c r="AA12479" s="20"/>
    </row>
    <row r="12480" spans="6:27" x14ac:dyDescent="0.3">
      <c r="F12480" s="20"/>
      <c r="G12480" s="20"/>
      <c r="H12480" s="20"/>
      <c r="Y12480" s="20"/>
      <c r="Z12480" s="20"/>
      <c r="AA12480" s="20"/>
    </row>
    <row r="12481" spans="6:27" x14ac:dyDescent="0.3">
      <c r="F12481" s="20"/>
      <c r="G12481" s="20"/>
      <c r="H12481" s="20"/>
      <c r="Y12481" s="20"/>
      <c r="Z12481" s="20"/>
      <c r="AA12481" s="20"/>
    </row>
    <row r="12482" spans="6:27" x14ac:dyDescent="0.3">
      <c r="F12482" s="20"/>
      <c r="G12482" s="20"/>
      <c r="H12482" s="20"/>
      <c r="Y12482" s="20"/>
      <c r="Z12482" s="20"/>
      <c r="AA12482" s="20"/>
    </row>
    <row r="12483" spans="6:27" x14ac:dyDescent="0.3">
      <c r="F12483" s="20"/>
      <c r="G12483" s="20"/>
      <c r="H12483" s="20"/>
      <c r="Y12483" s="20"/>
      <c r="Z12483" s="20"/>
      <c r="AA12483" s="20"/>
    </row>
    <row r="12484" spans="6:27" x14ac:dyDescent="0.3">
      <c r="F12484" s="20"/>
      <c r="G12484" s="20"/>
      <c r="H12484" s="20"/>
      <c r="Y12484" s="20"/>
      <c r="Z12484" s="20"/>
      <c r="AA12484" s="20"/>
    </row>
    <row r="12485" spans="6:27" x14ac:dyDescent="0.3">
      <c r="F12485" s="20"/>
      <c r="G12485" s="20"/>
      <c r="H12485" s="20"/>
      <c r="Y12485" s="20"/>
      <c r="Z12485" s="20"/>
      <c r="AA12485" s="20"/>
    </row>
    <row r="12486" spans="6:27" x14ac:dyDescent="0.3">
      <c r="F12486" s="20"/>
      <c r="G12486" s="20"/>
      <c r="H12486" s="20"/>
      <c r="Y12486" s="20"/>
      <c r="Z12486" s="20"/>
      <c r="AA12486" s="20"/>
    </row>
    <row r="12487" spans="6:27" x14ac:dyDescent="0.3">
      <c r="F12487" s="20"/>
      <c r="G12487" s="20"/>
      <c r="H12487" s="20"/>
      <c r="Y12487" s="20"/>
      <c r="Z12487" s="20"/>
      <c r="AA12487" s="20"/>
    </row>
    <row r="12488" spans="6:27" x14ac:dyDescent="0.3">
      <c r="F12488" s="20"/>
      <c r="G12488" s="20"/>
      <c r="H12488" s="20"/>
      <c r="Y12488" s="20"/>
      <c r="Z12488" s="20"/>
      <c r="AA12488" s="20"/>
    </row>
    <row r="12489" spans="6:27" x14ac:dyDescent="0.3">
      <c r="F12489" s="20"/>
      <c r="G12489" s="20"/>
      <c r="H12489" s="20"/>
      <c r="Y12489" s="20"/>
      <c r="Z12489" s="20"/>
      <c r="AA12489" s="20"/>
    </row>
    <row r="12490" spans="6:27" x14ac:dyDescent="0.3">
      <c r="F12490" s="20"/>
      <c r="G12490" s="20"/>
      <c r="H12490" s="20"/>
      <c r="Y12490" s="20"/>
      <c r="Z12490" s="20"/>
      <c r="AA12490" s="20"/>
    </row>
    <row r="12491" spans="6:27" x14ac:dyDescent="0.3">
      <c r="F12491" s="20"/>
      <c r="G12491" s="20"/>
      <c r="H12491" s="20"/>
      <c r="Y12491" s="20"/>
      <c r="Z12491" s="20"/>
      <c r="AA12491" s="20"/>
    </row>
    <row r="12492" spans="6:27" x14ac:dyDescent="0.3">
      <c r="F12492" s="20"/>
      <c r="G12492" s="20"/>
      <c r="H12492" s="20"/>
      <c r="Y12492" s="20"/>
      <c r="Z12492" s="20"/>
      <c r="AA12492" s="20"/>
    </row>
    <row r="12493" spans="6:27" x14ac:dyDescent="0.3">
      <c r="F12493" s="20"/>
      <c r="G12493" s="20"/>
      <c r="H12493" s="20"/>
      <c r="Y12493" s="20"/>
      <c r="Z12493" s="20"/>
      <c r="AA12493" s="20"/>
    </row>
    <row r="12494" spans="6:27" x14ac:dyDescent="0.3">
      <c r="F12494" s="20"/>
      <c r="G12494" s="20"/>
      <c r="H12494" s="20"/>
      <c r="Y12494" s="20"/>
      <c r="Z12494" s="20"/>
      <c r="AA12494" s="20"/>
    </row>
    <row r="12495" spans="6:27" x14ac:dyDescent="0.3">
      <c r="F12495" s="20"/>
      <c r="G12495" s="20"/>
      <c r="H12495" s="20"/>
      <c r="Y12495" s="20"/>
      <c r="Z12495" s="20"/>
      <c r="AA12495" s="20"/>
    </row>
    <row r="12496" spans="6:27" x14ac:dyDescent="0.3">
      <c r="F12496" s="20"/>
      <c r="G12496" s="20"/>
      <c r="H12496" s="20"/>
      <c r="Y12496" s="20"/>
      <c r="Z12496" s="20"/>
      <c r="AA12496" s="20"/>
    </row>
    <row r="12497" spans="6:27" x14ac:dyDescent="0.3">
      <c r="F12497" s="20"/>
      <c r="G12497" s="20"/>
      <c r="H12497" s="20"/>
      <c r="Y12497" s="20"/>
      <c r="Z12497" s="20"/>
      <c r="AA12497" s="20"/>
    </row>
    <row r="12498" spans="6:27" x14ac:dyDescent="0.3">
      <c r="F12498" s="20"/>
      <c r="G12498" s="20"/>
      <c r="H12498" s="20"/>
      <c r="Y12498" s="20"/>
      <c r="Z12498" s="20"/>
      <c r="AA12498" s="20"/>
    </row>
    <row r="12499" spans="6:27" x14ac:dyDescent="0.3">
      <c r="F12499" s="20"/>
      <c r="G12499" s="20"/>
      <c r="H12499" s="20"/>
      <c r="Y12499" s="20"/>
      <c r="Z12499" s="20"/>
      <c r="AA12499" s="20"/>
    </row>
    <row r="12500" spans="6:27" x14ac:dyDescent="0.3">
      <c r="F12500" s="20"/>
      <c r="G12500" s="20"/>
      <c r="H12500" s="20"/>
      <c r="Y12500" s="20"/>
      <c r="Z12500" s="20"/>
      <c r="AA12500" s="20"/>
    </row>
    <row r="12501" spans="6:27" x14ac:dyDescent="0.3">
      <c r="F12501" s="20"/>
      <c r="G12501" s="20"/>
      <c r="H12501" s="20"/>
      <c r="Y12501" s="20"/>
      <c r="Z12501" s="20"/>
      <c r="AA12501" s="20"/>
    </row>
    <row r="12502" spans="6:27" x14ac:dyDescent="0.3">
      <c r="F12502" s="20"/>
      <c r="G12502" s="20"/>
      <c r="H12502" s="20"/>
      <c r="Y12502" s="20"/>
      <c r="Z12502" s="20"/>
      <c r="AA12502" s="20"/>
    </row>
    <row r="12503" spans="6:27" x14ac:dyDescent="0.3">
      <c r="F12503" s="20"/>
      <c r="G12503" s="20"/>
      <c r="H12503" s="20"/>
      <c r="Y12503" s="20"/>
      <c r="Z12503" s="20"/>
      <c r="AA12503" s="20"/>
    </row>
    <row r="12504" spans="6:27" x14ac:dyDescent="0.3">
      <c r="F12504" s="20"/>
      <c r="G12504" s="20"/>
      <c r="H12504" s="20"/>
      <c r="Y12504" s="20"/>
      <c r="Z12504" s="20"/>
      <c r="AA12504" s="20"/>
    </row>
    <row r="12505" spans="6:27" x14ac:dyDescent="0.3">
      <c r="F12505" s="20"/>
      <c r="G12505" s="20"/>
      <c r="H12505" s="20"/>
      <c r="Y12505" s="20"/>
      <c r="Z12505" s="20"/>
      <c r="AA12505" s="20"/>
    </row>
    <row r="12506" spans="6:27" x14ac:dyDescent="0.3">
      <c r="F12506" s="20"/>
      <c r="G12506" s="20"/>
      <c r="H12506" s="20"/>
      <c r="Y12506" s="20"/>
      <c r="Z12506" s="20"/>
      <c r="AA12506" s="20"/>
    </row>
    <row r="12507" spans="6:27" x14ac:dyDescent="0.3">
      <c r="F12507" s="20"/>
      <c r="G12507" s="20"/>
      <c r="H12507" s="20"/>
      <c r="Y12507" s="20"/>
      <c r="Z12507" s="20"/>
      <c r="AA12507" s="20"/>
    </row>
    <row r="12508" spans="6:27" x14ac:dyDescent="0.3">
      <c r="F12508" s="20"/>
      <c r="G12508" s="20"/>
      <c r="H12508" s="20"/>
      <c r="Y12508" s="20"/>
      <c r="Z12508" s="20"/>
      <c r="AA12508" s="20"/>
    </row>
    <row r="12509" spans="6:27" x14ac:dyDescent="0.3">
      <c r="F12509" s="20"/>
      <c r="G12509" s="20"/>
      <c r="H12509" s="20"/>
      <c r="Y12509" s="20"/>
      <c r="Z12509" s="20"/>
      <c r="AA12509" s="20"/>
    </row>
    <row r="12510" spans="6:27" x14ac:dyDescent="0.3">
      <c r="F12510" s="20"/>
      <c r="G12510" s="20"/>
      <c r="H12510" s="20"/>
      <c r="Y12510" s="20"/>
      <c r="Z12510" s="20"/>
      <c r="AA12510" s="20"/>
    </row>
    <row r="12511" spans="6:27" x14ac:dyDescent="0.3">
      <c r="F12511" s="20"/>
      <c r="G12511" s="20"/>
      <c r="H12511" s="20"/>
      <c r="Y12511" s="20"/>
      <c r="Z12511" s="20"/>
      <c r="AA12511" s="20"/>
    </row>
    <row r="12512" spans="6:27" x14ac:dyDescent="0.3">
      <c r="F12512" s="20"/>
      <c r="G12512" s="20"/>
      <c r="H12512" s="20"/>
      <c r="Y12512" s="20"/>
      <c r="Z12512" s="20"/>
      <c r="AA12512" s="20"/>
    </row>
    <row r="12513" spans="6:27" x14ac:dyDescent="0.3">
      <c r="F12513" s="20"/>
      <c r="G12513" s="20"/>
      <c r="H12513" s="20"/>
      <c r="Y12513" s="20"/>
      <c r="Z12513" s="20"/>
      <c r="AA12513" s="20"/>
    </row>
    <row r="12514" spans="6:27" x14ac:dyDescent="0.3">
      <c r="F12514" s="20"/>
      <c r="G12514" s="20"/>
      <c r="H12514" s="20"/>
      <c r="Y12514" s="20"/>
      <c r="Z12514" s="20"/>
      <c r="AA12514" s="20"/>
    </row>
    <row r="12515" spans="6:27" x14ac:dyDescent="0.3">
      <c r="F12515" s="20"/>
      <c r="G12515" s="20"/>
      <c r="H12515" s="20"/>
      <c r="Y12515" s="20"/>
      <c r="Z12515" s="20"/>
      <c r="AA12515" s="20"/>
    </row>
    <row r="12516" spans="6:27" x14ac:dyDescent="0.3">
      <c r="F12516" s="20"/>
      <c r="G12516" s="20"/>
      <c r="H12516" s="20"/>
      <c r="Y12516" s="20"/>
      <c r="Z12516" s="20"/>
      <c r="AA12516" s="20"/>
    </row>
    <row r="12517" spans="6:27" x14ac:dyDescent="0.3">
      <c r="F12517" s="20"/>
      <c r="G12517" s="20"/>
      <c r="H12517" s="20"/>
      <c r="Y12517" s="20"/>
      <c r="Z12517" s="20"/>
      <c r="AA12517" s="20"/>
    </row>
    <row r="12518" spans="6:27" x14ac:dyDescent="0.3">
      <c r="F12518" s="20"/>
      <c r="G12518" s="20"/>
      <c r="H12518" s="20"/>
      <c r="Y12518" s="20"/>
      <c r="Z12518" s="20"/>
      <c r="AA12518" s="20"/>
    </row>
    <row r="12519" spans="6:27" x14ac:dyDescent="0.3">
      <c r="F12519" s="20"/>
      <c r="G12519" s="20"/>
      <c r="H12519" s="20"/>
      <c r="Y12519" s="20"/>
      <c r="Z12519" s="20"/>
      <c r="AA12519" s="20"/>
    </row>
    <row r="12520" spans="6:27" x14ac:dyDescent="0.3">
      <c r="F12520" s="20"/>
      <c r="G12520" s="20"/>
      <c r="H12520" s="20"/>
      <c r="Y12520" s="20"/>
      <c r="Z12520" s="20"/>
      <c r="AA12520" s="20"/>
    </row>
    <row r="12521" spans="6:27" x14ac:dyDescent="0.3">
      <c r="F12521" s="20"/>
      <c r="G12521" s="20"/>
      <c r="H12521" s="20"/>
      <c r="Y12521" s="20"/>
      <c r="Z12521" s="20"/>
      <c r="AA12521" s="20"/>
    </row>
    <row r="12522" spans="6:27" x14ac:dyDescent="0.3">
      <c r="F12522" s="20"/>
      <c r="G12522" s="20"/>
      <c r="H12522" s="20"/>
      <c r="Y12522" s="20"/>
      <c r="Z12522" s="20"/>
      <c r="AA12522" s="20"/>
    </row>
    <row r="12523" spans="6:27" x14ac:dyDescent="0.3">
      <c r="F12523" s="20"/>
      <c r="G12523" s="20"/>
      <c r="H12523" s="20"/>
      <c r="Y12523" s="20"/>
      <c r="Z12523" s="20"/>
      <c r="AA12523" s="20"/>
    </row>
    <row r="12524" spans="6:27" x14ac:dyDescent="0.3">
      <c r="F12524" s="20"/>
      <c r="G12524" s="20"/>
      <c r="H12524" s="20"/>
      <c r="Y12524" s="20"/>
      <c r="Z12524" s="20"/>
      <c r="AA12524" s="20"/>
    </row>
    <row r="12525" spans="6:27" x14ac:dyDescent="0.3">
      <c r="F12525" s="20"/>
      <c r="G12525" s="20"/>
      <c r="H12525" s="20"/>
      <c r="Y12525" s="20"/>
      <c r="Z12525" s="20"/>
      <c r="AA12525" s="20"/>
    </row>
    <row r="12526" spans="6:27" x14ac:dyDescent="0.3">
      <c r="F12526" s="20"/>
      <c r="G12526" s="20"/>
      <c r="H12526" s="20"/>
      <c r="Y12526" s="20"/>
      <c r="Z12526" s="20"/>
      <c r="AA12526" s="20"/>
    </row>
    <row r="12527" spans="6:27" x14ac:dyDescent="0.3">
      <c r="F12527" s="20"/>
      <c r="G12527" s="20"/>
      <c r="H12527" s="20"/>
      <c r="Y12527" s="20"/>
      <c r="Z12527" s="20"/>
      <c r="AA12527" s="20"/>
    </row>
    <row r="12528" spans="6:27" x14ac:dyDescent="0.3">
      <c r="F12528" s="20"/>
      <c r="G12528" s="20"/>
      <c r="H12528" s="20"/>
      <c r="Y12528" s="20"/>
      <c r="Z12528" s="20"/>
      <c r="AA12528" s="20"/>
    </row>
    <row r="12529" spans="6:27" x14ac:dyDescent="0.3">
      <c r="F12529" s="20"/>
      <c r="G12529" s="20"/>
      <c r="H12529" s="20"/>
      <c r="Y12529" s="20"/>
      <c r="Z12529" s="20"/>
      <c r="AA12529" s="20"/>
    </row>
    <row r="12530" spans="6:27" x14ac:dyDescent="0.3">
      <c r="F12530" s="20"/>
      <c r="G12530" s="20"/>
      <c r="H12530" s="20"/>
      <c r="Y12530" s="20"/>
      <c r="Z12530" s="20"/>
      <c r="AA12530" s="20"/>
    </row>
    <row r="12531" spans="6:27" x14ac:dyDescent="0.3">
      <c r="F12531" s="20"/>
      <c r="G12531" s="20"/>
      <c r="H12531" s="20"/>
      <c r="Y12531" s="20"/>
      <c r="Z12531" s="20"/>
      <c r="AA12531" s="20"/>
    </row>
    <row r="12532" spans="6:27" x14ac:dyDescent="0.3">
      <c r="F12532" s="20"/>
      <c r="G12532" s="20"/>
      <c r="H12532" s="20"/>
      <c r="Y12532" s="20"/>
      <c r="Z12532" s="20"/>
      <c r="AA12532" s="20"/>
    </row>
    <row r="12533" spans="6:27" x14ac:dyDescent="0.3">
      <c r="F12533" s="20"/>
      <c r="G12533" s="20"/>
      <c r="H12533" s="20"/>
      <c r="Y12533" s="20"/>
      <c r="Z12533" s="20"/>
      <c r="AA12533" s="20"/>
    </row>
    <row r="12534" spans="6:27" x14ac:dyDescent="0.3">
      <c r="F12534" s="20"/>
      <c r="G12534" s="20"/>
      <c r="H12534" s="20"/>
      <c r="Y12534" s="20"/>
      <c r="Z12534" s="20"/>
      <c r="AA12534" s="20"/>
    </row>
    <row r="12535" spans="6:27" x14ac:dyDescent="0.3">
      <c r="F12535" s="20"/>
      <c r="G12535" s="20"/>
      <c r="H12535" s="20"/>
      <c r="Y12535" s="20"/>
      <c r="Z12535" s="20"/>
      <c r="AA12535" s="20"/>
    </row>
    <row r="12536" spans="6:27" x14ac:dyDescent="0.3">
      <c r="F12536" s="20"/>
      <c r="G12536" s="20"/>
      <c r="H12536" s="20"/>
      <c r="Y12536" s="20"/>
      <c r="Z12536" s="20"/>
      <c r="AA12536" s="20"/>
    </row>
    <row r="12537" spans="6:27" x14ac:dyDescent="0.3">
      <c r="F12537" s="20"/>
      <c r="G12537" s="20"/>
      <c r="H12537" s="20"/>
      <c r="Y12537" s="20"/>
      <c r="Z12537" s="20"/>
      <c r="AA12537" s="20"/>
    </row>
    <row r="12538" spans="6:27" x14ac:dyDescent="0.3">
      <c r="F12538" s="20"/>
      <c r="G12538" s="20"/>
      <c r="H12538" s="20"/>
      <c r="Y12538" s="20"/>
      <c r="Z12538" s="20"/>
      <c r="AA12538" s="20"/>
    </row>
    <row r="12539" spans="6:27" x14ac:dyDescent="0.3">
      <c r="F12539" s="20"/>
      <c r="G12539" s="20"/>
      <c r="H12539" s="20"/>
      <c r="Y12539" s="20"/>
      <c r="Z12539" s="20"/>
      <c r="AA12539" s="20"/>
    </row>
    <row r="12540" spans="6:27" x14ac:dyDescent="0.3">
      <c r="F12540" s="20"/>
      <c r="G12540" s="20"/>
      <c r="H12540" s="20"/>
      <c r="Y12540" s="20"/>
      <c r="Z12540" s="20"/>
      <c r="AA12540" s="20"/>
    </row>
    <row r="12541" spans="6:27" x14ac:dyDescent="0.3">
      <c r="F12541" s="20"/>
      <c r="G12541" s="20"/>
      <c r="H12541" s="20"/>
      <c r="Y12541" s="20"/>
      <c r="Z12541" s="20"/>
      <c r="AA12541" s="20"/>
    </row>
    <row r="12542" spans="6:27" x14ac:dyDescent="0.3">
      <c r="F12542" s="20"/>
      <c r="G12542" s="20"/>
      <c r="H12542" s="20"/>
      <c r="Y12542" s="20"/>
      <c r="Z12542" s="20"/>
      <c r="AA12542" s="20"/>
    </row>
    <row r="12543" spans="6:27" x14ac:dyDescent="0.3">
      <c r="F12543" s="20"/>
      <c r="G12543" s="20"/>
      <c r="H12543" s="20"/>
      <c r="Y12543" s="20"/>
      <c r="Z12543" s="20"/>
      <c r="AA12543" s="20"/>
    </row>
    <row r="12544" spans="6:27" x14ac:dyDescent="0.3">
      <c r="F12544" s="20"/>
      <c r="G12544" s="20"/>
      <c r="H12544" s="20"/>
      <c r="Y12544" s="20"/>
      <c r="Z12544" s="20"/>
      <c r="AA12544" s="20"/>
    </row>
    <row r="12545" spans="6:27" x14ac:dyDescent="0.3">
      <c r="F12545" s="20"/>
      <c r="G12545" s="20"/>
      <c r="H12545" s="20"/>
      <c r="Y12545" s="20"/>
      <c r="Z12545" s="20"/>
      <c r="AA12545" s="20"/>
    </row>
    <row r="12546" spans="6:27" x14ac:dyDescent="0.3">
      <c r="F12546" s="20"/>
      <c r="G12546" s="20"/>
      <c r="H12546" s="20"/>
      <c r="Y12546" s="20"/>
      <c r="Z12546" s="20"/>
      <c r="AA12546" s="20"/>
    </row>
    <row r="12547" spans="6:27" x14ac:dyDescent="0.3">
      <c r="F12547" s="20"/>
      <c r="G12547" s="20"/>
      <c r="H12547" s="20"/>
      <c r="Y12547" s="20"/>
      <c r="Z12547" s="20"/>
      <c r="AA12547" s="20"/>
    </row>
    <row r="12548" spans="6:27" x14ac:dyDescent="0.3">
      <c r="F12548" s="20"/>
      <c r="G12548" s="20"/>
      <c r="H12548" s="20"/>
      <c r="Y12548" s="20"/>
      <c r="Z12548" s="20"/>
      <c r="AA12548" s="20"/>
    </row>
    <row r="12549" spans="6:27" x14ac:dyDescent="0.3">
      <c r="F12549" s="20"/>
      <c r="G12549" s="20"/>
      <c r="H12549" s="20"/>
      <c r="Y12549" s="20"/>
      <c r="Z12549" s="20"/>
      <c r="AA12549" s="20"/>
    </row>
    <row r="12550" spans="6:27" x14ac:dyDescent="0.3">
      <c r="F12550" s="20"/>
      <c r="G12550" s="20"/>
      <c r="H12550" s="20"/>
      <c r="Y12550" s="20"/>
      <c r="Z12550" s="20"/>
      <c r="AA12550" s="20"/>
    </row>
    <row r="12551" spans="6:27" x14ac:dyDescent="0.3">
      <c r="F12551" s="20"/>
      <c r="G12551" s="20"/>
      <c r="H12551" s="20"/>
      <c r="Y12551" s="20"/>
      <c r="Z12551" s="20"/>
      <c r="AA12551" s="20"/>
    </row>
    <row r="12552" spans="6:27" x14ac:dyDescent="0.3">
      <c r="F12552" s="20"/>
      <c r="G12552" s="20"/>
      <c r="H12552" s="20"/>
      <c r="Y12552" s="20"/>
      <c r="Z12552" s="20"/>
      <c r="AA12552" s="20"/>
    </row>
    <row r="12553" spans="6:27" x14ac:dyDescent="0.3">
      <c r="F12553" s="20"/>
      <c r="G12553" s="20"/>
      <c r="H12553" s="20"/>
      <c r="Y12553" s="20"/>
      <c r="Z12553" s="20"/>
      <c r="AA12553" s="20"/>
    </row>
    <row r="12554" spans="6:27" x14ac:dyDescent="0.3">
      <c r="F12554" s="20"/>
      <c r="G12554" s="20"/>
      <c r="H12554" s="20"/>
      <c r="Y12554" s="20"/>
      <c r="Z12554" s="20"/>
      <c r="AA12554" s="20"/>
    </row>
    <row r="12555" spans="6:27" x14ac:dyDescent="0.3">
      <c r="F12555" s="20"/>
      <c r="G12555" s="20"/>
      <c r="H12555" s="20"/>
      <c r="Y12555" s="20"/>
      <c r="Z12555" s="20"/>
      <c r="AA12555" s="20"/>
    </row>
    <row r="12556" spans="6:27" x14ac:dyDescent="0.3">
      <c r="F12556" s="20"/>
      <c r="G12556" s="20"/>
      <c r="H12556" s="20"/>
      <c r="Y12556" s="20"/>
      <c r="Z12556" s="20"/>
      <c r="AA12556" s="20"/>
    </row>
    <row r="12557" spans="6:27" x14ac:dyDescent="0.3">
      <c r="F12557" s="20"/>
      <c r="G12557" s="20"/>
      <c r="H12557" s="20"/>
      <c r="Y12557" s="20"/>
      <c r="Z12557" s="20"/>
      <c r="AA12557" s="20"/>
    </row>
    <row r="12558" spans="6:27" x14ac:dyDescent="0.3">
      <c r="F12558" s="20"/>
      <c r="G12558" s="20"/>
      <c r="H12558" s="20"/>
      <c r="Y12558" s="20"/>
      <c r="Z12558" s="20"/>
      <c r="AA12558" s="20"/>
    </row>
    <row r="12559" spans="6:27" x14ac:dyDescent="0.3">
      <c r="F12559" s="20"/>
      <c r="G12559" s="20"/>
      <c r="H12559" s="20"/>
      <c r="Y12559" s="20"/>
      <c r="Z12559" s="20"/>
      <c r="AA12559" s="20"/>
    </row>
    <row r="12560" spans="6:27" x14ac:dyDescent="0.3">
      <c r="F12560" s="20"/>
      <c r="G12560" s="20"/>
      <c r="H12560" s="20"/>
      <c r="Y12560" s="20"/>
      <c r="Z12560" s="20"/>
      <c r="AA12560" s="20"/>
    </row>
    <row r="12561" spans="6:27" x14ac:dyDescent="0.3">
      <c r="F12561" s="20"/>
      <c r="G12561" s="20"/>
      <c r="H12561" s="20"/>
      <c r="Y12561" s="20"/>
      <c r="Z12561" s="20"/>
      <c r="AA12561" s="20"/>
    </row>
    <row r="12562" spans="6:27" x14ac:dyDescent="0.3">
      <c r="F12562" s="20"/>
      <c r="G12562" s="20"/>
      <c r="H12562" s="20"/>
      <c r="Y12562" s="20"/>
      <c r="Z12562" s="20"/>
      <c r="AA12562" s="20"/>
    </row>
    <row r="12563" spans="6:27" x14ac:dyDescent="0.3">
      <c r="F12563" s="20"/>
      <c r="G12563" s="20"/>
      <c r="H12563" s="20"/>
      <c r="Y12563" s="20"/>
      <c r="Z12563" s="20"/>
      <c r="AA12563" s="20"/>
    </row>
    <row r="12564" spans="6:27" x14ac:dyDescent="0.3">
      <c r="F12564" s="20"/>
      <c r="G12564" s="20"/>
      <c r="H12564" s="20"/>
      <c r="Y12564" s="20"/>
      <c r="Z12564" s="20"/>
      <c r="AA12564" s="20"/>
    </row>
    <row r="12565" spans="6:27" x14ac:dyDescent="0.3">
      <c r="F12565" s="20"/>
      <c r="G12565" s="20"/>
      <c r="H12565" s="20"/>
      <c r="Y12565" s="20"/>
      <c r="Z12565" s="20"/>
      <c r="AA12565" s="20"/>
    </row>
    <row r="12566" spans="6:27" x14ac:dyDescent="0.3">
      <c r="F12566" s="20"/>
      <c r="G12566" s="20"/>
      <c r="H12566" s="20"/>
      <c r="Y12566" s="20"/>
      <c r="Z12566" s="20"/>
      <c r="AA12566" s="20"/>
    </row>
    <row r="12567" spans="6:27" x14ac:dyDescent="0.3">
      <c r="F12567" s="20"/>
      <c r="G12567" s="20"/>
      <c r="H12567" s="20"/>
      <c r="Y12567" s="20"/>
      <c r="Z12567" s="20"/>
      <c r="AA12567" s="20"/>
    </row>
    <row r="12568" spans="6:27" x14ac:dyDescent="0.3">
      <c r="F12568" s="20"/>
      <c r="G12568" s="20"/>
      <c r="H12568" s="20"/>
      <c r="Y12568" s="20"/>
      <c r="Z12568" s="20"/>
      <c r="AA12568" s="20"/>
    </row>
    <row r="12569" spans="6:27" x14ac:dyDescent="0.3">
      <c r="F12569" s="20"/>
      <c r="G12569" s="20"/>
      <c r="H12569" s="20"/>
      <c r="Y12569" s="20"/>
      <c r="Z12569" s="20"/>
      <c r="AA12569" s="20"/>
    </row>
    <row r="12570" spans="6:27" x14ac:dyDescent="0.3">
      <c r="F12570" s="20"/>
      <c r="G12570" s="20"/>
      <c r="H12570" s="20"/>
      <c r="Y12570" s="20"/>
      <c r="Z12570" s="20"/>
      <c r="AA12570" s="20"/>
    </row>
    <row r="12571" spans="6:27" x14ac:dyDescent="0.3">
      <c r="F12571" s="20"/>
      <c r="G12571" s="20"/>
      <c r="H12571" s="20"/>
      <c r="Y12571" s="20"/>
      <c r="Z12571" s="20"/>
      <c r="AA12571" s="20"/>
    </row>
    <row r="12572" spans="6:27" x14ac:dyDescent="0.3">
      <c r="F12572" s="20"/>
      <c r="G12572" s="20"/>
      <c r="H12572" s="20"/>
      <c r="Y12572" s="20"/>
      <c r="Z12572" s="20"/>
      <c r="AA12572" s="20"/>
    </row>
    <row r="12573" spans="6:27" x14ac:dyDescent="0.3">
      <c r="F12573" s="20"/>
      <c r="G12573" s="20"/>
      <c r="H12573" s="20"/>
      <c r="Y12573" s="20"/>
      <c r="Z12573" s="20"/>
      <c r="AA12573" s="20"/>
    </row>
    <row r="12574" spans="6:27" x14ac:dyDescent="0.3">
      <c r="F12574" s="20"/>
      <c r="G12574" s="20"/>
      <c r="H12574" s="20"/>
      <c r="Y12574" s="20"/>
      <c r="Z12574" s="20"/>
      <c r="AA12574" s="20"/>
    </row>
    <row r="12575" spans="6:27" x14ac:dyDescent="0.3">
      <c r="F12575" s="20"/>
      <c r="G12575" s="20"/>
      <c r="H12575" s="20"/>
      <c r="Y12575" s="20"/>
      <c r="Z12575" s="20"/>
      <c r="AA12575" s="20"/>
    </row>
    <row r="12576" spans="6:27" x14ac:dyDescent="0.3">
      <c r="F12576" s="20"/>
      <c r="G12576" s="20"/>
      <c r="H12576" s="20"/>
      <c r="Y12576" s="20"/>
      <c r="Z12576" s="20"/>
      <c r="AA12576" s="20"/>
    </row>
    <row r="12577" spans="6:27" x14ac:dyDescent="0.3">
      <c r="F12577" s="20"/>
      <c r="G12577" s="20"/>
      <c r="H12577" s="20"/>
      <c r="Y12577" s="20"/>
      <c r="Z12577" s="20"/>
      <c r="AA12577" s="20"/>
    </row>
    <row r="12578" spans="6:27" x14ac:dyDescent="0.3">
      <c r="F12578" s="20"/>
      <c r="G12578" s="20"/>
      <c r="H12578" s="20"/>
      <c r="Y12578" s="20"/>
      <c r="Z12578" s="20"/>
      <c r="AA12578" s="20"/>
    </row>
    <row r="12579" spans="6:27" x14ac:dyDescent="0.3">
      <c r="F12579" s="20"/>
      <c r="G12579" s="20"/>
      <c r="H12579" s="20"/>
      <c r="Y12579" s="20"/>
      <c r="Z12579" s="20"/>
      <c r="AA12579" s="20"/>
    </row>
    <row r="12580" spans="6:27" x14ac:dyDescent="0.3">
      <c r="F12580" s="20"/>
      <c r="G12580" s="20"/>
      <c r="H12580" s="20"/>
      <c r="Y12580" s="20"/>
      <c r="Z12580" s="20"/>
      <c r="AA12580" s="20"/>
    </row>
    <row r="12581" spans="6:27" x14ac:dyDescent="0.3">
      <c r="F12581" s="20"/>
      <c r="G12581" s="20"/>
      <c r="H12581" s="20"/>
      <c r="Y12581" s="20"/>
      <c r="Z12581" s="20"/>
      <c r="AA12581" s="20"/>
    </row>
    <row r="12582" spans="6:27" x14ac:dyDescent="0.3">
      <c r="F12582" s="20"/>
      <c r="G12582" s="20"/>
      <c r="H12582" s="20"/>
      <c r="Y12582" s="20"/>
      <c r="Z12582" s="20"/>
      <c r="AA12582" s="20"/>
    </row>
    <row r="12583" spans="6:27" x14ac:dyDescent="0.3">
      <c r="F12583" s="20"/>
      <c r="G12583" s="20"/>
      <c r="H12583" s="20"/>
      <c r="Y12583" s="20"/>
      <c r="Z12583" s="20"/>
      <c r="AA12583" s="20"/>
    </row>
    <row r="12584" spans="6:27" x14ac:dyDescent="0.3">
      <c r="F12584" s="20"/>
      <c r="G12584" s="20"/>
      <c r="H12584" s="20"/>
      <c r="Y12584" s="20"/>
      <c r="Z12584" s="20"/>
      <c r="AA12584" s="20"/>
    </row>
    <row r="12585" spans="6:27" x14ac:dyDescent="0.3">
      <c r="F12585" s="20"/>
      <c r="G12585" s="20"/>
      <c r="H12585" s="20"/>
      <c r="Y12585" s="20"/>
      <c r="Z12585" s="20"/>
      <c r="AA12585" s="20"/>
    </row>
    <row r="12586" spans="6:27" x14ac:dyDescent="0.3">
      <c r="F12586" s="20"/>
      <c r="G12586" s="20"/>
      <c r="H12586" s="20"/>
      <c r="Y12586" s="20"/>
      <c r="Z12586" s="20"/>
      <c r="AA12586" s="20"/>
    </row>
    <row r="12587" spans="6:27" x14ac:dyDescent="0.3">
      <c r="F12587" s="20"/>
      <c r="G12587" s="20"/>
      <c r="H12587" s="20"/>
      <c r="Y12587" s="20"/>
      <c r="Z12587" s="20"/>
      <c r="AA12587" s="20"/>
    </row>
    <row r="12588" spans="6:27" x14ac:dyDescent="0.3">
      <c r="F12588" s="20"/>
      <c r="G12588" s="20"/>
      <c r="H12588" s="20"/>
      <c r="Y12588" s="20"/>
      <c r="Z12588" s="20"/>
      <c r="AA12588" s="20"/>
    </row>
    <row r="12589" spans="6:27" x14ac:dyDescent="0.3">
      <c r="F12589" s="20"/>
      <c r="G12589" s="20"/>
      <c r="H12589" s="20"/>
      <c r="Y12589" s="20"/>
      <c r="Z12589" s="20"/>
      <c r="AA12589" s="20"/>
    </row>
    <row r="12590" spans="6:27" x14ac:dyDescent="0.3">
      <c r="F12590" s="20"/>
      <c r="G12590" s="20"/>
      <c r="H12590" s="20"/>
      <c r="Y12590" s="20"/>
      <c r="Z12590" s="20"/>
      <c r="AA12590" s="20"/>
    </row>
    <row r="12591" spans="6:27" x14ac:dyDescent="0.3">
      <c r="F12591" s="20"/>
      <c r="G12591" s="20"/>
      <c r="H12591" s="20"/>
      <c r="Y12591" s="20"/>
      <c r="Z12591" s="20"/>
      <c r="AA12591" s="20"/>
    </row>
    <row r="12592" spans="6:27" x14ac:dyDescent="0.3">
      <c r="F12592" s="20"/>
      <c r="G12592" s="20"/>
      <c r="H12592" s="20"/>
      <c r="Y12592" s="20"/>
      <c r="Z12592" s="20"/>
      <c r="AA12592" s="20"/>
    </row>
    <row r="12593" spans="6:27" x14ac:dyDescent="0.3">
      <c r="F12593" s="20"/>
      <c r="G12593" s="20"/>
      <c r="H12593" s="20"/>
      <c r="Y12593" s="20"/>
      <c r="Z12593" s="20"/>
      <c r="AA12593" s="20"/>
    </row>
    <row r="12594" spans="6:27" x14ac:dyDescent="0.3">
      <c r="F12594" s="20"/>
      <c r="G12594" s="20"/>
      <c r="H12594" s="20"/>
      <c r="Y12594" s="20"/>
      <c r="Z12594" s="20"/>
      <c r="AA12594" s="20"/>
    </row>
    <row r="12595" spans="6:27" x14ac:dyDescent="0.3">
      <c r="F12595" s="20"/>
      <c r="G12595" s="20"/>
      <c r="H12595" s="20"/>
      <c r="Y12595" s="20"/>
      <c r="Z12595" s="20"/>
      <c r="AA12595" s="20"/>
    </row>
    <row r="12596" spans="6:27" x14ac:dyDescent="0.3">
      <c r="F12596" s="20"/>
      <c r="G12596" s="20"/>
      <c r="H12596" s="20"/>
      <c r="Y12596" s="20"/>
      <c r="Z12596" s="20"/>
      <c r="AA12596" s="20"/>
    </row>
    <row r="12597" spans="6:27" x14ac:dyDescent="0.3">
      <c r="F12597" s="20"/>
      <c r="G12597" s="20"/>
      <c r="H12597" s="20"/>
      <c r="Y12597" s="20"/>
      <c r="Z12597" s="20"/>
      <c r="AA12597" s="20"/>
    </row>
    <row r="12598" spans="6:27" x14ac:dyDescent="0.3">
      <c r="F12598" s="20"/>
      <c r="G12598" s="20"/>
      <c r="H12598" s="20"/>
      <c r="Y12598" s="20"/>
      <c r="Z12598" s="20"/>
      <c r="AA12598" s="20"/>
    </row>
    <row r="12599" spans="6:27" x14ac:dyDescent="0.3">
      <c r="F12599" s="20"/>
      <c r="G12599" s="20"/>
      <c r="H12599" s="20"/>
      <c r="Y12599" s="20"/>
      <c r="Z12599" s="20"/>
      <c r="AA12599" s="20"/>
    </row>
    <row r="12600" spans="6:27" x14ac:dyDescent="0.3">
      <c r="F12600" s="20"/>
      <c r="G12600" s="20"/>
      <c r="H12600" s="20"/>
      <c r="Y12600" s="20"/>
      <c r="Z12600" s="20"/>
      <c r="AA12600" s="20"/>
    </row>
    <row r="12601" spans="6:27" x14ac:dyDescent="0.3">
      <c r="F12601" s="20"/>
      <c r="G12601" s="20"/>
      <c r="H12601" s="20"/>
      <c r="Y12601" s="20"/>
      <c r="Z12601" s="20"/>
      <c r="AA12601" s="20"/>
    </row>
    <row r="12602" spans="6:27" x14ac:dyDescent="0.3">
      <c r="F12602" s="20"/>
      <c r="G12602" s="20"/>
      <c r="H12602" s="20"/>
      <c r="Y12602" s="20"/>
      <c r="Z12602" s="20"/>
      <c r="AA12602" s="20"/>
    </row>
    <row r="12603" spans="6:27" x14ac:dyDescent="0.3">
      <c r="F12603" s="20"/>
      <c r="G12603" s="20"/>
      <c r="H12603" s="20"/>
      <c r="Y12603" s="20"/>
      <c r="Z12603" s="20"/>
      <c r="AA12603" s="20"/>
    </row>
    <row r="12604" spans="6:27" x14ac:dyDescent="0.3">
      <c r="F12604" s="20"/>
      <c r="G12604" s="20"/>
      <c r="H12604" s="20"/>
      <c r="Y12604" s="20"/>
      <c r="Z12604" s="20"/>
      <c r="AA12604" s="20"/>
    </row>
    <row r="12605" spans="6:27" x14ac:dyDescent="0.3">
      <c r="F12605" s="20"/>
      <c r="G12605" s="20"/>
      <c r="H12605" s="20"/>
      <c r="Y12605" s="20"/>
      <c r="Z12605" s="20"/>
      <c r="AA12605" s="20"/>
    </row>
    <row r="12606" spans="6:27" x14ac:dyDescent="0.3">
      <c r="F12606" s="20"/>
      <c r="G12606" s="20"/>
      <c r="H12606" s="20"/>
      <c r="Y12606" s="20"/>
      <c r="Z12606" s="20"/>
      <c r="AA12606" s="20"/>
    </row>
    <row r="12607" spans="6:27" x14ac:dyDescent="0.3">
      <c r="F12607" s="20"/>
      <c r="G12607" s="20"/>
      <c r="H12607" s="20"/>
      <c r="Y12607" s="20"/>
      <c r="Z12607" s="20"/>
      <c r="AA12607" s="20"/>
    </row>
    <row r="12608" spans="6:27" x14ac:dyDescent="0.3">
      <c r="F12608" s="20"/>
      <c r="G12608" s="20"/>
      <c r="H12608" s="20"/>
      <c r="Y12608" s="20"/>
      <c r="Z12608" s="20"/>
      <c r="AA12608" s="20"/>
    </row>
    <row r="12609" spans="6:27" x14ac:dyDescent="0.3">
      <c r="F12609" s="20"/>
      <c r="G12609" s="20"/>
      <c r="H12609" s="20"/>
      <c r="Y12609" s="20"/>
      <c r="Z12609" s="20"/>
      <c r="AA12609" s="20"/>
    </row>
    <row r="12610" spans="6:27" x14ac:dyDescent="0.3">
      <c r="F12610" s="20"/>
      <c r="G12610" s="20"/>
      <c r="H12610" s="20"/>
      <c r="Y12610" s="20"/>
      <c r="Z12610" s="20"/>
      <c r="AA12610" s="20"/>
    </row>
    <row r="12611" spans="6:27" x14ac:dyDescent="0.3">
      <c r="F12611" s="20"/>
      <c r="G12611" s="20"/>
      <c r="H12611" s="20"/>
      <c r="Y12611" s="20"/>
      <c r="Z12611" s="20"/>
      <c r="AA12611" s="20"/>
    </row>
    <row r="12612" spans="6:27" x14ac:dyDescent="0.3">
      <c r="F12612" s="20"/>
      <c r="G12612" s="20"/>
      <c r="H12612" s="20"/>
      <c r="Y12612" s="20"/>
      <c r="Z12612" s="20"/>
      <c r="AA12612" s="20"/>
    </row>
    <row r="12613" spans="6:27" x14ac:dyDescent="0.3">
      <c r="F12613" s="20"/>
      <c r="G12613" s="20"/>
      <c r="H12613" s="20"/>
      <c r="Y12613" s="20"/>
      <c r="Z12613" s="20"/>
      <c r="AA12613" s="20"/>
    </row>
    <row r="12614" spans="6:27" x14ac:dyDescent="0.3">
      <c r="F12614" s="20"/>
      <c r="G12614" s="20"/>
      <c r="H12614" s="20"/>
      <c r="Y12614" s="20"/>
      <c r="Z12614" s="20"/>
      <c r="AA12614" s="20"/>
    </row>
    <row r="12615" spans="6:27" x14ac:dyDescent="0.3">
      <c r="F12615" s="20"/>
      <c r="G12615" s="20"/>
      <c r="H12615" s="20"/>
      <c r="Y12615" s="20"/>
      <c r="Z12615" s="20"/>
      <c r="AA12615" s="20"/>
    </row>
    <row r="12616" spans="6:27" x14ac:dyDescent="0.3">
      <c r="F12616" s="20"/>
      <c r="G12616" s="20"/>
      <c r="H12616" s="20"/>
      <c r="Y12616" s="20"/>
      <c r="Z12616" s="20"/>
      <c r="AA12616" s="20"/>
    </row>
    <row r="12617" spans="6:27" x14ac:dyDescent="0.3">
      <c r="F12617" s="20"/>
      <c r="G12617" s="20"/>
      <c r="H12617" s="20"/>
      <c r="Y12617" s="20"/>
      <c r="Z12617" s="20"/>
      <c r="AA12617" s="20"/>
    </row>
    <row r="12618" spans="6:27" x14ac:dyDescent="0.3">
      <c r="F12618" s="20"/>
      <c r="G12618" s="20"/>
      <c r="H12618" s="20"/>
      <c r="Y12618" s="20"/>
      <c r="Z12618" s="20"/>
      <c r="AA12618" s="20"/>
    </row>
    <row r="12619" spans="6:27" x14ac:dyDescent="0.3">
      <c r="F12619" s="20"/>
      <c r="G12619" s="20"/>
      <c r="H12619" s="20"/>
      <c r="Y12619" s="20"/>
      <c r="Z12619" s="20"/>
      <c r="AA12619" s="20"/>
    </row>
    <row r="12620" spans="6:27" x14ac:dyDescent="0.3">
      <c r="F12620" s="20"/>
      <c r="G12620" s="20"/>
      <c r="H12620" s="20"/>
      <c r="Y12620" s="20"/>
      <c r="Z12620" s="20"/>
      <c r="AA12620" s="20"/>
    </row>
    <row r="12621" spans="6:27" x14ac:dyDescent="0.3">
      <c r="F12621" s="20"/>
      <c r="G12621" s="20"/>
      <c r="H12621" s="20"/>
      <c r="Y12621" s="20"/>
      <c r="Z12621" s="20"/>
      <c r="AA12621" s="20"/>
    </row>
    <row r="12622" spans="6:27" x14ac:dyDescent="0.3">
      <c r="F12622" s="20"/>
      <c r="G12622" s="20"/>
      <c r="H12622" s="20"/>
      <c r="Y12622" s="20"/>
      <c r="Z12622" s="20"/>
      <c r="AA12622" s="20"/>
    </row>
    <row r="12623" spans="6:27" x14ac:dyDescent="0.3">
      <c r="F12623" s="20"/>
      <c r="G12623" s="20"/>
      <c r="H12623" s="20"/>
      <c r="Y12623" s="20"/>
      <c r="Z12623" s="20"/>
      <c r="AA12623" s="20"/>
    </row>
    <row r="12624" spans="6:27" x14ac:dyDescent="0.3">
      <c r="F12624" s="20"/>
      <c r="G12624" s="20"/>
      <c r="H12624" s="20"/>
      <c r="Y12624" s="20"/>
      <c r="Z12624" s="20"/>
      <c r="AA12624" s="20"/>
    </row>
    <row r="12625" spans="6:27" x14ac:dyDescent="0.3">
      <c r="F12625" s="20"/>
      <c r="G12625" s="20"/>
      <c r="H12625" s="20"/>
      <c r="Y12625" s="20"/>
      <c r="Z12625" s="20"/>
      <c r="AA12625" s="20"/>
    </row>
    <row r="12626" spans="6:27" x14ac:dyDescent="0.3">
      <c r="F12626" s="20"/>
      <c r="G12626" s="20"/>
      <c r="H12626" s="20"/>
      <c r="Y12626" s="20"/>
      <c r="Z12626" s="20"/>
      <c r="AA12626" s="20"/>
    </row>
    <row r="12627" spans="6:27" x14ac:dyDescent="0.3">
      <c r="F12627" s="20"/>
      <c r="G12627" s="20"/>
      <c r="H12627" s="20"/>
      <c r="Y12627" s="20"/>
      <c r="Z12627" s="20"/>
      <c r="AA12627" s="20"/>
    </row>
    <row r="12628" spans="6:27" x14ac:dyDescent="0.3">
      <c r="F12628" s="20"/>
      <c r="G12628" s="20"/>
      <c r="H12628" s="20"/>
      <c r="Y12628" s="20"/>
      <c r="Z12628" s="20"/>
      <c r="AA12628" s="20"/>
    </row>
    <row r="12629" spans="6:27" x14ac:dyDescent="0.3">
      <c r="F12629" s="20"/>
      <c r="G12629" s="20"/>
      <c r="H12629" s="20"/>
      <c r="Y12629" s="20"/>
      <c r="Z12629" s="20"/>
      <c r="AA12629" s="20"/>
    </row>
    <row r="12630" spans="6:27" x14ac:dyDescent="0.3">
      <c r="F12630" s="20"/>
      <c r="G12630" s="20"/>
      <c r="H12630" s="20"/>
      <c r="Y12630" s="20"/>
      <c r="Z12630" s="20"/>
      <c r="AA12630" s="20"/>
    </row>
    <row r="12631" spans="6:27" x14ac:dyDescent="0.3">
      <c r="F12631" s="20"/>
      <c r="G12631" s="20"/>
      <c r="H12631" s="20"/>
      <c r="Y12631" s="20"/>
      <c r="Z12631" s="20"/>
      <c r="AA12631" s="20"/>
    </row>
    <row r="12632" spans="6:27" x14ac:dyDescent="0.3">
      <c r="F12632" s="20"/>
      <c r="G12632" s="20"/>
      <c r="H12632" s="20"/>
      <c r="Y12632" s="20"/>
      <c r="Z12632" s="20"/>
      <c r="AA12632" s="20"/>
    </row>
    <row r="12633" spans="6:27" x14ac:dyDescent="0.3">
      <c r="F12633" s="20"/>
      <c r="G12633" s="20"/>
      <c r="H12633" s="20"/>
      <c r="Y12633" s="20"/>
      <c r="Z12633" s="20"/>
      <c r="AA12633" s="20"/>
    </row>
    <row r="12634" spans="6:27" x14ac:dyDescent="0.3">
      <c r="F12634" s="20"/>
      <c r="G12634" s="20"/>
      <c r="H12634" s="20"/>
      <c r="Y12634" s="20"/>
      <c r="Z12634" s="20"/>
      <c r="AA12634" s="20"/>
    </row>
    <row r="12635" spans="6:27" x14ac:dyDescent="0.3">
      <c r="F12635" s="20"/>
      <c r="G12635" s="20"/>
      <c r="H12635" s="20"/>
      <c r="Y12635" s="20"/>
      <c r="Z12635" s="20"/>
      <c r="AA12635" s="20"/>
    </row>
    <row r="12636" spans="6:27" x14ac:dyDescent="0.3">
      <c r="F12636" s="20"/>
      <c r="G12636" s="20"/>
      <c r="H12636" s="20"/>
      <c r="Y12636" s="20"/>
      <c r="Z12636" s="20"/>
      <c r="AA12636" s="20"/>
    </row>
    <row r="12637" spans="6:27" x14ac:dyDescent="0.3">
      <c r="F12637" s="20"/>
      <c r="G12637" s="20"/>
      <c r="H12637" s="20"/>
      <c r="Y12637" s="20"/>
      <c r="Z12637" s="20"/>
      <c r="AA12637" s="20"/>
    </row>
    <row r="12638" spans="6:27" x14ac:dyDescent="0.3">
      <c r="F12638" s="20"/>
      <c r="G12638" s="20"/>
      <c r="H12638" s="20"/>
      <c r="Y12638" s="20"/>
      <c r="Z12638" s="20"/>
      <c r="AA12638" s="20"/>
    </row>
    <row r="12639" spans="6:27" x14ac:dyDescent="0.3">
      <c r="F12639" s="20"/>
      <c r="G12639" s="20"/>
      <c r="H12639" s="20"/>
      <c r="Y12639" s="20"/>
      <c r="Z12639" s="20"/>
      <c r="AA12639" s="20"/>
    </row>
    <row r="12640" spans="6:27" x14ac:dyDescent="0.3">
      <c r="F12640" s="20"/>
      <c r="G12640" s="20"/>
      <c r="H12640" s="20"/>
      <c r="Y12640" s="20"/>
      <c r="Z12640" s="20"/>
      <c r="AA12640" s="20"/>
    </row>
    <row r="12641" spans="6:27" x14ac:dyDescent="0.3">
      <c r="F12641" s="20"/>
      <c r="G12641" s="20"/>
      <c r="H12641" s="20"/>
      <c r="Y12641" s="20"/>
      <c r="Z12641" s="20"/>
      <c r="AA12641" s="20"/>
    </row>
    <row r="12642" spans="6:27" x14ac:dyDescent="0.3">
      <c r="F12642" s="20"/>
      <c r="G12642" s="20"/>
      <c r="H12642" s="20"/>
      <c r="Y12642" s="20"/>
      <c r="Z12642" s="20"/>
      <c r="AA12642" s="20"/>
    </row>
    <row r="12643" spans="6:27" x14ac:dyDescent="0.3">
      <c r="F12643" s="20"/>
      <c r="G12643" s="20"/>
      <c r="H12643" s="20"/>
      <c r="Y12643" s="20"/>
      <c r="Z12643" s="20"/>
      <c r="AA12643" s="20"/>
    </row>
    <row r="12644" spans="6:27" x14ac:dyDescent="0.3">
      <c r="F12644" s="20"/>
      <c r="G12644" s="20"/>
      <c r="H12644" s="20"/>
      <c r="Y12644" s="20"/>
      <c r="Z12644" s="20"/>
      <c r="AA12644" s="20"/>
    </row>
    <row r="12645" spans="6:27" x14ac:dyDescent="0.3">
      <c r="F12645" s="20"/>
      <c r="G12645" s="20"/>
      <c r="H12645" s="20"/>
      <c r="Y12645" s="20"/>
      <c r="Z12645" s="20"/>
      <c r="AA12645" s="20"/>
    </row>
    <row r="12646" spans="6:27" x14ac:dyDescent="0.3">
      <c r="F12646" s="20"/>
      <c r="G12646" s="20"/>
      <c r="H12646" s="20"/>
      <c r="Y12646" s="20"/>
      <c r="Z12646" s="20"/>
      <c r="AA12646" s="20"/>
    </row>
    <row r="12647" spans="6:27" x14ac:dyDescent="0.3">
      <c r="F12647" s="20"/>
      <c r="G12647" s="20"/>
      <c r="H12647" s="20"/>
      <c r="Y12647" s="20"/>
      <c r="Z12647" s="20"/>
      <c r="AA12647" s="20"/>
    </row>
    <row r="12648" spans="6:27" x14ac:dyDescent="0.3">
      <c r="F12648" s="20"/>
      <c r="G12648" s="20"/>
      <c r="H12648" s="20"/>
      <c r="Y12648" s="20"/>
      <c r="Z12648" s="20"/>
      <c r="AA12648" s="20"/>
    </row>
    <row r="12649" spans="6:27" x14ac:dyDescent="0.3">
      <c r="F12649" s="20"/>
      <c r="G12649" s="20"/>
      <c r="H12649" s="20"/>
      <c r="Y12649" s="20"/>
      <c r="Z12649" s="20"/>
      <c r="AA12649" s="20"/>
    </row>
    <row r="12650" spans="6:27" x14ac:dyDescent="0.3">
      <c r="F12650" s="20"/>
      <c r="G12650" s="20"/>
      <c r="H12650" s="20"/>
      <c r="Y12650" s="20"/>
      <c r="Z12650" s="20"/>
      <c r="AA12650" s="20"/>
    </row>
    <row r="12651" spans="6:27" x14ac:dyDescent="0.3">
      <c r="F12651" s="20"/>
      <c r="G12651" s="20"/>
      <c r="H12651" s="20"/>
      <c r="Y12651" s="20"/>
      <c r="Z12651" s="20"/>
      <c r="AA12651" s="20"/>
    </row>
    <row r="12652" spans="6:27" x14ac:dyDescent="0.3">
      <c r="F12652" s="20"/>
      <c r="G12652" s="20"/>
      <c r="H12652" s="20"/>
      <c r="Y12652" s="20"/>
      <c r="Z12652" s="20"/>
      <c r="AA12652" s="20"/>
    </row>
    <row r="12653" spans="6:27" x14ac:dyDescent="0.3">
      <c r="F12653" s="20"/>
      <c r="G12653" s="20"/>
      <c r="H12653" s="20"/>
      <c r="Y12653" s="20"/>
      <c r="Z12653" s="20"/>
      <c r="AA12653" s="20"/>
    </row>
    <row r="12654" spans="6:27" x14ac:dyDescent="0.3">
      <c r="F12654" s="20"/>
      <c r="G12654" s="20"/>
      <c r="H12654" s="20"/>
      <c r="Y12654" s="20"/>
      <c r="Z12654" s="20"/>
      <c r="AA12654" s="20"/>
    </row>
    <row r="12655" spans="6:27" x14ac:dyDescent="0.3">
      <c r="F12655" s="20"/>
      <c r="G12655" s="20"/>
      <c r="H12655" s="20"/>
      <c r="Y12655" s="20"/>
      <c r="Z12655" s="20"/>
      <c r="AA12655" s="20"/>
    </row>
    <row r="12656" spans="6:27" x14ac:dyDescent="0.3">
      <c r="F12656" s="20"/>
      <c r="G12656" s="20"/>
      <c r="H12656" s="20"/>
      <c r="Y12656" s="20"/>
      <c r="Z12656" s="20"/>
      <c r="AA12656" s="20"/>
    </row>
    <row r="12657" spans="6:27" x14ac:dyDescent="0.3">
      <c r="F12657" s="20"/>
      <c r="G12657" s="20"/>
      <c r="H12657" s="20"/>
      <c r="Y12657" s="20"/>
      <c r="Z12657" s="20"/>
      <c r="AA12657" s="20"/>
    </row>
    <row r="12658" spans="6:27" x14ac:dyDescent="0.3">
      <c r="F12658" s="20"/>
      <c r="G12658" s="20"/>
      <c r="H12658" s="20"/>
      <c r="Y12658" s="20"/>
      <c r="Z12658" s="20"/>
      <c r="AA12658" s="20"/>
    </row>
    <row r="12659" spans="6:27" x14ac:dyDescent="0.3">
      <c r="F12659" s="20"/>
      <c r="G12659" s="20"/>
      <c r="H12659" s="20"/>
      <c r="Y12659" s="20"/>
      <c r="Z12659" s="20"/>
      <c r="AA12659" s="20"/>
    </row>
    <row r="12660" spans="6:27" x14ac:dyDescent="0.3">
      <c r="F12660" s="20"/>
      <c r="G12660" s="20"/>
      <c r="H12660" s="20"/>
      <c r="Y12660" s="20"/>
      <c r="Z12660" s="20"/>
      <c r="AA12660" s="20"/>
    </row>
    <row r="12661" spans="6:27" x14ac:dyDescent="0.3">
      <c r="F12661" s="20"/>
      <c r="G12661" s="20"/>
      <c r="H12661" s="20"/>
      <c r="Y12661" s="20"/>
      <c r="Z12661" s="20"/>
      <c r="AA12661" s="20"/>
    </row>
    <row r="12662" spans="6:27" x14ac:dyDescent="0.3">
      <c r="F12662" s="20"/>
      <c r="G12662" s="20"/>
      <c r="H12662" s="20"/>
      <c r="Y12662" s="20"/>
      <c r="Z12662" s="20"/>
      <c r="AA12662" s="20"/>
    </row>
    <row r="12663" spans="6:27" x14ac:dyDescent="0.3">
      <c r="F12663" s="20"/>
      <c r="G12663" s="20"/>
      <c r="H12663" s="20"/>
      <c r="Y12663" s="20"/>
      <c r="Z12663" s="20"/>
      <c r="AA12663" s="20"/>
    </row>
    <row r="12664" spans="6:27" x14ac:dyDescent="0.3">
      <c r="F12664" s="20"/>
      <c r="G12664" s="20"/>
      <c r="H12664" s="20"/>
      <c r="Y12664" s="20"/>
      <c r="Z12664" s="20"/>
      <c r="AA12664" s="20"/>
    </row>
    <row r="12665" spans="6:27" x14ac:dyDescent="0.3">
      <c r="F12665" s="20"/>
      <c r="G12665" s="20"/>
      <c r="H12665" s="20"/>
      <c r="Y12665" s="20"/>
      <c r="Z12665" s="20"/>
      <c r="AA12665" s="20"/>
    </row>
    <row r="12666" spans="6:27" x14ac:dyDescent="0.3">
      <c r="F12666" s="20"/>
      <c r="G12666" s="20"/>
      <c r="H12666" s="20"/>
      <c r="Y12666" s="20"/>
      <c r="Z12666" s="20"/>
      <c r="AA12666" s="20"/>
    </row>
    <row r="12667" spans="6:27" x14ac:dyDescent="0.3">
      <c r="F12667" s="20"/>
      <c r="G12667" s="20"/>
      <c r="H12667" s="20"/>
      <c r="Y12667" s="20"/>
      <c r="Z12667" s="20"/>
      <c r="AA12667" s="20"/>
    </row>
    <row r="12668" spans="6:27" x14ac:dyDescent="0.3">
      <c r="F12668" s="20"/>
      <c r="G12668" s="20"/>
      <c r="H12668" s="20"/>
      <c r="Y12668" s="20"/>
      <c r="Z12668" s="20"/>
      <c r="AA12668" s="20"/>
    </row>
    <row r="12669" spans="6:27" x14ac:dyDescent="0.3">
      <c r="F12669" s="20"/>
      <c r="G12669" s="20"/>
      <c r="H12669" s="20"/>
      <c r="Y12669" s="20"/>
      <c r="Z12669" s="20"/>
      <c r="AA12669" s="20"/>
    </row>
    <row r="12670" spans="6:27" x14ac:dyDescent="0.3">
      <c r="F12670" s="20"/>
      <c r="G12670" s="20"/>
      <c r="H12670" s="20"/>
      <c r="Y12670" s="20"/>
      <c r="Z12670" s="20"/>
      <c r="AA12670" s="20"/>
    </row>
    <row r="12671" spans="6:27" x14ac:dyDescent="0.3">
      <c r="F12671" s="20"/>
      <c r="G12671" s="20"/>
      <c r="H12671" s="20"/>
      <c r="Y12671" s="20"/>
      <c r="Z12671" s="20"/>
      <c r="AA12671" s="20"/>
    </row>
    <row r="12672" spans="6:27" x14ac:dyDescent="0.3">
      <c r="F12672" s="20"/>
      <c r="G12672" s="20"/>
      <c r="H12672" s="20"/>
      <c r="Y12672" s="20"/>
      <c r="Z12672" s="20"/>
      <c r="AA12672" s="20"/>
    </row>
    <row r="12673" spans="6:27" x14ac:dyDescent="0.3">
      <c r="F12673" s="20"/>
      <c r="G12673" s="20"/>
      <c r="H12673" s="20"/>
      <c r="Y12673" s="20"/>
      <c r="Z12673" s="20"/>
      <c r="AA12673" s="20"/>
    </row>
    <row r="12674" spans="6:27" x14ac:dyDescent="0.3">
      <c r="F12674" s="20"/>
      <c r="G12674" s="20"/>
      <c r="H12674" s="20"/>
      <c r="Y12674" s="20"/>
      <c r="Z12674" s="20"/>
      <c r="AA12674" s="20"/>
    </row>
    <row r="12675" spans="6:27" x14ac:dyDescent="0.3">
      <c r="F12675" s="20"/>
      <c r="G12675" s="20"/>
      <c r="H12675" s="20"/>
      <c r="Y12675" s="20"/>
      <c r="Z12675" s="20"/>
      <c r="AA12675" s="20"/>
    </row>
    <row r="12676" spans="6:27" x14ac:dyDescent="0.3">
      <c r="F12676" s="20"/>
      <c r="G12676" s="20"/>
      <c r="H12676" s="20"/>
      <c r="Y12676" s="20"/>
      <c r="Z12676" s="20"/>
      <c r="AA12676" s="20"/>
    </row>
    <row r="12677" spans="6:27" x14ac:dyDescent="0.3">
      <c r="F12677" s="20"/>
      <c r="G12677" s="20"/>
      <c r="H12677" s="20"/>
      <c r="Y12677" s="20"/>
      <c r="Z12677" s="20"/>
      <c r="AA12677" s="20"/>
    </row>
    <row r="12678" spans="6:27" x14ac:dyDescent="0.3">
      <c r="F12678" s="20"/>
      <c r="G12678" s="20"/>
      <c r="H12678" s="20"/>
      <c r="Y12678" s="20"/>
      <c r="Z12678" s="20"/>
      <c r="AA12678" s="20"/>
    </row>
    <row r="12679" spans="6:27" x14ac:dyDescent="0.3">
      <c r="F12679" s="20"/>
      <c r="G12679" s="20"/>
      <c r="H12679" s="20"/>
      <c r="Y12679" s="20"/>
      <c r="Z12679" s="20"/>
      <c r="AA12679" s="20"/>
    </row>
    <row r="12680" spans="6:27" x14ac:dyDescent="0.3">
      <c r="F12680" s="20"/>
      <c r="G12680" s="20"/>
      <c r="H12680" s="20"/>
      <c r="Y12680" s="20"/>
      <c r="Z12680" s="20"/>
      <c r="AA12680" s="20"/>
    </row>
    <row r="12681" spans="6:27" x14ac:dyDescent="0.3">
      <c r="F12681" s="20"/>
      <c r="G12681" s="20"/>
      <c r="H12681" s="20"/>
      <c r="Y12681" s="20"/>
      <c r="Z12681" s="20"/>
      <c r="AA12681" s="20"/>
    </row>
    <row r="12682" spans="6:27" x14ac:dyDescent="0.3">
      <c r="F12682" s="20"/>
      <c r="G12682" s="20"/>
      <c r="H12682" s="20"/>
      <c r="Y12682" s="20"/>
      <c r="Z12682" s="20"/>
      <c r="AA12682" s="20"/>
    </row>
    <row r="12683" spans="6:27" x14ac:dyDescent="0.3">
      <c r="F12683" s="20"/>
      <c r="G12683" s="20"/>
      <c r="H12683" s="20"/>
      <c r="Y12683" s="20"/>
      <c r="Z12683" s="20"/>
      <c r="AA12683" s="20"/>
    </row>
    <row r="12684" spans="6:27" x14ac:dyDescent="0.3">
      <c r="F12684" s="20"/>
      <c r="G12684" s="20"/>
      <c r="H12684" s="20"/>
      <c r="Y12684" s="20"/>
      <c r="Z12684" s="20"/>
      <c r="AA12684" s="20"/>
    </row>
    <row r="12685" spans="6:27" x14ac:dyDescent="0.3">
      <c r="F12685" s="20"/>
      <c r="G12685" s="20"/>
      <c r="H12685" s="20"/>
      <c r="Y12685" s="20"/>
      <c r="Z12685" s="20"/>
      <c r="AA12685" s="20"/>
    </row>
    <row r="12686" spans="6:27" x14ac:dyDescent="0.3">
      <c r="F12686" s="20"/>
      <c r="G12686" s="20"/>
      <c r="H12686" s="20"/>
      <c r="Y12686" s="20"/>
      <c r="Z12686" s="20"/>
      <c r="AA12686" s="20"/>
    </row>
    <row r="12687" spans="6:27" x14ac:dyDescent="0.3">
      <c r="F12687" s="20"/>
      <c r="G12687" s="20"/>
      <c r="H12687" s="20"/>
      <c r="Y12687" s="20"/>
      <c r="Z12687" s="20"/>
      <c r="AA12687" s="20"/>
    </row>
    <row r="12688" spans="6:27" x14ac:dyDescent="0.3">
      <c r="F12688" s="20"/>
      <c r="G12688" s="20"/>
      <c r="H12688" s="20"/>
      <c r="Y12688" s="20"/>
      <c r="Z12688" s="20"/>
      <c r="AA12688" s="20"/>
    </row>
    <row r="12689" spans="6:27" x14ac:dyDescent="0.3">
      <c r="F12689" s="20"/>
      <c r="G12689" s="20"/>
      <c r="H12689" s="20"/>
      <c r="Y12689" s="20"/>
      <c r="Z12689" s="20"/>
      <c r="AA12689" s="20"/>
    </row>
    <row r="12690" spans="6:27" x14ac:dyDescent="0.3">
      <c r="F12690" s="20"/>
      <c r="G12690" s="20"/>
      <c r="H12690" s="20"/>
      <c r="Y12690" s="20"/>
      <c r="Z12690" s="20"/>
      <c r="AA12690" s="20"/>
    </row>
    <row r="12691" spans="6:27" x14ac:dyDescent="0.3">
      <c r="F12691" s="20"/>
      <c r="G12691" s="20"/>
      <c r="H12691" s="20"/>
      <c r="Y12691" s="20"/>
      <c r="Z12691" s="20"/>
      <c r="AA12691" s="20"/>
    </row>
    <row r="12692" spans="6:27" x14ac:dyDescent="0.3">
      <c r="F12692" s="20"/>
      <c r="G12692" s="20"/>
      <c r="H12692" s="20"/>
      <c r="Y12692" s="20"/>
      <c r="Z12692" s="20"/>
      <c r="AA12692" s="20"/>
    </row>
    <row r="12693" spans="6:27" x14ac:dyDescent="0.3">
      <c r="F12693" s="20"/>
      <c r="G12693" s="20"/>
      <c r="H12693" s="20"/>
      <c r="Y12693" s="20"/>
      <c r="Z12693" s="20"/>
      <c r="AA12693" s="20"/>
    </row>
    <row r="12694" spans="6:27" x14ac:dyDescent="0.3">
      <c r="F12694" s="20"/>
      <c r="G12694" s="20"/>
      <c r="H12694" s="20"/>
      <c r="Y12694" s="20"/>
      <c r="Z12694" s="20"/>
      <c r="AA12694" s="20"/>
    </row>
    <row r="12695" spans="6:27" x14ac:dyDescent="0.3">
      <c r="F12695" s="20"/>
      <c r="G12695" s="20"/>
      <c r="H12695" s="20"/>
      <c r="Y12695" s="20"/>
      <c r="Z12695" s="20"/>
      <c r="AA12695" s="20"/>
    </row>
    <row r="12696" spans="6:27" x14ac:dyDescent="0.3">
      <c r="F12696" s="20"/>
      <c r="G12696" s="20"/>
      <c r="H12696" s="20"/>
      <c r="Y12696" s="20"/>
      <c r="Z12696" s="20"/>
      <c r="AA12696" s="20"/>
    </row>
    <row r="12697" spans="6:27" x14ac:dyDescent="0.3">
      <c r="F12697" s="20"/>
      <c r="G12697" s="20"/>
      <c r="H12697" s="20"/>
      <c r="Y12697" s="20"/>
      <c r="Z12697" s="20"/>
      <c r="AA12697" s="20"/>
    </row>
    <row r="12698" spans="6:27" x14ac:dyDescent="0.3">
      <c r="F12698" s="20"/>
      <c r="G12698" s="20"/>
      <c r="H12698" s="20"/>
      <c r="Y12698" s="20"/>
      <c r="Z12698" s="20"/>
      <c r="AA12698" s="20"/>
    </row>
    <row r="12699" spans="6:27" x14ac:dyDescent="0.3">
      <c r="F12699" s="20"/>
      <c r="G12699" s="20"/>
      <c r="H12699" s="20"/>
      <c r="Y12699" s="20"/>
      <c r="Z12699" s="20"/>
      <c r="AA12699" s="20"/>
    </row>
    <row r="12700" spans="6:27" x14ac:dyDescent="0.3">
      <c r="F12700" s="20"/>
      <c r="G12700" s="20"/>
      <c r="H12700" s="20"/>
      <c r="Y12700" s="20"/>
      <c r="Z12700" s="20"/>
      <c r="AA12700" s="20"/>
    </row>
    <row r="12701" spans="6:27" x14ac:dyDescent="0.3">
      <c r="F12701" s="20"/>
      <c r="G12701" s="20"/>
      <c r="H12701" s="20"/>
      <c r="Y12701" s="20"/>
      <c r="Z12701" s="20"/>
      <c r="AA12701" s="20"/>
    </row>
    <row r="12702" spans="6:27" x14ac:dyDescent="0.3">
      <c r="F12702" s="20"/>
      <c r="G12702" s="20"/>
      <c r="H12702" s="20"/>
      <c r="Y12702" s="20"/>
      <c r="Z12702" s="20"/>
      <c r="AA12702" s="20"/>
    </row>
    <row r="12703" spans="6:27" x14ac:dyDescent="0.3">
      <c r="F12703" s="20"/>
      <c r="G12703" s="20"/>
      <c r="H12703" s="20"/>
      <c r="Y12703" s="20"/>
      <c r="Z12703" s="20"/>
      <c r="AA12703" s="20"/>
    </row>
    <row r="12704" spans="6:27" x14ac:dyDescent="0.3">
      <c r="F12704" s="20"/>
      <c r="G12704" s="20"/>
      <c r="H12704" s="20"/>
      <c r="Y12704" s="20"/>
      <c r="Z12704" s="20"/>
      <c r="AA12704" s="20"/>
    </row>
    <row r="12705" spans="6:27" x14ac:dyDescent="0.3">
      <c r="F12705" s="20"/>
      <c r="G12705" s="20"/>
      <c r="H12705" s="20"/>
      <c r="Y12705" s="20"/>
      <c r="Z12705" s="20"/>
      <c r="AA12705" s="20"/>
    </row>
    <row r="12706" spans="6:27" x14ac:dyDescent="0.3">
      <c r="F12706" s="20"/>
      <c r="G12706" s="20"/>
      <c r="H12706" s="20"/>
      <c r="Y12706" s="20"/>
      <c r="Z12706" s="20"/>
      <c r="AA12706" s="20"/>
    </row>
    <row r="12707" spans="6:27" x14ac:dyDescent="0.3">
      <c r="F12707" s="20"/>
      <c r="G12707" s="20"/>
      <c r="H12707" s="20"/>
      <c r="Y12707" s="20"/>
      <c r="Z12707" s="20"/>
      <c r="AA12707" s="20"/>
    </row>
    <row r="12708" spans="6:27" x14ac:dyDescent="0.3">
      <c r="F12708" s="20"/>
      <c r="G12708" s="20"/>
      <c r="H12708" s="20"/>
      <c r="Y12708" s="20"/>
      <c r="Z12708" s="20"/>
      <c r="AA12708" s="20"/>
    </row>
    <row r="12709" spans="6:27" x14ac:dyDescent="0.3">
      <c r="F12709" s="20"/>
      <c r="G12709" s="20"/>
      <c r="H12709" s="20"/>
      <c r="Y12709" s="20"/>
      <c r="Z12709" s="20"/>
      <c r="AA12709" s="20"/>
    </row>
    <row r="12710" spans="6:27" x14ac:dyDescent="0.3">
      <c r="F12710" s="20"/>
      <c r="G12710" s="20"/>
      <c r="H12710" s="20"/>
      <c r="Y12710" s="20"/>
      <c r="Z12710" s="20"/>
      <c r="AA12710" s="20"/>
    </row>
    <row r="12711" spans="6:27" x14ac:dyDescent="0.3">
      <c r="F12711" s="20"/>
      <c r="G12711" s="20"/>
      <c r="H12711" s="20"/>
      <c r="Y12711" s="20"/>
      <c r="Z12711" s="20"/>
      <c r="AA12711" s="20"/>
    </row>
    <row r="12712" spans="6:27" x14ac:dyDescent="0.3">
      <c r="F12712" s="20"/>
      <c r="G12712" s="20"/>
      <c r="H12712" s="20"/>
      <c r="Y12712" s="20"/>
      <c r="Z12712" s="20"/>
      <c r="AA12712" s="20"/>
    </row>
    <row r="12713" spans="6:27" x14ac:dyDescent="0.3">
      <c r="F12713" s="20"/>
      <c r="G12713" s="20"/>
      <c r="H12713" s="20"/>
      <c r="Y12713" s="20"/>
      <c r="Z12713" s="20"/>
      <c r="AA12713" s="20"/>
    </row>
    <row r="12714" spans="6:27" x14ac:dyDescent="0.3">
      <c r="F12714" s="20"/>
      <c r="G12714" s="20"/>
      <c r="H12714" s="20"/>
      <c r="Y12714" s="20"/>
      <c r="Z12714" s="20"/>
      <c r="AA12714" s="20"/>
    </row>
    <row r="12715" spans="6:27" x14ac:dyDescent="0.3">
      <c r="F12715" s="20"/>
      <c r="G12715" s="20"/>
      <c r="H12715" s="20"/>
      <c r="Y12715" s="20"/>
      <c r="Z12715" s="20"/>
      <c r="AA12715" s="20"/>
    </row>
    <row r="12716" spans="6:27" x14ac:dyDescent="0.3">
      <c r="F12716" s="20"/>
      <c r="G12716" s="20"/>
      <c r="H12716" s="20"/>
      <c r="Y12716" s="20"/>
      <c r="Z12716" s="20"/>
      <c r="AA12716" s="20"/>
    </row>
    <row r="12717" spans="6:27" x14ac:dyDescent="0.3">
      <c r="F12717" s="20"/>
      <c r="G12717" s="20"/>
      <c r="H12717" s="20"/>
      <c r="Y12717" s="20"/>
      <c r="Z12717" s="20"/>
      <c r="AA12717" s="20"/>
    </row>
    <row r="12718" spans="6:27" x14ac:dyDescent="0.3">
      <c r="F12718" s="20"/>
      <c r="G12718" s="20"/>
      <c r="H12718" s="20"/>
      <c r="Y12718" s="20"/>
      <c r="Z12718" s="20"/>
      <c r="AA12718" s="20"/>
    </row>
    <row r="12719" spans="6:27" x14ac:dyDescent="0.3">
      <c r="F12719" s="20"/>
      <c r="G12719" s="20"/>
      <c r="H12719" s="20"/>
      <c r="Y12719" s="20"/>
      <c r="Z12719" s="20"/>
      <c r="AA12719" s="20"/>
    </row>
    <row r="12720" spans="6:27" x14ac:dyDescent="0.3">
      <c r="F12720" s="20"/>
      <c r="G12720" s="20"/>
      <c r="H12720" s="20"/>
      <c r="Y12720" s="20"/>
      <c r="Z12720" s="20"/>
      <c r="AA12720" s="20"/>
    </row>
    <row r="12721" spans="6:27" x14ac:dyDescent="0.3">
      <c r="F12721" s="20"/>
      <c r="G12721" s="20"/>
      <c r="H12721" s="20"/>
      <c r="Y12721" s="20"/>
      <c r="Z12721" s="20"/>
      <c r="AA12721" s="20"/>
    </row>
    <row r="12722" spans="6:27" x14ac:dyDescent="0.3">
      <c r="F12722" s="20"/>
      <c r="G12722" s="20"/>
      <c r="H12722" s="20"/>
      <c r="Y12722" s="20"/>
      <c r="Z12722" s="20"/>
      <c r="AA12722" s="20"/>
    </row>
    <row r="12723" spans="6:27" x14ac:dyDescent="0.3">
      <c r="F12723" s="20"/>
      <c r="G12723" s="20"/>
      <c r="H12723" s="20"/>
      <c r="Y12723" s="20"/>
      <c r="Z12723" s="20"/>
      <c r="AA12723" s="20"/>
    </row>
    <row r="12724" spans="6:27" x14ac:dyDescent="0.3">
      <c r="F12724" s="20"/>
      <c r="G12724" s="20"/>
      <c r="H12724" s="20"/>
      <c r="Y12724" s="20"/>
      <c r="Z12724" s="20"/>
      <c r="AA12724" s="20"/>
    </row>
    <row r="12725" spans="6:27" x14ac:dyDescent="0.3">
      <c r="F12725" s="20"/>
      <c r="G12725" s="20"/>
      <c r="H12725" s="20"/>
      <c r="Y12725" s="20"/>
      <c r="Z12725" s="20"/>
      <c r="AA12725" s="20"/>
    </row>
    <row r="12726" spans="6:27" x14ac:dyDescent="0.3">
      <c r="F12726" s="20"/>
      <c r="G12726" s="20"/>
      <c r="H12726" s="20"/>
      <c r="Y12726" s="20"/>
      <c r="Z12726" s="20"/>
      <c r="AA12726" s="20"/>
    </row>
    <row r="12727" spans="6:27" x14ac:dyDescent="0.3">
      <c r="F12727" s="20"/>
      <c r="G12727" s="20"/>
      <c r="H12727" s="20"/>
      <c r="Y12727" s="20"/>
      <c r="Z12727" s="20"/>
      <c r="AA12727" s="20"/>
    </row>
    <row r="12728" spans="6:27" x14ac:dyDescent="0.3">
      <c r="F12728" s="20"/>
      <c r="G12728" s="20"/>
      <c r="H12728" s="20"/>
      <c r="Y12728" s="20"/>
      <c r="Z12728" s="20"/>
      <c r="AA12728" s="20"/>
    </row>
    <row r="12729" spans="6:27" x14ac:dyDescent="0.3">
      <c r="F12729" s="20"/>
      <c r="G12729" s="20"/>
      <c r="H12729" s="20"/>
      <c r="Y12729" s="20"/>
      <c r="Z12729" s="20"/>
      <c r="AA12729" s="20"/>
    </row>
    <row r="12730" spans="6:27" x14ac:dyDescent="0.3">
      <c r="F12730" s="20"/>
      <c r="G12730" s="20"/>
      <c r="H12730" s="20"/>
      <c r="Y12730" s="20"/>
      <c r="Z12730" s="20"/>
      <c r="AA12730" s="20"/>
    </row>
    <row r="12731" spans="6:27" x14ac:dyDescent="0.3">
      <c r="F12731" s="20"/>
      <c r="G12731" s="20"/>
      <c r="H12731" s="20"/>
      <c r="Y12731" s="20"/>
      <c r="Z12731" s="20"/>
      <c r="AA12731" s="20"/>
    </row>
    <row r="12732" spans="6:27" x14ac:dyDescent="0.3">
      <c r="F12732" s="20"/>
      <c r="G12732" s="20"/>
      <c r="H12732" s="20"/>
      <c r="Y12732" s="20"/>
      <c r="Z12732" s="20"/>
      <c r="AA12732" s="20"/>
    </row>
    <row r="12733" spans="6:27" x14ac:dyDescent="0.3">
      <c r="F12733" s="20"/>
      <c r="G12733" s="20"/>
      <c r="H12733" s="20"/>
      <c r="Y12733" s="20"/>
      <c r="Z12733" s="20"/>
      <c r="AA12733" s="20"/>
    </row>
    <row r="12734" spans="6:27" x14ac:dyDescent="0.3">
      <c r="F12734" s="20"/>
      <c r="G12734" s="20"/>
      <c r="H12734" s="20"/>
      <c r="Y12734" s="20"/>
      <c r="Z12734" s="20"/>
      <c r="AA12734" s="20"/>
    </row>
    <row r="12735" spans="6:27" x14ac:dyDescent="0.3">
      <c r="F12735" s="20"/>
      <c r="G12735" s="20"/>
      <c r="H12735" s="20"/>
      <c r="Y12735" s="20"/>
      <c r="Z12735" s="20"/>
      <c r="AA12735" s="20"/>
    </row>
    <row r="12736" spans="6:27" x14ac:dyDescent="0.3">
      <c r="F12736" s="20"/>
      <c r="G12736" s="20"/>
      <c r="H12736" s="20"/>
      <c r="Y12736" s="20"/>
      <c r="Z12736" s="20"/>
      <c r="AA12736" s="20"/>
    </row>
    <row r="12737" spans="6:27" x14ac:dyDescent="0.3">
      <c r="F12737" s="20"/>
      <c r="G12737" s="20"/>
      <c r="H12737" s="20"/>
      <c r="Y12737" s="20"/>
      <c r="Z12737" s="20"/>
      <c r="AA12737" s="20"/>
    </row>
    <row r="12738" spans="6:27" x14ac:dyDescent="0.3">
      <c r="F12738" s="20"/>
      <c r="G12738" s="20"/>
      <c r="H12738" s="20"/>
      <c r="Y12738" s="20"/>
      <c r="Z12738" s="20"/>
      <c r="AA12738" s="20"/>
    </row>
    <row r="12739" spans="6:27" x14ac:dyDescent="0.3">
      <c r="F12739" s="20"/>
      <c r="G12739" s="20"/>
      <c r="H12739" s="20"/>
      <c r="Y12739" s="20"/>
      <c r="Z12739" s="20"/>
      <c r="AA12739" s="20"/>
    </row>
    <row r="12740" spans="6:27" x14ac:dyDescent="0.3">
      <c r="F12740" s="20"/>
      <c r="G12740" s="20"/>
      <c r="H12740" s="20"/>
      <c r="Y12740" s="20"/>
      <c r="Z12740" s="20"/>
      <c r="AA12740" s="20"/>
    </row>
    <row r="12741" spans="6:27" x14ac:dyDescent="0.3">
      <c r="F12741" s="20"/>
      <c r="G12741" s="20"/>
      <c r="H12741" s="20"/>
      <c r="Y12741" s="20"/>
      <c r="Z12741" s="20"/>
      <c r="AA12741" s="20"/>
    </row>
    <row r="12742" spans="6:27" x14ac:dyDescent="0.3">
      <c r="F12742" s="20"/>
      <c r="G12742" s="20"/>
      <c r="H12742" s="20"/>
      <c r="Y12742" s="20"/>
      <c r="Z12742" s="20"/>
      <c r="AA12742" s="20"/>
    </row>
    <row r="12743" spans="6:27" x14ac:dyDescent="0.3">
      <c r="F12743" s="20"/>
      <c r="G12743" s="20"/>
      <c r="H12743" s="20"/>
      <c r="Y12743" s="20"/>
      <c r="Z12743" s="20"/>
      <c r="AA12743" s="20"/>
    </row>
    <row r="12744" spans="6:27" x14ac:dyDescent="0.3">
      <c r="F12744" s="20"/>
      <c r="G12744" s="20"/>
      <c r="H12744" s="20"/>
      <c r="Y12744" s="20"/>
      <c r="Z12744" s="20"/>
      <c r="AA12744" s="20"/>
    </row>
    <row r="12745" spans="6:27" x14ac:dyDescent="0.3">
      <c r="F12745" s="20"/>
      <c r="G12745" s="20"/>
      <c r="H12745" s="20"/>
      <c r="Y12745" s="20"/>
      <c r="Z12745" s="20"/>
      <c r="AA12745" s="20"/>
    </row>
    <row r="12746" spans="6:27" x14ac:dyDescent="0.3">
      <c r="F12746" s="20"/>
      <c r="G12746" s="20"/>
      <c r="H12746" s="20"/>
      <c r="Y12746" s="20"/>
      <c r="Z12746" s="20"/>
      <c r="AA12746" s="20"/>
    </row>
    <row r="12747" spans="6:27" x14ac:dyDescent="0.3">
      <c r="F12747" s="20"/>
      <c r="G12747" s="20"/>
      <c r="H12747" s="20"/>
      <c r="Y12747" s="20"/>
      <c r="Z12747" s="20"/>
      <c r="AA12747" s="20"/>
    </row>
    <row r="12748" spans="6:27" x14ac:dyDescent="0.3">
      <c r="F12748" s="20"/>
      <c r="G12748" s="20"/>
      <c r="H12748" s="20"/>
      <c r="Y12748" s="20"/>
      <c r="Z12748" s="20"/>
      <c r="AA12748" s="20"/>
    </row>
    <row r="12749" spans="6:27" x14ac:dyDescent="0.3">
      <c r="F12749" s="20"/>
      <c r="G12749" s="20"/>
      <c r="H12749" s="20"/>
      <c r="Y12749" s="20"/>
      <c r="Z12749" s="20"/>
      <c r="AA12749" s="20"/>
    </row>
    <row r="12750" spans="6:27" x14ac:dyDescent="0.3">
      <c r="F12750" s="20"/>
      <c r="G12750" s="20"/>
      <c r="H12750" s="20"/>
      <c r="Y12750" s="20"/>
      <c r="Z12750" s="20"/>
      <c r="AA12750" s="20"/>
    </row>
    <row r="12751" spans="6:27" x14ac:dyDescent="0.3">
      <c r="F12751" s="20"/>
      <c r="G12751" s="20"/>
      <c r="H12751" s="20"/>
      <c r="Y12751" s="20"/>
      <c r="Z12751" s="20"/>
      <c r="AA12751" s="20"/>
    </row>
    <row r="12752" spans="6:27" x14ac:dyDescent="0.3">
      <c r="F12752" s="20"/>
      <c r="G12752" s="20"/>
      <c r="H12752" s="20"/>
      <c r="Y12752" s="20"/>
      <c r="Z12752" s="20"/>
      <c r="AA12752" s="20"/>
    </row>
    <row r="12753" spans="6:27" x14ac:dyDescent="0.3">
      <c r="F12753" s="20"/>
      <c r="G12753" s="20"/>
      <c r="H12753" s="20"/>
      <c r="Y12753" s="20"/>
      <c r="Z12753" s="20"/>
      <c r="AA12753" s="20"/>
    </row>
    <row r="12754" spans="6:27" x14ac:dyDescent="0.3">
      <c r="F12754" s="20"/>
      <c r="G12754" s="20"/>
      <c r="H12754" s="20"/>
      <c r="Y12754" s="20"/>
      <c r="Z12754" s="20"/>
      <c r="AA12754" s="20"/>
    </row>
    <row r="12755" spans="6:27" x14ac:dyDescent="0.3">
      <c r="F12755" s="20"/>
      <c r="G12755" s="20"/>
      <c r="H12755" s="20"/>
      <c r="Y12755" s="20"/>
      <c r="Z12755" s="20"/>
      <c r="AA12755" s="20"/>
    </row>
    <row r="12756" spans="6:27" x14ac:dyDescent="0.3">
      <c r="F12756" s="20"/>
      <c r="G12756" s="20"/>
      <c r="H12756" s="20"/>
      <c r="Y12756" s="20"/>
      <c r="Z12756" s="20"/>
      <c r="AA12756" s="20"/>
    </row>
    <row r="12757" spans="6:27" x14ac:dyDescent="0.3">
      <c r="F12757" s="20"/>
      <c r="G12757" s="20"/>
      <c r="H12757" s="20"/>
      <c r="Y12757" s="20"/>
      <c r="Z12757" s="20"/>
      <c r="AA12757" s="20"/>
    </row>
    <row r="12758" spans="6:27" x14ac:dyDescent="0.3">
      <c r="F12758" s="20"/>
      <c r="G12758" s="20"/>
      <c r="H12758" s="20"/>
      <c r="Y12758" s="20"/>
      <c r="Z12758" s="20"/>
      <c r="AA12758" s="20"/>
    </row>
    <row r="12759" spans="6:27" x14ac:dyDescent="0.3">
      <c r="F12759" s="20"/>
      <c r="G12759" s="20"/>
      <c r="H12759" s="20"/>
      <c r="Y12759" s="20"/>
      <c r="Z12759" s="20"/>
      <c r="AA12759" s="20"/>
    </row>
    <row r="12760" spans="6:27" x14ac:dyDescent="0.3">
      <c r="F12760" s="20"/>
      <c r="G12760" s="20"/>
      <c r="H12760" s="20"/>
      <c r="Y12760" s="20"/>
      <c r="Z12760" s="20"/>
      <c r="AA12760" s="20"/>
    </row>
    <row r="12761" spans="6:27" x14ac:dyDescent="0.3">
      <c r="F12761" s="20"/>
      <c r="G12761" s="20"/>
      <c r="H12761" s="20"/>
      <c r="Y12761" s="20"/>
      <c r="Z12761" s="20"/>
      <c r="AA12761" s="20"/>
    </row>
    <row r="12762" spans="6:27" x14ac:dyDescent="0.3">
      <c r="F12762" s="20"/>
      <c r="G12762" s="20"/>
      <c r="H12762" s="20"/>
      <c r="Y12762" s="20"/>
      <c r="Z12762" s="20"/>
      <c r="AA12762" s="20"/>
    </row>
    <row r="12763" spans="6:27" x14ac:dyDescent="0.3">
      <c r="F12763" s="20"/>
      <c r="G12763" s="20"/>
      <c r="H12763" s="20"/>
      <c r="Y12763" s="20"/>
      <c r="Z12763" s="20"/>
      <c r="AA12763" s="20"/>
    </row>
    <row r="12764" spans="6:27" x14ac:dyDescent="0.3">
      <c r="F12764" s="20"/>
      <c r="G12764" s="20"/>
      <c r="H12764" s="20"/>
      <c r="Y12764" s="20"/>
      <c r="Z12764" s="20"/>
      <c r="AA12764" s="20"/>
    </row>
    <row r="12765" spans="6:27" x14ac:dyDescent="0.3">
      <c r="F12765" s="20"/>
      <c r="G12765" s="20"/>
      <c r="H12765" s="20"/>
      <c r="Y12765" s="20"/>
      <c r="Z12765" s="20"/>
      <c r="AA12765" s="20"/>
    </row>
    <row r="12766" spans="6:27" x14ac:dyDescent="0.3">
      <c r="F12766" s="20"/>
      <c r="G12766" s="20"/>
      <c r="H12766" s="20"/>
      <c r="Y12766" s="20"/>
      <c r="Z12766" s="20"/>
      <c r="AA12766" s="20"/>
    </row>
    <row r="12767" spans="6:27" x14ac:dyDescent="0.3">
      <c r="F12767" s="20"/>
      <c r="G12767" s="20"/>
      <c r="H12767" s="20"/>
      <c r="Y12767" s="20"/>
      <c r="Z12767" s="20"/>
      <c r="AA12767" s="20"/>
    </row>
    <row r="12768" spans="6:27" x14ac:dyDescent="0.3">
      <c r="F12768" s="20"/>
      <c r="G12768" s="20"/>
      <c r="H12768" s="20"/>
      <c r="Y12768" s="20"/>
      <c r="Z12768" s="20"/>
      <c r="AA12768" s="20"/>
    </row>
    <row r="12769" spans="6:27" x14ac:dyDescent="0.3">
      <c r="F12769" s="20"/>
      <c r="G12769" s="20"/>
      <c r="H12769" s="20"/>
      <c r="Y12769" s="20"/>
      <c r="Z12769" s="20"/>
      <c r="AA12769" s="20"/>
    </row>
    <row r="12770" spans="6:27" x14ac:dyDescent="0.3">
      <c r="F12770" s="20"/>
      <c r="G12770" s="20"/>
      <c r="H12770" s="20"/>
      <c r="Y12770" s="20"/>
      <c r="Z12770" s="20"/>
      <c r="AA12770" s="20"/>
    </row>
    <row r="12771" spans="6:27" x14ac:dyDescent="0.3">
      <c r="F12771" s="20"/>
      <c r="G12771" s="20"/>
      <c r="H12771" s="20"/>
      <c r="Y12771" s="20"/>
      <c r="Z12771" s="20"/>
      <c r="AA12771" s="20"/>
    </row>
    <row r="12772" spans="6:27" x14ac:dyDescent="0.3">
      <c r="F12772" s="20"/>
      <c r="G12772" s="20"/>
      <c r="H12772" s="20"/>
      <c r="Y12772" s="20"/>
      <c r="Z12772" s="20"/>
      <c r="AA12772" s="20"/>
    </row>
    <row r="12773" spans="6:27" x14ac:dyDescent="0.3">
      <c r="F12773" s="20"/>
      <c r="G12773" s="20"/>
      <c r="H12773" s="20"/>
      <c r="Y12773" s="20"/>
      <c r="Z12773" s="20"/>
      <c r="AA12773" s="20"/>
    </row>
    <row r="12774" spans="6:27" x14ac:dyDescent="0.3">
      <c r="F12774" s="20"/>
      <c r="G12774" s="20"/>
      <c r="H12774" s="20"/>
      <c r="Y12774" s="20"/>
      <c r="Z12774" s="20"/>
      <c r="AA12774" s="20"/>
    </row>
    <row r="12775" spans="6:27" x14ac:dyDescent="0.3">
      <c r="F12775" s="20"/>
      <c r="G12775" s="20"/>
      <c r="H12775" s="20"/>
      <c r="Y12775" s="20"/>
      <c r="Z12775" s="20"/>
      <c r="AA12775" s="20"/>
    </row>
    <row r="12776" spans="6:27" x14ac:dyDescent="0.3">
      <c r="F12776" s="20"/>
      <c r="G12776" s="20"/>
      <c r="H12776" s="20"/>
      <c r="Y12776" s="20"/>
      <c r="Z12776" s="20"/>
      <c r="AA12776" s="20"/>
    </row>
    <row r="12777" spans="6:27" x14ac:dyDescent="0.3">
      <c r="F12777" s="20"/>
      <c r="G12777" s="20"/>
      <c r="H12777" s="20"/>
      <c r="Y12777" s="20"/>
      <c r="Z12777" s="20"/>
      <c r="AA12777" s="20"/>
    </row>
    <row r="12778" spans="6:27" x14ac:dyDescent="0.3">
      <c r="F12778" s="20"/>
      <c r="G12778" s="20"/>
      <c r="H12778" s="20"/>
      <c r="Y12778" s="20"/>
      <c r="Z12778" s="20"/>
      <c r="AA12778" s="20"/>
    </row>
    <row r="12779" spans="6:27" x14ac:dyDescent="0.3">
      <c r="F12779" s="20"/>
      <c r="G12779" s="20"/>
      <c r="H12779" s="20"/>
      <c r="Y12779" s="20"/>
      <c r="Z12779" s="20"/>
      <c r="AA12779" s="20"/>
    </row>
    <row r="12780" spans="6:27" x14ac:dyDescent="0.3">
      <c r="F12780" s="20"/>
      <c r="G12780" s="20"/>
      <c r="H12780" s="20"/>
      <c r="Y12780" s="20"/>
      <c r="Z12780" s="20"/>
      <c r="AA12780" s="20"/>
    </row>
    <row r="12781" spans="6:27" x14ac:dyDescent="0.3">
      <c r="F12781" s="20"/>
      <c r="G12781" s="20"/>
      <c r="H12781" s="20"/>
      <c r="Y12781" s="20"/>
      <c r="Z12781" s="20"/>
      <c r="AA12781" s="20"/>
    </row>
    <row r="12782" spans="6:27" x14ac:dyDescent="0.3">
      <c r="F12782" s="20"/>
      <c r="G12782" s="20"/>
      <c r="H12782" s="20"/>
      <c r="Y12782" s="20"/>
      <c r="Z12782" s="20"/>
      <c r="AA12782" s="20"/>
    </row>
    <row r="12783" spans="6:27" x14ac:dyDescent="0.3">
      <c r="F12783" s="20"/>
      <c r="G12783" s="20"/>
      <c r="H12783" s="20"/>
      <c r="Y12783" s="20"/>
      <c r="Z12783" s="20"/>
      <c r="AA12783" s="20"/>
    </row>
    <row r="12784" spans="6:27" x14ac:dyDescent="0.3">
      <c r="F12784" s="20"/>
      <c r="G12784" s="20"/>
      <c r="H12784" s="20"/>
      <c r="Y12784" s="20"/>
      <c r="Z12784" s="20"/>
      <c r="AA12784" s="20"/>
    </row>
    <row r="12785" spans="6:27" x14ac:dyDescent="0.3">
      <c r="F12785" s="20"/>
      <c r="G12785" s="20"/>
      <c r="H12785" s="20"/>
      <c r="Y12785" s="20"/>
      <c r="Z12785" s="20"/>
      <c r="AA12785" s="20"/>
    </row>
    <row r="12786" spans="6:27" x14ac:dyDescent="0.3">
      <c r="F12786" s="20"/>
      <c r="G12786" s="20"/>
      <c r="H12786" s="20"/>
      <c r="Y12786" s="20"/>
      <c r="Z12786" s="20"/>
      <c r="AA12786" s="20"/>
    </row>
    <row r="12787" spans="6:27" x14ac:dyDescent="0.3">
      <c r="F12787" s="20"/>
      <c r="G12787" s="20"/>
      <c r="H12787" s="20"/>
      <c r="Y12787" s="20"/>
      <c r="Z12787" s="20"/>
      <c r="AA12787" s="20"/>
    </row>
    <row r="12788" spans="6:27" x14ac:dyDescent="0.3">
      <c r="F12788" s="20"/>
      <c r="G12788" s="20"/>
      <c r="H12788" s="20"/>
      <c r="Y12788" s="20"/>
      <c r="Z12788" s="20"/>
      <c r="AA12788" s="20"/>
    </row>
    <row r="12789" spans="6:27" x14ac:dyDescent="0.3">
      <c r="F12789" s="20"/>
      <c r="G12789" s="20"/>
      <c r="H12789" s="20"/>
      <c r="Y12789" s="20"/>
      <c r="Z12789" s="20"/>
      <c r="AA12789" s="20"/>
    </row>
    <row r="12790" spans="6:27" x14ac:dyDescent="0.3">
      <c r="F12790" s="20"/>
      <c r="G12790" s="20"/>
      <c r="H12790" s="20"/>
      <c r="Y12790" s="20"/>
      <c r="Z12790" s="20"/>
      <c r="AA12790" s="20"/>
    </row>
    <row r="12791" spans="6:27" x14ac:dyDescent="0.3">
      <c r="F12791" s="20"/>
      <c r="G12791" s="20"/>
      <c r="H12791" s="20"/>
      <c r="Y12791" s="20"/>
      <c r="Z12791" s="20"/>
      <c r="AA12791" s="20"/>
    </row>
    <row r="12792" spans="6:27" x14ac:dyDescent="0.3">
      <c r="F12792" s="20"/>
      <c r="G12792" s="20"/>
      <c r="H12792" s="20"/>
      <c r="Y12792" s="20"/>
      <c r="Z12792" s="20"/>
      <c r="AA12792" s="20"/>
    </row>
    <row r="12793" spans="6:27" x14ac:dyDescent="0.3">
      <c r="F12793" s="20"/>
      <c r="G12793" s="20"/>
      <c r="H12793" s="20"/>
      <c r="Y12793" s="20"/>
      <c r="Z12793" s="20"/>
      <c r="AA12793" s="20"/>
    </row>
    <row r="12794" spans="6:27" x14ac:dyDescent="0.3">
      <c r="F12794" s="20"/>
      <c r="G12794" s="20"/>
      <c r="H12794" s="20"/>
      <c r="Y12794" s="20"/>
      <c r="Z12794" s="20"/>
      <c r="AA12794" s="20"/>
    </row>
    <row r="12795" spans="6:27" x14ac:dyDescent="0.3">
      <c r="F12795" s="20"/>
      <c r="G12795" s="20"/>
      <c r="H12795" s="20"/>
      <c r="Y12795" s="20"/>
      <c r="Z12795" s="20"/>
      <c r="AA12795" s="20"/>
    </row>
    <row r="12796" spans="6:27" x14ac:dyDescent="0.3">
      <c r="F12796" s="20"/>
      <c r="G12796" s="20"/>
      <c r="H12796" s="20"/>
      <c r="Y12796" s="20"/>
      <c r="Z12796" s="20"/>
      <c r="AA12796" s="20"/>
    </row>
    <row r="12797" spans="6:27" x14ac:dyDescent="0.3">
      <c r="F12797" s="20"/>
      <c r="G12797" s="20"/>
      <c r="H12797" s="20"/>
      <c r="Y12797" s="20"/>
      <c r="Z12797" s="20"/>
      <c r="AA12797" s="20"/>
    </row>
    <row r="12798" spans="6:27" x14ac:dyDescent="0.3">
      <c r="F12798" s="20"/>
      <c r="G12798" s="20"/>
      <c r="H12798" s="20"/>
      <c r="Y12798" s="20"/>
      <c r="Z12798" s="20"/>
      <c r="AA12798" s="20"/>
    </row>
    <row r="12799" spans="6:27" x14ac:dyDescent="0.3">
      <c r="F12799" s="20"/>
      <c r="G12799" s="20"/>
      <c r="H12799" s="20"/>
      <c r="Y12799" s="20"/>
      <c r="Z12799" s="20"/>
      <c r="AA12799" s="20"/>
    </row>
    <row r="12800" spans="6:27" x14ac:dyDescent="0.3">
      <c r="F12800" s="20"/>
      <c r="G12800" s="20"/>
      <c r="H12800" s="20"/>
      <c r="Y12800" s="20"/>
      <c r="Z12800" s="20"/>
      <c r="AA12800" s="20"/>
    </row>
    <row r="12801" spans="6:27" x14ac:dyDescent="0.3">
      <c r="F12801" s="20"/>
      <c r="G12801" s="20"/>
      <c r="H12801" s="20"/>
      <c r="Y12801" s="20"/>
      <c r="Z12801" s="20"/>
      <c r="AA12801" s="20"/>
    </row>
    <row r="12802" spans="6:27" x14ac:dyDescent="0.3">
      <c r="F12802" s="20"/>
      <c r="G12802" s="20"/>
      <c r="H12802" s="20"/>
      <c r="Y12802" s="20"/>
      <c r="Z12802" s="20"/>
      <c r="AA12802" s="20"/>
    </row>
    <row r="12803" spans="6:27" x14ac:dyDescent="0.3">
      <c r="F12803" s="20"/>
      <c r="G12803" s="20"/>
      <c r="H12803" s="20"/>
      <c r="Y12803" s="20"/>
      <c r="Z12803" s="20"/>
      <c r="AA12803" s="20"/>
    </row>
    <row r="12804" spans="6:27" x14ac:dyDescent="0.3">
      <c r="F12804" s="20"/>
      <c r="G12804" s="20"/>
      <c r="H12804" s="20"/>
      <c r="Y12804" s="20"/>
      <c r="Z12804" s="20"/>
      <c r="AA12804" s="20"/>
    </row>
    <row r="12805" spans="6:27" x14ac:dyDescent="0.3">
      <c r="F12805" s="20"/>
      <c r="G12805" s="20"/>
      <c r="H12805" s="20"/>
      <c r="Y12805" s="20"/>
      <c r="Z12805" s="20"/>
      <c r="AA12805" s="20"/>
    </row>
    <row r="12806" spans="6:27" x14ac:dyDescent="0.3">
      <c r="F12806" s="20"/>
      <c r="G12806" s="20"/>
      <c r="H12806" s="20"/>
      <c r="Y12806" s="20"/>
      <c r="Z12806" s="20"/>
      <c r="AA12806" s="20"/>
    </row>
    <row r="12807" spans="6:27" x14ac:dyDescent="0.3">
      <c r="F12807" s="20"/>
      <c r="G12807" s="20"/>
      <c r="H12807" s="20"/>
      <c r="Y12807" s="20"/>
      <c r="Z12807" s="20"/>
      <c r="AA12807" s="20"/>
    </row>
    <row r="12808" spans="6:27" x14ac:dyDescent="0.3">
      <c r="F12808" s="20"/>
      <c r="G12808" s="20"/>
      <c r="H12808" s="20"/>
      <c r="Y12808" s="20"/>
      <c r="Z12808" s="20"/>
      <c r="AA12808" s="20"/>
    </row>
    <row r="12809" spans="6:27" x14ac:dyDescent="0.3">
      <c r="F12809" s="20"/>
      <c r="G12809" s="20"/>
      <c r="H12809" s="20"/>
      <c r="Y12809" s="20"/>
      <c r="Z12809" s="20"/>
      <c r="AA12809" s="20"/>
    </row>
    <row r="12810" spans="6:27" x14ac:dyDescent="0.3">
      <c r="F12810" s="20"/>
      <c r="G12810" s="20"/>
      <c r="H12810" s="20"/>
      <c r="Y12810" s="20"/>
      <c r="Z12810" s="20"/>
      <c r="AA12810" s="20"/>
    </row>
    <row r="12811" spans="6:27" x14ac:dyDescent="0.3">
      <c r="F12811" s="20"/>
      <c r="G12811" s="20"/>
      <c r="H12811" s="20"/>
      <c r="Y12811" s="20"/>
      <c r="Z12811" s="20"/>
      <c r="AA12811" s="20"/>
    </row>
    <row r="12812" spans="6:27" x14ac:dyDescent="0.3">
      <c r="F12812" s="20"/>
      <c r="G12812" s="20"/>
      <c r="H12812" s="20"/>
      <c r="Y12812" s="20"/>
      <c r="Z12812" s="20"/>
      <c r="AA12812" s="20"/>
    </row>
    <row r="12813" spans="6:27" x14ac:dyDescent="0.3">
      <c r="F12813" s="20"/>
      <c r="G12813" s="20"/>
      <c r="H12813" s="20"/>
      <c r="Y12813" s="20"/>
      <c r="Z12813" s="20"/>
      <c r="AA12813" s="20"/>
    </row>
    <row r="12814" spans="6:27" x14ac:dyDescent="0.3">
      <c r="F12814" s="20"/>
      <c r="G12814" s="20"/>
      <c r="H12814" s="20"/>
      <c r="Y12814" s="20"/>
      <c r="Z12814" s="20"/>
      <c r="AA12814" s="20"/>
    </row>
    <row r="12815" spans="6:27" x14ac:dyDescent="0.3">
      <c r="F12815" s="20"/>
      <c r="G12815" s="20"/>
      <c r="H12815" s="20"/>
      <c r="Y12815" s="20"/>
      <c r="Z12815" s="20"/>
      <c r="AA12815" s="20"/>
    </row>
    <row r="12816" spans="6:27" x14ac:dyDescent="0.3">
      <c r="F12816" s="20"/>
      <c r="G12816" s="20"/>
      <c r="H12816" s="20"/>
      <c r="Y12816" s="20"/>
      <c r="Z12816" s="20"/>
      <c r="AA12816" s="20"/>
    </row>
    <row r="12817" spans="6:27" x14ac:dyDescent="0.3">
      <c r="F12817" s="20"/>
      <c r="G12817" s="20"/>
      <c r="H12817" s="20"/>
      <c r="Y12817" s="20"/>
      <c r="Z12817" s="20"/>
      <c r="AA12817" s="20"/>
    </row>
    <row r="12818" spans="6:27" x14ac:dyDescent="0.3">
      <c r="F12818" s="20"/>
      <c r="G12818" s="20"/>
      <c r="H12818" s="20"/>
      <c r="Y12818" s="20"/>
      <c r="Z12818" s="20"/>
      <c r="AA12818" s="20"/>
    </row>
    <row r="12819" spans="6:27" x14ac:dyDescent="0.3">
      <c r="F12819" s="20"/>
      <c r="G12819" s="20"/>
      <c r="H12819" s="20"/>
      <c r="Y12819" s="20"/>
      <c r="Z12819" s="20"/>
      <c r="AA12819" s="20"/>
    </row>
    <row r="12820" spans="6:27" x14ac:dyDescent="0.3">
      <c r="F12820" s="20"/>
      <c r="G12820" s="20"/>
      <c r="H12820" s="20"/>
      <c r="Y12820" s="20"/>
      <c r="Z12820" s="20"/>
      <c r="AA12820" s="20"/>
    </row>
    <row r="12821" spans="6:27" x14ac:dyDescent="0.3">
      <c r="F12821" s="20"/>
      <c r="G12821" s="20"/>
      <c r="H12821" s="20"/>
      <c r="Y12821" s="20"/>
      <c r="Z12821" s="20"/>
      <c r="AA12821" s="20"/>
    </row>
    <row r="12822" spans="6:27" x14ac:dyDescent="0.3">
      <c r="F12822" s="20"/>
      <c r="G12822" s="20"/>
      <c r="H12822" s="20"/>
      <c r="Y12822" s="20"/>
      <c r="Z12822" s="20"/>
      <c r="AA12822" s="20"/>
    </row>
    <row r="12823" spans="6:27" x14ac:dyDescent="0.3">
      <c r="F12823" s="20"/>
      <c r="G12823" s="20"/>
      <c r="H12823" s="20"/>
      <c r="Y12823" s="20"/>
      <c r="Z12823" s="20"/>
      <c r="AA12823" s="20"/>
    </row>
    <row r="12824" spans="6:27" x14ac:dyDescent="0.3">
      <c r="F12824" s="20"/>
      <c r="G12824" s="20"/>
      <c r="H12824" s="20"/>
      <c r="Y12824" s="20"/>
      <c r="Z12824" s="20"/>
      <c r="AA12824" s="20"/>
    </row>
    <row r="12825" spans="6:27" x14ac:dyDescent="0.3">
      <c r="F12825" s="20"/>
      <c r="G12825" s="20"/>
      <c r="H12825" s="20"/>
      <c r="Y12825" s="20"/>
      <c r="Z12825" s="20"/>
      <c r="AA12825" s="20"/>
    </row>
    <row r="12826" spans="6:27" x14ac:dyDescent="0.3">
      <c r="F12826" s="20"/>
      <c r="G12826" s="20"/>
      <c r="H12826" s="20"/>
      <c r="Y12826" s="20"/>
      <c r="Z12826" s="20"/>
      <c r="AA12826" s="20"/>
    </row>
    <row r="12827" spans="6:27" x14ac:dyDescent="0.3">
      <c r="F12827" s="20"/>
      <c r="G12827" s="20"/>
      <c r="H12827" s="20"/>
      <c r="Y12827" s="20"/>
      <c r="Z12827" s="20"/>
      <c r="AA12827" s="20"/>
    </row>
    <row r="12828" spans="6:27" x14ac:dyDescent="0.3">
      <c r="F12828" s="20"/>
      <c r="G12828" s="20"/>
      <c r="H12828" s="20"/>
      <c r="Y12828" s="20"/>
      <c r="Z12828" s="20"/>
      <c r="AA12828" s="20"/>
    </row>
    <row r="12829" spans="6:27" x14ac:dyDescent="0.3">
      <c r="F12829" s="20"/>
      <c r="G12829" s="20"/>
      <c r="H12829" s="20"/>
      <c r="Y12829" s="20"/>
      <c r="Z12829" s="20"/>
      <c r="AA12829" s="20"/>
    </row>
    <row r="12830" spans="6:27" x14ac:dyDescent="0.3">
      <c r="F12830" s="20"/>
      <c r="G12830" s="20"/>
      <c r="H12830" s="20"/>
      <c r="Y12830" s="20"/>
      <c r="Z12830" s="20"/>
      <c r="AA12830" s="20"/>
    </row>
    <row r="12831" spans="6:27" x14ac:dyDescent="0.3">
      <c r="F12831" s="20"/>
      <c r="G12831" s="20"/>
      <c r="H12831" s="20"/>
      <c r="Y12831" s="20"/>
      <c r="Z12831" s="20"/>
      <c r="AA12831" s="20"/>
    </row>
    <row r="12832" spans="6:27" x14ac:dyDescent="0.3">
      <c r="F12832" s="20"/>
      <c r="G12832" s="20"/>
      <c r="H12832" s="20"/>
      <c r="Y12832" s="20"/>
      <c r="Z12832" s="20"/>
      <c r="AA12832" s="20"/>
    </row>
    <row r="12833" spans="6:27" x14ac:dyDescent="0.3">
      <c r="F12833" s="20"/>
      <c r="G12833" s="20"/>
      <c r="H12833" s="20"/>
      <c r="Y12833" s="20"/>
      <c r="Z12833" s="20"/>
      <c r="AA12833" s="20"/>
    </row>
    <row r="12834" spans="6:27" x14ac:dyDescent="0.3">
      <c r="F12834" s="20"/>
      <c r="G12834" s="20"/>
      <c r="H12834" s="20"/>
      <c r="Y12834" s="20"/>
      <c r="Z12834" s="20"/>
      <c r="AA12834" s="20"/>
    </row>
    <row r="12835" spans="6:27" x14ac:dyDescent="0.3">
      <c r="F12835" s="20"/>
      <c r="G12835" s="20"/>
      <c r="H12835" s="20"/>
      <c r="Y12835" s="20"/>
      <c r="Z12835" s="20"/>
      <c r="AA12835" s="20"/>
    </row>
    <row r="12836" spans="6:27" x14ac:dyDescent="0.3">
      <c r="F12836" s="20"/>
      <c r="G12836" s="20"/>
      <c r="H12836" s="20"/>
      <c r="Y12836" s="20"/>
      <c r="Z12836" s="20"/>
      <c r="AA12836" s="20"/>
    </row>
    <row r="12837" spans="6:27" x14ac:dyDescent="0.3">
      <c r="F12837" s="20"/>
      <c r="G12837" s="20"/>
      <c r="H12837" s="20"/>
      <c r="Y12837" s="20"/>
      <c r="Z12837" s="20"/>
      <c r="AA12837" s="20"/>
    </row>
    <row r="12838" spans="6:27" x14ac:dyDescent="0.3">
      <c r="F12838" s="20"/>
      <c r="G12838" s="20"/>
      <c r="H12838" s="20"/>
      <c r="Y12838" s="20"/>
      <c r="Z12838" s="20"/>
      <c r="AA12838" s="20"/>
    </row>
    <row r="12839" spans="6:27" x14ac:dyDescent="0.3">
      <c r="F12839" s="20"/>
      <c r="G12839" s="20"/>
      <c r="H12839" s="20"/>
      <c r="Y12839" s="20"/>
      <c r="Z12839" s="20"/>
      <c r="AA12839" s="20"/>
    </row>
    <row r="12840" spans="6:27" x14ac:dyDescent="0.3">
      <c r="F12840" s="20"/>
      <c r="G12840" s="20"/>
      <c r="H12840" s="20"/>
      <c r="Y12840" s="20"/>
      <c r="Z12840" s="20"/>
      <c r="AA12840" s="20"/>
    </row>
    <row r="12841" spans="6:27" x14ac:dyDescent="0.3">
      <c r="F12841" s="20"/>
      <c r="G12841" s="20"/>
      <c r="H12841" s="20"/>
      <c r="Y12841" s="20"/>
      <c r="Z12841" s="20"/>
      <c r="AA12841" s="20"/>
    </row>
    <row r="12842" spans="6:27" x14ac:dyDescent="0.3">
      <c r="F12842" s="20"/>
      <c r="G12842" s="20"/>
      <c r="H12842" s="20"/>
      <c r="Y12842" s="20"/>
      <c r="Z12842" s="20"/>
      <c r="AA12842" s="20"/>
    </row>
    <row r="12843" spans="6:27" x14ac:dyDescent="0.3">
      <c r="F12843" s="20"/>
      <c r="G12843" s="20"/>
      <c r="H12843" s="20"/>
      <c r="Y12843" s="20"/>
      <c r="Z12843" s="20"/>
      <c r="AA12843" s="20"/>
    </row>
    <row r="12844" spans="6:27" x14ac:dyDescent="0.3">
      <c r="F12844" s="20"/>
      <c r="G12844" s="20"/>
      <c r="H12844" s="20"/>
      <c r="Y12844" s="20"/>
      <c r="Z12844" s="20"/>
      <c r="AA12844" s="20"/>
    </row>
    <row r="12845" spans="6:27" x14ac:dyDescent="0.3">
      <c r="F12845" s="20"/>
      <c r="G12845" s="20"/>
      <c r="H12845" s="20"/>
      <c r="Y12845" s="20"/>
      <c r="Z12845" s="20"/>
      <c r="AA12845" s="20"/>
    </row>
    <row r="12846" spans="6:27" x14ac:dyDescent="0.3">
      <c r="F12846" s="20"/>
      <c r="G12846" s="20"/>
      <c r="H12846" s="20"/>
      <c r="Y12846" s="20"/>
      <c r="Z12846" s="20"/>
      <c r="AA12846" s="20"/>
    </row>
    <row r="12847" spans="6:27" x14ac:dyDescent="0.3">
      <c r="F12847" s="20"/>
      <c r="G12847" s="20"/>
      <c r="H12847" s="20"/>
      <c r="Y12847" s="20"/>
      <c r="Z12847" s="20"/>
      <c r="AA12847" s="20"/>
    </row>
    <row r="12848" spans="6:27" x14ac:dyDescent="0.3">
      <c r="F12848" s="20"/>
      <c r="G12848" s="20"/>
      <c r="H12848" s="20"/>
      <c r="Y12848" s="20"/>
      <c r="Z12848" s="20"/>
      <c r="AA12848" s="20"/>
    </row>
    <row r="12849" spans="6:27" x14ac:dyDescent="0.3">
      <c r="F12849" s="20"/>
      <c r="G12849" s="20"/>
      <c r="H12849" s="20"/>
      <c r="Y12849" s="20"/>
      <c r="Z12849" s="20"/>
      <c r="AA12849" s="20"/>
    </row>
    <row r="12850" spans="6:27" x14ac:dyDescent="0.3">
      <c r="F12850" s="20"/>
      <c r="G12850" s="20"/>
      <c r="H12850" s="20"/>
      <c r="Y12850" s="20"/>
      <c r="Z12850" s="20"/>
      <c r="AA12850" s="20"/>
    </row>
    <row r="12851" spans="6:27" x14ac:dyDescent="0.3">
      <c r="F12851" s="20"/>
      <c r="G12851" s="20"/>
      <c r="H12851" s="20"/>
      <c r="Y12851" s="20"/>
      <c r="Z12851" s="20"/>
      <c r="AA12851" s="20"/>
    </row>
    <row r="12852" spans="6:27" x14ac:dyDescent="0.3">
      <c r="F12852" s="20"/>
      <c r="G12852" s="20"/>
      <c r="H12852" s="20"/>
      <c r="Y12852" s="20"/>
      <c r="Z12852" s="20"/>
      <c r="AA12852" s="20"/>
    </row>
    <row r="12853" spans="6:27" x14ac:dyDescent="0.3">
      <c r="F12853" s="20"/>
      <c r="G12853" s="20"/>
      <c r="H12853" s="20"/>
      <c r="Y12853" s="20"/>
      <c r="Z12853" s="20"/>
      <c r="AA12853" s="20"/>
    </row>
    <row r="12854" spans="6:27" x14ac:dyDescent="0.3">
      <c r="F12854" s="20"/>
      <c r="G12854" s="20"/>
      <c r="H12854" s="20"/>
      <c r="Y12854" s="20"/>
      <c r="Z12854" s="20"/>
      <c r="AA12854" s="20"/>
    </row>
    <row r="12855" spans="6:27" x14ac:dyDescent="0.3">
      <c r="F12855" s="20"/>
      <c r="G12855" s="20"/>
      <c r="H12855" s="20"/>
      <c r="Y12855" s="20"/>
      <c r="Z12855" s="20"/>
      <c r="AA12855" s="20"/>
    </row>
    <row r="12856" spans="6:27" x14ac:dyDescent="0.3">
      <c r="F12856" s="20"/>
      <c r="G12856" s="20"/>
      <c r="H12856" s="20"/>
      <c r="Y12856" s="20"/>
      <c r="Z12856" s="20"/>
      <c r="AA12856" s="20"/>
    </row>
    <row r="12857" spans="6:27" x14ac:dyDescent="0.3">
      <c r="F12857" s="20"/>
      <c r="G12857" s="20"/>
      <c r="H12857" s="20"/>
      <c r="Y12857" s="20"/>
      <c r="Z12857" s="20"/>
      <c r="AA12857" s="20"/>
    </row>
    <row r="12858" spans="6:27" x14ac:dyDescent="0.3">
      <c r="F12858" s="20"/>
      <c r="G12858" s="20"/>
      <c r="H12858" s="20"/>
      <c r="Y12858" s="20"/>
      <c r="Z12858" s="20"/>
      <c r="AA12858" s="20"/>
    </row>
    <row r="12859" spans="6:27" x14ac:dyDescent="0.3">
      <c r="F12859" s="20"/>
      <c r="G12859" s="20"/>
      <c r="H12859" s="20"/>
      <c r="Y12859" s="20"/>
      <c r="Z12859" s="20"/>
      <c r="AA12859" s="20"/>
    </row>
    <row r="12860" spans="6:27" x14ac:dyDescent="0.3">
      <c r="F12860" s="20"/>
      <c r="G12860" s="20"/>
      <c r="H12860" s="20"/>
      <c r="Y12860" s="20"/>
      <c r="Z12860" s="20"/>
      <c r="AA12860" s="20"/>
    </row>
    <row r="12861" spans="6:27" x14ac:dyDescent="0.3">
      <c r="F12861" s="20"/>
      <c r="G12861" s="20"/>
      <c r="H12861" s="20"/>
      <c r="Y12861" s="20"/>
      <c r="Z12861" s="20"/>
      <c r="AA12861" s="20"/>
    </row>
    <row r="12862" spans="6:27" x14ac:dyDescent="0.3">
      <c r="F12862" s="20"/>
      <c r="G12862" s="20"/>
      <c r="H12862" s="20"/>
      <c r="Y12862" s="20"/>
      <c r="Z12862" s="20"/>
      <c r="AA12862" s="20"/>
    </row>
    <row r="12863" spans="6:27" x14ac:dyDescent="0.3">
      <c r="F12863" s="20"/>
      <c r="G12863" s="20"/>
      <c r="H12863" s="20"/>
      <c r="Y12863" s="20"/>
      <c r="Z12863" s="20"/>
      <c r="AA12863" s="20"/>
    </row>
    <row r="12864" spans="6:27" x14ac:dyDescent="0.3">
      <c r="F12864" s="20"/>
      <c r="G12864" s="20"/>
      <c r="H12864" s="20"/>
      <c r="Y12864" s="20"/>
      <c r="Z12864" s="20"/>
      <c r="AA12864" s="20"/>
    </row>
    <row r="12865" spans="6:27" x14ac:dyDescent="0.3">
      <c r="F12865" s="20"/>
      <c r="G12865" s="20"/>
      <c r="H12865" s="20"/>
      <c r="Y12865" s="20"/>
      <c r="Z12865" s="20"/>
      <c r="AA12865" s="20"/>
    </row>
    <row r="12866" spans="6:27" x14ac:dyDescent="0.3">
      <c r="F12866" s="20"/>
      <c r="G12866" s="20"/>
      <c r="H12866" s="20"/>
      <c r="Y12866" s="20"/>
      <c r="Z12866" s="20"/>
      <c r="AA12866" s="20"/>
    </row>
    <row r="12867" spans="6:27" x14ac:dyDescent="0.3">
      <c r="F12867" s="20"/>
      <c r="G12867" s="20"/>
      <c r="H12867" s="20"/>
      <c r="Y12867" s="20"/>
      <c r="Z12867" s="20"/>
      <c r="AA12867" s="20"/>
    </row>
    <row r="12868" spans="6:27" x14ac:dyDescent="0.3">
      <c r="F12868" s="20"/>
      <c r="G12868" s="20"/>
      <c r="H12868" s="20"/>
      <c r="Y12868" s="20"/>
      <c r="Z12868" s="20"/>
      <c r="AA12868" s="20"/>
    </row>
    <row r="12869" spans="6:27" x14ac:dyDescent="0.3">
      <c r="F12869" s="20"/>
      <c r="G12869" s="20"/>
      <c r="H12869" s="20"/>
      <c r="Y12869" s="20"/>
      <c r="Z12869" s="20"/>
      <c r="AA12869" s="20"/>
    </row>
    <row r="12870" spans="6:27" x14ac:dyDescent="0.3">
      <c r="F12870" s="20"/>
      <c r="G12870" s="20"/>
      <c r="H12870" s="20"/>
      <c r="Y12870" s="20"/>
      <c r="Z12870" s="20"/>
      <c r="AA12870" s="20"/>
    </row>
    <row r="12871" spans="6:27" x14ac:dyDescent="0.3">
      <c r="F12871" s="20"/>
      <c r="G12871" s="20"/>
      <c r="H12871" s="20"/>
      <c r="Y12871" s="20"/>
      <c r="Z12871" s="20"/>
      <c r="AA12871" s="20"/>
    </row>
    <row r="12872" spans="6:27" x14ac:dyDescent="0.3">
      <c r="F12872" s="20"/>
      <c r="G12872" s="20"/>
      <c r="H12872" s="20"/>
      <c r="Y12872" s="20"/>
      <c r="Z12872" s="20"/>
      <c r="AA12872" s="20"/>
    </row>
    <row r="12873" spans="6:27" x14ac:dyDescent="0.3">
      <c r="F12873" s="20"/>
      <c r="G12873" s="20"/>
      <c r="H12873" s="20"/>
      <c r="Y12873" s="20"/>
      <c r="Z12873" s="20"/>
      <c r="AA12873" s="20"/>
    </row>
    <row r="12874" spans="6:27" x14ac:dyDescent="0.3">
      <c r="F12874" s="20"/>
      <c r="G12874" s="20"/>
      <c r="H12874" s="20"/>
      <c r="Y12874" s="20"/>
      <c r="Z12874" s="20"/>
      <c r="AA12874" s="20"/>
    </row>
    <row r="12875" spans="6:27" x14ac:dyDescent="0.3">
      <c r="F12875" s="20"/>
      <c r="G12875" s="20"/>
      <c r="H12875" s="20"/>
      <c r="Y12875" s="20"/>
      <c r="Z12875" s="20"/>
      <c r="AA12875" s="20"/>
    </row>
    <row r="12876" spans="6:27" x14ac:dyDescent="0.3">
      <c r="F12876" s="20"/>
      <c r="G12876" s="20"/>
      <c r="H12876" s="20"/>
      <c r="Y12876" s="20"/>
      <c r="Z12876" s="20"/>
      <c r="AA12876" s="20"/>
    </row>
    <row r="12877" spans="6:27" x14ac:dyDescent="0.3">
      <c r="F12877" s="20"/>
      <c r="G12877" s="20"/>
      <c r="H12877" s="20"/>
      <c r="Y12877" s="20"/>
      <c r="Z12877" s="20"/>
      <c r="AA12877" s="20"/>
    </row>
    <row r="12878" spans="6:27" x14ac:dyDescent="0.3">
      <c r="F12878" s="20"/>
      <c r="G12878" s="20"/>
      <c r="H12878" s="20"/>
      <c r="Y12878" s="20"/>
      <c r="Z12878" s="20"/>
      <c r="AA12878" s="20"/>
    </row>
    <row r="12879" spans="6:27" x14ac:dyDescent="0.3">
      <c r="F12879" s="20"/>
      <c r="G12879" s="20"/>
      <c r="H12879" s="20"/>
      <c r="Y12879" s="20"/>
      <c r="Z12879" s="20"/>
      <c r="AA12879" s="20"/>
    </row>
    <row r="12880" spans="6:27" x14ac:dyDescent="0.3">
      <c r="F12880" s="20"/>
      <c r="G12880" s="20"/>
      <c r="H12880" s="20"/>
      <c r="Y12880" s="20"/>
      <c r="Z12880" s="20"/>
      <c r="AA12880" s="20"/>
    </row>
    <row r="12881" spans="6:27" x14ac:dyDescent="0.3">
      <c r="F12881" s="20"/>
      <c r="G12881" s="20"/>
      <c r="H12881" s="20"/>
      <c r="Y12881" s="20"/>
      <c r="Z12881" s="20"/>
      <c r="AA12881" s="20"/>
    </row>
    <row r="12882" spans="6:27" x14ac:dyDescent="0.3">
      <c r="F12882" s="20"/>
      <c r="G12882" s="20"/>
      <c r="H12882" s="20"/>
      <c r="Y12882" s="20"/>
      <c r="Z12882" s="20"/>
      <c r="AA12882" s="20"/>
    </row>
    <row r="12883" spans="6:27" x14ac:dyDescent="0.3">
      <c r="F12883" s="20"/>
      <c r="G12883" s="20"/>
      <c r="H12883" s="20"/>
      <c r="Y12883" s="20"/>
      <c r="Z12883" s="20"/>
      <c r="AA12883" s="20"/>
    </row>
    <row r="12884" spans="6:27" x14ac:dyDescent="0.3">
      <c r="F12884" s="20"/>
      <c r="G12884" s="20"/>
      <c r="H12884" s="20"/>
      <c r="Y12884" s="20"/>
      <c r="Z12884" s="20"/>
      <c r="AA12884" s="20"/>
    </row>
    <row r="12885" spans="6:27" x14ac:dyDescent="0.3">
      <c r="F12885" s="20"/>
      <c r="G12885" s="20"/>
      <c r="H12885" s="20"/>
      <c r="Y12885" s="20"/>
      <c r="Z12885" s="20"/>
      <c r="AA12885" s="20"/>
    </row>
    <row r="12886" spans="6:27" x14ac:dyDescent="0.3">
      <c r="F12886" s="20"/>
      <c r="G12886" s="20"/>
      <c r="H12886" s="20"/>
      <c r="Y12886" s="20"/>
      <c r="Z12886" s="20"/>
      <c r="AA12886" s="20"/>
    </row>
    <row r="12887" spans="6:27" x14ac:dyDescent="0.3">
      <c r="F12887" s="20"/>
      <c r="G12887" s="20"/>
      <c r="H12887" s="20"/>
      <c r="Y12887" s="20"/>
      <c r="Z12887" s="20"/>
      <c r="AA12887" s="20"/>
    </row>
    <row r="12888" spans="6:27" x14ac:dyDescent="0.3">
      <c r="F12888" s="20"/>
      <c r="G12888" s="20"/>
      <c r="H12888" s="20"/>
      <c r="Y12888" s="20"/>
      <c r="Z12888" s="20"/>
      <c r="AA12888" s="20"/>
    </row>
    <row r="12889" spans="6:27" x14ac:dyDescent="0.3">
      <c r="F12889" s="20"/>
      <c r="G12889" s="20"/>
      <c r="H12889" s="20"/>
      <c r="Y12889" s="20"/>
      <c r="Z12889" s="20"/>
      <c r="AA12889" s="20"/>
    </row>
    <row r="12890" spans="6:27" x14ac:dyDescent="0.3">
      <c r="F12890" s="20"/>
      <c r="G12890" s="20"/>
      <c r="H12890" s="20"/>
      <c r="Y12890" s="20"/>
      <c r="Z12890" s="20"/>
      <c r="AA12890" s="20"/>
    </row>
    <row r="12891" spans="6:27" x14ac:dyDescent="0.3">
      <c r="F12891" s="20"/>
      <c r="G12891" s="20"/>
      <c r="H12891" s="20"/>
      <c r="Y12891" s="20"/>
      <c r="Z12891" s="20"/>
      <c r="AA12891" s="20"/>
    </row>
    <row r="12892" spans="6:27" x14ac:dyDescent="0.3">
      <c r="F12892" s="20"/>
      <c r="G12892" s="20"/>
      <c r="H12892" s="20"/>
      <c r="Y12892" s="20"/>
      <c r="Z12892" s="20"/>
      <c r="AA12892" s="20"/>
    </row>
    <row r="12893" spans="6:27" x14ac:dyDescent="0.3">
      <c r="F12893" s="20"/>
      <c r="G12893" s="20"/>
      <c r="H12893" s="20"/>
      <c r="Y12893" s="20"/>
      <c r="Z12893" s="20"/>
      <c r="AA12893" s="20"/>
    </row>
    <row r="12894" spans="6:27" x14ac:dyDescent="0.3">
      <c r="F12894" s="20"/>
      <c r="G12894" s="20"/>
      <c r="H12894" s="20"/>
      <c r="Y12894" s="20"/>
      <c r="Z12894" s="20"/>
      <c r="AA12894" s="20"/>
    </row>
    <row r="12895" spans="6:27" x14ac:dyDescent="0.3">
      <c r="F12895" s="20"/>
      <c r="G12895" s="20"/>
      <c r="H12895" s="20"/>
      <c r="Y12895" s="20"/>
      <c r="Z12895" s="20"/>
      <c r="AA12895" s="20"/>
    </row>
    <row r="12896" spans="6:27" x14ac:dyDescent="0.3">
      <c r="F12896" s="20"/>
      <c r="G12896" s="20"/>
      <c r="H12896" s="20"/>
      <c r="Y12896" s="20"/>
      <c r="Z12896" s="20"/>
      <c r="AA12896" s="20"/>
    </row>
    <row r="12897" spans="6:27" x14ac:dyDescent="0.3">
      <c r="F12897" s="20"/>
      <c r="G12897" s="20"/>
      <c r="H12897" s="20"/>
      <c r="Y12897" s="20"/>
      <c r="Z12897" s="20"/>
      <c r="AA12897" s="20"/>
    </row>
    <row r="12898" spans="6:27" x14ac:dyDescent="0.3">
      <c r="F12898" s="20"/>
      <c r="G12898" s="20"/>
      <c r="H12898" s="20"/>
      <c r="Y12898" s="20"/>
      <c r="Z12898" s="20"/>
      <c r="AA12898" s="20"/>
    </row>
    <row r="12899" spans="6:27" x14ac:dyDescent="0.3">
      <c r="F12899" s="20"/>
      <c r="G12899" s="20"/>
      <c r="H12899" s="20"/>
      <c r="Y12899" s="20"/>
      <c r="Z12899" s="20"/>
      <c r="AA12899" s="20"/>
    </row>
    <row r="12900" spans="6:27" x14ac:dyDescent="0.3">
      <c r="F12900" s="20"/>
      <c r="G12900" s="20"/>
      <c r="H12900" s="20"/>
      <c r="Y12900" s="20"/>
      <c r="Z12900" s="20"/>
      <c r="AA12900" s="20"/>
    </row>
    <row r="12901" spans="6:27" x14ac:dyDescent="0.3">
      <c r="F12901" s="20"/>
      <c r="G12901" s="20"/>
      <c r="H12901" s="20"/>
      <c r="Y12901" s="20"/>
      <c r="Z12901" s="20"/>
      <c r="AA12901" s="20"/>
    </row>
    <row r="12902" spans="6:27" x14ac:dyDescent="0.3">
      <c r="F12902" s="20"/>
      <c r="G12902" s="20"/>
      <c r="H12902" s="20"/>
      <c r="Y12902" s="20"/>
      <c r="Z12902" s="20"/>
      <c r="AA12902" s="20"/>
    </row>
    <row r="12903" spans="6:27" x14ac:dyDescent="0.3">
      <c r="F12903" s="20"/>
      <c r="G12903" s="20"/>
      <c r="H12903" s="20"/>
      <c r="Y12903" s="20"/>
      <c r="Z12903" s="20"/>
      <c r="AA12903" s="20"/>
    </row>
    <row r="12904" spans="6:27" x14ac:dyDescent="0.3">
      <c r="F12904" s="20"/>
      <c r="G12904" s="20"/>
      <c r="H12904" s="20"/>
      <c r="Y12904" s="20"/>
      <c r="Z12904" s="20"/>
      <c r="AA12904" s="20"/>
    </row>
    <row r="12905" spans="6:27" x14ac:dyDescent="0.3">
      <c r="F12905" s="20"/>
      <c r="G12905" s="20"/>
      <c r="H12905" s="20"/>
      <c r="Y12905" s="20"/>
      <c r="Z12905" s="20"/>
      <c r="AA12905" s="20"/>
    </row>
    <row r="12906" spans="6:27" x14ac:dyDescent="0.3">
      <c r="F12906" s="20"/>
      <c r="G12906" s="20"/>
      <c r="H12906" s="20"/>
      <c r="Y12906" s="20"/>
      <c r="Z12906" s="20"/>
      <c r="AA12906" s="20"/>
    </row>
    <row r="12907" spans="6:27" x14ac:dyDescent="0.3">
      <c r="F12907" s="20"/>
      <c r="G12907" s="20"/>
      <c r="H12907" s="20"/>
      <c r="Y12907" s="20"/>
      <c r="Z12907" s="20"/>
      <c r="AA12907" s="20"/>
    </row>
    <row r="12908" spans="6:27" x14ac:dyDescent="0.3">
      <c r="F12908" s="20"/>
      <c r="G12908" s="20"/>
      <c r="H12908" s="20"/>
      <c r="Y12908" s="20"/>
      <c r="Z12908" s="20"/>
      <c r="AA12908" s="20"/>
    </row>
    <row r="12909" spans="6:27" x14ac:dyDescent="0.3">
      <c r="F12909" s="20"/>
      <c r="G12909" s="20"/>
      <c r="H12909" s="20"/>
      <c r="Y12909" s="20"/>
      <c r="Z12909" s="20"/>
      <c r="AA12909" s="20"/>
    </row>
    <row r="12910" spans="6:27" x14ac:dyDescent="0.3">
      <c r="F12910" s="20"/>
      <c r="G12910" s="20"/>
      <c r="H12910" s="20"/>
      <c r="Y12910" s="20"/>
      <c r="Z12910" s="20"/>
      <c r="AA12910" s="20"/>
    </row>
    <row r="12911" spans="6:27" x14ac:dyDescent="0.3">
      <c r="F12911" s="20"/>
      <c r="G12911" s="20"/>
      <c r="H12911" s="20"/>
      <c r="Y12911" s="20"/>
      <c r="Z12911" s="20"/>
      <c r="AA12911" s="20"/>
    </row>
    <row r="12912" spans="6:27" x14ac:dyDescent="0.3">
      <c r="F12912" s="20"/>
      <c r="G12912" s="20"/>
      <c r="H12912" s="20"/>
      <c r="Y12912" s="20"/>
      <c r="Z12912" s="20"/>
      <c r="AA12912" s="20"/>
    </row>
    <row r="12913" spans="6:27" x14ac:dyDescent="0.3">
      <c r="F12913" s="20"/>
      <c r="G12913" s="20"/>
      <c r="H12913" s="20"/>
      <c r="Y12913" s="20"/>
      <c r="Z12913" s="20"/>
      <c r="AA12913" s="20"/>
    </row>
    <row r="12914" spans="6:27" x14ac:dyDescent="0.3">
      <c r="F12914" s="20"/>
      <c r="G12914" s="20"/>
      <c r="H12914" s="20"/>
      <c r="Y12914" s="20"/>
      <c r="Z12914" s="20"/>
      <c r="AA12914" s="20"/>
    </row>
    <row r="12915" spans="6:27" x14ac:dyDescent="0.3">
      <c r="F12915" s="20"/>
      <c r="G12915" s="20"/>
      <c r="H12915" s="20"/>
      <c r="Y12915" s="20"/>
      <c r="Z12915" s="20"/>
      <c r="AA12915" s="20"/>
    </row>
    <row r="12916" spans="6:27" x14ac:dyDescent="0.3">
      <c r="F12916" s="20"/>
      <c r="G12916" s="20"/>
      <c r="H12916" s="20"/>
      <c r="Y12916" s="20"/>
      <c r="Z12916" s="20"/>
      <c r="AA12916" s="20"/>
    </row>
    <row r="12917" spans="6:27" x14ac:dyDescent="0.3">
      <c r="F12917" s="20"/>
      <c r="G12917" s="20"/>
      <c r="H12917" s="20"/>
      <c r="Y12917" s="20"/>
      <c r="Z12917" s="20"/>
      <c r="AA12917" s="20"/>
    </row>
    <row r="12918" spans="6:27" x14ac:dyDescent="0.3">
      <c r="F12918" s="20"/>
      <c r="G12918" s="20"/>
      <c r="H12918" s="20"/>
      <c r="Y12918" s="20"/>
      <c r="Z12918" s="20"/>
      <c r="AA12918" s="20"/>
    </row>
    <row r="12919" spans="6:27" x14ac:dyDescent="0.3">
      <c r="F12919" s="20"/>
      <c r="G12919" s="20"/>
      <c r="H12919" s="20"/>
      <c r="Y12919" s="20"/>
      <c r="Z12919" s="20"/>
      <c r="AA12919" s="20"/>
    </row>
    <row r="12920" spans="6:27" x14ac:dyDescent="0.3">
      <c r="F12920" s="20"/>
      <c r="G12920" s="20"/>
      <c r="H12920" s="20"/>
      <c r="Y12920" s="20"/>
      <c r="Z12920" s="20"/>
      <c r="AA12920" s="20"/>
    </row>
    <row r="12921" spans="6:27" x14ac:dyDescent="0.3">
      <c r="F12921" s="20"/>
      <c r="G12921" s="20"/>
      <c r="H12921" s="20"/>
      <c r="Y12921" s="20"/>
      <c r="Z12921" s="20"/>
      <c r="AA12921" s="20"/>
    </row>
    <row r="12922" spans="6:27" x14ac:dyDescent="0.3">
      <c r="F12922" s="20"/>
      <c r="G12922" s="20"/>
      <c r="H12922" s="20"/>
      <c r="Y12922" s="20"/>
      <c r="Z12922" s="20"/>
      <c r="AA12922" s="20"/>
    </row>
    <row r="12923" spans="6:27" x14ac:dyDescent="0.3">
      <c r="F12923" s="20"/>
      <c r="G12923" s="20"/>
      <c r="H12923" s="20"/>
      <c r="Y12923" s="20"/>
      <c r="Z12923" s="20"/>
      <c r="AA12923" s="20"/>
    </row>
    <row r="12924" spans="6:27" x14ac:dyDescent="0.3">
      <c r="F12924" s="20"/>
      <c r="G12924" s="20"/>
      <c r="H12924" s="20"/>
      <c r="Y12924" s="20"/>
      <c r="Z12924" s="20"/>
      <c r="AA12924" s="20"/>
    </row>
    <row r="12925" spans="6:27" x14ac:dyDescent="0.3">
      <c r="F12925" s="20"/>
      <c r="G12925" s="20"/>
      <c r="H12925" s="20"/>
      <c r="Y12925" s="20"/>
      <c r="Z12925" s="20"/>
      <c r="AA12925" s="20"/>
    </row>
    <row r="12926" spans="6:27" x14ac:dyDescent="0.3">
      <c r="F12926" s="20"/>
      <c r="G12926" s="20"/>
      <c r="H12926" s="20"/>
      <c r="Y12926" s="20"/>
      <c r="Z12926" s="20"/>
      <c r="AA12926" s="20"/>
    </row>
    <row r="12927" spans="6:27" x14ac:dyDescent="0.3">
      <c r="F12927" s="20"/>
      <c r="G12927" s="20"/>
      <c r="H12927" s="20"/>
      <c r="Y12927" s="20"/>
      <c r="Z12927" s="20"/>
      <c r="AA12927" s="20"/>
    </row>
    <row r="12928" spans="6:27" x14ac:dyDescent="0.3">
      <c r="F12928" s="20"/>
      <c r="G12928" s="20"/>
      <c r="H12928" s="20"/>
      <c r="Y12928" s="20"/>
      <c r="Z12928" s="20"/>
      <c r="AA12928" s="20"/>
    </row>
    <row r="12929" spans="6:27" x14ac:dyDescent="0.3">
      <c r="F12929" s="20"/>
      <c r="G12929" s="20"/>
      <c r="H12929" s="20"/>
      <c r="Y12929" s="20"/>
      <c r="Z12929" s="20"/>
      <c r="AA12929" s="20"/>
    </row>
    <row r="12930" spans="6:27" x14ac:dyDescent="0.3">
      <c r="F12930" s="20"/>
      <c r="G12930" s="20"/>
      <c r="H12930" s="20"/>
      <c r="Y12930" s="20"/>
      <c r="Z12930" s="20"/>
      <c r="AA12930" s="20"/>
    </row>
    <row r="12931" spans="6:27" x14ac:dyDescent="0.3">
      <c r="F12931" s="20"/>
      <c r="G12931" s="20"/>
      <c r="H12931" s="20"/>
      <c r="Y12931" s="20"/>
      <c r="Z12931" s="20"/>
      <c r="AA12931" s="20"/>
    </row>
    <row r="12932" spans="6:27" x14ac:dyDescent="0.3">
      <c r="F12932" s="20"/>
      <c r="G12932" s="20"/>
      <c r="H12932" s="20"/>
      <c r="Y12932" s="20"/>
      <c r="Z12932" s="20"/>
      <c r="AA12932" s="20"/>
    </row>
    <row r="12933" spans="6:27" x14ac:dyDescent="0.3">
      <c r="F12933" s="20"/>
      <c r="G12933" s="20"/>
      <c r="H12933" s="20"/>
      <c r="Y12933" s="20"/>
      <c r="Z12933" s="20"/>
      <c r="AA12933" s="20"/>
    </row>
    <row r="12934" spans="6:27" x14ac:dyDescent="0.3">
      <c r="F12934" s="20"/>
      <c r="G12934" s="20"/>
      <c r="H12934" s="20"/>
      <c r="Y12934" s="20"/>
      <c r="Z12934" s="20"/>
      <c r="AA12934" s="20"/>
    </row>
    <row r="12935" spans="6:27" x14ac:dyDescent="0.3">
      <c r="F12935" s="20"/>
      <c r="G12935" s="20"/>
      <c r="H12935" s="20"/>
      <c r="Y12935" s="20"/>
      <c r="Z12935" s="20"/>
      <c r="AA12935" s="20"/>
    </row>
    <row r="12936" spans="6:27" x14ac:dyDescent="0.3">
      <c r="F12936" s="20"/>
      <c r="G12936" s="20"/>
      <c r="H12936" s="20"/>
      <c r="Y12936" s="20"/>
      <c r="Z12936" s="20"/>
      <c r="AA12936" s="20"/>
    </row>
    <row r="12937" spans="6:27" x14ac:dyDescent="0.3">
      <c r="F12937" s="20"/>
      <c r="G12937" s="20"/>
      <c r="H12937" s="20"/>
      <c r="Y12937" s="20"/>
      <c r="Z12937" s="20"/>
      <c r="AA12937" s="20"/>
    </row>
    <row r="12938" spans="6:27" x14ac:dyDescent="0.3">
      <c r="F12938" s="20"/>
      <c r="G12938" s="20"/>
      <c r="H12938" s="20"/>
      <c r="Y12938" s="20"/>
      <c r="Z12938" s="20"/>
      <c r="AA12938" s="20"/>
    </row>
    <row r="12939" spans="6:27" x14ac:dyDescent="0.3">
      <c r="F12939" s="20"/>
      <c r="G12939" s="20"/>
      <c r="H12939" s="20"/>
      <c r="Y12939" s="20"/>
      <c r="Z12939" s="20"/>
      <c r="AA12939" s="20"/>
    </row>
    <row r="12940" spans="6:27" x14ac:dyDescent="0.3">
      <c r="F12940" s="20"/>
      <c r="G12940" s="20"/>
      <c r="H12940" s="20"/>
      <c r="Y12940" s="20"/>
      <c r="Z12940" s="20"/>
      <c r="AA12940" s="20"/>
    </row>
    <row r="12941" spans="6:27" x14ac:dyDescent="0.3">
      <c r="F12941" s="20"/>
      <c r="G12941" s="20"/>
      <c r="H12941" s="20"/>
      <c r="Y12941" s="20"/>
      <c r="Z12941" s="20"/>
      <c r="AA12941" s="20"/>
    </row>
    <row r="12942" spans="6:27" x14ac:dyDescent="0.3">
      <c r="F12942" s="20"/>
      <c r="G12942" s="20"/>
      <c r="H12942" s="20"/>
      <c r="Y12942" s="20"/>
      <c r="Z12942" s="20"/>
      <c r="AA12942" s="20"/>
    </row>
    <row r="12943" spans="6:27" x14ac:dyDescent="0.3">
      <c r="F12943" s="20"/>
      <c r="G12943" s="20"/>
      <c r="H12943" s="20"/>
      <c r="Y12943" s="20"/>
      <c r="Z12943" s="20"/>
      <c r="AA12943" s="20"/>
    </row>
    <row r="12944" spans="6:27" x14ac:dyDescent="0.3">
      <c r="F12944" s="20"/>
      <c r="G12944" s="20"/>
      <c r="H12944" s="20"/>
      <c r="Y12944" s="20"/>
      <c r="Z12944" s="20"/>
      <c r="AA12944" s="20"/>
    </row>
    <row r="12945" spans="6:27" x14ac:dyDescent="0.3">
      <c r="F12945" s="20"/>
      <c r="G12945" s="20"/>
      <c r="H12945" s="20"/>
      <c r="Y12945" s="20"/>
      <c r="Z12945" s="20"/>
      <c r="AA12945" s="20"/>
    </row>
    <row r="12946" spans="6:27" x14ac:dyDescent="0.3">
      <c r="F12946" s="20"/>
      <c r="G12946" s="20"/>
      <c r="H12946" s="20"/>
      <c r="Y12946" s="20"/>
      <c r="Z12946" s="20"/>
      <c r="AA12946" s="20"/>
    </row>
    <row r="12947" spans="6:27" x14ac:dyDescent="0.3">
      <c r="F12947" s="20"/>
      <c r="G12947" s="20"/>
      <c r="H12947" s="20"/>
      <c r="Y12947" s="20"/>
      <c r="Z12947" s="20"/>
      <c r="AA12947" s="20"/>
    </row>
    <row r="12948" spans="6:27" x14ac:dyDescent="0.3">
      <c r="F12948" s="20"/>
      <c r="G12948" s="20"/>
      <c r="H12948" s="20"/>
      <c r="Y12948" s="20"/>
      <c r="Z12948" s="20"/>
      <c r="AA12948" s="20"/>
    </row>
    <row r="12949" spans="6:27" x14ac:dyDescent="0.3">
      <c r="F12949" s="20"/>
      <c r="G12949" s="20"/>
      <c r="H12949" s="20"/>
      <c r="Y12949" s="20"/>
      <c r="Z12949" s="20"/>
      <c r="AA12949" s="20"/>
    </row>
    <row r="12950" spans="6:27" x14ac:dyDescent="0.3">
      <c r="F12950" s="20"/>
      <c r="G12950" s="20"/>
      <c r="H12950" s="20"/>
      <c r="Y12950" s="20"/>
      <c r="Z12950" s="20"/>
      <c r="AA12950" s="20"/>
    </row>
    <row r="12951" spans="6:27" x14ac:dyDescent="0.3">
      <c r="F12951" s="20"/>
      <c r="G12951" s="20"/>
      <c r="H12951" s="20"/>
      <c r="Y12951" s="20"/>
      <c r="Z12951" s="20"/>
      <c r="AA12951" s="20"/>
    </row>
    <row r="12952" spans="6:27" x14ac:dyDescent="0.3">
      <c r="F12952" s="20"/>
      <c r="G12952" s="20"/>
      <c r="H12952" s="20"/>
      <c r="Y12952" s="20"/>
      <c r="Z12952" s="20"/>
      <c r="AA12952" s="20"/>
    </row>
    <row r="12953" spans="6:27" x14ac:dyDescent="0.3">
      <c r="F12953" s="20"/>
      <c r="G12953" s="20"/>
      <c r="H12953" s="20"/>
      <c r="Y12953" s="20"/>
      <c r="Z12953" s="20"/>
      <c r="AA12953" s="20"/>
    </row>
    <row r="12954" spans="6:27" x14ac:dyDescent="0.3">
      <c r="F12954" s="20"/>
      <c r="G12954" s="20"/>
      <c r="H12954" s="20"/>
      <c r="Y12954" s="20"/>
      <c r="Z12954" s="20"/>
      <c r="AA12954" s="20"/>
    </row>
    <row r="12955" spans="6:27" x14ac:dyDescent="0.3">
      <c r="F12955" s="20"/>
      <c r="G12955" s="20"/>
      <c r="H12955" s="20"/>
      <c r="Y12955" s="20"/>
      <c r="Z12955" s="20"/>
      <c r="AA12955" s="20"/>
    </row>
    <row r="12956" spans="6:27" x14ac:dyDescent="0.3">
      <c r="F12956" s="20"/>
      <c r="G12956" s="20"/>
      <c r="H12956" s="20"/>
      <c r="Y12956" s="20"/>
      <c r="Z12956" s="20"/>
      <c r="AA12956" s="20"/>
    </row>
    <row r="12957" spans="6:27" x14ac:dyDescent="0.3">
      <c r="F12957" s="20"/>
      <c r="G12957" s="20"/>
      <c r="H12957" s="20"/>
      <c r="Y12957" s="20"/>
      <c r="Z12957" s="20"/>
      <c r="AA12957" s="20"/>
    </row>
    <row r="12958" spans="6:27" x14ac:dyDescent="0.3">
      <c r="F12958" s="20"/>
      <c r="G12958" s="20"/>
      <c r="H12958" s="20"/>
      <c r="Y12958" s="20"/>
      <c r="Z12958" s="20"/>
      <c r="AA12958" s="20"/>
    </row>
    <row r="12959" spans="6:27" x14ac:dyDescent="0.3">
      <c r="F12959" s="20"/>
      <c r="G12959" s="20"/>
      <c r="H12959" s="20"/>
      <c r="Y12959" s="20"/>
      <c r="Z12959" s="20"/>
      <c r="AA12959" s="20"/>
    </row>
    <row r="12960" spans="6:27" x14ac:dyDescent="0.3">
      <c r="F12960" s="20"/>
      <c r="G12960" s="20"/>
      <c r="H12960" s="20"/>
      <c r="Y12960" s="20"/>
      <c r="Z12960" s="20"/>
      <c r="AA12960" s="20"/>
    </row>
    <row r="12961" spans="6:27" x14ac:dyDescent="0.3">
      <c r="F12961" s="20"/>
      <c r="G12961" s="20"/>
      <c r="H12961" s="20"/>
      <c r="Y12961" s="20"/>
      <c r="Z12961" s="20"/>
      <c r="AA12961" s="20"/>
    </row>
    <row r="12962" spans="6:27" x14ac:dyDescent="0.3">
      <c r="F12962" s="20"/>
      <c r="G12962" s="20"/>
      <c r="H12962" s="20"/>
      <c r="Y12962" s="20"/>
      <c r="Z12962" s="20"/>
      <c r="AA12962" s="20"/>
    </row>
    <row r="12963" spans="6:27" x14ac:dyDescent="0.3">
      <c r="F12963" s="20"/>
      <c r="G12963" s="20"/>
      <c r="H12963" s="20"/>
      <c r="Y12963" s="20"/>
      <c r="Z12963" s="20"/>
      <c r="AA12963" s="20"/>
    </row>
    <row r="12964" spans="6:27" x14ac:dyDescent="0.3">
      <c r="F12964" s="20"/>
      <c r="G12964" s="20"/>
      <c r="H12964" s="20"/>
      <c r="Y12964" s="20"/>
      <c r="Z12964" s="20"/>
      <c r="AA12964" s="20"/>
    </row>
    <row r="12965" spans="6:27" x14ac:dyDescent="0.3">
      <c r="F12965" s="20"/>
      <c r="G12965" s="20"/>
      <c r="H12965" s="20"/>
      <c r="Y12965" s="20"/>
      <c r="Z12965" s="20"/>
      <c r="AA12965" s="20"/>
    </row>
    <row r="12966" spans="6:27" x14ac:dyDescent="0.3">
      <c r="F12966" s="20"/>
      <c r="G12966" s="20"/>
      <c r="H12966" s="20"/>
      <c r="Y12966" s="20"/>
      <c r="Z12966" s="20"/>
      <c r="AA12966" s="20"/>
    </row>
    <row r="12967" spans="6:27" x14ac:dyDescent="0.3">
      <c r="F12967" s="20"/>
      <c r="G12967" s="20"/>
      <c r="H12967" s="20"/>
      <c r="Y12967" s="20"/>
      <c r="Z12967" s="20"/>
      <c r="AA12967" s="20"/>
    </row>
    <row r="12968" spans="6:27" x14ac:dyDescent="0.3">
      <c r="F12968" s="20"/>
      <c r="G12968" s="20"/>
      <c r="H12968" s="20"/>
      <c r="Y12968" s="20"/>
      <c r="Z12968" s="20"/>
      <c r="AA12968" s="20"/>
    </row>
    <row r="12969" spans="6:27" x14ac:dyDescent="0.3">
      <c r="F12969" s="20"/>
      <c r="G12969" s="20"/>
      <c r="H12969" s="20"/>
      <c r="Y12969" s="20"/>
      <c r="Z12969" s="20"/>
      <c r="AA12969" s="20"/>
    </row>
    <row r="12970" spans="6:27" x14ac:dyDescent="0.3">
      <c r="F12970" s="20"/>
      <c r="G12970" s="20"/>
      <c r="H12970" s="20"/>
      <c r="Y12970" s="20"/>
      <c r="Z12970" s="20"/>
      <c r="AA12970" s="20"/>
    </row>
    <row r="12971" spans="6:27" x14ac:dyDescent="0.3">
      <c r="F12971" s="20"/>
      <c r="G12971" s="20"/>
      <c r="H12971" s="20"/>
      <c r="Y12971" s="20"/>
      <c r="Z12971" s="20"/>
      <c r="AA12971" s="20"/>
    </row>
    <row r="12972" spans="6:27" x14ac:dyDescent="0.3">
      <c r="F12972" s="20"/>
      <c r="G12972" s="20"/>
      <c r="H12972" s="20"/>
      <c r="Y12972" s="20"/>
      <c r="Z12972" s="20"/>
      <c r="AA12972" s="20"/>
    </row>
    <row r="12973" spans="6:27" x14ac:dyDescent="0.3">
      <c r="F12973" s="20"/>
      <c r="G12973" s="20"/>
      <c r="H12973" s="20"/>
      <c r="Y12973" s="20"/>
      <c r="Z12973" s="20"/>
      <c r="AA12973" s="20"/>
    </row>
    <row r="12974" spans="6:27" x14ac:dyDescent="0.3">
      <c r="F12974" s="20"/>
      <c r="G12974" s="20"/>
      <c r="H12974" s="20"/>
      <c r="Y12974" s="20"/>
      <c r="Z12974" s="20"/>
      <c r="AA12974" s="20"/>
    </row>
    <row r="12975" spans="6:27" x14ac:dyDescent="0.3">
      <c r="F12975" s="20"/>
      <c r="G12975" s="20"/>
      <c r="H12975" s="20"/>
      <c r="Y12975" s="20"/>
      <c r="Z12975" s="20"/>
      <c r="AA12975" s="20"/>
    </row>
    <row r="12976" spans="6:27" x14ac:dyDescent="0.3">
      <c r="F12976" s="20"/>
      <c r="G12976" s="20"/>
      <c r="H12976" s="20"/>
      <c r="Y12976" s="20"/>
      <c r="Z12976" s="20"/>
      <c r="AA12976" s="20"/>
    </row>
    <row r="12977" spans="6:27" x14ac:dyDescent="0.3">
      <c r="F12977" s="20"/>
      <c r="G12977" s="20"/>
      <c r="H12977" s="20"/>
      <c r="Y12977" s="20"/>
      <c r="Z12977" s="20"/>
      <c r="AA12977" s="20"/>
    </row>
    <row r="12978" spans="6:27" x14ac:dyDescent="0.3">
      <c r="F12978" s="20"/>
      <c r="G12978" s="20"/>
      <c r="H12978" s="20"/>
      <c r="Y12978" s="20"/>
      <c r="Z12978" s="20"/>
      <c r="AA12978" s="20"/>
    </row>
    <row r="12979" spans="6:27" x14ac:dyDescent="0.3">
      <c r="F12979" s="20"/>
      <c r="G12979" s="20"/>
      <c r="H12979" s="20"/>
      <c r="Y12979" s="20"/>
      <c r="Z12979" s="20"/>
      <c r="AA12979" s="20"/>
    </row>
    <row r="12980" spans="6:27" x14ac:dyDescent="0.3">
      <c r="F12980" s="20"/>
      <c r="G12980" s="20"/>
      <c r="H12980" s="20"/>
      <c r="Y12980" s="20"/>
      <c r="Z12980" s="20"/>
      <c r="AA12980" s="20"/>
    </row>
    <row r="12981" spans="6:27" x14ac:dyDescent="0.3">
      <c r="F12981" s="20"/>
      <c r="G12981" s="20"/>
      <c r="H12981" s="20"/>
      <c r="Y12981" s="20"/>
      <c r="Z12981" s="20"/>
      <c r="AA12981" s="20"/>
    </row>
    <row r="12982" spans="6:27" x14ac:dyDescent="0.3">
      <c r="F12982" s="20"/>
      <c r="G12982" s="20"/>
      <c r="H12982" s="20"/>
      <c r="Y12982" s="20"/>
      <c r="Z12982" s="20"/>
      <c r="AA12982" s="20"/>
    </row>
    <row r="12983" spans="6:27" x14ac:dyDescent="0.3">
      <c r="F12983" s="20"/>
      <c r="G12983" s="20"/>
      <c r="H12983" s="20"/>
      <c r="Y12983" s="20"/>
      <c r="Z12983" s="20"/>
      <c r="AA12983" s="20"/>
    </row>
    <row r="12984" spans="6:27" x14ac:dyDescent="0.3">
      <c r="F12984" s="20"/>
      <c r="G12984" s="20"/>
      <c r="H12984" s="20"/>
      <c r="Y12984" s="20"/>
      <c r="Z12984" s="20"/>
      <c r="AA12984" s="20"/>
    </row>
    <row r="12985" spans="6:27" x14ac:dyDescent="0.3">
      <c r="F12985" s="20"/>
      <c r="G12985" s="20"/>
      <c r="H12985" s="20"/>
      <c r="Y12985" s="20"/>
      <c r="Z12985" s="20"/>
      <c r="AA12985" s="20"/>
    </row>
    <row r="12986" spans="6:27" x14ac:dyDescent="0.3">
      <c r="F12986" s="20"/>
      <c r="G12986" s="20"/>
      <c r="H12986" s="20"/>
      <c r="Y12986" s="20"/>
      <c r="Z12986" s="20"/>
      <c r="AA12986" s="20"/>
    </row>
    <row r="12987" spans="6:27" x14ac:dyDescent="0.3">
      <c r="F12987" s="20"/>
      <c r="G12987" s="20"/>
      <c r="H12987" s="20"/>
      <c r="Y12987" s="20"/>
      <c r="Z12987" s="20"/>
      <c r="AA12987" s="20"/>
    </row>
    <row r="12988" spans="6:27" x14ac:dyDescent="0.3">
      <c r="F12988" s="20"/>
      <c r="G12988" s="20"/>
      <c r="H12988" s="20"/>
      <c r="Y12988" s="20"/>
      <c r="Z12988" s="20"/>
      <c r="AA12988" s="20"/>
    </row>
    <row r="12989" spans="6:27" x14ac:dyDescent="0.3">
      <c r="F12989" s="20"/>
      <c r="G12989" s="20"/>
      <c r="H12989" s="20"/>
      <c r="Y12989" s="20"/>
      <c r="Z12989" s="20"/>
      <c r="AA12989" s="20"/>
    </row>
    <row r="12990" spans="6:27" x14ac:dyDescent="0.3">
      <c r="F12990" s="20"/>
      <c r="G12990" s="20"/>
      <c r="H12990" s="20"/>
      <c r="Y12990" s="20"/>
      <c r="Z12990" s="20"/>
      <c r="AA12990" s="20"/>
    </row>
    <row r="12991" spans="6:27" x14ac:dyDescent="0.3">
      <c r="F12991" s="20"/>
      <c r="G12991" s="20"/>
      <c r="H12991" s="20"/>
      <c r="Y12991" s="20"/>
      <c r="Z12991" s="20"/>
      <c r="AA12991" s="20"/>
    </row>
    <row r="12992" spans="6:27" x14ac:dyDescent="0.3">
      <c r="F12992" s="20"/>
      <c r="G12992" s="20"/>
      <c r="H12992" s="20"/>
      <c r="Y12992" s="20"/>
      <c r="Z12992" s="20"/>
      <c r="AA12992" s="20"/>
    </row>
    <row r="12993" spans="6:27" x14ac:dyDescent="0.3">
      <c r="F12993" s="20"/>
      <c r="G12993" s="20"/>
      <c r="H12993" s="20"/>
      <c r="Y12993" s="20"/>
      <c r="Z12993" s="20"/>
      <c r="AA12993" s="20"/>
    </row>
    <row r="12994" spans="6:27" x14ac:dyDescent="0.3">
      <c r="F12994" s="20"/>
      <c r="G12994" s="20"/>
      <c r="H12994" s="20"/>
      <c r="Y12994" s="20"/>
      <c r="Z12994" s="20"/>
      <c r="AA12994" s="20"/>
    </row>
    <row r="12995" spans="6:27" x14ac:dyDescent="0.3">
      <c r="F12995" s="20"/>
      <c r="G12995" s="20"/>
      <c r="H12995" s="20"/>
      <c r="Y12995" s="20"/>
      <c r="Z12995" s="20"/>
      <c r="AA12995" s="20"/>
    </row>
    <row r="12996" spans="6:27" x14ac:dyDescent="0.3">
      <c r="F12996" s="20"/>
      <c r="G12996" s="20"/>
      <c r="H12996" s="20"/>
      <c r="Y12996" s="20"/>
      <c r="Z12996" s="20"/>
      <c r="AA12996" s="20"/>
    </row>
    <row r="12997" spans="6:27" x14ac:dyDescent="0.3">
      <c r="F12997" s="20"/>
      <c r="G12997" s="20"/>
      <c r="H12997" s="20"/>
      <c r="Y12997" s="20"/>
      <c r="Z12997" s="20"/>
      <c r="AA12997" s="20"/>
    </row>
    <row r="12998" spans="6:27" x14ac:dyDescent="0.3">
      <c r="F12998" s="20"/>
      <c r="G12998" s="20"/>
      <c r="H12998" s="20"/>
      <c r="Y12998" s="20"/>
      <c r="Z12998" s="20"/>
      <c r="AA12998" s="20"/>
    </row>
    <row r="12999" spans="6:27" x14ac:dyDescent="0.3">
      <c r="F12999" s="20"/>
      <c r="G12999" s="20"/>
      <c r="H12999" s="20"/>
      <c r="Y12999" s="20"/>
      <c r="Z12999" s="20"/>
      <c r="AA12999" s="20"/>
    </row>
    <row r="13000" spans="6:27" x14ac:dyDescent="0.3">
      <c r="F13000" s="20"/>
      <c r="G13000" s="20"/>
      <c r="H13000" s="20"/>
      <c r="Y13000" s="20"/>
      <c r="Z13000" s="20"/>
      <c r="AA13000" s="20"/>
    </row>
    <row r="13001" spans="6:27" x14ac:dyDescent="0.3">
      <c r="F13001" s="20"/>
      <c r="G13001" s="20"/>
      <c r="H13001" s="20"/>
      <c r="Y13001" s="20"/>
      <c r="Z13001" s="20"/>
      <c r="AA13001" s="20"/>
    </row>
    <row r="13002" spans="6:27" x14ac:dyDescent="0.3">
      <c r="F13002" s="20"/>
      <c r="G13002" s="20"/>
      <c r="H13002" s="20"/>
      <c r="Y13002" s="20"/>
      <c r="Z13002" s="20"/>
      <c r="AA13002" s="20"/>
    </row>
    <row r="13003" spans="6:27" x14ac:dyDescent="0.3">
      <c r="F13003" s="20"/>
      <c r="G13003" s="20"/>
      <c r="H13003" s="20"/>
      <c r="Y13003" s="20"/>
      <c r="Z13003" s="20"/>
      <c r="AA13003" s="20"/>
    </row>
    <row r="13004" spans="6:27" x14ac:dyDescent="0.3">
      <c r="F13004" s="20"/>
      <c r="G13004" s="20"/>
      <c r="H13004" s="20"/>
      <c r="Y13004" s="20"/>
      <c r="Z13004" s="20"/>
      <c r="AA13004" s="20"/>
    </row>
    <row r="13005" spans="6:27" x14ac:dyDescent="0.3">
      <c r="F13005" s="20"/>
      <c r="G13005" s="20"/>
      <c r="H13005" s="20"/>
      <c r="Y13005" s="20"/>
      <c r="Z13005" s="20"/>
      <c r="AA13005" s="20"/>
    </row>
    <row r="13006" spans="6:27" x14ac:dyDescent="0.3">
      <c r="F13006" s="20"/>
      <c r="G13006" s="20"/>
      <c r="H13006" s="20"/>
      <c r="Y13006" s="20"/>
      <c r="Z13006" s="20"/>
      <c r="AA13006" s="20"/>
    </row>
    <row r="13007" spans="6:27" x14ac:dyDescent="0.3">
      <c r="F13007" s="20"/>
      <c r="G13007" s="20"/>
      <c r="H13007" s="20"/>
      <c r="Y13007" s="20"/>
      <c r="Z13007" s="20"/>
      <c r="AA13007" s="20"/>
    </row>
    <row r="13008" spans="6:27" x14ac:dyDescent="0.3">
      <c r="F13008" s="20"/>
      <c r="G13008" s="20"/>
      <c r="H13008" s="20"/>
      <c r="Y13008" s="20"/>
      <c r="Z13008" s="20"/>
      <c r="AA13008" s="20"/>
    </row>
    <row r="13009" spans="6:27" x14ac:dyDescent="0.3">
      <c r="F13009" s="20"/>
      <c r="G13009" s="20"/>
      <c r="H13009" s="20"/>
      <c r="Y13009" s="20"/>
      <c r="Z13009" s="20"/>
      <c r="AA13009" s="20"/>
    </row>
    <row r="13010" spans="6:27" x14ac:dyDescent="0.3">
      <c r="F13010" s="20"/>
      <c r="G13010" s="20"/>
      <c r="H13010" s="20"/>
      <c r="Y13010" s="20"/>
      <c r="Z13010" s="20"/>
      <c r="AA13010" s="20"/>
    </row>
    <row r="13011" spans="6:27" x14ac:dyDescent="0.3">
      <c r="F13011" s="20"/>
      <c r="G13011" s="20"/>
      <c r="H13011" s="20"/>
      <c r="Y13011" s="20"/>
      <c r="Z13011" s="20"/>
      <c r="AA13011" s="20"/>
    </row>
    <row r="13012" spans="6:27" x14ac:dyDescent="0.3">
      <c r="F13012" s="20"/>
      <c r="G13012" s="20"/>
      <c r="H13012" s="20"/>
      <c r="Y13012" s="20"/>
      <c r="Z13012" s="20"/>
      <c r="AA13012" s="20"/>
    </row>
    <row r="13013" spans="6:27" x14ac:dyDescent="0.3">
      <c r="F13013" s="20"/>
      <c r="G13013" s="20"/>
      <c r="H13013" s="20"/>
      <c r="Y13013" s="20"/>
      <c r="Z13013" s="20"/>
      <c r="AA13013" s="20"/>
    </row>
    <row r="13014" spans="6:27" x14ac:dyDescent="0.3">
      <c r="F13014" s="20"/>
      <c r="G13014" s="20"/>
      <c r="H13014" s="20"/>
      <c r="Y13014" s="20"/>
      <c r="Z13014" s="20"/>
      <c r="AA13014" s="20"/>
    </row>
    <row r="13015" spans="6:27" x14ac:dyDescent="0.3">
      <c r="F13015" s="20"/>
      <c r="G13015" s="20"/>
      <c r="H13015" s="20"/>
      <c r="Y13015" s="20"/>
      <c r="Z13015" s="20"/>
      <c r="AA13015" s="20"/>
    </row>
    <row r="13016" spans="6:27" x14ac:dyDescent="0.3">
      <c r="F13016" s="20"/>
      <c r="G13016" s="20"/>
      <c r="H13016" s="20"/>
      <c r="Y13016" s="20"/>
      <c r="Z13016" s="20"/>
      <c r="AA13016" s="20"/>
    </row>
    <row r="13017" spans="6:27" x14ac:dyDescent="0.3">
      <c r="F13017" s="20"/>
      <c r="G13017" s="20"/>
      <c r="H13017" s="20"/>
      <c r="Y13017" s="20"/>
      <c r="Z13017" s="20"/>
      <c r="AA13017" s="20"/>
    </row>
    <row r="13018" spans="6:27" x14ac:dyDescent="0.3">
      <c r="F13018" s="20"/>
      <c r="G13018" s="20"/>
      <c r="H13018" s="20"/>
      <c r="Y13018" s="20"/>
      <c r="Z13018" s="20"/>
      <c r="AA13018" s="20"/>
    </row>
    <row r="13019" spans="6:27" x14ac:dyDescent="0.3">
      <c r="F13019" s="20"/>
      <c r="G13019" s="20"/>
      <c r="H13019" s="20"/>
      <c r="Y13019" s="20"/>
      <c r="Z13019" s="20"/>
      <c r="AA13019" s="20"/>
    </row>
    <row r="13020" spans="6:27" x14ac:dyDescent="0.3">
      <c r="F13020" s="20"/>
      <c r="G13020" s="20"/>
      <c r="H13020" s="20"/>
      <c r="Y13020" s="20"/>
      <c r="Z13020" s="20"/>
      <c r="AA13020" s="20"/>
    </row>
    <row r="13021" spans="6:27" x14ac:dyDescent="0.3">
      <c r="F13021" s="20"/>
      <c r="G13021" s="20"/>
      <c r="H13021" s="20"/>
      <c r="Y13021" s="20"/>
      <c r="Z13021" s="20"/>
      <c r="AA13021" s="20"/>
    </row>
    <row r="13022" spans="6:27" x14ac:dyDescent="0.3">
      <c r="F13022" s="20"/>
      <c r="G13022" s="20"/>
      <c r="H13022" s="20"/>
      <c r="Y13022" s="20"/>
      <c r="Z13022" s="20"/>
      <c r="AA13022" s="20"/>
    </row>
    <row r="13023" spans="6:27" x14ac:dyDescent="0.3">
      <c r="F13023" s="20"/>
      <c r="G13023" s="20"/>
      <c r="H13023" s="20"/>
      <c r="Y13023" s="20"/>
      <c r="Z13023" s="20"/>
      <c r="AA13023" s="20"/>
    </row>
    <row r="13024" spans="6:27" x14ac:dyDescent="0.3">
      <c r="F13024" s="20"/>
      <c r="G13024" s="20"/>
      <c r="H13024" s="20"/>
      <c r="Y13024" s="20"/>
      <c r="Z13024" s="20"/>
      <c r="AA13024" s="20"/>
    </row>
    <row r="13025" spans="6:27" x14ac:dyDescent="0.3">
      <c r="F13025" s="20"/>
      <c r="G13025" s="20"/>
      <c r="H13025" s="20"/>
      <c r="Y13025" s="20"/>
      <c r="Z13025" s="20"/>
      <c r="AA13025" s="20"/>
    </row>
    <row r="13026" spans="6:27" x14ac:dyDescent="0.3">
      <c r="F13026" s="20"/>
      <c r="G13026" s="20"/>
      <c r="H13026" s="20"/>
      <c r="Y13026" s="20"/>
      <c r="Z13026" s="20"/>
      <c r="AA13026" s="20"/>
    </row>
    <row r="13027" spans="6:27" x14ac:dyDescent="0.3">
      <c r="F13027" s="20"/>
      <c r="G13027" s="20"/>
      <c r="H13027" s="20"/>
      <c r="Y13027" s="20"/>
      <c r="Z13027" s="20"/>
      <c r="AA13027" s="20"/>
    </row>
    <row r="13028" spans="6:27" x14ac:dyDescent="0.3">
      <c r="F13028" s="20"/>
      <c r="G13028" s="20"/>
      <c r="H13028" s="20"/>
      <c r="Y13028" s="20"/>
      <c r="Z13028" s="20"/>
      <c r="AA13028" s="20"/>
    </row>
    <row r="13029" spans="6:27" x14ac:dyDescent="0.3">
      <c r="F13029" s="20"/>
      <c r="G13029" s="20"/>
      <c r="H13029" s="20"/>
      <c r="Y13029" s="20"/>
      <c r="Z13029" s="20"/>
      <c r="AA13029" s="20"/>
    </row>
    <row r="13030" spans="6:27" x14ac:dyDescent="0.3">
      <c r="F13030" s="20"/>
      <c r="G13030" s="20"/>
      <c r="H13030" s="20"/>
      <c r="Y13030" s="20"/>
      <c r="Z13030" s="20"/>
      <c r="AA13030" s="20"/>
    </row>
    <row r="13031" spans="6:27" x14ac:dyDescent="0.3">
      <c r="F13031" s="20"/>
      <c r="G13031" s="20"/>
      <c r="H13031" s="20"/>
      <c r="Y13031" s="20"/>
      <c r="Z13031" s="20"/>
      <c r="AA13031" s="20"/>
    </row>
    <row r="13032" spans="6:27" x14ac:dyDescent="0.3">
      <c r="F13032" s="20"/>
      <c r="G13032" s="20"/>
      <c r="H13032" s="20"/>
      <c r="Y13032" s="20"/>
      <c r="Z13032" s="20"/>
      <c r="AA13032" s="20"/>
    </row>
    <row r="13033" spans="6:27" x14ac:dyDescent="0.3">
      <c r="F13033" s="20"/>
      <c r="G13033" s="20"/>
      <c r="H13033" s="20"/>
      <c r="Y13033" s="20"/>
      <c r="Z13033" s="20"/>
      <c r="AA13033" s="20"/>
    </row>
    <row r="13034" spans="6:27" x14ac:dyDescent="0.3">
      <c r="F13034" s="20"/>
      <c r="G13034" s="20"/>
      <c r="H13034" s="20"/>
      <c r="Y13034" s="20"/>
      <c r="Z13034" s="20"/>
      <c r="AA13034" s="20"/>
    </row>
    <row r="13035" spans="6:27" x14ac:dyDescent="0.3">
      <c r="F13035" s="20"/>
      <c r="G13035" s="20"/>
      <c r="H13035" s="20"/>
      <c r="Y13035" s="20"/>
      <c r="Z13035" s="20"/>
      <c r="AA13035" s="20"/>
    </row>
    <row r="13036" spans="6:27" x14ac:dyDescent="0.3">
      <c r="F13036" s="20"/>
      <c r="G13036" s="20"/>
      <c r="H13036" s="20"/>
      <c r="Y13036" s="20"/>
      <c r="Z13036" s="20"/>
      <c r="AA13036" s="20"/>
    </row>
    <row r="13037" spans="6:27" x14ac:dyDescent="0.3">
      <c r="F13037" s="20"/>
      <c r="G13037" s="20"/>
      <c r="H13037" s="20"/>
      <c r="Y13037" s="20"/>
      <c r="Z13037" s="20"/>
      <c r="AA13037" s="20"/>
    </row>
    <row r="13038" spans="6:27" x14ac:dyDescent="0.3">
      <c r="F13038" s="20"/>
      <c r="G13038" s="20"/>
      <c r="H13038" s="20"/>
      <c r="Y13038" s="20"/>
      <c r="Z13038" s="20"/>
      <c r="AA13038" s="20"/>
    </row>
    <row r="13039" spans="6:27" x14ac:dyDescent="0.3">
      <c r="F13039" s="20"/>
      <c r="G13039" s="20"/>
      <c r="H13039" s="20"/>
      <c r="Y13039" s="20"/>
      <c r="Z13039" s="20"/>
      <c r="AA13039" s="20"/>
    </row>
    <row r="13040" spans="6:27" x14ac:dyDescent="0.3">
      <c r="F13040" s="20"/>
      <c r="G13040" s="20"/>
      <c r="H13040" s="20"/>
      <c r="Y13040" s="20"/>
      <c r="Z13040" s="20"/>
      <c r="AA13040" s="20"/>
    </row>
    <row r="13041" spans="6:27" x14ac:dyDescent="0.3">
      <c r="F13041" s="20"/>
      <c r="G13041" s="20"/>
      <c r="H13041" s="20"/>
      <c r="Y13041" s="20"/>
      <c r="Z13041" s="20"/>
      <c r="AA13041" s="20"/>
    </row>
    <row r="13042" spans="6:27" x14ac:dyDescent="0.3">
      <c r="F13042" s="20"/>
      <c r="G13042" s="20"/>
      <c r="H13042" s="20"/>
      <c r="Y13042" s="20"/>
      <c r="Z13042" s="20"/>
      <c r="AA13042" s="20"/>
    </row>
    <row r="13043" spans="6:27" x14ac:dyDescent="0.3">
      <c r="F13043" s="20"/>
      <c r="G13043" s="20"/>
      <c r="H13043" s="20"/>
      <c r="Y13043" s="20"/>
      <c r="Z13043" s="20"/>
      <c r="AA13043" s="20"/>
    </row>
    <row r="13044" spans="6:27" x14ac:dyDescent="0.3">
      <c r="F13044" s="20"/>
      <c r="G13044" s="20"/>
      <c r="H13044" s="20"/>
      <c r="Y13044" s="20"/>
      <c r="Z13044" s="20"/>
      <c r="AA13044" s="20"/>
    </row>
    <row r="13045" spans="6:27" x14ac:dyDescent="0.3">
      <c r="F13045" s="20"/>
      <c r="G13045" s="20"/>
      <c r="H13045" s="20"/>
      <c r="Y13045" s="20"/>
      <c r="Z13045" s="20"/>
      <c r="AA13045" s="20"/>
    </row>
    <row r="13046" spans="6:27" x14ac:dyDescent="0.3">
      <c r="F13046" s="20"/>
      <c r="G13046" s="20"/>
      <c r="H13046" s="20"/>
      <c r="Y13046" s="20"/>
      <c r="Z13046" s="20"/>
      <c r="AA13046" s="20"/>
    </row>
    <row r="13047" spans="6:27" x14ac:dyDescent="0.3">
      <c r="F13047" s="20"/>
      <c r="G13047" s="20"/>
      <c r="H13047" s="20"/>
      <c r="Y13047" s="20"/>
      <c r="Z13047" s="20"/>
      <c r="AA13047" s="20"/>
    </row>
    <row r="13048" spans="6:27" x14ac:dyDescent="0.3">
      <c r="F13048" s="20"/>
      <c r="G13048" s="20"/>
      <c r="H13048" s="20"/>
      <c r="Y13048" s="20"/>
      <c r="Z13048" s="20"/>
      <c r="AA13048" s="20"/>
    </row>
    <row r="13049" spans="6:27" x14ac:dyDescent="0.3">
      <c r="F13049" s="20"/>
      <c r="G13049" s="20"/>
      <c r="H13049" s="20"/>
      <c r="Y13049" s="20"/>
      <c r="Z13049" s="20"/>
      <c r="AA13049" s="20"/>
    </row>
    <row r="13050" spans="6:27" x14ac:dyDescent="0.3">
      <c r="F13050" s="20"/>
      <c r="G13050" s="20"/>
      <c r="H13050" s="20"/>
      <c r="Y13050" s="20"/>
      <c r="Z13050" s="20"/>
      <c r="AA13050" s="20"/>
    </row>
    <row r="13051" spans="6:27" x14ac:dyDescent="0.3">
      <c r="F13051" s="20"/>
      <c r="G13051" s="20"/>
      <c r="H13051" s="20"/>
      <c r="Y13051" s="20"/>
      <c r="Z13051" s="20"/>
      <c r="AA13051" s="20"/>
    </row>
    <row r="13052" spans="6:27" x14ac:dyDescent="0.3">
      <c r="F13052" s="20"/>
      <c r="G13052" s="20"/>
      <c r="H13052" s="20"/>
      <c r="Y13052" s="20"/>
      <c r="Z13052" s="20"/>
      <c r="AA13052" s="20"/>
    </row>
    <row r="13053" spans="6:27" x14ac:dyDescent="0.3">
      <c r="F13053" s="20"/>
      <c r="G13053" s="20"/>
      <c r="H13053" s="20"/>
      <c r="Y13053" s="20"/>
      <c r="Z13053" s="20"/>
      <c r="AA13053" s="20"/>
    </row>
    <row r="13054" spans="6:27" x14ac:dyDescent="0.3">
      <c r="F13054" s="20"/>
      <c r="G13054" s="20"/>
      <c r="H13054" s="20"/>
      <c r="Y13054" s="20"/>
      <c r="Z13054" s="20"/>
      <c r="AA13054" s="20"/>
    </row>
    <row r="13055" spans="6:27" x14ac:dyDescent="0.3">
      <c r="F13055" s="20"/>
      <c r="G13055" s="20"/>
      <c r="H13055" s="20"/>
      <c r="Y13055" s="20"/>
      <c r="Z13055" s="20"/>
      <c r="AA13055" s="20"/>
    </row>
    <row r="13056" spans="6:27" x14ac:dyDescent="0.3">
      <c r="F13056" s="20"/>
      <c r="G13056" s="20"/>
      <c r="H13056" s="20"/>
      <c r="Y13056" s="20"/>
      <c r="Z13056" s="20"/>
      <c r="AA13056" s="20"/>
    </row>
    <row r="13057" spans="6:27" x14ac:dyDescent="0.3">
      <c r="F13057" s="20"/>
      <c r="G13057" s="20"/>
      <c r="H13057" s="20"/>
      <c r="Y13057" s="20"/>
      <c r="Z13057" s="20"/>
      <c r="AA13057" s="20"/>
    </row>
    <row r="13058" spans="6:27" x14ac:dyDescent="0.3">
      <c r="F13058" s="20"/>
      <c r="G13058" s="20"/>
      <c r="H13058" s="20"/>
      <c r="Y13058" s="20"/>
      <c r="Z13058" s="20"/>
      <c r="AA13058" s="20"/>
    </row>
    <row r="13059" spans="6:27" x14ac:dyDescent="0.3">
      <c r="F13059" s="20"/>
      <c r="G13059" s="20"/>
      <c r="H13059" s="20"/>
      <c r="Y13059" s="20"/>
      <c r="Z13059" s="20"/>
      <c r="AA13059" s="20"/>
    </row>
    <row r="13060" spans="6:27" x14ac:dyDescent="0.3">
      <c r="F13060" s="20"/>
      <c r="G13060" s="20"/>
      <c r="H13060" s="20"/>
      <c r="Y13060" s="20"/>
      <c r="Z13060" s="20"/>
      <c r="AA13060" s="20"/>
    </row>
    <row r="13061" spans="6:27" x14ac:dyDescent="0.3">
      <c r="F13061" s="20"/>
      <c r="G13061" s="20"/>
      <c r="H13061" s="20"/>
      <c r="Y13061" s="20"/>
      <c r="Z13061" s="20"/>
      <c r="AA13061" s="20"/>
    </row>
    <row r="13062" spans="6:27" x14ac:dyDescent="0.3">
      <c r="F13062" s="20"/>
      <c r="G13062" s="20"/>
      <c r="H13062" s="20"/>
      <c r="Y13062" s="20"/>
      <c r="Z13062" s="20"/>
      <c r="AA13062" s="20"/>
    </row>
    <row r="13063" spans="6:27" x14ac:dyDescent="0.3">
      <c r="F13063" s="20"/>
      <c r="G13063" s="20"/>
      <c r="H13063" s="20"/>
      <c r="Y13063" s="20"/>
      <c r="Z13063" s="20"/>
      <c r="AA13063" s="20"/>
    </row>
    <row r="13064" spans="6:27" x14ac:dyDescent="0.3">
      <c r="F13064" s="20"/>
      <c r="G13064" s="20"/>
      <c r="H13064" s="20"/>
      <c r="Y13064" s="20"/>
      <c r="Z13064" s="20"/>
      <c r="AA13064" s="20"/>
    </row>
    <row r="13065" spans="6:27" x14ac:dyDescent="0.3">
      <c r="F13065" s="20"/>
      <c r="G13065" s="20"/>
      <c r="H13065" s="20"/>
      <c r="Y13065" s="20"/>
      <c r="Z13065" s="20"/>
      <c r="AA13065" s="20"/>
    </row>
    <row r="13066" spans="6:27" x14ac:dyDescent="0.3">
      <c r="F13066" s="20"/>
      <c r="G13066" s="20"/>
      <c r="H13066" s="20"/>
      <c r="Y13066" s="20"/>
      <c r="Z13066" s="20"/>
      <c r="AA13066" s="20"/>
    </row>
    <row r="13067" spans="6:27" x14ac:dyDescent="0.3">
      <c r="F13067" s="20"/>
      <c r="G13067" s="20"/>
      <c r="H13067" s="20"/>
      <c r="Y13067" s="20"/>
      <c r="Z13067" s="20"/>
      <c r="AA13067" s="20"/>
    </row>
    <row r="13068" spans="6:27" x14ac:dyDescent="0.3">
      <c r="F13068" s="20"/>
      <c r="G13068" s="20"/>
      <c r="H13068" s="20"/>
      <c r="Y13068" s="20"/>
      <c r="Z13068" s="20"/>
      <c r="AA13068" s="20"/>
    </row>
    <row r="13069" spans="6:27" x14ac:dyDescent="0.3">
      <c r="F13069" s="20"/>
      <c r="G13069" s="20"/>
      <c r="H13069" s="20"/>
      <c r="Y13069" s="20"/>
      <c r="Z13069" s="20"/>
      <c r="AA13069" s="20"/>
    </row>
    <row r="13070" spans="6:27" x14ac:dyDescent="0.3">
      <c r="F13070" s="20"/>
      <c r="G13070" s="20"/>
      <c r="H13070" s="20"/>
      <c r="Y13070" s="20"/>
      <c r="Z13070" s="20"/>
      <c r="AA13070" s="20"/>
    </row>
    <row r="13071" spans="6:27" x14ac:dyDescent="0.3">
      <c r="F13071" s="20"/>
      <c r="G13071" s="20"/>
      <c r="H13071" s="20"/>
      <c r="Y13071" s="20"/>
      <c r="Z13071" s="20"/>
      <c r="AA13071" s="20"/>
    </row>
    <row r="13072" spans="6:27" x14ac:dyDescent="0.3">
      <c r="F13072" s="20"/>
      <c r="G13072" s="20"/>
      <c r="H13072" s="20"/>
      <c r="Y13072" s="20"/>
      <c r="Z13072" s="20"/>
      <c r="AA13072" s="20"/>
    </row>
    <row r="13073" spans="6:27" x14ac:dyDescent="0.3">
      <c r="F13073" s="20"/>
      <c r="G13073" s="20"/>
      <c r="H13073" s="20"/>
      <c r="Y13073" s="20"/>
      <c r="Z13073" s="20"/>
      <c r="AA13073" s="20"/>
    </row>
    <row r="13074" spans="6:27" x14ac:dyDescent="0.3">
      <c r="F13074" s="20"/>
      <c r="G13074" s="20"/>
      <c r="H13074" s="20"/>
      <c r="Y13074" s="20"/>
      <c r="Z13074" s="20"/>
      <c r="AA13074" s="20"/>
    </row>
    <row r="13075" spans="6:27" x14ac:dyDescent="0.3">
      <c r="F13075" s="20"/>
      <c r="G13075" s="20"/>
      <c r="H13075" s="20"/>
      <c r="Y13075" s="20"/>
      <c r="Z13075" s="20"/>
      <c r="AA13075" s="20"/>
    </row>
    <row r="13076" spans="6:27" x14ac:dyDescent="0.3">
      <c r="F13076" s="20"/>
      <c r="G13076" s="20"/>
      <c r="H13076" s="20"/>
      <c r="Y13076" s="20"/>
      <c r="Z13076" s="20"/>
      <c r="AA13076" s="20"/>
    </row>
    <row r="13077" spans="6:27" x14ac:dyDescent="0.3">
      <c r="F13077" s="20"/>
      <c r="G13077" s="20"/>
      <c r="H13077" s="20"/>
      <c r="Y13077" s="20"/>
      <c r="Z13077" s="20"/>
      <c r="AA13077" s="20"/>
    </row>
    <row r="13078" spans="6:27" x14ac:dyDescent="0.3">
      <c r="F13078" s="20"/>
      <c r="G13078" s="20"/>
      <c r="H13078" s="20"/>
      <c r="Y13078" s="20"/>
      <c r="Z13078" s="20"/>
      <c r="AA13078" s="20"/>
    </row>
    <row r="13079" spans="6:27" x14ac:dyDescent="0.3">
      <c r="F13079" s="20"/>
      <c r="G13079" s="20"/>
      <c r="H13079" s="20"/>
      <c r="Y13079" s="20"/>
      <c r="Z13079" s="20"/>
      <c r="AA13079" s="20"/>
    </row>
    <row r="13080" spans="6:27" x14ac:dyDescent="0.3">
      <c r="F13080" s="20"/>
      <c r="G13080" s="20"/>
      <c r="H13080" s="20"/>
      <c r="Y13080" s="20"/>
      <c r="Z13080" s="20"/>
      <c r="AA13080" s="20"/>
    </row>
    <row r="13081" spans="6:27" x14ac:dyDescent="0.3">
      <c r="F13081" s="20"/>
      <c r="G13081" s="20"/>
      <c r="H13081" s="20"/>
      <c r="Y13081" s="20"/>
      <c r="Z13081" s="20"/>
      <c r="AA13081" s="20"/>
    </row>
    <row r="13082" spans="6:27" x14ac:dyDescent="0.3">
      <c r="F13082" s="20"/>
      <c r="G13082" s="20"/>
      <c r="H13082" s="20"/>
      <c r="Y13082" s="20"/>
      <c r="Z13082" s="20"/>
      <c r="AA13082" s="20"/>
    </row>
    <row r="13083" spans="6:27" x14ac:dyDescent="0.3">
      <c r="F13083" s="20"/>
      <c r="G13083" s="20"/>
      <c r="H13083" s="20"/>
      <c r="Y13083" s="20"/>
      <c r="Z13083" s="20"/>
      <c r="AA13083" s="20"/>
    </row>
    <row r="13084" spans="6:27" x14ac:dyDescent="0.3">
      <c r="F13084" s="20"/>
      <c r="G13084" s="20"/>
      <c r="H13084" s="20"/>
      <c r="Y13084" s="20"/>
      <c r="Z13084" s="20"/>
      <c r="AA13084" s="20"/>
    </row>
    <row r="13085" spans="6:27" x14ac:dyDescent="0.3">
      <c r="F13085" s="20"/>
      <c r="G13085" s="20"/>
      <c r="H13085" s="20"/>
      <c r="Y13085" s="20"/>
      <c r="Z13085" s="20"/>
      <c r="AA13085" s="20"/>
    </row>
    <row r="13086" spans="6:27" x14ac:dyDescent="0.3">
      <c r="F13086" s="20"/>
      <c r="G13086" s="20"/>
      <c r="H13086" s="20"/>
      <c r="Y13086" s="20"/>
      <c r="Z13086" s="20"/>
      <c r="AA13086" s="20"/>
    </row>
    <row r="13087" spans="6:27" x14ac:dyDescent="0.3">
      <c r="F13087" s="20"/>
      <c r="G13087" s="20"/>
      <c r="H13087" s="20"/>
      <c r="Y13087" s="20"/>
      <c r="Z13087" s="20"/>
      <c r="AA13087" s="20"/>
    </row>
    <row r="13088" spans="6:27" x14ac:dyDescent="0.3">
      <c r="F13088" s="20"/>
      <c r="G13088" s="20"/>
      <c r="H13088" s="20"/>
      <c r="Y13088" s="20"/>
      <c r="Z13088" s="20"/>
      <c r="AA13088" s="20"/>
    </row>
    <row r="13089" spans="6:27" x14ac:dyDescent="0.3">
      <c r="F13089" s="20"/>
      <c r="G13089" s="20"/>
      <c r="H13089" s="20"/>
      <c r="Y13089" s="20"/>
      <c r="Z13089" s="20"/>
      <c r="AA13089" s="20"/>
    </row>
    <row r="13090" spans="6:27" x14ac:dyDescent="0.3">
      <c r="F13090" s="20"/>
      <c r="G13090" s="20"/>
      <c r="H13090" s="20"/>
      <c r="Y13090" s="20"/>
      <c r="Z13090" s="20"/>
      <c r="AA13090" s="20"/>
    </row>
    <row r="13091" spans="6:27" x14ac:dyDescent="0.3">
      <c r="F13091" s="20"/>
      <c r="G13091" s="20"/>
      <c r="H13091" s="20"/>
      <c r="Y13091" s="20"/>
      <c r="Z13091" s="20"/>
      <c r="AA13091" s="20"/>
    </row>
    <row r="13092" spans="6:27" x14ac:dyDescent="0.3">
      <c r="F13092" s="20"/>
      <c r="G13092" s="20"/>
      <c r="H13092" s="20"/>
      <c r="Y13092" s="20"/>
      <c r="Z13092" s="20"/>
      <c r="AA13092" s="20"/>
    </row>
    <row r="13093" spans="6:27" x14ac:dyDescent="0.3">
      <c r="F13093" s="20"/>
      <c r="G13093" s="20"/>
      <c r="H13093" s="20"/>
      <c r="Y13093" s="20"/>
      <c r="Z13093" s="20"/>
      <c r="AA13093" s="20"/>
    </row>
    <row r="13094" spans="6:27" x14ac:dyDescent="0.3">
      <c r="F13094" s="20"/>
      <c r="G13094" s="20"/>
      <c r="H13094" s="20"/>
      <c r="Y13094" s="20"/>
      <c r="Z13094" s="20"/>
      <c r="AA13094" s="20"/>
    </row>
    <row r="13095" spans="6:27" x14ac:dyDescent="0.3">
      <c r="F13095" s="20"/>
      <c r="G13095" s="20"/>
      <c r="H13095" s="20"/>
      <c r="Y13095" s="20"/>
      <c r="Z13095" s="20"/>
      <c r="AA13095" s="20"/>
    </row>
    <row r="13096" spans="6:27" x14ac:dyDescent="0.3">
      <c r="F13096" s="20"/>
      <c r="G13096" s="20"/>
      <c r="H13096" s="20"/>
      <c r="Y13096" s="20"/>
      <c r="Z13096" s="20"/>
      <c r="AA13096" s="20"/>
    </row>
    <row r="13097" spans="6:27" x14ac:dyDescent="0.3">
      <c r="F13097" s="20"/>
      <c r="G13097" s="20"/>
      <c r="H13097" s="20"/>
      <c r="Y13097" s="20"/>
      <c r="Z13097" s="20"/>
      <c r="AA13097" s="20"/>
    </row>
    <row r="13098" spans="6:27" x14ac:dyDescent="0.3">
      <c r="F13098" s="20"/>
      <c r="G13098" s="20"/>
      <c r="H13098" s="20"/>
      <c r="Y13098" s="20"/>
      <c r="Z13098" s="20"/>
      <c r="AA13098" s="20"/>
    </row>
    <row r="13099" spans="6:27" x14ac:dyDescent="0.3">
      <c r="F13099" s="20"/>
      <c r="G13099" s="20"/>
      <c r="H13099" s="20"/>
      <c r="Y13099" s="20"/>
      <c r="Z13099" s="20"/>
      <c r="AA13099" s="20"/>
    </row>
    <row r="13100" spans="6:27" x14ac:dyDescent="0.3">
      <c r="F13100" s="20"/>
      <c r="G13100" s="20"/>
      <c r="H13100" s="20"/>
      <c r="Y13100" s="20"/>
      <c r="Z13100" s="20"/>
      <c r="AA13100" s="20"/>
    </row>
    <row r="13101" spans="6:27" x14ac:dyDescent="0.3">
      <c r="F13101" s="20"/>
      <c r="G13101" s="20"/>
      <c r="H13101" s="20"/>
      <c r="Y13101" s="20"/>
      <c r="Z13101" s="20"/>
      <c r="AA13101" s="20"/>
    </row>
    <row r="13102" spans="6:27" x14ac:dyDescent="0.3">
      <c r="F13102" s="20"/>
      <c r="G13102" s="20"/>
      <c r="H13102" s="20"/>
      <c r="Y13102" s="20"/>
      <c r="Z13102" s="20"/>
      <c r="AA13102" s="20"/>
    </row>
    <row r="13103" spans="6:27" x14ac:dyDescent="0.3">
      <c r="F13103" s="20"/>
      <c r="G13103" s="20"/>
      <c r="H13103" s="20"/>
      <c r="Y13103" s="20"/>
      <c r="Z13103" s="20"/>
      <c r="AA13103" s="20"/>
    </row>
    <row r="13104" spans="6:27" x14ac:dyDescent="0.3">
      <c r="F13104" s="20"/>
      <c r="G13104" s="20"/>
      <c r="H13104" s="20"/>
      <c r="Y13104" s="20"/>
      <c r="Z13104" s="20"/>
      <c r="AA13104" s="20"/>
    </row>
    <row r="13105" spans="6:27" x14ac:dyDescent="0.3">
      <c r="F13105" s="20"/>
      <c r="G13105" s="20"/>
      <c r="H13105" s="20"/>
      <c r="Y13105" s="20"/>
      <c r="Z13105" s="20"/>
      <c r="AA13105" s="20"/>
    </row>
    <row r="13106" spans="6:27" x14ac:dyDescent="0.3">
      <c r="F13106" s="20"/>
      <c r="G13106" s="20"/>
      <c r="H13106" s="20"/>
      <c r="Y13106" s="20"/>
      <c r="Z13106" s="20"/>
      <c r="AA13106" s="20"/>
    </row>
    <row r="13107" spans="6:27" x14ac:dyDescent="0.3">
      <c r="F13107" s="20"/>
      <c r="G13107" s="20"/>
      <c r="H13107" s="20"/>
      <c r="Y13107" s="20"/>
      <c r="Z13107" s="20"/>
      <c r="AA13107" s="20"/>
    </row>
    <row r="13108" spans="6:27" x14ac:dyDescent="0.3">
      <c r="F13108" s="20"/>
      <c r="G13108" s="20"/>
      <c r="H13108" s="20"/>
      <c r="Y13108" s="20"/>
      <c r="Z13108" s="20"/>
      <c r="AA13108" s="20"/>
    </row>
    <row r="13109" spans="6:27" x14ac:dyDescent="0.3">
      <c r="F13109" s="20"/>
      <c r="G13109" s="20"/>
      <c r="H13109" s="20"/>
      <c r="Y13109" s="20"/>
      <c r="Z13109" s="20"/>
      <c r="AA13109" s="20"/>
    </row>
    <row r="13110" spans="6:27" x14ac:dyDescent="0.3">
      <c r="F13110" s="20"/>
      <c r="G13110" s="20"/>
      <c r="H13110" s="20"/>
      <c r="Y13110" s="20"/>
      <c r="Z13110" s="20"/>
      <c r="AA13110" s="20"/>
    </row>
    <row r="13111" spans="6:27" x14ac:dyDescent="0.3">
      <c r="F13111" s="20"/>
      <c r="G13111" s="20"/>
      <c r="H13111" s="20"/>
      <c r="Y13111" s="20"/>
      <c r="Z13111" s="20"/>
      <c r="AA13111" s="20"/>
    </row>
    <row r="13112" spans="6:27" x14ac:dyDescent="0.3">
      <c r="F13112" s="20"/>
      <c r="G13112" s="20"/>
      <c r="H13112" s="20"/>
      <c r="Y13112" s="20"/>
      <c r="Z13112" s="20"/>
      <c r="AA13112" s="20"/>
    </row>
    <row r="13113" spans="6:27" x14ac:dyDescent="0.3">
      <c r="F13113" s="20"/>
      <c r="G13113" s="20"/>
      <c r="H13113" s="20"/>
      <c r="Y13113" s="20"/>
      <c r="Z13113" s="20"/>
      <c r="AA13113" s="20"/>
    </row>
    <row r="13114" spans="6:27" x14ac:dyDescent="0.3">
      <c r="F13114" s="20"/>
      <c r="G13114" s="20"/>
      <c r="H13114" s="20"/>
      <c r="Y13114" s="20"/>
      <c r="Z13114" s="20"/>
      <c r="AA13114" s="20"/>
    </row>
    <row r="13115" spans="6:27" x14ac:dyDescent="0.3">
      <c r="F13115" s="20"/>
      <c r="G13115" s="20"/>
      <c r="H13115" s="20"/>
      <c r="Y13115" s="20"/>
      <c r="Z13115" s="20"/>
      <c r="AA13115" s="20"/>
    </row>
    <row r="13116" spans="6:27" x14ac:dyDescent="0.3">
      <c r="F13116" s="20"/>
      <c r="G13116" s="20"/>
      <c r="H13116" s="20"/>
      <c r="Y13116" s="20"/>
      <c r="Z13116" s="20"/>
      <c r="AA13116" s="20"/>
    </row>
    <row r="13117" spans="6:27" x14ac:dyDescent="0.3">
      <c r="F13117" s="20"/>
      <c r="G13117" s="20"/>
      <c r="H13117" s="20"/>
      <c r="Y13117" s="20"/>
      <c r="Z13117" s="20"/>
      <c r="AA13117" s="20"/>
    </row>
    <row r="13118" spans="6:27" x14ac:dyDescent="0.3">
      <c r="F13118" s="20"/>
      <c r="G13118" s="20"/>
      <c r="H13118" s="20"/>
      <c r="Y13118" s="20"/>
      <c r="Z13118" s="20"/>
      <c r="AA13118" s="20"/>
    </row>
    <row r="13119" spans="6:27" x14ac:dyDescent="0.3">
      <c r="F13119" s="20"/>
      <c r="G13119" s="20"/>
      <c r="H13119" s="20"/>
      <c r="Y13119" s="20"/>
      <c r="Z13119" s="20"/>
      <c r="AA13119" s="20"/>
    </row>
    <row r="13120" spans="6:27" x14ac:dyDescent="0.3">
      <c r="F13120" s="20"/>
      <c r="G13120" s="20"/>
      <c r="H13120" s="20"/>
      <c r="Y13120" s="20"/>
      <c r="Z13120" s="20"/>
      <c r="AA13120" s="20"/>
    </row>
    <row r="13121" spans="6:27" x14ac:dyDescent="0.3">
      <c r="F13121" s="20"/>
      <c r="G13121" s="20"/>
      <c r="H13121" s="20"/>
      <c r="Y13121" s="20"/>
      <c r="Z13121" s="20"/>
      <c r="AA13121" s="20"/>
    </row>
    <row r="13122" spans="6:27" x14ac:dyDescent="0.3">
      <c r="F13122" s="20"/>
      <c r="G13122" s="20"/>
      <c r="H13122" s="20"/>
      <c r="Y13122" s="20"/>
      <c r="Z13122" s="20"/>
      <c r="AA13122" s="20"/>
    </row>
    <row r="13123" spans="6:27" x14ac:dyDescent="0.3">
      <c r="F13123" s="20"/>
      <c r="G13123" s="20"/>
      <c r="H13123" s="20"/>
      <c r="Y13123" s="20"/>
      <c r="Z13123" s="20"/>
      <c r="AA13123" s="20"/>
    </row>
    <row r="13124" spans="6:27" x14ac:dyDescent="0.3">
      <c r="F13124" s="20"/>
      <c r="G13124" s="20"/>
      <c r="H13124" s="20"/>
      <c r="Y13124" s="20"/>
      <c r="Z13124" s="20"/>
      <c r="AA13124" s="20"/>
    </row>
    <row r="13125" spans="6:27" x14ac:dyDescent="0.3">
      <c r="F13125" s="20"/>
      <c r="G13125" s="20"/>
      <c r="H13125" s="20"/>
      <c r="Y13125" s="20"/>
      <c r="Z13125" s="20"/>
      <c r="AA13125" s="20"/>
    </row>
    <row r="13126" spans="6:27" x14ac:dyDescent="0.3">
      <c r="F13126" s="20"/>
      <c r="G13126" s="20"/>
      <c r="H13126" s="20"/>
      <c r="Y13126" s="20"/>
      <c r="Z13126" s="20"/>
      <c r="AA13126" s="20"/>
    </row>
    <row r="13127" spans="6:27" x14ac:dyDescent="0.3">
      <c r="F13127" s="20"/>
      <c r="G13127" s="20"/>
      <c r="H13127" s="20"/>
      <c r="Y13127" s="20"/>
      <c r="Z13127" s="20"/>
      <c r="AA13127" s="20"/>
    </row>
    <row r="13128" spans="6:27" x14ac:dyDescent="0.3">
      <c r="F13128" s="20"/>
      <c r="G13128" s="20"/>
      <c r="H13128" s="20"/>
      <c r="Y13128" s="20"/>
      <c r="Z13128" s="20"/>
      <c r="AA13128" s="20"/>
    </row>
    <row r="13129" spans="6:27" x14ac:dyDescent="0.3">
      <c r="F13129" s="20"/>
      <c r="G13129" s="20"/>
      <c r="H13129" s="20"/>
      <c r="Y13129" s="20"/>
      <c r="Z13129" s="20"/>
      <c r="AA13129" s="20"/>
    </row>
    <row r="13130" spans="6:27" x14ac:dyDescent="0.3">
      <c r="F13130" s="20"/>
      <c r="G13130" s="20"/>
      <c r="H13130" s="20"/>
      <c r="Y13130" s="20"/>
      <c r="Z13130" s="20"/>
      <c r="AA13130" s="20"/>
    </row>
    <row r="13131" spans="6:27" x14ac:dyDescent="0.3">
      <c r="F13131" s="20"/>
      <c r="G13131" s="20"/>
      <c r="H13131" s="20"/>
      <c r="Y13131" s="20"/>
      <c r="Z13131" s="20"/>
      <c r="AA13131" s="20"/>
    </row>
    <row r="13132" spans="6:27" x14ac:dyDescent="0.3">
      <c r="F13132" s="20"/>
      <c r="G13132" s="20"/>
      <c r="H13132" s="20"/>
      <c r="Y13132" s="20"/>
      <c r="Z13132" s="20"/>
      <c r="AA13132" s="20"/>
    </row>
    <row r="13133" spans="6:27" x14ac:dyDescent="0.3">
      <c r="F13133" s="20"/>
      <c r="G13133" s="20"/>
      <c r="H13133" s="20"/>
      <c r="Y13133" s="20"/>
      <c r="Z13133" s="20"/>
      <c r="AA13133" s="20"/>
    </row>
    <row r="13134" spans="6:27" x14ac:dyDescent="0.3">
      <c r="F13134" s="20"/>
      <c r="G13134" s="20"/>
      <c r="H13134" s="20"/>
      <c r="Y13134" s="20"/>
      <c r="Z13134" s="20"/>
      <c r="AA13134" s="20"/>
    </row>
    <row r="13135" spans="6:27" x14ac:dyDescent="0.3">
      <c r="F13135" s="20"/>
      <c r="G13135" s="20"/>
      <c r="H13135" s="20"/>
      <c r="Y13135" s="20"/>
      <c r="Z13135" s="20"/>
      <c r="AA13135" s="20"/>
    </row>
    <row r="13136" spans="6:27" x14ac:dyDescent="0.3">
      <c r="F13136" s="20"/>
      <c r="G13136" s="20"/>
      <c r="H13136" s="20"/>
      <c r="Y13136" s="20"/>
      <c r="Z13136" s="20"/>
      <c r="AA13136" s="20"/>
    </row>
    <row r="13137" spans="6:27" x14ac:dyDescent="0.3">
      <c r="F13137" s="20"/>
      <c r="G13137" s="20"/>
      <c r="H13137" s="20"/>
      <c r="Y13137" s="20"/>
      <c r="Z13137" s="20"/>
      <c r="AA13137" s="20"/>
    </row>
    <row r="13138" spans="6:27" x14ac:dyDescent="0.3">
      <c r="F13138" s="20"/>
      <c r="G13138" s="20"/>
      <c r="H13138" s="20"/>
      <c r="Y13138" s="20"/>
      <c r="Z13138" s="20"/>
      <c r="AA13138" s="20"/>
    </row>
    <row r="13139" spans="6:27" x14ac:dyDescent="0.3">
      <c r="F13139" s="20"/>
      <c r="G13139" s="20"/>
      <c r="H13139" s="20"/>
      <c r="Y13139" s="20"/>
      <c r="Z13139" s="20"/>
      <c r="AA13139" s="20"/>
    </row>
    <row r="13140" spans="6:27" x14ac:dyDescent="0.3">
      <c r="F13140" s="20"/>
      <c r="G13140" s="20"/>
      <c r="H13140" s="20"/>
      <c r="Y13140" s="20"/>
      <c r="Z13140" s="20"/>
      <c r="AA13140" s="20"/>
    </row>
    <row r="13141" spans="6:27" x14ac:dyDescent="0.3">
      <c r="F13141" s="20"/>
      <c r="G13141" s="20"/>
      <c r="H13141" s="20"/>
      <c r="Y13141" s="20"/>
      <c r="Z13141" s="20"/>
      <c r="AA13141" s="20"/>
    </row>
    <row r="13142" spans="6:27" x14ac:dyDescent="0.3">
      <c r="F13142" s="20"/>
      <c r="G13142" s="20"/>
      <c r="H13142" s="20"/>
      <c r="Y13142" s="20"/>
      <c r="Z13142" s="20"/>
      <c r="AA13142" s="20"/>
    </row>
    <row r="13143" spans="6:27" x14ac:dyDescent="0.3">
      <c r="F13143" s="20"/>
      <c r="G13143" s="20"/>
      <c r="H13143" s="20"/>
      <c r="Y13143" s="20"/>
      <c r="Z13143" s="20"/>
      <c r="AA13143" s="20"/>
    </row>
    <row r="13144" spans="6:27" x14ac:dyDescent="0.3">
      <c r="F13144" s="20"/>
      <c r="G13144" s="20"/>
      <c r="H13144" s="20"/>
      <c r="Y13144" s="20"/>
      <c r="Z13144" s="20"/>
      <c r="AA13144" s="20"/>
    </row>
    <row r="13145" spans="6:27" x14ac:dyDescent="0.3">
      <c r="F13145" s="20"/>
      <c r="G13145" s="20"/>
      <c r="H13145" s="20"/>
      <c r="Y13145" s="20"/>
      <c r="Z13145" s="20"/>
      <c r="AA13145" s="20"/>
    </row>
    <row r="13146" spans="6:27" x14ac:dyDescent="0.3">
      <c r="F13146" s="20"/>
      <c r="G13146" s="20"/>
      <c r="H13146" s="20"/>
      <c r="Y13146" s="20"/>
      <c r="Z13146" s="20"/>
      <c r="AA13146" s="20"/>
    </row>
    <row r="13147" spans="6:27" x14ac:dyDescent="0.3">
      <c r="F13147" s="20"/>
      <c r="G13147" s="20"/>
      <c r="H13147" s="20"/>
      <c r="Y13147" s="20"/>
      <c r="Z13147" s="20"/>
      <c r="AA13147" s="20"/>
    </row>
    <row r="13148" spans="6:27" x14ac:dyDescent="0.3">
      <c r="F13148" s="20"/>
      <c r="G13148" s="20"/>
      <c r="H13148" s="20"/>
      <c r="Y13148" s="20"/>
      <c r="Z13148" s="20"/>
      <c r="AA13148" s="20"/>
    </row>
    <row r="13149" spans="6:27" x14ac:dyDescent="0.3">
      <c r="F13149" s="20"/>
      <c r="G13149" s="20"/>
      <c r="H13149" s="20"/>
      <c r="Y13149" s="20"/>
      <c r="Z13149" s="20"/>
      <c r="AA13149" s="20"/>
    </row>
    <row r="13150" spans="6:27" x14ac:dyDescent="0.3">
      <c r="F13150" s="20"/>
      <c r="G13150" s="20"/>
      <c r="H13150" s="20"/>
      <c r="Y13150" s="20"/>
      <c r="Z13150" s="20"/>
      <c r="AA13150" s="20"/>
    </row>
    <row r="13151" spans="6:27" x14ac:dyDescent="0.3">
      <c r="F13151" s="20"/>
      <c r="G13151" s="20"/>
      <c r="H13151" s="20"/>
      <c r="Y13151" s="20"/>
      <c r="Z13151" s="20"/>
      <c r="AA13151" s="20"/>
    </row>
    <row r="13152" spans="6:27" x14ac:dyDescent="0.3">
      <c r="F13152" s="20"/>
      <c r="G13152" s="20"/>
      <c r="H13152" s="20"/>
      <c r="Y13152" s="20"/>
      <c r="Z13152" s="20"/>
      <c r="AA13152" s="20"/>
    </row>
    <row r="13153" spans="6:27" x14ac:dyDescent="0.3">
      <c r="F13153" s="20"/>
      <c r="G13153" s="20"/>
      <c r="H13153" s="20"/>
      <c r="Y13153" s="20"/>
      <c r="Z13153" s="20"/>
      <c r="AA13153" s="20"/>
    </row>
    <row r="13154" spans="6:27" x14ac:dyDescent="0.3">
      <c r="F13154" s="20"/>
      <c r="G13154" s="20"/>
      <c r="H13154" s="20"/>
      <c r="Y13154" s="20"/>
      <c r="Z13154" s="20"/>
      <c r="AA13154" s="20"/>
    </row>
    <row r="13155" spans="6:27" x14ac:dyDescent="0.3">
      <c r="F13155" s="20"/>
      <c r="G13155" s="20"/>
      <c r="H13155" s="20"/>
      <c r="Y13155" s="20"/>
      <c r="Z13155" s="20"/>
      <c r="AA13155" s="20"/>
    </row>
    <row r="13156" spans="6:27" x14ac:dyDescent="0.3">
      <c r="F13156" s="20"/>
      <c r="G13156" s="20"/>
      <c r="H13156" s="20"/>
      <c r="Y13156" s="20"/>
      <c r="Z13156" s="20"/>
      <c r="AA13156" s="20"/>
    </row>
    <row r="13157" spans="6:27" x14ac:dyDescent="0.3">
      <c r="F13157" s="20"/>
      <c r="G13157" s="20"/>
      <c r="H13157" s="20"/>
      <c r="Y13157" s="20"/>
      <c r="Z13157" s="20"/>
      <c r="AA13157" s="20"/>
    </row>
    <row r="13158" spans="6:27" x14ac:dyDescent="0.3">
      <c r="F13158" s="20"/>
      <c r="G13158" s="20"/>
      <c r="H13158" s="20"/>
      <c r="Y13158" s="20"/>
      <c r="Z13158" s="20"/>
      <c r="AA13158" s="20"/>
    </row>
    <row r="13159" spans="6:27" x14ac:dyDescent="0.3">
      <c r="F13159" s="20"/>
      <c r="G13159" s="20"/>
      <c r="H13159" s="20"/>
      <c r="Y13159" s="20"/>
      <c r="Z13159" s="20"/>
      <c r="AA13159" s="20"/>
    </row>
    <row r="13160" spans="6:27" x14ac:dyDescent="0.3">
      <c r="F13160" s="20"/>
      <c r="G13160" s="20"/>
      <c r="H13160" s="20"/>
      <c r="Y13160" s="20"/>
      <c r="Z13160" s="20"/>
      <c r="AA13160" s="20"/>
    </row>
    <row r="13161" spans="6:27" x14ac:dyDescent="0.3">
      <c r="F13161" s="20"/>
      <c r="G13161" s="20"/>
      <c r="H13161" s="20"/>
      <c r="Y13161" s="20"/>
      <c r="Z13161" s="20"/>
      <c r="AA13161" s="20"/>
    </row>
    <row r="13162" spans="6:27" x14ac:dyDescent="0.3">
      <c r="F13162" s="20"/>
      <c r="G13162" s="20"/>
      <c r="H13162" s="20"/>
      <c r="Y13162" s="20"/>
      <c r="Z13162" s="20"/>
      <c r="AA13162" s="20"/>
    </row>
    <row r="13163" spans="6:27" x14ac:dyDescent="0.3">
      <c r="F13163" s="20"/>
      <c r="G13163" s="20"/>
      <c r="H13163" s="20"/>
      <c r="Y13163" s="20"/>
      <c r="Z13163" s="20"/>
      <c r="AA13163" s="20"/>
    </row>
    <row r="13164" spans="6:27" x14ac:dyDescent="0.3">
      <c r="F13164" s="20"/>
      <c r="G13164" s="20"/>
      <c r="H13164" s="20"/>
      <c r="Y13164" s="20"/>
      <c r="Z13164" s="20"/>
      <c r="AA13164" s="20"/>
    </row>
    <row r="13165" spans="6:27" x14ac:dyDescent="0.3">
      <c r="F13165" s="20"/>
      <c r="G13165" s="20"/>
      <c r="H13165" s="20"/>
      <c r="Y13165" s="20"/>
      <c r="Z13165" s="20"/>
      <c r="AA13165" s="20"/>
    </row>
    <row r="13166" spans="6:27" x14ac:dyDescent="0.3">
      <c r="F13166" s="20"/>
      <c r="G13166" s="20"/>
      <c r="H13166" s="20"/>
      <c r="Y13166" s="20"/>
      <c r="Z13166" s="20"/>
      <c r="AA13166" s="20"/>
    </row>
    <row r="13167" spans="6:27" x14ac:dyDescent="0.3">
      <c r="F13167" s="20"/>
      <c r="G13167" s="20"/>
      <c r="H13167" s="20"/>
      <c r="Y13167" s="20"/>
      <c r="Z13167" s="20"/>
      <c r="AA13167" s="20"/>
    </row>
    <row r="13168" spans="6:27" x14ac:dyDescent="0.3">
      <c r="F13168" s="20"/>
      <c r="G13168" s="20"/>
      <c r="H13168" s="20"/>
      <c r="Y13168" s="20"/>
      <c r="Z13168" s="20"/>
      <c r="AA13168" s="20"/>
    </row>
    <row r="13169" spans="6:27" x14ac:dyDescent="0.3">
      <c r="F13169" s="20"/>
      <c r="G13169" s="20"/>
      <c r="H13169" s="20"/>
      <c r="Y13169" s="20"/>
      <c r="Z13169" s="20"/>
      <c r="AA13169" s="20"/>
    </row>
    <row r="13170" spans="6:27" x14ac:dyDescent="0.3">
      <c r="F13170" s="20"/>
      <c r="G13170" s="20"/>
      <c r="H13170" s="20"/>
      <c r="Y13170" s="20"/>
      <c r="Z13170" s="20"/>
      <c r="AA13170" s="20"/>
    </row>
    <row r="13171" spans="6:27" x14ac:dyDescent="0.3">
      <c r="F13171" s="20"/>
      <c r="G13171" s="20"/>
      <c r="H13171" s="20"/>
      <c r="Y13171" s="20"/>
      <c r="Z13171" s="20"/>
      <c r="AA13171" s="20"/>
    </row>
    <row r="13172" spans="6:27" x14ac:dyDescent="0.3">
      <c r="F13172" s="20"/>
      <c r="G13172" s="20"/>
      <c r="H13172" s="20"/>
      <c r="Y13172" s="20"/>
      <c r="Z13172" s="20"/>
      <c r="AA13172" s="20"/>
    </row>
    <row r="13173" spans="6:27" x14ac:dyDescent="0.3">
      <c r="F13173" s="20"/>
      <c r="G13173" s="20"/>
      <c r="H13173" s="20"/>
      <c r="Y13173" s="20"/>
      <c r="Z13173" s="20"/>
      <c r="AA13173" s="20"/>
    </row>
    <row r="13174" spans="6:27" x14ac:dyDescent="0.3">
      <c r="F13174" s="20"/>
      <c r="G13174" s="20"/>
      <c r="H13174" s="20"/>
      <c r="Y13174" s="20"/>
      <c r="Z13174" s="20"/>
      <c r="AA13174" s="20"/>
    </row>
    <row r="13175" spans="6:27" x14ac:dyDescent="0.3">
      <c r="F13175" s="20"/>
      <c r="G13175" s="20"/>
      <c r="H13175" s="20"/>
      <c r="Y13175" s="20"/>
      <c r="Z13175" s="20"/>
      <c r="AA13175" s="20"/>
    </row>
    <row r="13176" spans="6:27" x14ac:dyDescent="0.3">
      <c r="F13176" s="20"/>
      <c r="G13176" s="20"/>
      <c r="H13176" s="20"/>
      <c r="Y13176" s="20"/>
      <c r="Z13176" s="20"/>
      <c r="AA13176" s="20"/>
    </row>
    <row r="13177" spans="6:27" x14ac:dyDescent="0.3">
      <c r="F13177" s="20"/>
      <c r="G13177" s="20"/>
      <c r="H13177" s="20"/>
      <c r="Y13177" s="20"/>
      <c r="Z13177" s="20"/>
      <c r="AA13177" s="20"/>
    </row>
    <row r="13178" spans="6:27" x14ac:dyDescent="0.3">
      <c r="F13178" s="20"/>
      <c r="G13178" s="20"/>
      <c r="H13178" s="20"/>
      <c r="Y13178" s="20"/>
      <c r="Z13178" s="20"/>
      <c r="AA13178" s="20"/>
    </row>
    <row r="13179" spans="6:27" x14ac:dyDescent="0.3">
      <c r="F13179" s="20"/>
      <c r="G13179" s="20"/>
      <c r="H13179" s="20"/>
      <c r="Y13179" s="20"/>
      <c r="Z13179" s="20"/>
      <c r="AA13179" s="20"/>
    </row>
    <row r="13180" spans="6:27" x14ac:dyDescent="0.3">
      <c r="F13180" s="20"/>
      <c r="G13180" s="20"/>
      <c r="H13180" s="20"/>
      <c r="Y13180" s="20"/>
      <c r="Z13180" s="20"/>
      <c r="AA13180" s="20"/>
    </row>
    <row r="13181" spans="6:27" x14ac:dyDescent="0.3">
      <c r="F13181" s="20"/>
      <c r="G13181" s="20"/>
      <c r="H13181" s="20"/>
      <c r="Y13181" s="20"/>
      <c r="Z13181" s="20"/>
      <c r="AA13181" s="20"/>
    </row>
    <row r="13182" spans="6:27" x14ac:dyDescent="0.3">
      <c r="F13182" s="20"/>
      <c r="G13182" s="20"/>
      <c r="H13182" s="20"/>
      <c r="Y13182" s="20"/>
      <c r="Z13182" s="20"/>
      <c r="AA13182" s="20"/>
    </row>
    <row r="13183" spans="6:27" x14ac:dyDescent="0.3">
      <c r="F13183" s="20"/>
      <c r="G13183" s="20"/>
      <c r="H13183" s="20"/>
      <c r="Y13183" s="20"/>
      <c r="Z13183" s="20"/>
      <c r="AA13183" s="20"/>
    </row>
    <row r="13184" spans="6:27" x14ac:dyDescent="0.3">
      <c r="F13184" s="20"/>
      <c r="G13184" s="20"/>
      <c r="H13184" s="20"/>
      <c r="Y13184" s="20"/>
      <c r="Z13184" s="20"/>
      <c r="AA13184" s="20"/>
    </row>
    <row r="13185" spans="6:27" x14ac:dyDescent="0.3">
      <c r="F13185" s="20"/>
      <c r="G13185" s="20"/>
      <c r="H13185" s="20"/>
      <c r="Y13185" s="20"/>
      <c r="Z13185" s="20"/>
      <c r="AA13185" s="20"/>
    </row>
    <row r="13186" spans="6:27" x14ac:dyDescent="0.3">
      <c r="F13186" s="20"/>
      <c r="G13186" s="20"/>
      <c r="H13186" s="20"/>
      <c r="Y13186" s="20"/>
      <c r="Z13186" s="20"/>
      <c r="AA13186" s="20"/>
    </row>
    <row r="13187" spans="6:27" x14ac:dyDescent="0.3">
      <c r="F13187" s="20"/>
      <c r="G13187" s="20"/>
      <c r="H13187" s="20"/>
      <c r="Y13187" s="20"/>
      <c r="Z13187" s="20"/>
      <c r="AA13187" s="20"/>
    </row>
    <row r="13188" spans="6:27" x14ac:dyDescent="0.3">
      <c r="F13188" s="20"/>
      <c r="G13188" s="20"/>
      <c r="H13188" s="20"/>
      <c r="Y13188" s="20"/>
      <c r="Z13188" s="20"/>
      <c r="AA13188" s="20"/>
    </row>
    <row r="13189" spans="6:27" x14ac:dyDescent="0.3">
      <c r="F13189" s="20"/>
      <c r="G13189" s="20"/>
      <c r="H13189" s="20"/>
      <c r="Y13189" s="20"/>
      <c r="Z13189" s="20"/>
      <c r="AA13189" s="20"/>
    </row>
    <row r="13190" spans="6:27" x14ac:dyDescent="0.3">
      <c r="F13190" s="20"/>
      <c r="G13190" s="20"/>
      <c r="H13190" s="20"/>
      <c r="Y13190" s="20"/>
      <c r="Z13190" s="20"/>
      <c r="AA13190" s="20"/>
    </row>
    <row r="13191" spans="6:27" x14ac:dyDescent="0.3">
      <c r="F13191" s="20"/>
      <c r="G13191" s="20"/>
      <c r="H13191" s="20"/>
      <c r="Y13191" s="20"/>
      <c r="Z13191" s="20"/>
      <c r="AA13191" s="20"/>
    </row>
    <row r="13192" spans="6:27" x14ac:dyDescent="0.3">
      <c r="F13192" s="20"/>
      <c r="G13192" s="20"/>
      <c r="H13192" s="20"/>
      <c r="Y13192" s="20"/>
      <c r="Z13192" s="20"/>
      <c r="AA13192" s="20"/>
    </row>
    <row r="13193" spans="6:27" x14ac:dyDescent="0.3">
      <c r="F13193" s="20"/>
      <c r="G13193" s="20"/>
      <c r="H13193" s="20"/>
      <c r="Y13193" s="20"/>
      <c r="Z13193" s="20"/>
      <c r="AA13193" s="20"/>
    </row>
    <row r="13194" spans="6:27" x14ac:dyDescent="0.3">
      <c r="F13194" s="20"/>
      <c r="G13194" s="20"/>
      <c r="H13194" s="20"/>
      <c r="Y13194" s="20"/>
      <c r="Z13194" s="20"/>
      <c r="AA13194" s="20"/>
    </row>
    <row r="13195" spans="6:27" x14ac:dyDescent="0.3">
      <c r="F13195" s="20"/>
      <c r="G13195" s="20"/>
      <c r="H13195" s="20"/>
      <c r="Y13195" s="20"/>
      <c r="Z13195" s="20"/>
      <c r="AA13195" s="20"/>
    </row>
    <row r="13196" spans="6:27" x14ac:dyDescent="0.3">
      <c r="F13196" s="20"/>
      <c r="G13196" s="20"/>
      <c r="H13196" s="20"/>
      <c r="Y13196" s="20"/>
      <c r="Z13196" s="20"/>
      <c r="AA13196" s="20"/>
    </row>
    <row r="13197" spans="6:27" x14ac:dyDescent="0.3">
      <c r="F13197" s="20"/>
      <c r="G13197" s="20"/>
      <c r="H13197" s="20"/>
      <c r="Y13197" s="20"/>
      <c r="Z13197" s="20"/>
      <c r="AA13197" s="20"/>
    </row>
    <row r="13198" spans="6:27" x14ac:dyDescent="0.3">
      <c r="F13198" s="20"/>
      <c r="G13198" s="20"/>
      <c r="H13198" s="20"/>
      <c r="Y13198" s="20"/>
      <c r="Z13198" s="20"/>
      <c r="AA13198" s="20"/>
    </row>
    <row r="13199" spans="6:27" x14ac:dyDescent="0.3">
      <c r="F13199" s="20"/>
      <c r="G13199" s="20"/>
      <c r="H13199" s="20"/>
      <c r="Y13199" s="20"/>
      <c r="Z13199" s="20"/>
      <c r="AA13199" s="20"/>
    </row>
    <row r="13200" spans="6:27" x14ac:dyDescent="0.3">
      <c r="F13200" s="20"/>
      <c r="G13200" s="20"/>
      <c r="H13200" s="20"/>
      <c r="Y13200" s="20"/>
      <c r="Z13200" s="20"/>
      <c r="AA13200" s="20"/>
    </row>
    <row r="13201" spans="6:27" x14ac:dyDescent="0.3">
      <c r="F13201" s="20"/>
      <c r="G13201" s="20"/>
      <c r="H13201" s="20"/>
      <c r="Y13201" s="20"/>
      <c r="Z13201" s="20"/>
      <c r="AA13201" s="20"/>
    </row>
    <row r="13202" spans="6:27" x14ac:dyDescent="0.3">
      <c r="F13202" s="20"/>
      <c r="G13202" s="20"/>
      <c r="H13202" s="20"/>
      <c r="Y13202" s="20"/>
      <c r="Z13202" s="20"/>
      <c r="AA13202" s="20"/>
    </row>
    <row r="13203" spans="6:27" x14ac:dyDescent="0.3">
      <c r="F13203" s="20"/>
      <c r="G13203" s="20"/>
      <c r="H13203" s="20"/>
      <c r="Y13203" s="20"/>
      <c r="Z13203" s="20"/>
      <c r="AA13203" s="20"/>
    </row>
    <row r="13204" spans="6:27" x14ac:dyDescent="0.3">
      <c r="F13204" s="20"/>
      <c r="G13204" s="20"/>
      <c r="H13204" s="20"/>
      <c r="Y13204" s="20"/>
      <c r="Z13204" s="20"/>
      <c r="AA13204" s="20"/>
    </row>
    <row r="13205" spans="6:27" x14ac:dyDescent="0.3">
      <c r="F13205" s="20"/>
      <c r="G13205" s="20"/>
      <c r="H13205" s="20"/>
      <c r="Y13205" s="20"/>
      <c r="Z13205" s="20"/>
      <c r="AA13205" s="20"/>
    </row>
    <row r="13206" spans="6:27" x14ac:dyDescent="0.3">
      <c r="F13206" s="20"/>
      <c r="G13206" s="20"/>
      <c r="H13206" s="20"/>
      <c r="Y13206" s="20"/>
      <c r="Z13206" s="20"/>
      <c r="AA13206" s="20"/>
    </row>
    <row r="13207" spans="6:27" x14ac:dyDescent="0.3">
      <c r="F13207" s="20"/>
      <c r="G13207" s="20"/>
      <c r="H13207" s="20"/>
      <c r="Y13207" s="20"/>
      <c r="Z13207" s="20"/>
      <c r="AA13207" s="20"/>
    </row>
    <row r="13208" spans="6:27" x14ac:dyDescent="0.3">
      <c r="F13208" s="20"/>
      <c r="G13208" s="20"/>
      <c r="H13208" s="20"/>
      <c r="Y13208" s="20"/>
      <c r="Z13208" s="20"/>
      <c r="AA13208" s="20"/>
    </row>
    <row r="13209" spans="6:27" x14ac:dyDescent="0.3">
      <c r="F13209" s="20"/>
      <c r="G13209" s="20"/>
      <c r="H13209" s="20"/>
      <c r="Y13209" s="20"/>
      <c r="Z13209" s="20"/>
      <c r="AA13209" s="20"/>
    </row>
    <row r="13210" spans="6:27" x14ac:dyDescent="0.3">
      <c r="F13210" s="20"/>
      <c r="G13210" s="20"/>
      <c r="H13210" s="20"/>
      <c r="Y13210" s="20"/>
      <c r="Z13210" s="20"/>
      <c r="AA13210" s="20"/>
    </row>
    <row r="13211" spans="6:27" x14ac:dyDescent="0.3">
      <c r="F13211" s="20"/>
      <c r="G13211" s="20"/>
      <c r="H13211" s="20"/>
      <c r="Y13211" s="20"/>
      <c r="Z13211" s="20"/>
      <c r="AA13211" s="20"/>
    </row>
    <row r="13212" spans="6:27" x14ac:dyDescent="0.3">
      <c r="F13212" s="20"/>
      <c r="G13212" s="20"/>
      <c r="H13212" s="20"/>
      <c r="Y13212" s="20"/>
      <c r="Z13212" s="20"/>
      <c r="AA13212" s="20"/>
    </row>
    <row r="13213" spans="6:27" x14ac:dyDescent="0.3">
      <c r="F13213" s="20"/>
      <c r="G13213" s="20"/>
      <c r="H13213" s="20"/>
      <c r="Y13213" s="20"/>
      <c r="Z13213" s="20"/>
      <c r="AA13213" s="20"/>
    </row>
    <row r="13214" spans="6:27" x14ac:dyDescent="0.3">
      <c r="F13214" s="20"/>
      <c r="G13214" s="20"/>
      <c r="H13214" s="20"/>
      <c r="Y13214" s="20"/>
      <c r="Z13214" s="20"/>
      <c r="AA13214" s="20"/>
    </row>
    <row r="13215" spans="6:27" x14ac:dyDescent="0.3">
      <c r="F13215" s="20"/>
      <c r="G13215" s="20"/>
      <c r="H13215" s="20"/>
      <c r="Y13215" s="20"/>
      <c r="Z13215" s="20"/>
      <c r="AA13215" s="20"/>
    </row>
    <row r="13216" spans="6:27" x14ac:dyDescent="0.3">
      <c r="F13216" s="20"/>
      <c r="G13216" s="20"/>
      <c r="H13216" s="20"/>
      <c r="Y13216" s="20"/>
      <c r="Z13216" s="20"/>
      <c r="AA13216" s="20"/>
    </row>
    <row r="13217" spans="6:27" x14ac:dyDescent="0.3">
      <c r="F13217" s="20"/>
      <c r="G13217" s="20"/>
      <c r="H13217" s="20"/>
      <c r="Y13217" s="20"/>
      <c r="Z13217" s="20"/>
      <c r="AA13217" s="20"/>
    </row>
    <row r="13218" spans="6:27" x14ac:dyDescent="0.3">
      <c r="F13218" s="20"/>
      <c r="G13218" s="20"/>
      <c r="H13218" s="20"/>
      <c r="Y13218" s="20"/>
      <c r="Z13218" s="20"/>
      <c r="AA13218" s="20"/>
    </row>
    <row r="13219" spans="6:27" x14ac:dyDescent="0.3">
      <c r="F13219" s="20"/>
      <c r="G13219" s="20"/>
      <c r="H13219" s="20"/>
      <c r="Y13219" s="20"/>
      <c r="Z13219" s="20"/>
      <c r="AA13219" s="20"/>
    </row>
    <row r="13220" spans="6:27" x14ac:dyDescent="0.3">
      <c r="F13220" s="20"/>
      <c r="G13220" s="20"/>
      <c r="H13220" s="20"/>
      <c r="Y13220" s="20"/>
      <c r="Z13220" s="20"/>
      <c r="AA13220" s="20"/>
    </row>
    <row r="13221" spans="6:27" x14ac:dyDescent="0.3">
      <c r="F13221" s="20"/>
      <c r="G13221" s="20"/>
      <c r="H13221" s="20"/>
      <c r="Y13221" s="20"/>
      <c r="Z13221" s="20"/>
      <c r="AA13221" s="20"/>
    </row>
    <row r="13222" spans="6:27" x14ac:dyDescent="0.3">
      <c r="F13222" s="20"/>
      <c r="G13222" s="20"/>
      <c r="H13222" s="20"/>
      <c r="Y13222" s="20"/>
      <c r="Z13222" s="20"/>
      <c r="AA13222" s="20"/>
    </row>
    <row r="13223" spans="6:27" x14ac:dyDescent="0.3">
      <c r="F13223" s="20"/>
      <c r="G13223" s="20"/>
      <c r="H13223" s="20"/>
      <c r="Y13223" s="20"/>
      <c r="Z13223" s="20"/>
      <c r="AA13223" s="20"/>
    </row>
    <row r="13224" spans="6:27" x14ac:dyDescent="0.3">
      <c r="F13224" s="20"/>
      <c r="G13224" s="20"/>
      <c r="H13224" s="20"/>
      <c r="Y13224" s="20"/>
      <c r="Z13224" s="20"/>
      <c r="AA13224" s="20"/>
    </row>
    <row r="13225" spans="6:27" x14ac:dyDescent="0.3">
      <c r="F13225" s="20"/>
      <c r="G13225" s="20"/>
      <c r="H13225" s="20"/>
      <c r="Y13225" s="20"/>
      <c r="Z13225" s="20"/>
      <c r="AA13225" s="20"/>
    </row>
    <row r="13226" spans="6:27" x14ac:dyDescent="0.3">
      <c r="F13226" s="20"/>
      <c r="G13226" s="20"/>
      <c r="H13226" s="20"/>
      <c r="Y13226" s="20"/>
      <c r="Z13226" s="20"/>
      <c r="AA13226" s="20"/>
    </row>
    <row r="13227" spans="6:27" x14ac:dyDescent="0.3">
      <c r="F13227" s="20"/>
      <c r="G13227" s="20"/>
      <c r="H13227" s="20"/>
      <c r="Y13227" s="20"/>
      <c r="Z13227" s="20"/>
      <c r="AA13227" s="20"/>
    </row>
    <row r="13228" spans="6:27" x14ac:dyDescent="0.3">
      <c r="F13228" s="20"/>
      <c r="G13228" s="20"/>
      <c r="H13228" s="20"/>
      <c r="Y13228" s="20"/>
      <c r="Z13228" s="20"/>
      <c r="AA13228" s="20"/>
    </row>
    <row r="13229" spans="6:27" x14ac:dyDescent="0.3">
      <c r="F13229" s="20"/>
      <c r="G13229" s="20"/>
      <c r="H13229" s="20"/>
      <c r="Y13229" s="20"/>
      <c r="Z13229" s="20"/>
      <c r="AA13229" s="20"/>
    </row>
    <row r="13230" spans="6:27" x14ac:dyDescent="0.3">
      <c r="F13230" s="20"/>
      <c r="G13230" s="20"/>
      <c r="H13230" s="20"/>
      <c r="Y13230" s="20"/>
      <c r="Z13230" s="20"/>
      <c r="AA13230" s="20"/>
    </row>
    <row r="13231" spans="6:27" x14ac:dyDescent="0.3">
      <c r="F13231" s="20"/>
      <c r="G13231" s="20"/>
      <c r="H13231" s="20"/>
      <c r="Y13231" s="20"/>
      <c r="Z13231" s="20"/>
      <c r="AA13231" s="20"/>
    </row>
    <row r="13232" spans="6:27" x14ac:dyDescent="0.3">
      <c r="F13232" s="20"/>
      <c r="G13232" s="20"/>
      <c r="H13232" s="20"/>
      <c r="Y13232" s="20"/>
      <c r="Z13232" s="20"/>
      <c r="AA13232" s="20"/>
    </row>
    <row r="13233" spans="6:27" x14ac:dyDescent="0.3">
      <c r="F13233" s="20"/>
      <c r="G13233" s="20"/>
      <c r="H13233" s="20"/>
      <c r="Y13233" s="20"/>
      <c r="Z13233" s="20"/>
      <c r="AA13233" s="20"/>
    </row>
    <row r="13234" spans="6:27" x14ac:dyDescent="0.3">
      <c r="F13234" s="20"/>
      <c r="G13234" s="20"/>
      <c r="H13234" s="20"/>
      <c r="Y13234" s="20"/>
      <c r="Z13234" s="20"/>
      <c r="AA13234" s="20"/>
    </row>
    <row r="13235" spans="6:27" x14ac:dyDescent="0.3">
      <c r="F13235" s="20"/>
      <c r="G13235" s="20"/>
      <c r="H13235" s="20"/>
      <c r="Y13235" s="20"/>
      <c r="Z13235" s="20"/>
      <c r="AA13235" s="20"/>
    </row>
    <row r="13236" spans="6:27" x14ac:dyDescent="0.3">
      <c r="F13236" s="20"/>
      <c r="G13236" s="20"/>
      <c r="H13236" s="20"/>
      <c r="Y13236" s="20"/>
      <c r="Z13236" s="20"/>
      <c r="AA13236" s="20"/>
    </row>
    <row r="13237" spans="6:27" x14ac:dyDescent="0.3">
      <c r="F13237" s="20"/>
      <c r="G13237" s="20"/>
      <c r="H13237" s="20"/>
      <c r="Y13237" s="20"/>
      <c r="Z13237" s="20"/>
      <c r="AA13237" s="20"/>
    </row>
    <row r="13238" spans="6:27" x14ac:dyDescent="0.3">
      <c r="F13238" s="20"/>
      <c r="G13238" s="20"/>
      <c r="H13238" s="20"/>
      <c r="Y13238" s="20"/>
      <c r="Z13238" s="20"/>
      <c r="AA13238" s="20"/>
    </row>
    <row r="13239" spans="6:27" x14ac:dyDescent="0.3">
      <c r="F13239" s="20"/>
      <c r="G13239" s="20"/>
      <c r="H13239" s="20"/>
      <c r="Y13239" s="20"/>
      <c r="Z13239" s="20"/>
      <c r="AA13239" s="20"/>
    </row>
    <row r="13240" spans="6:27" x14ac:dyDescent="0.3">
      <c r="F13240" s="20"/>
      <c r="G13240" s="20"/>
      <c r="H13240" s="20"/>
      <c r="Y13240" s="20"/>
      <c r="Z13240" s="20"/>
      <c r="AA13240" s="20"/>
    </row>
    <row r="13241" spans="6:27" x14ac:dyDescent="0.3">
      <c r="F13241" s="20"/>
      <c r="G13241" s="20"/>
      <c r="H13241" s="20"/>
      <c r="Y13241" s="20"/>
      <c r="Z13241" s="20"/>
      <c r="AA13241" s="20"/>
    </row>
    <row r="13242" spans="6:27" x14ac:dyDescent="0.3">
      <c r="F13242" s="20"/>
      <c r="G13242" s="20"/>
      <c r="H13242" s="20"/>
      <c r="Y13242" s="20"/>
      <c r="Z13242" s="20"/>
      <c r="AA13242" s="20"/>
    </row>
    <row r="13243" spans="6:27" x14ac:dyDescent="0.3">
      <c r="F13243" s="20"/>
      <c r="G13243" s="20"/>
      <c r="H13243" s="20"/>
      <c r="Y13243" s="20"/>
      <c r="Z13243" s="20"/>
      <c r="AA13243" s="20"/>
    </row>
    <row r="13244" spans="6:27" x14ac:dyDescent="0.3">
      <c r="F13244" s="20"/>
      <c r="G13244" s="20"/>
      <c r="H13244" s="20"/>
      <c r="Y13244" s="20"/>
      <c r="Z13244" s="20"/>
      <c r="AA13244" s="20"/>
    </row>
    <row r="13245" spans="6:27" x14ac:dyDescent="0.3">
      <c r="F13245" s="20"/>
      <c r="G13245" s="20"/>
      <c r="H13245" s="20"/>
      <c r="Y13245" s="20"/>
      <c r="Z13245" s="20"/>
      <c r="AA13245" s="20"/>
    </row>
    <row r="13246" spans="6:27" x14ac:dyDescent="0.3">
      <c r="F13246" s="20"/>
      <c r="G13246" s="20"/>
      <c r="H13246" s="20"/>
      <c r="Y13246" s="20"/>
      <c r="Z13246" s="20"/>
      <c r="AA13246" s="20"/>
    </row>
    <row r="13247" spans="6:27" x14ac:dyDescent="0.3">
      <c r="F13247" s="20"/>
      <c r="G13247" s="20"/>
      <c r="H13247" s="20"/>
      <c r="Y13247" s="20"/>
      <c r="Z13247" s="20"/>
      <c r="AA13247" s="20"/>
    </row>
    <row r="13248" spans="6:27" x14ac:dyDescent="0.3">
      <c r="F13248" s="20"/>
      <c r="G13248" s="20"/>
      <c r="H13248" s="20"/>
      <c r="Y13248" s="20"/>
      <c r="Z13248" s="20"/>
      <c r="AA13248" s="20"/>
    </row>
    <row r="13249" spans="6:27" x14ac:dyDescent="0.3">
      <c r="F13249" s="20"/>
      <c r="G13249" s="20"/>
      <c r="H13249" s="20"/>
      <c r="Y13249" s="20"/>
      <c r="Z13249" s="20"/>
      <c r="AA13249" s="20"/>
    </row>
    <row r="13250" spans="6:27" x14ac:dyDescent="0.3">
      <c r="F13250" s="20"/>
      <c r="G13250" s="20"/>
      <c r="H13250" s="20"/>
      <c r="Y13250" s="20"/>
      <c r="Z13250" s="20"/>
      <c r="AA13250" s="20"/>
    </row>
    <row r="13251" spans="6:27" x14ac:dyDescent="0.3">
      <c r="F13251" s="20"/>
      <c r="G13251" s="20"/>
      <c r="H13251" s="20"/>
      <c r="Y13251" s="20"/>
      <c r="Z13251" s="20"/>
      <c r="AA13251" s="20"/>
    </row>
    <row r="13252" spans="6:27" x14ac:dyDescent="0.3">
      <c r="F13252" s="20"/>
      <c r="G13252" s="20"/>
      <c r="H13252" s="20"/>
      <c r="Y13252" s="20"/>
      <c r="Z13252" s="20"/>
      <c r="AA13252" s="20"/>
    </row>
    <row r="13253" spans="6:27" x14ac:dyDescent="0.3">
      <c r="F13253" s="20"/>
      <c r="G13253" s="20"/>
      <c r="H13253" s="20"/>
      <c r="Y13253" s="20"/>
      <c r="Z13253" s="20"/>
      <c r="AA13253" s="20"/>
    </row>
    <row r="13254" spans="6:27" x14ac:dyDescent="0.3">
      <c r="F13254" s="20"/>
      <c r="G13254" s="20"/>
      <c r="H13254" s="20"/>
      <c r="Y13254" s="20"/>
      <c r="Z13254" s="20"/>
      <c r="AA13254" s="20"/>
    </row>
    <row r="13255" spans="6:27" x14ac:dyDescent="0.3">
      <c r="F13255" s="20"/>
      <c r="G13255" s="20"/>
      <c r="H13255" s="20"/>
      <c r="Y13255" s="20"/>
      <c r="Z13255" s="20"/>
      <c r="AA13255" s="20"/>
    </row>
    <row r="13256" spans="6:27" x14ac:dyDescent="0.3">
      <c r="F13256" s="20"/>
      <c r="G13256" s="20"/>
      <c r="H13256" s="20"/>
      <c r="Y13256" s="20"/>
      <c r="Z13256" s="20"/>
      <c r="AA13256" s="20"/>
    </row>
    <row r="13257" spans="6:27" x14ac:dyDescent="0.3">
      <c r="F13257" s="20"/>
      <c r="G13257" s="20"/>
      <c r="H13257" s="20"/>
      <c r="Y13257" s="20"/>
      <c r="Z13257" s="20"/>
      <c r="AA13257" s="20"/>
    </row>
    <row r="13258" spans="6:27" x14ac:dyDescent="0.3">
      <c r="F13258" s="20"/>
      <c r="G13258" s="20"/>
      <c r="H13258" s="20"/>
      <c r="Y13258" s="20"/>
      <c r="Z13258" s="20"/>
      <c r="AA13258" s="20"/>
    </row>
    <row r="13259" spans="6:27" x14ac:dyDescent="0.3">
      <c r="F13259" s="20"/>
      <c r="G13259" s="20"/>
      <c r="H13259" s="20"/>
      <c r="Y13259" s="20"/>
      <c r="Z13259" s="20"/>
      <c r="AA13259" s="20"/>
    </row>
    <row r="13260" spans="6:27" x14ac:dyDescent="0.3">
      <c r="F13260" s="20"/>
      <c r="G13260" s="20"/>
      <c r="H13260" s="20"/>
      <c r="Y13260" s="20"/>
      <c r="Z13260" s="20"/>
      <c r="AA13260" s="20"/>
    </row>
    <row r="13261" spans="6:27" x14ac:dyDescent="0.3">
      <c r="F13261" s="20"/>
      <c r="G13261" s="20"/>
      <c r="H13261" s="20"/>
      <c r="Y13261" s="20"/>
      <c r="Z13261" s="20"/>
      <c r="AA13261" s="20"/>
    </row>
    <row r="13262" spans="6:27" x14ac:dyDescent="0.3">
      <c r="F13262" s="20"/>
      <c r="G13262" s="20"/>
      <c r="H13262" s="20"/>
      <c r="Y13262" s="20"/>
      <c r="Z13262" s="20"/>
      <c r="AA13262" s="20"/>
    </row>
    <row r="13263" spans="6:27" x14ac:dyDescent="0.3">
      <c r="F13263" s="20"/>
      <c r="G13263" s="20"/>
      <c r="H13263" s="20"/>
      <c r="Y13263" s="20"/>
      <c r="Z13263" s="20"/>
      <c r="AA13263" s="20"/>
    </row>
    <row r="13264" spans="6:27" x14ac:dyDescent="0.3">
      <c r="F13264" s="20"/>
      <c r="G13264" s="20"/>
      <c r="H13264" s="20"/>
      <c r="Y13264" s="20"/>
      <c r="Z13264" s="20"/>
      <c r="AA13264" s="20"/>
    </row>
    <row r="13265" spans="6:27" x14ac:dyDescent="0.3">
      <c r="F13265" s="20"/>
      <c r="G13265" s="20"/>
      <c r="H13265" s="20"/>
      <c r="Y13265" s="20"/>
      <c r="Z13265" s="20"/>
      <c r="AA13265" s="20"/>
    </row>
    <row r="13266" spans="6:27" x14ac:dyDescent="0.3">
      <c r="F13266" s="20"/>
      <c r="G13266" s="20"/>
      <c r="H13266" s="20"/>
      <c r="Y13266" s="20"/>
      <c r="Z13266" s="20"/>
      <c r="AA13266" s="20"/>
    </row>
    <row r="13267" spans="6:27" x14ac:dyDescent="0.3">
      <c r="F13267" s="20"/>
      <c r="G13267" s="20"/>
      <c r="H13267" s="20"/>
      <c r="Y13267" s="20"/>
      <c r="Z13267" s="20"/>
      <c r="AA13267" s="20"/>
    </row>
    <row r="13268" spans="6:27" x14ac:dyDescent="0.3">
      <c r="F13268" s="20"/>
      <c r="G13268" s="20"/>
      <c r="H13268" s="20"/>
      <c r="Y13268" s="20"/>
      <c r="Z13268" s="20"/>
      <c r="AA13268" s="20"/>
    </row>
    <row r="13269" spans="6:27" x14ac:dyDescent="0.3">
      <c r="F13269" s="20"/>
      <c r="G13269" s="20"/>
      <c r="H13269" s="20"/>
      <c r="Y13269" s="20"/>
      <c r="Z13269" s="20"/>
      <c r="AA13269" s="20"/>
    </row>
    <row r="13270" spans="6:27" x14ac:dyDescent="0.3">
      <c r="F13270" s="20"/>
      <c r="G13270" s="20"/>
      <c r="H13270" s="20"/>
      <c r="Y13270" s="20"/>
      <c r="Z13270" s="20"/>
      <c r="AA13270" s="20"/>
    </row>
    <row r="13271" spans="6:27" x14ac:dyDescent="0.3">
      <c r="F13271" s="20"/>
      <c r="G13271" s="20"/>
      <c r="H13271" s="20"/>
      <c r="Y13271" s="20"/>
      <c r="Z13271" s="20"/>
      <c r="AA13271" s="20"/>
    </row>
    <row r="13272" spans="6:27" x14ac:dyDescent="0.3">
      <c r="F13272" s="20"/>
      <c r="G13272" s="20"/>
      <c r="H13272" s="20"/>
      <c r="Y13272" s="20"/>
      <c r="Z13272" s="20"/>
      <c r="AA13272" s="20"/>
    </row>
    <row r="13273" spans="6:27" x14ac:dyDescent="0.3">
      <c r="F13273" s="20"/>
      <c r="G13273" s="20"/>
      <c r="H13273" s="20"/>
      <c r="Y13273" s="20"/>
      <c r="Z13273" s="20"/>
      <c r="AA13273" s="20"/>
    </row>
    <row r="13274" spans="6:27" x14ac:dyDescent="0.3">
      <c r="F13274" s="20"/>
      <c r="G13274" s="20"/>
      <c r="H13274" s="20"/>
      <c r="Y13274" s="20"/>
      <c r="Z13274" s="20"/>
      <c r="AA13274" s="20"/>
    </row>
    <row r="13275" spans="6:27" x14ac:dyDescent="0.3">
      <c r="F13275" s="20"/>
      <c r="G13275" s="20"/>
      <c r="H13275" s="20"/>
      <c r="Y13275" s="20"/>
      <c r="Z13275" s="20"/>
      <c r="AA13275" s="20"/>
    </row>
    <row r="13276" spans="6:27" x14ac:dyDescent="0.3">
      <c r="F13276" s="20"/>
      <c r="G13276" s="20"/>
      <c r="H13276" s="20"/>
      <c r="Y13276" s="20"/>
      <c r="Z13276" s="20"/>
      <c r="AA13276" s="20"/>
    </row>
    <row r="13277" spans="6:27" x14ac:dyDescent="0.3">
      <c r="F13277" s="20"/>
      <c r="G13277" s="20"/>
      <c r="H13277" s="20"/>
      <c r="Y13277" s="20"/>
      <c r="Z13277" s="20"/>
      <c r="AA13277" s="20"/>
    </row>
    <row r="13278" spans="6:27" x14ac:dyDescent="0.3">
      <c r="F13278" s="20"/>
      <c r="G13278" s="20"/>
      <c r="H13278" s="20"/>
      <c r="Y13278" s="20"/>
      <c r="Z13278" s="20"/>
      <c r="AA13278" s="20"/>
    </row>
    <row r="13279" spans="6:27" x14ac:dyDescent="0.3">
      <c r="F13279" s="20"/>
      <c r="G13279" s="20"/>
      <c r="H13279" s="20"/>
      <c r="Y13279" s="20"/>
      <c r="Z13279" s="20"/>
      <c r="AA13279" s="20"/>
    </row>
    <row r="13280" spans="6:27" x14ac:dyDescent="0.3">
      <c r="F13280" s="20"/>
      <c r="G13280" s="20"/>
      <c r="H13280" s="20"/>
      <c r="Y13280" s="20"/>
      <c r="Z13280" s="20"/>
      <c r="AA13280" s="20"/>
    </row>
    <row r="13281" spans="6:27" x14ac:dyDescent="0.3">
      <c r="F13281" s="20"/>
      <c r="G13281" s="20"/>
      <c r="H13281" s="20"/>
      <c r="Y13281" s="20"/>
      <c r="Z13281" s="20"/>
      <c r="AA13281" s="20"/>
    </row>
    <row r="13282" spans="6:27" x14ac:dyDescent="0.3">
      <c r="F13282" s="20"/>
      <c r="G13282" s="20"/>
      <c r="H13282" s="20"/>
      <c r="Y13282" s="20"/>
      <c r="Z13282" s="20"/>
      <c r="AA13282" s="20"/>
    </row>
    <row r="13283" spans="6:27" x14ac:dyDescent="0.3">
      <c r="F13283" s="20"/>
      <c r="G13283" s="20"/>
      <c r="H13283" s="20"/>
      <c r="Y13283" s="20"/>
      <c r="Z13283" s="20"/>
      <c r="AA13283" s="20"/>
    </row>
    <row r="13284" spans="6:27" x14ac:dyDescent="0.3">
      <c r="F13284" s="20"/>
      <c r="G13284" s="20"/>
      <c r="H13284" s="20"/>
      <c r="Y13284" s="20"/>
      <c r="Z13284" s="20"/>
      <c r="AA13284" s="20"/>
    </row>
    <row r="13285" spans="6:27" x14ac:dyDescent="0.3">
      <c r="F13285" s="20"/>
      <c r="G13285" s="20"/>
      <c r="H13285" s="20"/>
      <c r="Y13285" s="20"/>
      <c r="Z13285" s="20"/>
      <c r="AA13285" s="20"/>
    </row>
    <row r="13286" spans="6:27" x14ac:dyDescent="0.3">
      <c r="F13286" s="20"/>
      <c r="G13286" s="20"/>
      <c r="H13286" s="20"/>
      <c r="Y13286" s="20"/>
      <c r="Z13286" s="20"/>
      <c r="AA13286" s="20"/>
    </row>
    <row r="13287" spans="6:27" x14ac:dyDescent="0.3">
      <c r="F13287" s="20"/>
      <c r="G13287" s="20"/>
      <c r="H13287" s="20"/>
      <c r="Y13287" s="20"/>
      <c r="Z13287" s="20"/>
      <c r="AA13287" s="20"/>
    </row>
    <row r="13288" spans="6:27" x14ac:dyDescent="0.3">
      <c r="F13288" s="20"/>
      <c r="G13288" s="20"/>
      <c r="H13288" s="20"/>
      <c r="Y13288" s="20"/>
      <c r="Z13288" s="20"/>
      <c r="AA13288" s="20"/>
    </row>
    <row r="13289" spans="6:27" x14ac:dyDescent="0.3">
      <c r="F13289" s="20"/>
      <c r="G13289" s="20"/>
      <c r="H13289" s="20"/>
      <c r="Y13289" s="20"/>
      <c r="Z13289" s="20"/>
      <c r="AA13289" s="20"/>
    </row>
    <row r="13290" spans="6:27" x14ac:dyDescent="0.3">
      <c r="F13290" s="20"/>
      <c r="G13290" s="20"/>
      <c r="H13290" s="20"/>
      <c r="Y13290" s="20"/>
      <c r="Z13290" s="20"/>
      <c r="AA13290" s="20"/>
    </row>
    <row r="13291" spans="6:27" x14ac:dyDescent="0.3">
      <c r="F13291" s="20"/>
      <c r="G13291" s="20"/>
      <c r="H13291" s="20"/>
      <c r="Y13291" s="20"/>
      <c r="Z13291" s="20"/>
      <c r="AA13291" s="20"/>
    </row>
    <row r="13292" spans="6:27" x14ac:dyDescent="0.3">
      <c r="F13292" s="20"/>
      <c r="G13292" s="20"/>
      <c r="H13292" s="20"/>
      <c r="Y13292" s="20"/>
      <c r="Z13292" s="20"/>
      <c r="AA13292" s="20"/>
    </row>
    <row r="13293" spans="6:27" x14ac:dyDescent="0.3">
      <c r="F13293" s="20"/>
      <c r="G13293" s="20"/>
      <c r="H13293" s="20"/>
      <c r="Y13293" s="20"/>
      <c r="Z13293" s="20"/>
      <c r="AA13293" s="20"/>
    </row>
    <row r="13294" spans="6:27" x14ac:dyDescent="0.3">
      <c r="F13294" s="20"/>
      <c r="G13294" s="20"/>
      <c r="H13294" s="20"/>
      <c r="Y13294" s="20"/>
      <c r="Z13294" s="20"/>
      <c r="AA13294" s="20"/>
    </row>
    <row r="13295" spans="6:27" x14ac:dyDescent="0.3">
      <c r="F13295" s="20"/>
      <c r="G13295" s="20"/>
      <c r="H13295" s="20"/>
      <c r="Y13295" s="20"/>
      <c r="Z13295" s="20"/>
      <c r="AA13295" s="20"/>
    </row>
    <row r="13296" spans="6:27" x14ac:dyDescent="0.3">
      <c r="F13296" s="20"/>
      <c r="G13296" s="20"/>
      <c r="H13296" s="20"/>
      <c r="Y13296" s="20"/>
      <c r="Z13296" s="20"/>
      <c r="AA13296" s="20"/>
    </row>
    <row r="13297" spans="6:27" x14ac:dyDescent="0.3">
      <c r="F13297" s="20"/>
      <c r="G13297" s="20"/>
      <c r="H13297" s="20"/>
      <c r="Y13297" s="20"/>
      <c r="Z13297" s="20"/>
      <c r="AA13297" s="20"/>
    </row>
    <row r="13298" spans="6:27" x14ac:dyDescent="0.3">
      <c r="F13298" s="20"/>
      <c r="G13298" s="20"/>
      <c r="H13298" s="20"/>
      <c r="Y13298" s="20"/>
      <c r="Z13298" s="20"/>
      <c r="AA13298" s="20"/>
    </row>
    <row r="13299" spans="6:27" x14ac:dyDescent="0.3">
      <c r="F13299" s="20"/>
      <c r="G13299" s="20"/>
      <c r="H13299" s="20"/>
      <c r="Y13299" s="20"/>
      <c r="Z13299" s="20"/>
      <c r="AA13299" s="20"/>
    </row>
    <row r="13300" spans="6:27" x14ac:dyDescent="0.3">
      <c r="F13300" s="20"/>
      <c r="G13300" s="20"/>
      <c r="H13300" s="20"/>
      <c r="Y13300" s="20"/>
      <c r="Z13300" s="20"/>
      <c r="AA13300" s="20"/>
    </row>
    <row r="13301" spans="6:27" x14ac:dyDescent="0.3">
      <c r="F13301" s="20"/>
      <c r="G13301" s="20"/>
      <c r="H13301" s="20"/>
      <c r="Y13301" s="20"/>
      <c r="Z13301" s="20"/>
      <c r="AA13301" s="20"/>
    </row>
    <row r="13302" spans="6:27" x14ac:dyDescent="0.3">
      <c r="F13302" s="20"/>
      <c r="G13302" s="20"/>
      <c r="H13302" s="20"/>
      <c r="Y13302" s="20"/>
      <c r="Z13302" s="20"/>
      <c r="AA13302" s="20"/>
    </row>
    <row r="13303" spans="6:27" x14ac:dyDescent="0.3">
      <c r="F13303" s="20"/>
      <c r="G13303" s="20"/>
      <c r="H13303" s="20"/>
      <c r="Y13303" s="20"/>
      <c r="Z13303" s="20"/>
      <c r="AA13303" s="20"/>
    </row>
    <row r="13304" spans="6:27" x14ac:dyDescent="0.3">
      <c r="F13304" s="20"/>
      <c r="G13304" s="20"/>
      <c r="H13304" s="20"/>
      <c r="Y13304" s="20"/>
      <c r="Z13304" s="20"/>
      <c r="AA13304" s="20"/>
    </row>
    <row r="13305" spans="6:27" x14ac:dyDescent="0.3">
      <c r="F13305" s="20"/>
      <c r="G13305" s="20"/>
      <c r="H13305" s="20"/>
      <c r="Y13305" s="20"/>
      <c r="Z13305" s="20"/>
      <c r="AA13305" s="20"/>
    </row>
    <row r="13306" spans="6:27" x14ac:dyDescent="0.3">
      <c r="F13306" s="20"/>
      <c r="G13306" s="20"/>
      <c r="H13306" s="20"/>
      <c r="Y13306" s="20"/>
      <c r="Z13306" s="20"/>
      <c r="AA13306" s="20"/>
    </row>
    <row r="13307" spans="6:27" x14ac:dyDescent="0.3">
      <c r="F13307" s="20"/>
      <c r="G13307" s="20"/>
      <c r="H13307" s="20"/>
      <c r="Y13307" s="20"/>
      <c r="Z13307" s="20"/>
      <c r="AA13307" s="20"/>
    </row>
    <row r="13308" spans="6:27" x14ac:dyDescent="0.3">
      <c r="F13308" s="20"/>
      <c r="G13308" s="20"/>
      <c r="H13308" s="20"/>
      <c r="Y13308" s="20"/>
      <c r="Z13308" s="20"/>
      <c r="AA13308" s="20"/>
    </row>
    <row r="13309" spans="6:27" x14ac:dyDescent="0.3">
      <c r="F13309" s="20"/>
      <c r="G13309" s="20"/>
      <c r="H13309" s="20"/>
      <c r="Y13309" s="20"/>
      <c r="Z13309" s="20"/>
      <c r="AA13309" s="20"/>
    </row>
    <row r="13310" spans="6:27" x14ac:dyDescent="0.3">
      <c r="F13310" s="20"/>
      <c r="G13310" s="20"/>
      <c r="H13310" s="20"/>
      <c r="Y13310" s="20"/>
      <c r="Z13310" s="20"/>
      <c r="AA13310" s="20"/>
    </row>
    <row r="13311" spans="6:27" x14ac:dyDescent="0.3">
      <c r="F13311" s="20"/>
      <c r="G13311" s="20"/>
      <c r="H13311" s="20"/>
      <c r="Y13311" s="20"/>
      <c r="Z13311" s="20"/>
      <c r="AA13311" s="20"/>
    </row>
    <row r="13312" spans="6:27" x14ac:dyDescent="0.3">
      <c r="F13312" s="20"/>
      <c r="G13312" s="20"/>
      <c r="H13312" s="20"/>
      <c r="Y13312" s="20"/>
      <c r="Z13312" s="20"/>
      <c r="AA13312" s="20"/>
    </row>
    <row r="13313" spans="6:27" x14ac:dyDescent="0.3">
      <c r="F13313" s="20"/>
      <c r="G13313" s="20"/>
      <c r="H13313" s="20"/>
      <c r="Y13313" s="20"/>
      <c r="Z13313" s="20"/>
      <c r="AA13313" s="20"/>
    </row>
    <row r="13314" spans="6:27" x14ac:dyDescent="0.3">
      <c r="F13314" s="20"/>
      <c r="G13314" s="20"/>
      <c r="H13314" s="20"/>
      <c r="Y13314" s="20"/>
      <c r="Z13314" s="20"/>
      <c r="AA13314" s="20"/>
    </row>
    <row r="13315" spans="6:27" x14ac:dyDescent="0.3">
      <c r="F13315" s="20"/>
      <c r="G13315" s="20"/>
      <c r="H13315" s="20"/>
      <c r="Y13315" s="20"/>
      <c r="Z13315" s="20"/>
      <c r="AA13315" s="20"/>
    </row>
    <row r="13316" spans="6:27" x14ac:dyDescent="0.3">
      <c r="F13316" s="20"/>
      <c r="G13316" s="20"/>
      <c r="H13316" s="20"/>
      <c r="Y13316" s="20"/>
      <c r="Z13316" s="20"/>
      <c r="AA13316" s="20"/>
    </row>
    <row r="13317" spans="6:27" x14ac:dyDescent="0.3">
      <c r="F13317" s="20"/>
      <c r="G13317" s="20"/>
      <c r="H13317" s="20"/>
      <c r="Y13317" s="20"/>
      <c r="Z13317" s="20"/>
      <c r="AA13317" s="20"/>
    </row>
    <row r="13318" spans="6:27" x14ac:dyDescent="0.3">
      <c r="F13318" s="20"/>
      <c r="G13318" s="20"/>
      <c r="H13318" s="20"/>
      <c r="Y13318" s="20"/>
      <c r="Z13318" s="20"/>
      <c r="AA13318" s="20"/>
    </row>
    <row r="13319" spans="6:27" x14ac:dyDescent="0.3">
      <c r="F13319" s="20"/>
      <c r="G13319" s="20"/>
      <c r="H13319" s="20"/>
      <c r="Y13319" s="20"/>
      <c r="Z13319" s="20"/>
      <c r="AA13319" s="20"/>
    </row>
    <row r="13320" spans="6:27" x14ac:dyDescent="0.3">
      <c r="F13320" s="20"/>
      <c r="G13320" s="20"/>
      <c r="H13320" s="20"/>
      <c r="Y13320" s="20"/>
      <c r="Z13320" s="20"/>
      <c r="AA13320" s="20"/>
    </row>
    <row r="13321" spans="6:27" x14ac:dyDescent="0.3">
      <c r="F13321" s="20"/>
      <c r="G13321" s="20"/>
      <c r="H13321" s="20"/>
      <c r="Y13321" s="20"/>
      <c r="Z13321" s="20"/>
      <c r="AA13321" s="20"/>
    </row>
    <row r="13322" spans="6:27" x14ac:dyDescent="0.3">
      <c r="F13322" s="20"/>
      <c r="G13322" s="20"/>
      <c r="H13322" s="20"/>
      <c r="Y13322" s="20"/>
      <c r="Z13322" s="20"/>
      <c r="AA13322" s="20"/>
    </row>
    <row r="13323" spans="6:27" x14ac:dyDescent="0.3">
      <c r="F13323" s="20"/>
      <c r="G13323" s="20"/>
      <c r="H13323" s="20"/>
      <c r="Y13323" s="20"/>
      <c r="Z13323" s="20"/>
      <c r="AA13323" s="20"/>
    </row>
    <row r="13324" spans="6:27" x14ac:dyDescent="0.3">
      <c r="F13324" s="20"/>
      <c r="G13324" s="20"/>
      <c r="H13324" s="20"/>
      <c r="Y13324" s="20"/>
      <c r="Z13324" s="20"/>
      <c r="AA13324" s="20"/>
    </row>
    <row r="13325" spans="6:27" x14ac:dyDescent="0.3">
      <c r="F13325" s="20"/>
      <c r="G13325" s="20"/>
      <c r="H13325" s="20"/>
      <c r="Y13325" s="20"/>
      <c r="Z13325" s="20"/>
      <c r="AA13325" s="20"/>
    </row>
    <row r="13326" spans="6:27" x14ac:dyDescent="0.3">
      <c r="F13326" s="20"/>
      <c r="G13326" s="20"/>
      <c r="H13326" s="20"/>
      <c r="Y13326" s="20"/>
      <c r="Z13326" s="20"/>
      <c r="AA13326" s="20"/>
    </row>
    <row r="13327" spans="6:27" x14ac:dyDescent="0.3">
      <c r="F13327" s="20"/>
      <c r="G13327" s="20"/>
      <c r="H13327" s="20"/>
      <c r="Y13327" s="20"/>
      <c r="Z13327" s="20"/>
      <c r="AA13327" s="20"/>
    </row>
    <row r="13328" spans="6:27" x14ac:dyDescent="0.3">
      <c r="F13328" s="20"/>
      <c r="G13328" s="20"/>
      <c r="H13328" s="20"/>
      <c r="Y13328" s="20"/>
      <c r="Z13328" s="20"/>
      <c r="AA13328" s="20"/>
    </row>
    <row r="13329" spans="6:27" x14ac:dyDescent="0.3">
      <c r="F13329" s="20"/>
      <c r="G13329" s="20"/>
      <c r="H13329" s="20"/>
      <c r="Y13329" s="20"/>
      <c r="Z13329" s="20"/>
      <c r="AA13329" s="20"/>
    </row>
    <row r="13330" spans="6:27" x14ac:dyDescent="0.3">
      <c r="F13330" s="20"/>
      <c r="G13330" s="20"/>
      <c r="H13330" s="20"/>
      <c r="Y13330" s="20"/>
      <c r="Z13330" s="20"/>
      <c r="AA13330" s="20"/>
    </row>
    <row r="13331" spans="6:27" x14ac:dyDescent="0.3">
      <c r="F13331" s="20"/>
      <c r="G13331" s="20"/>
      <c r="H13331" s="20"/>
      <c r="Y13331" s="20"/>
      <c r="Z13331" s="20"/>
      <c r="AA13331" s="20"/>
    </row>
    <row r="13332" spans="6:27" x14ac:dyDescent="0.3">
      <c r="F13332" s="20"/>
      <c r="G13332" s="20"/>
      <c r="H13332" s="20"/>
      <c r="Y13332" s="20"/>
      <c r="Z13332" s="20"/>
      <c r="AA13332" s="20"/>
    </row>
    <row r="13333" spans="6:27" x14ac:dyDescent="0.3">
      <c r="F13333" s="20"/>
      <c r="G13333" s="20"/>
      <c r="H13333" s="20"/>
      <c r="Y13333" s="20"/>
      <c r="Z13333" s="20"/>
      <c r="AA13333" s="20"/>
    </row>
    <row r="13334" spans="6:27" x14ac:dyDescent="0.3">
      <c r="F13334" s="20"/>
      <c r="G13334" s="20"/>
      <c r="H13334" s="20"/>
      <c r="Y13334" s="20"/>
      <c r="Z13334" s="20"/>
      <c r="AA13334" s="20"/>
    </row>
    <row r="13335" spans="6:27" x14ac:dyDescent="0.3">
      <c r="F13335" s="20"/>
      <c r="G13335" s="20"/>
      <c r="H13335" s="20"/>
      <c r="Y13335" s="20"/>
      <c r="Z13335" s="20"/>
      <c r="AA13335" s="20"/>
    </row>
    <row r="13336" spans="6:27" x14ac:dyDescent="0.3">
      <c r="F13336" s="20"/>
      <c r="G13336" s="20"/>
      <c r="H13336" s="20"/>
      <c r="Y13336" s="20"/>
      <c r="Z13336" s="20"/>
      <c r="AA13336" s="20"/>
    </row>
    <row r="13337" spans="6:27" x14ac:dyDescent="0.3">
      <c r="F13337" s="20"/>
      <c r="G13337" s="20"/>
      <c r="H13337" s="20"/>
      <c r="Y13337" s="20"/>
      <c r="Z13337" s="20"/>
      <c r="AA13337" s="20"/>
    </row>
    <row r="13338" spans="6:27" x14ac:dyDescent="0.3">
      <c r="F13338" s="20"/>
      <c r="G13338" s="20"/>
      <c r="H13338" s="20"/>
      <c r="Y13338" s="20"/>
      <c r="Z13338" s="20"/>
      <c r="AA13338" s="20"/>
    </row>
    <row r="13339" spans="6:27" x14ac:dyDescent="0.3">
      <c r="F13339" s="20"/>
      <c r="G13339" s="20"/>
      <c r="H13339" s="20"/>
      <c r="Y13339" s="20"/>
      <c r="Z13339" s="20"/>
      <c r="AA13339" s="20"/>
    </row>
    <row r="13340" spans="6:27" x14ac:dyDescent="0.3">
      <c r="F13340" s="20"/>
      <c r="G13340" s="20"/>
      <c r="H13340" s="20"/>
      <c r="Y13340" s="20"/>
      <c r="Z13340" s="20"/>
      <c r="AA13340" s="20"/>
    </row>
    <row r="13341" spans="6:27" x14ac:dyDescent="0.3">
      <c r="F13341" s="20"/>
      <c r="G13341" s="20"/>
      <c r="H13341" s="20"/>
      <c r="Y13341" s="20"/>
      <c r="Z13341" s="20"/>
      <c r="AA13341" s="20"/>
    </row>
    <row r="13342" spans="6:27" x14ac:dyDescent="0.3">
      <c r="F13342" s="20"/>
      <c r="G13342" s="20"/>
      <c r="H13342" s="20"/>
      <c r="Y13342" s="20"/>
      <c r="Z13342" s="20"/>
      <c r="AA13342" s="20"/>
    </row>
    <row r="13343" spans="6:27" x14ac:dyDescent="0.3">
      <c r="F13343" s="20"/>
      <c r="G13343" s="20"/>
      <c r="H13343" s="20"/>
      <c r="Y13343" s="20"/>
      <c r="Z13343" s="20"/>
      <c r="AA13343" s="20"/>
    </row>
    <row r="13344" spans="6:27" x14ac:dyDescent="0.3">
      <c r="F13344" s="20"/>
      <c r="G13344" s="20"/>
      <c r="H13344" s="20"/>
      <c r="Y13344" s="20"/>
      <c r="Z13344" s="20"/>
      <c r="AA13344" s="20"/>
    </row>
    <row r="13345" spans="6:27" x14ac:dyDescent="0.3">
      <c r="F13345" s="20"/>
      <c r="G13345" s="20"/>
      <c r="H13345" s="20"/>
      <c r="Y13345" s="20"/>
      <c r="Z13345" s="20"/>
      <c r="AA13345" s="20"/>
    </row>
    <row r="13346" spans="6:27" x14ac:dyDescent="0.3">
      <c r="F13346" s="20"/>
      <c r="G13346" s="20"/>
      <c r="H13346" s="20"/>
      <c r="Y13346" s="20"/>
      <c r="Z13346" s="20"/>
      <c r="AA13346" s="20"/>
    </row>
    <row r="13347" spans="6:27" x14ac:dyDescent="0.3">
      <c r="F13347" s="20"/>
      <c r="G13347" s="20"/>
      <c r="H13347" s="20"/>
      <c r="Y13347" s="20"/>
      <c r="Z13347" s="20"/>
      <c r="AA13347" s="20"/>
    </row>
    <row r="13348" spans="6:27" x14ac:dyDescent="0.3">
      <c r="F13348" s="20"/>
      <c r="G13348" s="20"/>
      <c r="H13348" s="20"/>
      <c r="Y13348" s="20"/>
      <c r="Z13348" s="20"/>
      <c r="AA13348" s="20"/>
    </row>
    <row r="13349" spans="6:27" x14ac:dyDescent="0.3">
      <c r="F13349" s="20"/>
      <c r="G13349" s="20"/>
      <c r="H13349" s="20"/>
      <c r="Y13349" s="20"/>
      <c r="Z13349" s="20"/>
      <c r="AA13349" s="20"/>
    </row>
    <row r="13350" spans="6:27" x14ac:dyDescent="0.3">
      <c r="F13350" s="20"/>
      <c r="G13350" s="20"/>
      <c r="H13350" s="20"/>
      <c r="Y13350" s="20"/>
      <c r="Z13350" s="20"/>
      <c r="AA13350" s="20"/>
    </row>
    <row r="13351" spans="6:27" x14ac:dyDescent="0.3">
      <c r="F13351" s="20"/>
      <c r="G13351" s="20"/>
      <c r="H13351" s="20"/>
      <c r="Y13351" s="20"/>
      <c r="Z13351" s="20"/>
      <c r="AA13351" s="20"/>
    </row>
    <row r="13352" spans="6:27" x14ac:dyDescent="0.3">
      <c r="F13352" s="20"/>
      <c r="G13352" s="20"/>
      <c r="H13352" s="20"/>
      <c r="Y13352" s="20"/>
      <c r="Z13352" s="20"/>
      <c r="AA13352" s="20"/>
    </row>
    <row r="13353" spans="6:27" x14ac:dyDescent="0.3">
      <c r="F13353" s="20"/>
      <c r="G13353" s="20"/>
      <c r="H13353" s="20"/>
      <c r="Y13353" s="20"/>
      <c r="Z13353" s="20"/>
      <c r="AA13353" s="20"/>
    </row>
    <row r="13354" spans="6:27" x14ac:dyDescent="0.3">
      <c r="F13354" s="20"/>
      <c r="G13354" s="20"/>
      <c r="H13354" s="20"/>
      <c r="Y13354" s="20"/>
      <c r="Z13354" s="20"/>
      <c r="AA13354" s="20"/>
    </row>
    <row r="13355" spans="6:27" x14ac:dyDescent="0.3">
      <c r="F13355" s="20"/>
      <c r="G13355" s="20"/>
      <c r="H13355" s="20"/>
      <c r="Y13355" s="20"/>
      <c r="Z13355" s="20"/>
      <c r="AA13355" s="20"/>
    </row>
    <row r="13356" spans="6:27" x14ac:dyDescent="0.3">
      <c r="F13356" s="20"/>
      <c r="G13356" s="20"/>
      <c r="H13356" s="20"/>
      <c r="Y13356" s="20"/>
      <c r="Z13356" s="20"/>
      <c r="AA13356" s="20"/>
    </row>
    <row r="13357" spans="6:27" x14ac:dyDescent="0.3">
      <c r="F13357" s="20"/>
      <c r="G13357" s="20"/>
      <c r="H13357" s="20"/>
      <c r="Y13357" s="20"/>
      <c r="Z13357" s="20"/>
      <c r="AA13357" s="20"/>
    </row>
    <row r="13358" spans="6:27" x14ac:dyDescent="0.3">
      <c r="F13358" s="20"/>
      <c r="G13358" s="20"/>
      <c r="H13358" s="20"/>
      <c r="Y13358" s="20"/>
      <c r="Z13358" s="20"/>
      <c r="AA13358" s="20"/>
    </row>
    <row r="13359" spans="6:27" x14ac:dyDescent="0.3">
      <c r="F13359" s="20"/>
      <c r="G13359" s="20"/>
      <c r="H13359" s="20"/>
      <c r="Y13359" s="20"/>
      <c r="Z13359" s="20"/>
      <c r="AA13359" s="20"/>
    </row>
    <row r="13360" spans="6:27" x14ac:dyDescent="0.3">
      <c r="F13360" s="20"/>
      <c r="G13360" s="20"/>
      <c r="H13360" s="20"/>
      <c r="Y13360" s="20"/>
      <c r="Z13360" s="20"/>
      <c r="AA13360" s="20"/>
    </row>
    <row r="13361" spans="6:27" x14ac:dyDescent="0.3">
      <c r="F13361" s="20"/>
      <c r="G13361" s="20"/>
      <c r="H13361" s="20"/>
      <c r="Y13361" s="20"/>
      <c r="Z13361" s="20"/>
      <c r="AA13361" s="20"/>
    </row>
    <row r="13362" spans="6:27" x14ac:dyDescent="0.3">
      <c r="F13362" s="20"/>
      <c r="G13362" s="20"/>
      <c r="H13362" s="20"/>
      <c r="Y13362" s="20"/>
      <c r="Z13362" s="20"/>
      <c r="AA13362" s="20"/>
    </row>
    <row r="13363" spans="6:27" x14ac:dyDescent="0.3">
      <c r="F13363" s="20"/>
      <c r="G13363" s="20"/>
      <c r="H13363" s="20"/>
      <c r="Y13363" s="20"/>
      <c r="Z13363" s="20"/>
      <c r="AA13363" s="20"/>
    </row>
    <row r="13364" spans="6:27" x14ac:dyDescent="0.3">
      <c r="F13364" s="20"/>
      <c r="G13364" s="20"/>
      <c r="H13364" s="20"/>
      <c r="Y13364" s="20"/>
      <c r="Z13364" s="20"/>
      <c r="AA13364" s="20"/>
    </row>
    <row r="13365" spans="6:27" x14ac:dyDescent="0.3">
      <c r="F13365" s="20"/>
      <c r="G13365" s="20"/>
      <c r="H13365" s="20"/>
      <c r="Y13365" s="20"/>
      <c r="Z13365" s="20"/>
      <c r="AA13365" s="20"/>
    </row>
    <row r="13366" spans="6:27" x14ac:dyDescent="0.3">
      <c r="F13366" s="20"/>
      <c r="G13366" s="20"/>
      <c r="H13366" s="20"/>
      <c r="Y13366" s="20"/>
      <c r="Z13366" s="20"/>
      <c r="AA13366" s="20"/>
    </row>
    <row r="13367" spans="6:27" x14ac:dyDescent="0.3">
      <c r="F13367" s="20"/>
      <c r="G13367" s="20"/>
      <c r="H13367" s="20"/>
      <c r="Y13367" s="20"/>
      <c r="Z13367" s="20"/>
      <c r="AA13367" s="20"/>
    </row>
    <row r="13368" spans="6:27" x14ac:dyDescent="0.3">
      <c r="F13368" s="20"/>
      <c r="G13368" s="20"/>
      <c r="H13368" s="20"/>
      <c r="Y13368" s="20"/>
      <c r="Z13368" s="20"/>
      <c r="AA13368" s="20"/>
    </row>
    <row r="13369" spans="6:27" x14ac:dyDescent="0.3">
      <c r="F13369" s="20"/>
      <c r="G13369" s="20"/>
      <c r="H13369" s="20"/>
      <c r="Y13369" s="20"/>
      <c r="Z13369" s="20"/>
      <c r="AA13369" s="20"/>
    </row>
    <row r="13370" spans="6:27" x14ac:dyDescent="0.3">
      <c r="F13370" s="20"/>
      <c r="G13370" s="20"/>
      <c r="H13370" s="20"/>
      <c r="Y13370" s="20"/>
      <c r="Z13370" s="20"/>
      <c r="AA13370" s="20"/>
    </row>
    <row r="13371" spans="6:27" x14ac:dyDescent="0.3">
      <c r="F13371" s="20"/>
      <c r="G13371" s="20"/>
      <c r="H13371" s="20"/>
      <c r="Y13371" s="20"/>
      <c r="Z13371" s="20"/>
      <c r="AA13371" s="20"/>
    </row>
    <row r="13372" spans="6:27" x14ac:dyDescent="0.3">
      <c r="F13372" s="20"/>
      <c r="G13372" s="20"/>
      <c r="H13372" s="20"/>
      <c r="Y13372" s="20"/>
      <c r="Z13372" s="20"/>
      <c r="AA13372" s="20"/>
    </row>
    <row r="13373" spans="6:27" x14ac:dyDescent="0.3">
      <c r="F13373" s="20"/>
      <c r="G13373" s="20"/>
      <c r="H13373" s="20"/>
      <c r="Y13373" s="20"/>
      <c r="Z13373" s="20"/>
      <c r="AA13373" s="20"/>
    </row>
    <row r="13374" spans="6:27" x14ac:dyDescent="0.3">
      <c r="F13374" s="20"/>
      <c r="G13374" s="20"/>
      <c r="H13374" s="20"/>
      <c r="Y13374" s="20"/>
      <c r="Z13374" s="20"/>
      <c r="AA13374" s="20"/>
    </row>
    <row r="13375" spans="6:27" x14ac:dyDescent="0.3">
      <c r="F13375" s="20"/>
      <c r="G13375" s="20"/>
      <c r="H13375" s="20"/>
      <c r="Y13375" s="20"/>
      <c r="Z13375" s="20"/>
      <c r="AA13375" s="20"/>
    </row>
    <row r="13376" spans="6:27" x14ac:dyDescent="0.3">
      <c r="F13376" s="20"/>
      <c r="G13376" s="20"/>
      <c r="H13376" s="20"/>
      <c r="Y13376" s="20"/>
      <c r="Z13376" s="20"/>
      <c r="AA13376" s="20"/>
    </row>
    <row r="13377" spans="6:27" x14ac:dyDescent="0.3">
      <c r="F13377" s="20"/>
      <c r="G13377" s="20"/>
      <c r="H13377" s="20"/>
      <c r="Y13377" s="20"/>
      <c r="Z13377" s="20"/>
      <c r="AA13377" s="20"/>
    </row>
    <row r="13378" spans="6:27" x14ac:dyDescent="0.3">
      <c r="F13378" s="20"/>
      <c r="G13378" s="20"/>
      <c r="H13378" s="20"/>
      <c r="Y13378" s="20"/>
      <c r="Z13378" s="20"/>
      <c r="AA13378" s="20"/>
    </row>
    <row r="13379" spans="6:27" x14ac:dyDescent="0.3">
      <c r="F13379" s="20"/>
      <c r="G13379" s="20"/>
      <c r="H13379" s="20"/>
      <c r="Y13379" s="20"/>
      <c r="Z13379" s="20"/>
      <c r="AA13379" s="20"/>
    </row>
    <row r="13380" spans="6:27" x14ac:dyDescent="0.3">
      <c r="F13380" s="20"/>
      <c r="G13380" s="20"/>
      <c r="H13380" s="20"/>
      <c r="Y13380" s="20"/>
      <c r="Z13380" s="20"/>
      <c r="AA13380" s="20"/>
    </row>
    <row r="13381" spans="6:27" x14ac:dyDescent="0.3">
      <c r="F13381" s="20"/>
      <c r="G13381" s="20"/>
      <c r="H13381" s="20"/>
      <c r="Y13381" s="20"/>
      <c r="Z13381" s="20"/>
      <c r="AA13381" s="20"/>
    </row>
    <row r="13382" spans="6:27" x14ac:dyDescent="0.3">
      <c r="F13382" s="20"/>
      <c r="G13382" s="20"/>
      <c r="H13382" s="20"/>
      <c r="Y13382" s="20"/>
      <c r="Z13382" s="20"/>
      <c r="AA13382" s="20"/>
    </row>
    <row r="13383" spans="6:27" x14ac:dyDescent="0.3">
      <c r="F13383" s="20"/>
      <c r="G13383" s="20"/>
      <c r="H13383" s="20"/>
      <c r="Y13383" s="20"/>
      <c r="Z13383" s="20"/>
      <c r="AA13383" s="20"/>
    </row>
    <row r="13384" spans="6:27" x14ac:dyDescent="0.3">
      <c r="F13384" s="20"/>
      <c r="G13384" s="20"/>
      <c r="H13384" s="20"/>
      <c r="Y13384" s="20"/>
      <c r="Z13384" s="20"/>
      <c r="AA13384" s="20"/>
    </row>
    <row r="13385" spans="6:27" x14ac:dyDescent="0.3">
      <c r="F13385" s="20"/>
      <c r="G13385" s="20"/>
      <c r="H13385" s="20"/>
      <c r="Y13385" s="20"/>
      <c r="Z13385" s="20"/>
      <c r="AA13385" s="20"/>
    </row>
    <row r="13386" spans="6:27" x14ac:dyDescent="0.3">
      <c r="F13386" s="20"/>
      <c r="G13386" s="20"/>
      <c r="H13386" s="20"/>
      <c r="Y13386" s="20"/>
      <c r="Z13386" s="20"/>
      <c r="AA13386" s="20"/>
    </row>
    <row r="13387" spans="6:27" x14ac:dyDescent="0.3">
      <c r="F13387" s="20"/>
      <c r="G13387" s="20"/>
      <c r="H13387" s="20"/>
      <c r="Y13387" s="20"/>
      <c r="Z13387" s="20"/>
      <c r="AA13387" s="20"/>
    </row>
    <row r="13388" spans="6:27" x14ac:dyDescent="0.3">
      <c r="F13388" s="20"/>
      <c r="G13388" s="20"/>
      <c r="H13388" s="20"/>
      <c r="Y13388" s="20"/>
      <c r="Z13388" s="20"/>
      <c r="AA13388" s="20"/>
    </row>
    <row r="13389" spans="6:27" x14ac:dyDescent="0.3">
      <c r="F13389" s="20"/>
      <c r="G13389" s="20"/>
      <c r="H13389" s="20"/>
      <c r="Y13389" s="20"/>
      <c r="Z13389" s="20"/>
      <c r="AA13389" s="20"/>
    </row>
    <row r="13390" spans="6:27" x14ac:dyDescent="0.3">
      <c r="F13390" s="20"/>
      <c r="G13390" s="20"/>
      <c r="H13390" s="20"/>
      <c r="Y13390" s="20"/>
      <c r="Z13390" s="20"/>
      <c r="AA13390" s="20"/>
    </row>
    <row r="13391" spans="6:27" x14ac:dyDescent="0.3">
      <c r="F13391" s="20"/>
      <c r="G13391" s="20"/>
      <c r="H13391" s="20"/>
      <c r="Y13391" s="20"/>
      <c r="Z13391" s="20"/>
      <c r="AA13391" s="20"/>
    </row>
    <row r="13392" spans="6:27" x14ac:dyDescent="0.3">
      <c r="F13392" s="20"/>
      <c r="G13392" s="20"/>
      <c r="H13392" s="20"/>
      <c r="Y13392" s="20"/>
      <c r="Z13392" s="20"/>
      <c r="AA13392" s="20"/>
    </row>
    <row r="13393" spans="6:27" x14ac:dyDescent="0.3">
      <c r="F13393" s="20"/>
      <c r="G13393" s="20"/>
      <c r="H13393" s="20"/>
      <c r="Y13393" s="20"/>
      <c r="Z13393" s="20"/>
      <c r="AA13393" s="20"/>
    </row>
    <row r="13394" spans="6:27" x14ac:dyDescent="0.3">
      <c r="F13394" s="20"/>
      <c r="G13394" s="20"/>
      <c r="H13394" s="20"/>
      <c r="Y13394" s="20"/>
      <c r="Z13394" s="20"/>
      <c r="AA13394" s="20"/>
    </row>
    <row r="13395" spans="6:27" x14ac:dyDescent="0.3">
      <c r="F13395" s="20"/>
      <c r="G13395" s="20"/>
      <c r="H13395" s="20"/>
      <c r="Y13395" s="20"/>
      <c r="Z13395" s="20"/>
      <c r="AA13395" s="20"/>
    </row>
    <row r="13396" spans="6:27" x14ac:dyDescent="0.3">
      <c r="F13396" s="20"/>
      <c r="G13396" s="20"/>
      <c r="H13396" s="20"/>
      <c r="Y13396" s="20"/>
      <c r="Z13396" s="20"/>
      <c r="AA13396" s="20"/>
    </row>
    <row r="13397" spans="6:27" x14ac:dyDescent="0.3">
      <c r="F13397" s="20"/>
      <c r="G13397" s="20"/>
      <c r="H13397" s="20"/>
      <c r="Y13397" s="20"/>
      <c r="Z13397" s="20"/>
      <c r="AA13397" s="20"/>
    </row>
    <row r="13398" spans="6:27" x14ac:dyDescent="0.3">
      <c r="F13398" s="20"/>
      <c r="G13398" s="20"/>
      <c r="H13398" s="20"/>
      <c r="Y13398" s="20"/>
      <c r="Z13398" s="20"/>
      <c r="AA13398" s="20"/>
    </row>
    <row r="13399" spans="6:27" x14ac:dyDescent="0.3">
      <c r="F13399" s="20"/>
      <c r="G13399" s="20"/>
      <c r="H13399" s="20"/>
      <c r="Y13399" s="20"/>
      <c r="Z13399" s="20"/>
      <c r="AA13399" s="20"/>
    </row>
    <row r="13400" spans="6:27" x14ac:dyDescent="0.3">
      <c r="F13400" s="20"/>
      <c r="G13400" s="20"/>
      <c r="H13400" s="20"/>
      <c r="Y13400" s="20"/>
      <c r="Z13400" s="20"/>
      <c r="AA13400" s="20"/>
    </row>
    <row r="13401" spans="6:27" x14ac:dyDescent="0.3">
      <c r="F13401" s="20"/>
      <c r="G13401" s="20"/>
      <c r="H13401" s="20"/>
      <c r="Y13401" s="20"/>
      <c r="Z13401" s="20"/>
      <c r="AA13401" s="20"/>
    </row>
    <row r="13402" spans="6:27" x14ac:dyDescent="0.3">
      <c r="F13402" s="20"/>
      <c r="G13402" s="20"/>
      <c r="H13402" s="20"/>
      <c r="Y13402" s="20"/>
      <c r="Z13402" s="20"/>
      <c r="AA13402" s="20"/>
    </row>
    <row r="13403" spans="6:27" x14ac:dyDescent="0.3">
      <c r="F13403" s="20"/>
      <c r="G13403" s="20"/>
      <c r="H13403" s="20"/>
      <c r="Y13403" s="20"/>
      <c r="Z13403" s="20"/>
      <c r="AA13403" s="20"/>
    </row>
    <row r="13404" spans="6:27" x14ac:dyDescent="0.3">
      <c r="F13404" s="20"/>
      <c r="G13404" s="20"/>
      <c r="H13404" s="20"/>
      <c r="Y13404" s="20"/>
      <c r="Z13404" s="20"/>
      <c r="AA13404" s="20"/>
    </row>
    <row r="13405" spans="6:27" x14ac:dyDescent="0.3">
      <c r="F13405" s="20"/>
      <c r="G13405" s="20"/>
      <c r="H13405" s="20"/>
      <c r="Y13405" s="20"/>
      <c r="Z13405" s="20"/>
      <c r="AA13405" s="20"/>
    </row>
    <row r="13406" spans="6:27" x14ac:dyDescent="0.3">
      <c r="F13406" s="20"/>
      <c r="G13406" s="20"/>
      <c r="H13406" s="20"/>
      <c r="Y13406" s="20"/>
      <c r="Z13406" s="20"/>
      <c r="AA13406" s="20"/>
    </row>
    <row r="13407" spans="6:27" x14ac:dyDescent="0.3">
      <c r="F13407" s="20"/>
      <c r="G13407" s="20"/>
      <c r="H13407" s="20"/>
      <c r="Y13407" s="20"/>
      <c r="Z13407" s="20"/>
      <c r="AA13407" s="20"/>
    </row>
    <row r="13408" spans="6:27" x14ac:dyDescent="0.3">
      <c r="F13408" s="20"/>
      <c r="G13408" s="20"/>
      <c r="H13408" s="20"/>
      <c r="Y13408" s="20"/>
      <c r="Z13408" s="20"/>
      <c r="AA13408" s="20"/>
    </row>
    <row r="13409" spans="6:27" x14ac:dyDescent="0.3">
      <c r="F13409" s="20"/>
      <c r="G13409" s="20"/>
      <c r="H13409" s="20"/>
      <c r="Y13409" s="20"/>
      <c r="Z13409" s="20"/>
      <c r="AA13409" s="20"/>
    </row>
    <row r="13410" spans="6:27" x14ac:dyDescent="0.3">
      <c r="F13410" s="20"/>
      <c r="G13410" s="20"/>
      <c r="H13410" s="20"/>
      <c r="Y13410" s="20"/>
      <c r="Z13410" s="20"/>
      <c r="AA13410" s="20"/>
    </row>
    <row r="13411" spans="6:27" x14ac:dyDescent="0.3">
      <c r="F13411" s="20"/>
      <c r="G13411" s="20"/>
      <c r="H13411" s="20"/>
      <c r="Y13411" s="20"/>
      <c r="Z13411" s="20"/>
      <c r="AA13411" s="20"/>
    </row>
    <row r="13412" spans="6:27" x14ac:dyDescent="0.3">
      <c r="F13412" s="20"/>
      <c r="G13412" s="20"/>
      <c r="H13412" s="20"/>
      <c r="Y13412" s="20"/>
      <c r="Z13412" s="20"/>
      <c r="AA13412" s="20"/>
    </row>
    <row r="13413" spans="6:27" x14ac:dyDescent="0.3">
      <c r="F13413" s="20"/>
      <c r="G13413" s="20"/>
      <c r="H13413" s="20"/>
      <c r="Y13413" s="20"/>
      <c r="Z13413" s="20"/>
      <c r="AA13413" s="20"/>
    </row>
    <row r="13414" spans="6:27" x14ac:dyDescent="0.3">
      <c r="F13414" s="20"/>
      <c r="G13414" s="20"/>
      <c r="H13414" s="20"/>
      <c r="Y13414" s="20"/>
      <c r="Z13414" s="20"/>
      <c r="AA13414" s="20"/>
    </row>
    <row r="13415" spans="6:27" x14ac:dyDescent="0.3">
      <c r="F13415" s="20"/>
      <c r="G13415" s="20"/>
      <c r="H13415" s="20"/>
      <c r="Y13415" s="20"/>
      <c r="Z13415" s="20"/>
      <c r="AA13415" s="20"/>
    </row>
    <row r="13416" spans="6:27" x14ac:dyDescent="0.3">
      <c r="F13416" s="20"/>
      <c r="G13416" s="20"/>
      <c r="H13416" s="20"/>
      <c r="Y13416" s="20"/>
      <c r="Z13416" s="20"/>
      <c r="AA13416" s="20"/>
    </row>
    <row r="13417" spans="6:27" x14ac:dyDescent="0.3">
      <c r="F13417" s="20"/>
      <c r="G13417" s="20"/>
      <c r="H13417" s="20"/>
      <c r="Y13417" s="20"/>
      <c r="Z13417" s="20"/>
      <c r="AA13417" s="20"/>
    </row>
    <row r="13418" spans="6:27" x14ac:dyDescent="0.3">
      <c r="F13418" s="20"/>
      <c r="G13418" s="20"/>
      <c r="H13418" s="20"/>
      <c r="Y13418" s="20"/>
      <c r="Z13418" s="20"/>
      <c r="AA13418" s="20"/>
    </row>
    <row r="13419" spans="6:27" x14ac:dyDescent="0.3">
      <c r="F13419" s="20"/>
      <c r="G13419" s="20"/>
      <c r="H13419" s="20"/>
      <c r="Y13419" s="20"/>
      <c r="Z13419" s="20"/>
      <c r="AA13419" s="20"/>
    </row>
    <row r="13420" spans="6:27" x14ac:dyDescent="0.3">
      <c r="F13420" s="20"/>
      <c r="G13420" s="20"/>
      <c r="H13420" s="20"/>
      <c r="Y13420" s="20"/>
      <c r="Z13420" s="20"/>
      <c r="AA13420" s="20"/>
    </row>
    <row r="13421" spans="6:27" x14ac:dyDescent="0.3">
      <c r="F13421" s="20"/>
      <c r="G13421" s="20"/>
      <c r="H13421" s="20"/>
      <c r="Y13421" s="20"/>
      <c r="Z13421" s="20"/>
      <c r="AA13421" s="20"/>
    </row>
    <row r="13422" spans="6:27" x14ac:dyDescent="0.3">
      <c r="F13422" s="20"/>
      <c r="G13422" s="20"/>
      <c r="H13422" s="20"/>
      <c r="Y13422" s="20"/>
      <c r="Z13422" s="20"/>
      <c r="AA13422" s="20"/>
    </row>
    <row r="13423" spans="6:27" x14ac:dyDescent="0.3">
      <c r="F13423" s="20"/>
      <c r="G13423" s="20"/>
      <c r="H13423" s="20"/>
      <c r="Y13423" s="20"/>
      <c r="Z13423" s="20"/>
      <c r="AA13423" s="20"/>
    </row>
    <row r="13424" spans="6:27" x14ac:dyDescent="0.3">
      <c r="F13424" s="20"/>
      <c r="G13424" s="20"/>
      <c r="H13424" s="20"/>
      <c r="Y13424" s="20"/>
      <c r="Z13424" s="20"/>
      <c r="AA13424" s="20"/>
    </row>
    <row r="13425" spans="6:27" x14ac:dyDescent="0.3">
      <c r="F13425" s="20"/>
      <c r="G13425" s="20"/>
      <c r="H13425" s="20"/>
      <c r="Y13425" s="20"/>
      <c r="Z13425" s="20"/>
      <c r="AA13425" s="20"/>
    </row>
    <row r="13426" spans="6:27" x14ac:dyDescent="0.3">
      <c r="F13426" s="20"/>
      <c r="G13426" s="20"/>
      <c r="H13426" s="20"/>
      <c r="Y13426" s="20"/>
      <c r="Z13426" s="20"/>
      <c r="AA13426" s="20"/>
    </row>
    <row r="13427" spans="6:27" x14ac:dyDescent="0.3">
      <c r="F13427" s="20"/>
      <c r="G13427" s="20"/>
      <c r="H13427" s="20"/>
      <c r="Y13427" s="20"/>
      <c r="Z13427" s="20"/>
      <c r="AA13427" s="20"/>
    </row>
    <row r="13428" spans="6:27" x14ac:dyDescent="0.3">
      <c r="F13428" s="20"/>
      <c r="G13428" s="20"/>
      <c r="H13428" s="20"/>
      <c r="Y13428" s="20"/>
      <c r="Z13428" s="20"/>
      <c r="AA13428" s="20"/>
    </row>
    <row r="13429" spans="6:27" x14ac:dyDescent="0.3">
      <c r="F13429" s="20"/>
      <c r="G13429" s="20"/>
      <c r="H13429" s="20"/>
      <c r="Y13429" s="20"/>
      <c r="Z13429" s="20"/>
      <c r="AA13429" s="20"/>
    </row>
    <row r="13430" spans="6:27" x14ac:dyDescent="0.3">
      <c r="F13430" s="20"/>
      <c r="G13430" s="20"/>
      <c r="H13430" s="20"/>
      <c r="Y13430" s="20"/>
      <c r="Z13430" s="20"/>
      <c r="AA13430" s="20"/>
    </row>
    <row r="13431" spans="6:27" x14ac:dyDescent="0.3">
      <c r="F13431" s="20"/>
      <c r="G13431" s="20"/>
      <c r="H13431" s="20"/>
      <c r="Y13431" s="20"/>
      <c r="Z13431" s="20"/>
      <c r="AA13431" s="20"/>
    </row>
    <row r="13432" spans="6:27" x14ac:dyDescent="0.3">
      <c r="F13432" s="20"/>
      <c r="G13432" s="20"/>
      <c r="H13432" s="20"/>
      <c r="Y13432" s="20"/>
      <c r="Z13432" s="20"/>
      <c r="AA13432" s="20"/>
    </row>
    <row r="13433" spans="6:27" x14ac:dyDescent="0.3">
      <c r="F13433" s="20"/>
      <c r="G13433" s="20"/>
      <c r="H13433" s="20"/>
      <c r="Y13433" s="20"/>
      <c r="Z13433" s="20"/>
      <c r="AA13433" s="20"/>
    </row>
    <row r="13434" spans="6:27" x14ac:dyDescent="0.3">
      <c r="F13434" s="20"/>
      <c r="G13434" s="20"/>
      <c r="H13434" s="20"/>
      <c r="Y13434" s="20"/>
      <c r="Z13434" s="20"/>
      <c r="AA13434" s="20"/>
    </row>
    <row r="13435" spans="6:27" x14ac:dyDescent="0.3">
      <c r="F13435" s="20"/>
      <c r="G13435" s="20"/>
      <c r="H13435" s="20"/>
      <c r="Y13435" s="20"/>
      <c r="Z13435" s="20"/>
      <c r="AA13435" s="20"/>
    </row>
    <row r="13436" spans="6:27" x14ac:dyDescent="0.3">
      <c r="F13436" s="20"/>
      <c r="G13436" s="20"/>
      <c r="H13436" s="20"/>
      <c r="Y13436" s="20"/>
      <c r="Z13436" s="20"/>
      <c r="AA13436" s="20"/>
    </row>
    <row r="13437" spans="6:27" x14ac:dyDescent="0.3">
      <c r="F13437" s="20"/>
      <c r="G13437" s="20"/>
      <c r="H13437" s="20"/>
      <c r="Y13437" s="20"/>
      <c r="Z13437" s="20"/>
      <c r="AA13437" s="20"/>
    </row>
    <row r="13438" spans="6:27" x14ac:dyDescent="0.3">
      <c r="F13438" s="20"/>
      <c r="G13438" s="20"/>
      <c r="H13438" s="20"/>
      <c r="Y13438" s="20"/>
      <c r="Z13438" s="20"/>
      <c r="AA13438" s="20"/>
    </row>
    <row r="13439" spans="6:27" x14ac:dyDescent="0.3">
      <c r="F13439" s="20"/>
      <c r="G13439" s="20"/>
      <c r="H13439" s="20"/>
      <c r="Y13439" s="20"/>
      <c r="Z13439" s="20"/>
      <c r="AA13439" s="20"/>
    </row>
    <row r="13440" spans="6:27" x14ac:dyDescent="0.3">
      <c r="F13440" s="20"/>
      <c r="G13440" s="20"/>
      <c r="H13440" s="20"/>
      <c r="Y13440" s="20"/>
      <c r="Z13440" s="20"/>
      <c r="AA13440" s="20"/>
    </row>
    <row r="13441" spans="6:27" x14ac:dyDescent="0.3">
      <c r="F13441" s="20"/>
      <c r="G13441" s="20"/>
      <c r="H13441" s="20"/>
      <c r="Y13441" s="20"/>
      <c r="Z13441" s="20"/>
      <c r="AA13441" s="20"/>
    </row>
    <row r="13442" spans="6:27" x14ac:dyDescent="0.3">
      <c r="F13442" s="20"/>
      <c r="G13442" s="20"/>
      <c r="H13442" s="20"/>
      <c r="Y13442" s="20"/>
      <c r="Z13442" s="20"/>
      <c r="AA13442" s="20"/>
    </row>
    <row r="13443" spans="6:27" x14ac:dyDescent="0.3">
      <c r="F13443" s="20"/>
      <c r="G13443" s="20"/>
      <c r="H13443" s="20"/>
      <c r="Y13443" s="20"/>
      <c r="Z13443" s="20"/>
      <c r="AA13443" s="20"/>
    </row>
    <row r="13444" spans="6:27" x14ac:dyDescent="0.3">
      <c r="F13444" s="20"/>
      <c r="G13444" s="20"/>
      <c r="H13444" s="20"/>
      <c r="Y13444" s="20"/>
      <c r="Z13444" s="20"/>
      <c r="AA13444" s="20"/>
    </row>
    <row r="13445" spans="6:27" x14ac:dyDescent="0.3">
      <c r="F13445" s="20"/>
      <c r="G13445" s="20"/>
      <c r="H13445" s="20"/>
      <c r="Y13445" s="20"/>
      <c r="Z13445" s="20"/>
      <c r="AA13445" s="20"/>
    </row>
    <row r="13446" spans="6:27" x14ac:dyDescent="0.3">
      <c r="F13446" s="20"/>
      <c r="G13446" s="20"/>
      <c r="H13446" s="20"/>
      <c r="Y13446" s="20"/>
      <c r="Z13446" s="20"/>
      <c r="AA13446" s="20"/>
    </row>
    <row r="13447" spans="6:27" x14ac:dyDescent="0.3">
      <c r="F13447" s="20"/>
      <c r="G13447" s="20"/>
      <c r="H13447" s="20"/>
      <c r="Y13447" s="20"/>
      <c r="Z13447" s="20"/>
      <c r="AA13447" s="20"/>
    </row>
    <row r="13448" spans="6:27" x14ac:dyDescent="0.3">
      <c r="F13448" s="20"/>
      <c r="G13448" s="20"/>
      <c r="H13448" s="20"/>
      <c r="Y13448" s="20"/>
      <c r="Z13448" s="20"/>
      <c r="AA13448" s="20"/>
    </row>
    <row r="13449" spans="6:27" x14ac:dyDescent="0.3">
      <c r="F13449" s="20"/>
      <c r="G13449" s="20"/>
      <c r="H13449" s="20"/>
      <c r="Y13449" s="20"/>
      <c r="Z13449" s="20"/>
      <c r="AA13449" s="20"/>
    </row>
    <row r="13450" spans="6:27" x14ac:dyDescent="0.3">
      <c r="F13450" s="20"/>
      <c r="G13450" s="20"/>
      <c r="H13450" s="20"/>
      <c r="Y13450" s="20"/>
      <c r="Z13450" s="20"/>
      <c r="AA13450" s="20"/>
    </row>
    <row r="13451" spans="6:27" x14ac:dyDescent="0.3">
      <c r="F13451" s="20"/>
      <c r="G13451" s="20"/>
      <c r="H13451" s="20"/>
      <c r="Y13451" s="20"/>
      <c r="Z13451" s="20"/>
      <c r="AA13451" s="20"/>
    </row>
    <row r="13452" spans="6:27" x14ac:dyDescent="0.3">
      <c r="F13452" s="20"/>
      <c r="G13452" s="20"/>
      <c r="H13452" s="20"/>
      <c r="Y13452" s="20"/>
      <c r="Z13452" s="20"/>
      <c r="AA13452" s="20"/>
    </row>
    <row r="13453" spans="6:27" x14ac:dyDescent="0.3">
      <c r="F13453" s="20"/>
      <c r="G13453" s="20"/>
      <c r="H13453" s="20"/>
      <c r="Y13453" s="20"/>
      <c r="Z13453" s="20"/>
      <c r="AA13453" s="20"/>
    </row>
    <row r="13454" spans="6:27" x14ac:dyDescent="0.3">
      <c r="F13454" s="20"/>
      <c r="G13454" s="20"/>
      <c r="H13454" s="20"/>
      <c r="Y13454" s="20"/>
      <c r="Z13454" s="20"/>
      <c r="AA13454" s="20"/>
    </row>
    <row r="13455" spans="6:27" x14ac:dyDescent="0.3">
      <c r="F13455" s="20"/>
      <c r="G13455" s="20"/>
      <c r="H13455" s="20"/>
      <c r="Y13455" s="20"/>
      <c r="Z13455" s="20"/>
      <c r="AA13455" s="20"/>
    </row>
    <row r="13456" spans="6:27" x14ac:dyDescent="0.3">
      <c r="F13456" s="20"/>
      <c r="G13456" s="20"/>
      <c r="H13456" s="20"/>
      <c r="Y13456" s="20"/>
      <c r="Z13456" s="20"/>
      <c r="AA13456" s="20"/>
    </row>
    <row r="13457" spans="6:27" x14ac:dyDescent="0.3">
      <c r="F13457" s="20"/>
      <c r="G13457" s="20"/>
      <c r="H13457" s="20"/>
      <c r="Y13457" s="20"/>
      <c r="Z13457" s="20"/>
      <c r="AA13457" s="20"/>
    </row>
    <row r="13458" spans="6:27" x14ac:dyDescent="0.3">
      <c r="F13458" s="20"/>
      <c r="G13458" s="20"/>
      <c r="H13458" s="20"/>
      <c r="Y13458" s="20"/>
      <c r="Z13458" s="20"/>
      <c r="AA13458" s="20"/>
    </row>
    <row r="13459" spans="6:27" x14ac:dyDescent="0.3">
      <c r="F13459" s="20"/>
      <c r="G13459" s="20"/>
      <c r="H13459" s="20"/>
      <c r="Y13459" s="20"/>
      <c r="Z13459" s="20"/>
      <c r="AA13459" s="20"/>
    </row>
    <row r="13460" spans="6:27" x14ac:dyDescent="0.3">
      <c r="F13460" s="20"/>
      <c r="G13460" s="20"/>
      <c r="H13460" s="20"/>
      <c r="Y13460" s="20"/>
      <c r="Z13460" s="20"/>
      <c r="AA13460" s="20"/>
    </row>
    <row r="13461" spans="6:27" x14ac:dyDescent="0.3">
      <c r="F13461" s="20"/>
      <c r="G13461" s="20"/>
      <c r="H13461" s="20"/>
      <c r="Y13461" s="20"/>
      <c r="Z13461" s="20"/>
      <c r="AA13461" s="20"/>
    </row>
    <row r="13462" spans="6:27" x14ac:dyDescent="0.3">
      <c r="F13462" s="20"/>
      <c r="G13462" s="20"/>
      <c r="H13462" s="20"/>
      <c r="Y13462" s="20"/>
      <c r="Z13462" s="20"/>
      <c r="AA13462" s="20"/>
    </row>
    <row r="13463" spans="6:27" x14ac:dyDescent="0.3">
      <c r="F13463" s="20"/>
      <c r="G13463" s="20"/>
      <c r="H13463" s="20"/>
      <c r="Y13463" s="20"/>
      <c r="Z13463" s="20"/>
      <c r="AA13463" s="20"/>
    </row>
    <row r="13464" spans="6:27" x14ac:dyDescent="0.3">
      <c r="F13464" s="20"/>
      <c r="G13464" s="20"/>
      <c r="H13464" s="20"/>
      <c r="Y13464" s="20"/>
      <c r="Z13464" s="20"/>
      <c r="AA13464" s="20"/>
    </row>
    <row r="13465" spans="6:27" x14ac:dyDescent="0.3">
      <c r="F13465" s="20"/>
      <c r="G13465" s="20"/>
      <c r="H13465" s="20"/>
      <c r="Y13465" s="20"/>
      <c r="Z13465" s="20"/>
      <c r="AA13465" s="20"/>
    </row>
    <row r="13466" spans="6:27" x14ac:dyDescent="0.3">
      <c r="F13466" s="20"/>
      <c r="G13466" s="20"/>
      <c r="H13466" s="20"/>
      <c r="Y13466" s="20"/>
      <c r="Z13466" s="20"/>
      <c r="AA13466" s="20"/>
    </row>
    <row r="13467" spans="6:27" x14ac:dyDescent="0.3">
      <c r="F13467" s="20"/>
      <c r="G13467" s="20"/>
      <c r="H13467" s="20"/>
      <c r="Y13467" s="20"/>
      <c r="Z13467" s="20"/>
      <c r="AA13467" s="20"/>
    </row>
    <row r="13468" spans="6:27" x14ac:dyDescent="0.3">
      <c r="F13468" s="20"/>
      <c r="G13468" s="20"/>
      <c r="H13468" s="20"/>
      <c r="Y13468" s="20"/>
      <c r="Z13468" s="20"/>
      <c r="AA13468" s="20"/>
    </row>
    <row r="13469" spans="6:27" x14ac:dyDescent="0.3">
      <c r="F13469" s="20"/>
      <c r="G13469" s="20"/>
      <c r="H13469" s="20"/>
      <c r="Y13469" s="20"/>
      <c r="Z13469" s="20"/>
      <c r="AA13469" s="20"/>
    </row>
    <row r="13470" spans="6:27" x14ac:dyDescent="0.3">
      <c r="F13470" s="20"/>
      <c r="G13470" s="20"/>
      <c r="H13470" s="20"/>
      <c r="Y13470" s="20"/>
      <c r="Z13470" s="20"/>
      <c r="AA13470" s="20"/>
    </row>
    <row r="13471" spans="6:27" x14ac:dyDescent="0.3">
      <c r="F13471" s="20"/>
      <c r="G13471" s="20"/>
      <c r="H13471" s="20"/>
      <c r="Y13471" s="20"/>
      <c r="Z13471" s="20"/>
      <c r="AA13471" s="20"/>
    </row>
    <row r="13472" spans="6:27" x14ac:dyDescent="0.3">
      <c r="F13472" s="20"/>
      <c r="G13472" s="20"/>
      <c r="H13472" s="20"/>
      <c r="Y13472" s="20"/>
      <c r="Z13472" s="20"/>
      <c r="AA13472" s="20"/>
    </row>
    <row r="13473" spans="6:27" x14ac:dyDescent="0.3">
      <c r="F13473" s="20"/>
      <c r="G13473" s="20"/>
      <c r="H13473" s="20"/>
      <c r="Y13473" s="20"/>
      <c r="Z13473" s="20"/>
      <c r="AA13473" s="20"/>
    </row>
    <row r="13474" spans="6:27" x14ac:dyDescent="0.3">
      <c r="F13474" s="20"/>
      <c r="G13474" s="20"/>
      <c r="H13474" s="20"/>
      <c r="Y13474" s="20"/>
      <c r="Z13474" s="20"/>
      <c r="AA13474" s="20"/>
    </row>
    <row r="13475" spans="6:27" x14ac:dyDescent="0.3">
      <c r="F13475" s="20"/>
      <c r="G13475" s="20"/>
      <c r="H13475" s="20"/>
      <c r="Y13475" s="20"/>
      <c r="Z13475" s="20"/>
      <c r="AA13475" s="20"/>
    </row>
    <row r="13476" spans="6:27" x14ac:dyDescent="0.3">
      <c r="F13476" s="20"/>
      <c r="G13476" s="20"/>
      <c r="H13476" s="20"/>
      <c r="Y13476" s="20"/>
      <c r="Z13476" s="20"/>
      <c r="AA13476" s="20"/>
    </row>
    <row r="13477" spans="6:27" x14ac:dyDescent="0.3">
      <c r="F13477" s="20"/>
      <c r="G13477" s="20"/>
      <c r="H13477" s="20"/>
      <c r="Y13477" s="20"/>
      <c r="Z13477" s="20"/>
      <c r="AA13477" s="20"/>
    </row>
    <row r="13478" spans="6:27" x14ac:dyDescent="0.3">
      <c r="F13478" s="20"/>
      <c r="G13478" s="20"/>
      <c r="H13478" s="20"/>
      <c r="Y13478" s="20"/>
      <c r="Z13478" s="20"/>
      <c r="AA13478" s="20"/>
    </row>
    <row r="13479" spans="6:27" x14ac:dyDescent="0.3">
      <c r="F13479" s="20"/>
      <c r="G13479" s="20"/>
      <c r="H13479" s="20"/>
      <c r="Y13479" s="20"/>
      <c r="Z13479" s="20"/>
      <c r="AA13479" s="20"/>
    </row>
    <row r="13480" spans="6:27" x14ac:dyDescent="0.3">
      <c r="F13480" s="20"/>
      <c r="G13480" s="20"/>
      <c r="H13480" s="20"/>
      <c r="Y13480" s="20"/>
      <c r="Z13480" s="20"/>
      <c r="AA13480" s="20"/>
    </row>
    <row r="13481" spans="6:27" x14ac:dyDescent="0.3">
      <c r="F13481" s="20"/>
      <c r="G13481" s="20"/>
      <c r="H13481" s="20"/>
      <c r="Y13481" s="20"/>
      <c r="Z13481" s="20"/>
      <c r="AA13481" s="20"/>
    </row>
    <row r="13482" spans="6:27" x14ac:dyDescent="0.3">
      <c r="F13482" s="20"/>
      <c r="G13482" s="20"/>
      <c r="H13482" s="20"/>
      <c r="Y13482" s="20"/>
      <c r="Z13482" s="20"/>
      <c r="AA13482" s="20"/>
    </row>
    <row r="13483" spans="6:27" x14ac:dyDescent="0.3">
      <c r="F13483" s="20"/>
      <c r="G13483" s="20"/>
      <c r="H13483" s="20"/>
      <c r="Y13483" s="20"/>
      <c r="Z13483" s="20"/>
      <c r="AA13483" s="20"/>
    </row>
    <row r="13484" spans="6:27" x14ac:dyDescent="0.3">
      <c r="F13484" s="20"/>
      <c r="G13484" s="20"/>
      <c r="H13484" s="20"/>
      <c r="Y13484" s="20"/>
      <c r="Z13484" s="20"/>
      <c r="AA13484" s="20"/>
    </row>
    <row r="13485" spans="6:27" x14ac:dyDescent="0.3">
      <c r="F13485" s="20"/>
      <c r="G13485" s="20"/>
      <c r="H13485" s="20"/>
      <c r="Y13485" s="20"/>
      <c r="Z13485" s="20"/>
      <c r="AA13485" s="20"/>
    </row>
    <row r="13486" spans="6:27" x14ac:dyDescent="0.3">
      <c r="F13486" s="20"/>
      <c r="G13486" s="20"/>
      <c r="H13486" s="20"/>
      <c r="Y13486" s="20"/>
      <c r="Z13486" s="20"/>
      <c r="AA13486" s="20"/>
    </row>
    <row r="13487" spans="6:27" x14ac:dyDescent="0.3">
      <c r="F13487" s="20"/>
      <c r="G13487" s="20"/>
      <c r="H13487" s="20"/>
      <c r="Y13487" s="20"/>
      <c r="Z13487" s="20"/>
      <c r="AA13487" s="20"/>
    </row>
    <row r="13488" spans="6:27" x14ac:dyDescent="0.3">
      <c r="F13488" s="20"/>
      <c r="G13488" s="20"/>
      <c r="H13488" s="20"/>
      <c r="Y13488" s="20"/>
      <c r="Z13488" s="20"/>
      <c r="AA13488" s="20"/>
    </row>
    <row r="13489" spans="6:27" x14ac:dyDescent="0.3">
      <c r="F13489" s="20"/>
      <c r="G13489" s="20"/>
      <c r="H13489" s="20"/>
      <c r="Y13489" s="20"/>
      <c r="Z13489" s="20"/>
      <c r="AA13489" s="20"/>
    </row>
    <row r="13490" spans="6:27" x14ac:dyDescent="0.3">
      <c r="F13490" s="20"/>
      <c r="G13490" s="20"/>
      <c r="H13490" s="20"/>
      <c r="Y13490" s="20"/>
      <c r="Z13490" s="20"/>
      <c r="AA13490" s="20"/>
    </row>
    <row r="13491" spans="6:27" x14ac:dyDescent="0.3">
      <c r="F13491" s="20"/>
      <c r="G13491" s="20"/>
      <c r="H13491" s="20"/>
      <c r="Y13491" s="20"/>
      <c r="Z13491" s="20"/>
      <c r="AA13491" s="20"/>
    </row>
    <row r="13492" spans="6:27" x14ac:dyDescent="0.3">
      <c r="F13492" s="20"/>
      <c r="G13492" s="20"/>
      <c r="H13492" s="20"/>
      <c r="Y13492" s="20"/>
      <c r="Z13492" s="20"/>
      <c r="AA13492" s="20"/>
    </row>
    <row r="13493" spans="6:27" x14ac:dyDescent="0.3">
      <c r="F13493" s="20"/>
      <c r="G13493" s="20"/>
      <c r="H13493" s="20"/>
      <c r="Y13493" s="20"/>
      <c r="Z13493" s="20"/>
      <c r="AA13493" s="20"/>
    </row>
    <row r="13494" spans="6:27" x14ac:dyDescent="0.3">
      <c r="F13494" s="20"/>
      <c r="G13494" s="20"/>
      <c r="H13494" s="20"/>
      <c r="Y13494" s="20"/>
      <c r="Z13494" s="20"/>
      <c r="AA13494" s="20"/>
    </row>
    <row r="13495" spans="6:27" x14ac:dyDescent="0.3">
      <c r="F13495" s="20"/>
      <c r="G13495" s="20"/>
      <c r="H13495" s="20"/>
      <c r="Y13495" s="20"/>
      <c r="Z13495" s="20"/>
      <c r="AA13495" s="20"/>
    </row>
    <row r="13496" spans="6:27" x14ac:dyDescent="0.3">
      <c r="F13496" s="20"/>
      <c r="G13496" s="20"/>
      <c r="H13496" s="20"/>
      <c r="Y13496" s="20"/>
      <c r="Z13496" s="20"/>
      <c r="AA13496" s="20"/>
    </row>
    <row r="13497" spans="6:27" x14ac:dyDescent="0.3">
      <c r="F13497" s="20"/>
      <c r="G13497" s="20"/>
      <c r="H13497" s="20"/>
      <c r="Y13497" s="20"/>
      <c r="Z13497" s="20"/>
      <c r="AA13497" s="20"/>
    </row>
    <row r="13498" spans="6:27" x14ac:dyDescent="0.3">
      <c r="F13498" s="20"/>
      <c r="G13498" s="20"/>
      <c r="H13498" s="20"/>
      <c r="Y13498" s="20"/>
      <c r="Z13498" s="20"/>
      <c r="AA13498" s="20"/>
    </row>
    <row r="13499" spans="6:27" x14ac:dyDescent="0.3">
      <c r="F13499" s="20"/>
      <c r="G13499" s="20"/>
      <c r="H13499" s="20"/>
      <c r="Y13499" s="20"/>
      <c r="Z13499" s="20"/>
      <c r="AA13499" s="20"/>
    </row>
    <row r="13500" spans="6:27" x14ac:dyDescent="0.3">
      <c r="F13500" s="20"/>
      <c r="G13500" s="20"/>
      <c r="H13500" s="20"/>
      <c r="Y13500" s="20"/>
      <c r="Z13500" s="20"/>
      <c r="AA13500" s="20"/>
    </row>
    <row r="13501" spans="6:27" x14ac:dyDescent="0.3">
      <c r="F13501" s="20"/>
      <c r="G13501" s="20"/>
      <c r="H13501" s="20"/>
      <c r="Y13501" s="20"/>
      <c r="Z13501" s="20"/>
      <c r="AA13501" s="20"/>
    </row>
    <row r="13502" spans="6:27" x14ac:dyDescent="0.3">
      <c r="F13502" s="20"/>
      <c r="G13502" s="20"/>
      <c r="H13502" s="20"/>
      <c r="Y13502" s="20"/>
      <c r="Z13502" s="20"/>
      <c r="AA13502" s="20"/>
    </row>
    <row r="13503" spans="6:27" x14ac:dyDescent="0.3">
      <c r="F13503" s="20"/>
      <c r="G13503" s="20"/>
      <c r="H13503" s="20"/>
      <c r="Y13503" s="20"/>
      <c r="Z13503" s="20"/>
      <c r="AA13503" s="20"/>
    </row>
    <row r="13504" spans="6:27" x14ac:dyDescent="0.3">
      <c r="F13504" s="20"/>
      <c r="G13504" s="20"/>
      <c r="H13504" s="20"/>
      <c r="Y13504" s="20"/>
      <c r="Z13504" s="20"/>
      <c r="AA13504" s="20"/>
    </row>
    <row r="13505" spans="6:27" x14ac:dyDescent="0.3">
      <c r="F13505" s="20"/>
      <c r="G13505" s="20"/>
      <c r="H13505" s="20"/>
      <c r="Y13505" s="20"/>
      <c r="Z13505" s="20"/>
      <c r="AA13505" s="20"/>
    </row>
    <row r="13506" spans="6:27" x14ac:dyDescent="0.3">
      <c r="F13506" s="20"/>
      <c r="G13506" s="20"/>
      <c r="H13506" s="20"/>
      <c r="Y13506" s="20"/>
      <c r="Z13506" s="20"/>
      <c r="AA13506" s="20"/>
    </row>
    <row r="13507" spans="6:27" x14ac:dyDescent="0.3">
      <c r="F13507" s="20"/>
      <c r="G13507" s="20"/>
      <c r="H13507" s="20"/>
      <c r="Y13507" s="20"/>
      <c r="Z13507" s="20"/>
      <c r="AA13507" s="20"/>
    </row>
    <row r="13508" spans="6:27" x14ac:dyDescent="0.3">
      <c r="F13508" s="20"/>
      <c r="G13508" s="20"/>
      <c r="H13508" s="20"/>
      <c r="Y13508" s="20"/>
      <c r="Z13508" s="20"/>
      <c r="AA13508" s="20"/>
    </row>
    <row r="13509" spans="6:27" x14ac:dyDescent="0.3">
      <c r="F13509" s="20"/>
      <c r="G13509" s="20"/>
      <c r="H13509" s="20"/>
      <c r="Y13509" s="20"/>
      <c r="Z13509" s="20"/>
      <c r="AA13509" s="20"/>
    </row>
    <row r="13510" spans="6:27" x14ac:dyDescent="0.3">
      <c r="F13510" s="20"/>
      <c r="G13510" s="20"/>
      <c r="H13510" s="20"/>
      <c r="Y13510" s="20"/>
      <c r="Z13510" s="20"/>
      <c r="AA13510" s="20"/>
    </row>
    <row r="13511" spans="6:27" x14ac:dyDescent="0.3">
      <c r="F13511" s="20"/>
      <c r="G13511" s="20"/>
      <c r="H13511" s="20"/>
      <c r="Y13511" s="20"/>
      <c r="Z13511" s="20"/>
      <c r="AA13511" s="20"/>
    </row>
    <row r="13512" spans="6:27" x14ac:dyDescent="0.3">
      <c r="F13512" s="20"/>
      <c r="G13512" s="20"/>
      <c r="H13512" s="20"/>
      <c r="Y13512" s="20"/>
      <c r="Z13512" s="20"/>
      <c r="AA13512" s="20"/>
    </row>
    <row r="13513" spans="6:27" x14ac:dyDescent="0.3">
      <c r="F13513" s="20"/>
      <c r="G13513" s="20"/>
      <c r="H13513" s="20"/>
      <c r="Y13513" s="20"/>
      <c r="Z13513" s="20"/>
      <c r="AA13513" s="20"/>
    </row>
    <row r="13514" spans="6:27" x14ac:dyDescent="0.3">
      <c r="F13514" s="20"/>
      <c r="G13514" s="20"/>
      <c r="H13514" s="20"/>
      <c r="Y13514" s="20"/>
      <c r="Z13514" s="20"/>
      <c r="AA13514" s="20"/>
    </row>
    <row r="13515" spans="6:27" x14ac:dyDescent="0.3">
      <c r="F13515" s="20"/>
      <c r="G13515" s="20"/>
      <c r="H13515" s="20"/>
      <c r="Y13515" s="20"/>
      <c r="Z13515" s="20"/>
      <c r="AA13515" s="20"/>
    </row>
    <row r="13516" spans="6:27" x14ac:dyDescent="0.3">
      <c r="F13516" s="20"/>
      <c r="G13516" s="20"/>
      <c r="H13516" s="20"/>
      <c r="Y13516" s="20"/>
      <c r="Z13516" s="20"/>
      <c r="AA13516" s="20"/>
    </row>
    <row r="13517" spans="6:27" x14ac:dyDescent="0.3">
      <c r="F13517" s="20"/>
      <c r="G13517" s="20"/>
      <c r="H13517" s="20"/>
      <c r="Y13517" s="20"/>
      <c r="Z13517" s="20"/>
      <c r="AA13517" s="20"/>
    </row>
    <row r="13518" spans="6:27" x14ac:dyDescent="0.3">
      <c r="F13518" s="20"/>
      <c r="G13518" s="20"/>
      <c r="H13518" s="20"/>
      <c r="Y13518" s="20"/>
      <c r="Z13518" s="20"/>
      <c r="AA13518" s="20"/>
    </row>
    <row r="13519" spans="6:27" x14ac:dyDescent="0.3">
      <c r="F13519" s="20"/>
      <c r="G13519" s="20"/>
      <c r="H13519" s="20"/>
      <c r="Y13519" s="20"/>
      <c r="Z13519" s="20"/>
      <c r="AA13519" s="20"/>
    </row>
    <row r="13520" spans="6:27" x14ac:dyDescent="0.3">
      <c r="F13520" s="20"/>
      <c r="G13520" s="20"/>
      <c r="H13520" s="20"/>
      <c r="Y13520" s="20"/>
      <c r="Z13520" s="20"/>
      <c r="AA13520" s="20"/>
    </row>
    <row r="13521" spans="6:27" x14ac:dyDescent="0.3">
      <c r="F13521" s="20"/>
      <c r="G13521" s="20"/>
      <c r="H13521" s="20"/>
      <c r="Y13521" s="20"/>
      <c r="Z13521" s="20"/>
      <c r="AA13521" s="20"/>
    </row>
    <row r="13522" spans="6:27" x14ac:dyDescent="0.3">
      <c r="F13522" s="20"/>
      <c r="G13522" s="20"/>
      <c r="H13522" s="20"/>
      <c r="Y13522" s="20"/>
      <c r="Z13522" s="20"/>
      <c r="AA13522" s="20"/>
    </row>
    <row r="13523" spans="6:27" x14ac:dyDescent="0.3">
      <c r="F13523" s="20"/>
      <c r="G13523" s="20"/>
      <c r="H13523" s="20"/>
      <c r="Y13523" s="20"/>
      <c r="Z13523" s="20"/>
      <c r="AA13523" s="20"/>
    </row>
    <row r="13524" spans="6:27" x14ac:dyDescent="0.3">
      <c r="F13524" s="20"/>
      <c r="G13524" s="20"/>
      <c r="H13524" s="20"/>
      <c r="Y13524" s="20"/>
      <c r="Z13524" s="20"/>
      <c r="AA13524" s="20"/>
    </row>
    <row r="13525" spans="6:27" x14ac:dyDescent="0.3">
      <c r="F13525" s="20"/>
      <c r="G13525" s="20"/>
      <c r="H13525" s="20"/>
      <c r="Y13525" s="20"/>
      <c r="Z13525" s="20"/>
      <c r="AA13525" s="20"/>
    </row>
    <row r="13526" spans="6:27" x14ac:dyDescent="0.3">
      <c r="F13526" s="20"/>
      <c r="G13526" s="20"/>
      <c r="H13526" s="20"/>
      <c r="Y13526" s="20"/>
      <c r="Z13526" s="20"/>
      <c r="AA13526" s="20"/>
    </row>
    <row r="13527" spans="6:27" x14ac:dyDescent="0.3">
      <c r="F13527" s="20"/>
      <c r="G13527" s="20"/>
      <c r="H13527" s="20"/>
      <c r="Y13527" s="20"/>
      <c r="Z13527" s="20"/>
      <c r="AA13527" s="20"/>
    </row>
    <row r="13528" spans="6:27" x14ac:dyDescent="0.3">
      <c r="F13528" s="20"/>
      <c r="G13528" s="20"/>
      <c r="H13528" s="20"/>
      <c r="Y13528" s="20"/>
      <c r="Z13528" s="20"/>
      <c r="AA13528" s="20"/>
    </row>
    <row r="13529" spans="6:27" x14ac:dyDescent="0.3">
      <c r="F13529" s="20"/>
      <c r="G13529" s="20"/>
      <c r="H13529" s="20"/>
      <c r="Y13529" s="20"/>
      <c r="Z13529" s="20"/>
      <c r="AA13529" s="20"/>
    </row>
    <row r="13530" spans="6:27" x14ac:dyDescent="0.3">
      <c r="F13530" s="20"/>
      <c r="G13530" s="20"/>
      <c r="H13530" s="20"/>
      <c r="Y13530" s="20"/>
      <c r="Z13530" s="20"/>
      <c r="AA13530" s="20"/>
    </row>
    <row r="13531" spans="6:27" x14ac:dyDescent="0.3">
      <c r="F13531" s="20"/>
      <c r="G13531" s="20"/>
      <c r="H13531" s="20"/>
      <c r="Y13531" s="20"/>
      <c r="Z13531" s="20"/>
      <c r="AA13531" s="20"/>
    </row>
    <row r="13532" spans="6:27" x14ac:dyDescent="0.3">
      <c r="F13532" s="20"/>
      <c r="G13532" s="20"/>
      <c r="H13532" s="20"/>
      <c r="Y13532" s="20"/>
      <c r="Z13532" s="20"/>
      <c r="AA13532" s="20"/>
    </row>
    <row r="13533" spans="6:27" x14ac:dyDescent="0.3">
      <c r="F13533" s="20"/>
      <c r="G13533" s="20"/>
      <c r="H13533" s="20"/>
      <c r="Y13533" s="20"/>
      <c r="Z13533" s="20"/>
      <c r="AA13533" s="20"/>
    </row>
    <row r="13534" spans="6:27" x14ac:dyDescent="0.3">
      <c r="F13534" s="20"/>
      <c r="G13534" s="20"/>
      <c r="H13534" s="20"/>
      <c r="Y13534" s="20"/>
      <c r="Z13534" s="20"/>
      <c r="AA13534" s="20"/>
    </row>
    <row r="13535" spans="6:27" x14ac:dyDescent="0.3">
      <c r="F13535" s="20"/>
      <c r="G13535" s="20"/>
      <c r="H13535" s="20"/>
      <c r="Y13535" s="20"/>
      <c r="Z13535" s="20"/>
      <c r="AA13535" s="20"/>
    </row>
    <row r="13536" spans="6:27" x14ac:dyDescent="0.3">
      <c r="F13536" s="20"/>
      <c r="G13536" s="20"/>
      <c r="H13536" s="20"/>
      <c r="Y13536" s="20"/>
      <c r="Z13536" s="20"/>
      <c r="AA13536" s="20"/>
    </row>
    <row r="13537" spans="6:27" x14ac:dyDescent="0.3">
      <c r="F13537" s="20"/>
      <c r="G13537" s="20"/>
      <c r="H13537" s="20"/>
      <c r="Y13537" s="20"/>
      <c r="Z13537" s="20"/>
      <c r="AA13537" s="20"/>
    </row>
    <row r="13538" spans="6:27" x14ac:dyDescent="0.3">
      <c r="F13538" s="20"/>
      <c r="G13538" s="20"/>
      <c r="H13538" s="20"/>
      <c r="Y13538" s="20"/>
      <c r="Z13538" s="20"/>
      <c r="AA13538" s="20"/>
    </row>
    <row r="13539" spans="6:27" x14ac:dyDescent="0.3">
      <c r="F13539" s="20"/>
      <c r="G13539" s="20"/>
      <c r="H13539" s="20"/>
      <c r="Y13539" s="20"/>
      <c r="Z13539" s="20"/>
      <c r="AA13539" s="20"/>
    </row>
    <row r="13540" spans="6:27" x14ac:dyDescent="0.3">
      <c r="F13540" s="20"/>
      <c r="G13540" s="20"/>
      <c r="H13540" s="20"/>
      <c r="Y13540" s="20"/>
      <c r="Z13540" s="20"/>
      <c r="AA13540" s="20"/>
    </row>
    <row r="13541" spans="6:27" x14ac:dyDescent="0.3">
      <c r="F13541" s="20"/>
      <c r="G13541" s="20"/>
      <c r="H13541" s="20"/>
      <c r="Y13541" s="20"/>
      <c r="Z13541" s="20"/>
      <c r="AA13541" s="20"/>
    </row>
    <row r="13542" spans="6:27" x14ac:dyDescent="0.3">
      <c r="F13542" s="20"/>
      <c r="G13542" s="20"/>
      <c r="H13542" s="20"/>
      <c r="Y13542" s="20"/>
      <c r="Z13542" s="20"/>
      <c r="AA13542" s="20"/>
    </row>
    <row r="13543" spans="6:27" x14ac:dyDescent="0.3">
      <c r="F13543" s="20"/>
      <c r="G13543" s="20"/>
      <c r="H13543" s="20"/>
      <c r="Y13543" s="20"/>
      <c r="Z13543" s="20"/>
      <c r="AA13543" s="20"/>
    </row>
    <row r="13544" spans="6:27" x14ac:dyDescent="0.3">
      <c r="F13544" s="20"/>
      <c r="G13544" s="20"/>
      <c r="H13544" s="20"/>
      <c r="Y13544" s="20"/>
      <c r="Z13544" s="20"/>
      <c r="AA13544" s="20"/>
    </row>
    <row r="13545" spans="6:27" x14ac:dyDescent="0.3">
      <c r="F13545" s="20"/>
      <c r="G13545" s="20"/>
      <c r="H13545" s="20"/>
      <c r="Y13545" s="20"/>
      <c r="Z13545" s="20"/>
      <c r="AA13545" s="20"/>
    </row>
    <row r="13546" spans="6:27" x14ac:dyDescent="0.3">
      <c r="F13546" s="20"/>
      <c r="G13546" s="20"/>
      <c r="H13546" s="20"/>
      <c r="Y13546" s="20"/>
      <c r="Z13546" s="20"/>
      <c r="AA13546" s="20"/>
    </row>
    <row r="13547" spans="6:27" x14ac:dyDescent="0.3">
      <c r="F13547" s="20"/>
      <c r="G13547" s="20"/>
      <c r="H13547" s="20"/>
      <c r="Y13547" s="20"/>
      <c r="Z13547" s="20"/>
      <c r="AA13547" s="20"/>
    </row>
    <row r="13548" spans="6:27" x14ac:dyDescent="0.3">
      <c r="F13548" s="20"/>
      <c r="G13548" s="20"/>
      <c r="H13548" s="20"/>
      <c r="Y13548" s="20"/>
      <c r="Z13548" s="20"/>
      <c r="AA13548" s="20"/>
    </row>
    <row r="13549" spans="6:27" x14ac:dyDescent="0.3">
      <c r="F13549" s="20"/>
      <c r="G13549" s="20"/>
      <c r="H13549" s="20"/>
      <c r="Y13549" s="20"/>
      <c r="Z13549" s="20"/>
      <c r="AA13549" s="20"/>
    </row>
    <row r="13550" spans="6:27" x14ac:dyDescent="0.3">
      <c r="F13550" s="20"/>
      <c r="G13550" s="20"/>
      <c r="H13550" s="20"/>
      <c r="Y13550" s="20"/>
      <c r="Z13550" s="20"/>
      <c r="AA13550" s="20"/>
    </row>
    <row r="13551" spans="6:27" x14ac:dyDescent="0.3">
      <c r="F13551" s="20"/>
      <c r="G13551" s="20"/>
      <c r="H13551" s="20"/>
      <c r="Y13551" s="20"/>
      <c r="Z13551" s="20"/>
      <c r="AA13551" s="20"/>
    </row>
    <row r="13552" spans="6:27" x14ac:dyDescent="0.3">
      <c r="F13552" s="20"/>
      <c r="G13552" s="20"/>
      <c r="H13552" s="20"/>
      <c r="Y13552" s="20"/>
      <c r="Z13552" s="20"/>
      <c r="AA13552" s="20"/>
    </row>
    <row r="13553" spans="6:27" x14ac:dyDescent="0.3">
      <c r="F13553" s="20"/>
      <c r="G13553" s="20"/>
      <c r="H13553" s="20"/>
      <c r="Y13553" s="20"/>
      <c r="Z13553" s="20"/>
      <c r="AA13553" s="20"/>
    </row>
    <row r="13554" spans="6:27" x14ac:dyDescent="0.3">
      <c r="F13554" s="20"/>
      <c r="G13554" s="20"/>
      <c r="H13554" s="20"/>
      <c r="Y13554" s="20"/>
      <c r="Z13554" s="20"/>
      <c r="AA13554" s="20"/>
    </row>
    <row r="13555" spans="6:27" x14ac:dyDescent="0.3">
      <c r="F13555" s="20"/>
      <c r="G13555" s="20"/>
      <c r="H13555" s="20"/>
      <c r="Y13555" s="20"/>
      <c r="Z13555" s="20"/>
      <c r="AA13555" s="20"/>
    </row>
    <row r="13556" spans="6:27" x14ac:dyDescent="0.3">
      <c r="F13556" s="20"/>
      <c r="G13556" s="20"/>
      <c r="H13556" s="20"/>
      <c r="Y13556" s="20"/>
      <c r="Z13556" s="20"/>
      <c r="AA13556" s="20"/>
    </row>
    <row r="13557" spans="6:27" x14ac:dyDescent="0.3">
      <c r="F13557" s="20"/>
      <c r="G13557" s="20"/>
      <c r="H13557" s="20"/>
      <c r="Y13557" s="20"/>
      <c r="Z13557" s="20"/>
      <c r="AA13557" s="20"/>
    </row>
    <row r="13558" spans="6:27" x14ac:dyDescent="0.3">
      <c r="F13558" s="20"/>
      <c r="G13558" s="20"/>
      <c r="H13558" s="20"/>
      <c r="Y13558" s="20"/>
      <c r="Z13558" s="20"/>
      <c r="AA13558" s="20"/>
    </row>
    <row r="13559" spans="6:27" x14ac:dyDescent="0.3">
      <c r="F13559" s="20"/>
      <c r="G13559" s="20"/>
      <c r="H13559" s="20"/>
      <c r="Y13559" s="20"/>
      <c r="Z13559" s="20"/>
      <c r="AA13559" s="20"/>
    </row>
    <row r="13560" spans="6:27" x14ac:dyDescent="0.3">
      <c r="F13560" s="20"/>
      <c r="G13560" s="20"/>
      <c r="H13560" s="20"/>
      <c r="Y13560" s="20"/>
      <c r="Z13560" s="20"/>
      <c r="AA13560" s="20"/>
    </row>
    <row r="13561" spans="6:27" x14ac:dyDescent="0.3">
      <c r="F13561" s="20"/>
      <c r="G13561" s="20"/>
      <c r="H13561" s="20"/>
      <c r="Y13561" s="20"/>
      <c r="Z13561" s="20"/>
      <c r="AA13561" s="20"/>
    </row>
    <row r="13562" spans="6:27" x14ac:dyDescent="0.3">
      <c r="F13562" s="20"/>
      <c r="G13562" s="20"/>
      <c r="H13562" s="20"/>
      <c r="Y13562" s="20"/>
      <c r="Z13562" s="20"/>
      <c r="AA13562" s="20"/>
    </row>
    <row r="13563" spans="6:27" x14ac:dyDescent="0.3">
      <c r="F13563" s="20"/>
      <c r="G13563" s="20"/>
      <c r="H13563" s="20"/>
      <c r="Y13563" s="20"/>
      <c r="Z13563" s="20"/>
      <c r="AA13563" s="20"/>
    </row>
    <row r="13564" spans="6:27" x14ac:dyDescent="0.3">
      <c r="F13564" s="20"/>
      <c r="G13564" s="20"/>
      <c r="H13564" s="20"/>
      <c r="Y13564" s="20"/>
      <c r="Z13564" s="20"/>
      <c r="AA13564" s="20"/>
    </row>
    <row r="13565" spans="6:27" x14ac:dyDescent="0.3">
      <c r="F13565" s="20"/>
      <c r="G13565" s="20"/>
      <c r="H13565" s="20"/>
      <c r="Y13565" s="20"/>
      <c r="Z13565" s="20"/>
      <c r="AA13565" s="20"/>
    </row>
    <row r="13566" spans="6:27" x14ac:dyDescent="0.3">
      <c r="F13566" s="20"/>
      <c r="G13566" s="20"/>
      <c r="H13566" s="20"/>
      <c r="Y13566" s="20"/>
      <c r="Z13566" s="20"/>
      <c r="AA13566" s="20"/>
    </row>
    <row r="13567" spans="6:27" x14ac:dyDescent="0.3">
      <c r="F13567" s="20"/>
      <c r="G13567" s="20"/>
      <c r="H13567" s="20"/>
      <c r="Y13567" s="20"/>
      <c r="Z13567" s="20"/>
      <c r="AA13567" s="20"/>
    </row>
    <row r="13568" spans="6:27" x14ac:dyDescent="0.3">
      <c r="F13568" s="20"/>
      <c r="G13568" s="20"/>
      <c r="H13568" s="20"/>
      <c r="Y13568" s="20"/>
      <c r="Z13568" s="20"/>
      <c r="AA13568" s="20"/>
    </row>
    <row r="13569" spans="6:27" x14ac:dyDescent="0.3">
      <c r="F13569" s="20"/>
      <c r="G13569" s="20"/>
      <c r="H13569" s="20"/>
      <c r="Y13569" s="20"/>
      <c r="Z13569" s="20"/>
      <c r="AA13569" s="20"/>
    </row>
    <row r="13570" spans="6:27" x14ac:dyDescent="0.3">
      <c r="F13570" s="20"/>
      <c r="G13570" s="20"/>
      <c r="H13570" s="20"/>
      <c r="Y13570" s="20"/>
      <c r="Z13570" s="20"/>
      <c r="AA13570" s="20"/>
    </row>
    <row r="13571" spans="6:27" x14ac:dyDescent="0.3">
      <c r="F13571" s="20"/>
      <c r="G13571" s="20"/>
      <c r="H13571" s="20"/>
      <c r="Y13571" s="20"/>
      <c r="Z13571" s="20"/>
      <c r="AA13571" s="20"/>
    </row>
    <row r="13572" spans="6:27" x14ac:dyDescent="0.3">
      <c r="F13572" s="20"/>
      <c r="G13572" s="20"/>
      <c r="H13572" s="20"/>
      <c r="Y13572" s="20"/>
      <c r="Z13572" s="20"/>
      <c r="AA13572" s="20"/>
    </row>
    <row r="13573" spans="6:27" x14ac:dyDescent="0.3">
      <c r="F13573" s="20"/>
      <c r="G13573" s="20"/>
      <c r="H13573" s="20"/>
      <c r="Y13573" s="20"/>
      <c r="Z13573" s="20"/>
      <c r="AA13573" s="20"/>
    </row>
    <row r="13574" spans="6:27" x14ac:dyDescent="0.3">
      <c r="F13574" s="20"/>
      <c r="G13574" s="20"/>
      <c r="H13574" s="20"/>
      <c r="Y13574" s="20"/>
      <c r="Z13574" s="20"/>
      <c r="AA13574" s="20"/>
    </row>
    <row r="13575" spans="6:27" x14ac:dyDescent="0.3">
      <c r="F13575" s="20"/>
      <c r="G13575" s="20"/>
      <c r="H13575" s="20"/>
      <c r="Y13575" s="20"/>
      <c r="Z13575" s="20"/>
      <c r="AA13575" s="20"/>
    </row>
    <row r="13576" spans="6:27" x14ac:dyDescent="0.3">
      <c r="F13576" s="20"/>
      <c r="G13576" s="20"/>
      <c r="H13576" s="20"/>
      <c r="Y13576" s="20"/>
      <c r="Z13576" s="20"/>
      <c r="AA13576" s="20"/>
    </row>
    <row r="13577" spans="6:27" x14ac:dyDescent="0.3">
      <c r="F13577" s="20"/>
      <c r="G13577" s="20"/>
      <c r="H13577" s="20"/>
      <c r="Y13577" s="20"/>
      <c r="Z13577" s="20"/>
      <c r="AA13577" s="20"/>
    </row>
    <row r="13578" spans="6:27" x14ac:dyDescent="0.3">
      <c r="F13578" s="20"/>
      <c r="G13578" s="20"/>
      <c r="H13578" s="20"/>
      <c r="Y13578" s="20"/>
      <c r="Z13578" s="20"/>
      <c r="AA13578" s="20"/>
    </row>
    <row r="13579" spans="6:27" x14ac:dyDescent="0.3">
      <c r="F13579" s="20"/>
      <c r="G13579" s="20"/>
      <c r="H13579" s="20"/>
      <c r="Y13579" s="20"/>
      <c r="Z13579" s="20"/>
      <c r="AA13579" s="20"/>
    </row>
    <row r="13580" spans="6:27" x14ac:dyDescent="0.3">
      <c r="F13580" s="20"/>
      <c r="G13580" s="20"/>
      <c r="H13580" s="20"/>
      <c r="Y13580" s="20"/>
      <c r="Z13580" s="20"/>
      <c r="AA13580" s="20"/>
    </row>
    <row r="13581" spans="6:27" x14ac:dyDescent="0.3">
      <c r="F13581" s="20"/>
      <c r="G13581" s="20"/>
      <c r="H13581" s="20"/>
      <c r="Y13581" s="20"/>
      <c r="Z13581" s="20"/>
      <c r="AA13581" s="20"/>
    </row>
    <row r="13582" spans="6:27" x14ac:dyDescent="0.3">
      <c r="F13582" s="20"/>
      <c r="G13582" s="20"/>
      <c r="H13582" s="20"/>
      <c r="Y13582" s="20"/>
      <c r="Z13582" s="20"/>
      <c r="AA13582" s="20"/>
    </row>
    <row r="13583" spans="6:27" x14ac:dyDescent="0.3">
      <c r="F13583" s="20"/>
      <c r="G13583" s="20"/>
      <c r="H13583" s="20"/>
      <c r="Y13583" s="20"/>
      <c r="Z13583" s="20"/>
      <c r="AA13583" s="20"/>
    </row>
    <row r="13584" spans="6:27" x14ac:dyDescent="0.3">
      <c r="F13584" s="20"/>
      <c r="G13584" s="20"/>
      <c r="H13584" s="20"/>
      <c r="Y13584" s="20"/>
      <c r="Z13584" s="20"/>
      <c r="AA13584" s="20"/>
    </row>
    <row r="13585" spans="6:27" x14ac:dyDescent="0.3">
      <c r="F13585" s="20"/>
      <c r="G13585" s="20"/>
      <c r="H13585" s="20"/>
      <c r="Y13585" s="20"/>
      <c r="Z13585" s="20"/>
      <c r="AA13585" s="20"/>
    </row>
    <row r="13586" spans="6:27" x14ac:dyDescent="0.3">
      <c r="F13586" s="20"/>
      <c r="G13586" s="20"/>
      <c r="H13586" s="20"/>
      <c r="Y13586" s="20"/>
      <c r="Z13586" s="20"/>
      <c r="AA13586" s="20"/>
    </row>
    <row r="13587" spans="6:27" x14ac:dyDescent="0.3">
      <c r="F13587" s="20"/>
      <c r="G13587" s="20"/>
      <c r="H13587" s="20"/>
      <c r="Y13587" s="20"/>
      <c r="Z13587" s="20"/>
      <c r="AA13587" s="20"/>
    </row>
    <row r="13588" spans="6:27" x14ac:dyDescent="0.3">
      <c r="F13588" s="20"/>
      <c r="G13588" s="20"/>
      <c r="H13588" s="20"/>
      <c r="Y13588" s="20"/>
      <c r="Z13588" s="20"/>
      <c r="AA13588" s="20"/>
    </row>
    <row r="13589" spans="6:27" x14ac:dyDescent="0.3">
      <c r="F13589" s="20"/>
      <c r="G13589" s="20"/>
      <c r="H13589" s="20"/>
      <c r="Y13589" s="20"/>
      <c r="Z13589" s="20"/>
      <c r="AA13589" s="20"/>
    </row>
    <row r="13590" spans="6:27" x14ac:dyDescent="0.3">
      <c r="F13590" s="20"/>
      <c r="G13590" s="20"/>
      <c r="H13590" s="20"/>
      <c r="Y13590" s="20"/>
      <c r="Z13590" s="20"/>
      <c r="AA13590" s="20"/>
    </row>
    <row r="13591" spans="6:27" x14ac:dyDescent="0.3">
      <c r="F13591" s="20"/>
      <c r="G13591" s="20"/>
      <c r="H13591" s="20"/>
      <c r="Y13591" s="20"/>
      <c r="Z13591" s="20"/>
      <c r="AA13591" s="20"/>
    </row>
    <row r="13592" spans="6:27" x14ac:dyDescent="0.3">
      <c r="F13592" s="20"/>
      <c r="G13592" s="20"/>
      <c r="H13592" s="20"/>
      <c r="Y13592" s="20"/>
      <c r="Z13592" s="20"/>
      <c r="AA13592" s="20"/>
    </row>
    <row r="13593" spans="6:27" x14ac:dyDescent="0.3">
      <c r="F13593" s="20"/>
      <c r="G13593" s="20"/>
      <c r="H13593" s="20"/>
      <c r="Y13593" s="20"/>
      <c r="Z13593" s="20"/>
      <c r="AA13593" s="20"/>
    </row>
    <row r="13594" spans="6:27" x14ac:dyDescent="0.3">
      <c r="F13594" s="20"/>
      <c r="G13594" s="20"/>
      <c r="H13594" s="20"/>
      <c r="Y13594" s="20"/>
      <c r="Z13594" s="20"/>
      <c r="AA13594" s="20"/>
    </row>
    <row r="13595" spans="6:27" x14ac:dyDescent="0.3">
      <c r="F13595" s="20"/>
      <c r="G13595" s="20"/>
      <c r="H13595" s="20"/>
      <c r="Y13595" s="20"/>
      <c r="Z13595" s="20"/>
      <c r="AA13595" s="20"/>
    </row>
    <row r="13596" spans="6:27" x14ac:dyDescent="0.3">
      <c r="F13596" s="20"/>
      <c r="G13596" s="20"/>
      <c r="H13596" s="20"/>
      <c r="Y13596" s="20"/>
      <c r="Z13596" s="20"/>
      <c r="AA13596" s="20"/>
    </row>
    <row r="13597" spans="6:27" x14ac:dyDescent="0.3">
      <c r="F13597" s="20"/>
      <c r="G13597" s="20"/>
      <c r="H13597" s="20"/>
      <c r="Y13597" s="20"/>
      <c r="Z13597" s="20"/>
      <c r="AA13597" s="20"/>
    </row>
    <row r="13598" spans="6:27" x14ac:dyDescent="0.3">
      <c r="F13598" s="20"/>
      <c r="G13598" s="20"/>
      <c r="H13598" s="20"/>
      <c r="Y13598" s="20"/>
      <c r="Z13598" s="20"/>
      <c r="AA13598" s="20"/>
    </row>
    <row r="13599" spans="6:27" x14ac:dyDescent="0.3">
      <c r="F13599" s="20"/>
      <c r="G13599" s="20"/>
      <c r="H13599" s="20"/>
      <c r="Y13599" s="20"/>
      <c r="Z13599" s="20"/>
      <c r="AA13599" s="20"/>
    </row>
    <row r="13600" spans="6:27" x14ac:dyDescent="0.3">
      <c r="F13600" s="20"/>
      <c r="G13600" s="20"/>
      <c r="H13600" s="20"/>
      <c r="Y13600" s="20"/>
      <c r="Z13600" s="20"/>
      <c r="AA13600" s="20"/>
    </row>
    <row r="13601" spans="6:27" x14ac:dyDescent="0.3">
      <c r="F13601" s="20"/>
      <c r="G13601" s="20"/>
      <c r="H13601" s="20"/>
      <c r="Y13601" s="20"/>
      <c r="Z13601" s="20"/>
      <c r="AA13601" s="20"/>
    </row>
    <row r="13602" spans="6:27" x14ac:dyDescent="0.3">
      <c r="F13602" s="20"/>
      <c r="G13602" s="20"/>
      <c r="H13602" s="20"/>
      <c r="Y13602" s="20"/>
      <c r="Z13602" s="20"/>
      <c r="AA13602" s="20"/>
    </row>
    <row r="13603" spans="6:27" x14ac:dyDescent="0.3">
      <c r="F13603" s="20"/>
      <c r="G13603" s="20"/>
      <c r="H13603" s="20"/>
      <c r="Y13603" s="20"/>
      <c r="Z13603" s="20"/>
      <c r="AA13603" s="20"/>
    </row>
    <row r="13604" spans="6:27" x14ac:dyDescent="0.3">
      <c r="F13604" s="20"/>
      <c r="G13604" s="20"/>
      <c r="H13604" s="20"/>
      <c r="Y13604" s="20"/>
      <c r="Z13604" s="20"/>
      <c r="AA13604" s="20"/>
    </row>
    <row r="13605" spans="6:27" x14ac:dyDescent="0.3">
      <c r="F13605" s="20"/>
      <c r="G13605" s="20"/>
      <c r="H13605" s="20"/>
      <c r="Y13605" s="20"/>
      <c r="Z13605" s="20"/>
      <c r="AA13605" s="20"/>
    </row>
    <row r="13606" spans="6:27" x14ac:dyDescent="0.3">
      <c r="F13606" s="20"/>
      <c r="G13606" s="20"/>
      <c r="H13606" s="20"/>
      <c r="Y13606" s="20"/>
      <c r="Z13606" s="20"/>
      <c r="AA13606" s="20"/>
    </row>
    <row r="13607" spans="6:27" x14ac:dyDescent="0.3">
      <c r="F13607" s="20"/>
      <c r="G13607" s="20"/>
      <c r="H13607" s="20"/>
      <c r="Y13607" s="20"/>
      <c r="Z13607" s="20"/>
      <c r="AA13607" s="20"/>
    </row>
    <row r="13608" spans="6:27" x14ac:dyDescent="0.3">
      <c r="F13608" s="20"/>
      <c r="G13608" s="20"/>
      <c r="H13608" s="20"/>
      <c r="Y13608" s="20"/>
      <c r="Z13608" s="20"/>
      <c r="AA13608" s="20"/>
    </row>
    <row r="13609" spans="6:27" x14ac:dyDescent="0.3">
      <c r="F13609" s="20"/>
      <c r="G13609" s="20"/>
      <c r="H13609" s="20"/>
      <c r="Y13609" s="20"/>
      <c r="Z13609" s="20"/>
      <c r="AA13609" s="20"/>
    </row>
    <row r="13610" spans="6:27" x14ac:dyDescent="0.3">
      <c r="F13610" s="20"/>
      <c r="G13610" s="20"/>
      <c r="H13610" s="20"/>
      <c r="Y13610" s="20"/>
      <c r="Z13610" s="20"/>
      <c r="AA13610" s="20"/>
    </row>
    <row r="13611" spans="6:27" x14ac:dyDescent="0.3">
      <c r="F13611" s="20"/>
      <c r="G13611" s="20"/>
      <c r="H13611" s="20"/>
      <c r="Y13611" s="20"/>
      <c r="Z13611" s="20"/>
      <c r="AA13611" s="20"/>
    </row>
    <row r="13612" spans="6:27" x14ac:dyDescent="0.3">
      <c r="F13612" s="20"/>
      <c r="G13612" s="20"/>
      <c r="H13612" s="20"/>
      <c r="Y13612" s="20"/>
      <c r="Z13612" s="20"/>
      <c r="AA13612" s="20"/>
    </row>
    <row r="13613" spans="6:27" x14ac:dyDescent="0.3">
      <c r="F13613" s="20"/>
      <c r="G13613" s="20"/>
      <c r="H13613" s="20"/>
      <c r="Y13613" s="20"/>
      <c r="Z13613" s="20"/>
      <c r="AA13613" s="20"/>
    </row>
    <row r="13614" spans="6:27" x14ac:dyDescent="0.3">
      <c r="F13614" s="20"/>
      <c r="G13614" s="20"/>
      <c r="H13614" s="20"/>
      <c r="Y13614" s="20"/>
      <c r="Z13614" s="20"/>
      <c r="AA13614" s="20"/>
    </row>
    <row r="13615" spans="6:27" x14ac:dyDescent="0.3">
      <c r="F13615" s="20"/>
      <c r="G13615" s="20"/>
      <c r="H13615" s="20"/>
      <c r="Y13615" s="20"/>
      <c r="Z13615" s="20"/>
      <c r="AA13615" s="20"/>
    </row>
    <row r="13616" spans="6:27" x14ac:dyDescent="0.3">
      <c r="F13616" s="20"/>
      <c r="G13616" s="20"/>
      <c r="H13616" s="20"/>
      <c r="Y13616" s="20"/>
      <c r="Z13616" s="20"/>
      <c r="AA13616" s="20"/>
    </row>
    <row r="13617" spans="6:27" x14ac:dyDescent="0.3">
      <c r="F13617" s="20"/>
      <c r="G13617" s="20"/>
      <c r="H13617" s="20"/>
      <c r="Y13617" s="20"/>
      <c r="Z13617" s="20"/>
      <c r="AA13617" s="20"/>
    </row>
    <row r="13618" spans="6:27" x14ac:dyDescent="0.3">
      <c r="F13618" s="20"/>
      <c r="G13618" s="20"/>
      <c r="H13618" s="20"/>
      <c r="Y13618" s="20"/>
      <c r="Z13618" s="20"/>
      <c r="AA13618" s="20"/>
    </row>
    <row r="13619" spans="6:27" x14ac:dyDescent="0.3">
      <c r="F13619" s="20"/>
      <c r="G13619" s="20"/>
      <c r="H13619" s="20"/>
      <c r="Y13619" s="20"/>
      <c r="Z13619" s="20"/>
      <c r="AA13619" s="20"/>
    </row>
    <row r="13620" spans="6:27" x14ac:dyDescent="0.3">
      <c r="F13620" s="20"/>
      <c r="G13620" s="20"/>
      <c r="H13620" s="20"/>
      <c r="Y13620" s="20"/>
      <c r="Z13620" s="20"/>
      <c r="AA13620" s="20"/>
    </row>
    <row r="13621" spans="6:27" x14ac:dyDescent="0.3">
      <c r="F13621" s="20"/>
      <c r="G13621" s="20"/>
      <c r="H13621" s="20"/>
      <c r="Y13621" s="20"/>
      <c r="Z13621" s="20"/>
      <c r="AA13621" s="20"/>
    </row>
    <row r="13622" spans="6:27" x14ac:dyDescent="0.3">
      <c r="F13622" s="20"/>
      <c r="G13622" s="20"/>
      <c r="H13622" s="20"/>
      <c r="Y13622" s="20"/>
      <c r="Z13622" s="20"/>
      <c r="AA13622" s="20"/>
    </row>
    <row r="13623" spans="6:27" x14ac:dyDescent="0.3">
      <c r="F13623" s="20"/>
      <c r="G13623" s="20"/>
      <c r="H13623" s="20"/>
      <c r="Y13623" s="20"/>
      <c r="Z13623" s="20"/>
      <c r="AA13623" s="20"/>
    </row>
    <row r="13624" spans="6:27" x14ac:dyDescent="0.3">
      <c r="F13624" s="20"/>
      <c r="G13624" s="20"/>
      <c r="H13624" s="20"/>
      <c r="Y13624" s="20"/>
      <c r="Z13624" s="20"/>
      <c r="AA13624" s="20"/>
    </row>
    <row r="13625" spans="6:27" x14ac:dyDescent="0.3">
      <c r="F13625" s="20"/>
      <c r="G13625" s="20"/>
      <c r="H13625" s="20"/>
      <c r="Y13625" s="20"/>
      <c r="Z13625" s="20"/>
      <c r="AA13625" s="20"/>
    </row>
    <row r="13626" spans="6:27" x14ac:dyDescent="0.3">
      <c r="F13626" s="20"/>
      <c r="G13626" s="20"/>
      <c r="H13626" s="20"/>
      <c r="Y13626" s="20"/>
      <c r="Z13626" s="20"/>
      <c r="AA13626" s="20"/>
    </row>
    <row r="13627" spans="6:27" x14ac:dyDescent="0.3">
      <c r="F13627" s="20"/>
      <c r="G13627" s="20"/>
      <c r="H13627" s="20"/>
      <c r="Y13627" s="20"/>
      <c r="Z13627" s="20"/>
      <c r="AA13627" s="20"/>
    </row>
    <row r="13628" spans="6:27" x14ac:dyDescent="0.3">
      <c r="F13628" s="20"/>
      <c r="G13628" s="20"/>
      <c r="H13628" s="20"/>
      <c r="Y13628" s="20"/>
      <c r="Z13628" s="20"/>
      <c r="AA13628" s="20"/>
    </row>
    <row r="13629" spans="6:27" x14ac:dyDescent="0.3">
      <c r="F13629" s="20"/>
      <c r="G13629" s="20"/>
      <c r="H13629" s="20"/>
      <c r="Y13629" s="20"/>
      <c r="Z13629" s="20"/>
      <c r="AA13629" s="20"/>
    </row>
    <row r="13630" spans="6:27" x14ac:dyDescent="0.3">
      <c r="F13630" s="20"/>
      <c r="G13630" s="20"/>
      <c r="H13630" s="20"/>
      <c r="Y13630" s="20"/>
      <c r="Z13630" s="20"/>
      <c r="AA13630" s="20"/>
    </row>
    <row r="13631" spans="6:27" x14ac:dyDescent="0.3">
      <c r="F13631" s="20"/>
      <c r="G13631" s="20"/>
      <c r="H13631" s="20"/>
      <c r="Y13631" s="20"/>
      <c r="Z13631" s="20"/>
      <c r="AA13631" s="20"/>
    </row>
    <row r="13632" spans="6:27" x14ac:dyDescent="0.3">
      <c r="F13632" s="20"/>
      <c r="G13632" s="20"/>
      <c r="H13632" s="20"/>
      <c r="Y13632" s="20"/>
      <c r="Z13632" s="20"/>
      <c r="AA13632" s="20"/>
    </row>
    <row r="13633" spans="6:27" x14ac:dyDescent="0.3">
      <c r="F13633" s="20"/>
      <c r="G13633" s="20"/>
      <c r="H13633" s="20"/>
      <c r="Y13633" s="20"/>
      <c r="Z13633" s="20"/>
      <c r="AA13633" s="20"/>
    </row>
    <row r="13634" spans="6:27" x14ac:dyDescent="0.3">
      <c r="F13634" s="20"/>
      <c r="G13634" s="20"/>
      <c r="H13634" s="20"/>
      <c r="Y13634" s="20"/>
      <c r="Z13634" s="20"/>
      <c r="AA13634" s="20"/>
    </row>
    <row r="13635" spans="6:27" x14ac:dyDescent="0.3">
      <c r="F13635" s="20"/>
      <c r="G13635" s="20"/>
      <c r="H13635" s="20"/>
      <c r="Y13635" s="20"/>
      <c r="Z13635" s="20"/>
      <c r="AA13635" s="20"/>
    </row>
    <row r="13636" spans="6:27" x14ac:dyDescent="0.3">
      <c r="F13636" s="20"/>
      <c r="G13636" s="20"/>
      <c r="H13636" s="20"/>
      <c r="Y13636" s="20"/>
      <c r="Z13636" s="20"/>
      <c r="AA13636" s="20"/>
    </row>
    <row r="13637" spans="6:27" x14ac:dyDescent="0.3">
      <c r="F13637" s="20"/>
      <c r="G13637" s="20"/>
      <c r="H13637" s="20"/>
      <c r="Y13637" s="20"/>
      <c r="Z13637" s="20"/>
      <c r="AA13637" s="20"/>
    </row>
    <row r="13638" spans="6:27" x14ac:dyDescent="0.3">
      <c r="F13638" s="20"/>
      <c r="G13638" s="20"/>
      <c r="H13638" s="20"/>
      <c r="Y13638" s="20"/>
      <c r="Z13638" s="20"/>
      <c r="AA13638" s="20"/>
    </row>
    <row r="13639" spans="6:27" x14ac:dyDescent="0.3">
      <c r="F13639" s="20"/>
      <c r="G13639" s="20"/>
      <c r="H13639" s="20"/>
      <c r="Y13639" s="20"/>
      <c r="Z13639" s="20"/>
      <c r="AA13639" s="20"/>
    </row>
    <row r="13640" spans="6:27" x14ac:dyDescent="0.3">
      <c r="F13640" s="20"/>
      <c r="G13640" s="20"/>
      <c r="H13640" s="20"/>
      <c r="Y13640" s="20"/>
      <c r="Z13640" s="20"/>
      <c r="AA13640" s="20"/>
    </row>
    <row r="13641" spans="6:27" x14ac:dyDescent="0.3">
      <c r="F13641" s="20"/>
      <c r="G13641" s="20"/>
      <c r="H13641" s="20"/>
      <c r="Y13641" s="20"/>
      <c r="Z13641" s="20"/>
      <c r="AA13641" s="20"/>
    </row>
    <row r="13642" spans="6:27" x14ac:dyDescent="0.3">
      <c r="F13642" s="20"/>
      <c r="G13642" s="20"/>
      <c r="H13642" s="20"/>
      <c r="Y13642" s="20"/>
      <c r="Z13642" s="20"/>
      <c r="AA13642" s="20"/>
    </row>
    <row r="13643" spans="6:27" x14ac:dyDescent="0.3">
      <c r="F13643" s="20"/>
      <c r="G13643" s="20"/>
      <c r="H13643" s="20"/>
      <c r="Y13643" s="20"/>
      <c r="Z13643" s="20"/>
      <c r="AA13643" s="20"/>
    </row>
    <row r="13644" spans="6:27" x14ac:dyDescent="0.3">
      <c r="F13644" s="20"/>
      <c r="G13644" s="20"/>
      <c r="H13644" s="20"/>
      <c r="Y13644" s="20"/>
      <c r="Z13644" s="20"/>
      <c r="AA13644" s="20"/>
    </row>
    <row r="13645" spans="6:27" x14ac:dyDescent="0.3">
      <c r="F13645" s="20"/>
      <c r="G13645" s="20"/>
      <c r="H13645" s="20"/>
      <c r="Y13645" s="20"/>
      <c r="Z13645" s="20"/>
      <c r="AA13645" s="20"/>
    </row>
    <row r="13646" spans="6:27" x14ac:dyDescent="0.3">
      <c r="F13646" s="20"/>
      <c r="G13646" s="20"/>
      <c r="H13646" s="20"/>
      <c r="Y13646" s="20"/>
      <c r="Z13646" s="20"/>
      <c r="AA13646" s="20"/>
    </row>
    <row r="13647" spans="6:27" x14ac:dyDescent="0.3">
      <c r="F13647" s="20"/>
      <c r="G13647" s="20"/>
      <c r="H13647" s="20"/>
      <c r="Y13647" s="20"/>
      <c r="Z13647" s="20"/>
      <c r="AA13647" s="20"/>
    </row>
    <row r="13648" spans="6:27" x14ac:dyDescent="0.3">
      <c r="F13648" s="20"/>
      <c r="G13648" s="20"/>
      <c r="H13648" s="20"/>
      <c r="Y13648" s="20"/>
      <c r="Z13648" s="20"/>
      <c r="AA13648" s="20"/>
    </row>
    <row r="13649" spans="6:27" x14ac:dyDescent="0.3">
      <c r="F13649" s="20"/>
      <c r="G13649" s="20"/>
      <c r="H13649" s="20"/>
      <c r="Y13649" s="20"/>
      <c r="Z13649" s="20"/>
      <c r="AA13649" s="20"/>
    </row>
    <row r="13650" spans="6:27" x14ac:dyDescent="0.3">
      <c r="F13650" s="20"/>
      <c r="G13650" s="20"/>
      <c r="H13650" s="20"/>
      <c r="Y13650" s="20"/>
      <c r="Z13650" s="20"/>
      <c r="AA13650" s="20"/>
    </row>
    <row r="13651" spans="6:27" x14ac:dyDescent="0.3">
      <c r="F13651" s="20"/>
      <c r="G13651" s="20"/>
      <c r="H13651" s="20"/>
      <c r="Y13651" s="20"/>
      <c r="Z13651" s="20"/>
      <c r="AA13651" s="20"/>
    </row>
    <row r="13652" spans="6:27" x14ac:dyDescent="0.3">
      <c r="F13652" s="20"/>
      <c r="G13652" s="20"/>
      <c r="H13652" s="20"/>
      <c r="Y13652" s="20"/>
      <c r="Z13652" s="20"/>
      <c r="AA13652" s="20"/>
    </row>
    <row r="13653" spans="6:27" x14ac:dyDescent="0.3">
      <c r="F13653" s="20"/>
      <c r="G13653" s="20"/>
      <c r="H13653" s="20"/>
      <c r="Y13653" s="20"/>
      <c r="Z13653" s="20"/>
      <c r="AA13653" s="20"/>
    </row>
    <row r="13654" spans="6:27" x14ac:dyDescent="0.3">
      <c r="F13654" s="20"/>
      <c r="G13654" s="20"/>
      <c r="H13654" s="20"/>
      <c r="Y13654" s="20"/>
      <c r="Z13654" s="20"/>
      <c r="AA13654" s="20"/>
    </row>
    <row r="13655" spans="6:27" x14ac:dyDescent="0.3">
      <c r="F13655" s="20"/>
      <c r="G13655" s="20"/>
      <c r="H13655" s="20"/>
      <c r="Y13655" s="20"/>
      <c r="Z13655" s="20"/>
      <c r="AA13655" s="20"/>
    </row>
    <row r="13656" spans="6:27" x14ac:dyDescent="0.3">
      <c r="F13656" s="20"/>
      <c r="G13656" s="20"/>
      <c r="H13656" s="20"/>
      <c r="Y13656" s="20"/>
      <c r="Z13656" s="20"/>
      <c r="AA13656" s="20"/>
    </row>
    <row r="13657" spans="6:27" x14ac:dyDescent="0.3">
      <c r="F13657" s="20"/>
      <c r="G13657" s="20"/>
      <c r="H13657" s="20"/>
      <c r="Y13657" s="20"/>
      <c r="Z13657" s="20"/>
      <c r="AA13657" s="20"/>
    </row>
    <row r="13658" spans="6:27" x14ac:dyDescent="0.3">
      <c r="F13658" s="20"/>
      <c r="G13658" s="20"/>
      <c r="H13658" s="20"/>
      <c r="Y13658" s="20"/>
      <c r="Z13658" s="20"/>
      <c r="AA13658" s="20"/>
    </row>
    <row r="13659" spans="6:27" x14ac:dyDescent="0.3">
      <c r="F13659" s="20"/>
      <c r="G13659" s="20"/>
      <c r="H13659" s="20"/>
      <c r="Y13659" s="20"/>
      <c r="Z13659" s="20"/>
      <c r="AA13659" s="20"/>
    </row>
    <row r="13660" spans="6:27" x14ac:dyDescent="0.3">
      <c r="F13660" s="20"/>
      <c r="G13660" s="20"/>
      <c r="H13660" s="20"/>
      <c r="Y13660" s="20"/>
      <c r="Z13660" s="20"/>
      <c r="AA13660" s="20"/>
    </row>
    <row r="13661" spans="6:27" x14ac:dyDescent="0.3">
      <c r="F13661" s="20"/>
      <c r="G13661" s="20"/>
      <c r="H13661" s="20"/>
      <c r="Y13661" s="20"/>
      <c r="Z13661" s="20"/>
      <c r="AA13661" s="20"/>
    </row>
    <row r="13662" spans="6:27" x14ac:dyDescent="0.3">
      <c r="F13662" s="20"/>
      <c r="G13662" s="20"/>
      <c r="H13662" s="20"/>
      <c r="Y13662" s="20"/>
      <c r="Z13662" s="20"/>
      <c r="AA13662" s="20"/>
    </row>
    <row r="13663" spans="6:27" x14ac:dyDescent="0.3">
      <c r="F13663" s="20"/>
      <c r="G13663" s="20"/>
      <c r="H13663" s="20"/>
      <c r="Y13663" s="20"/>
      <c r="Z13663" s="20"/>
      <c r="AA13663" s="20"/>
    </row>
    <row r="13664" spans="6:27" x14ac:dyDescent="0.3">
      <c r="F13664" s="20"/>
      <c r="G13664" s="20"/>
      <c r="H13664" s="20"/>
      <c r="Y13664" s="20"/>
      <c r="Z13664" s="20"/>
      <c r="AA13664" s="20"/>
    </row>
    <row r="13665" spans="6:27" x14ac:dyDescent="0.3">
      <c r="F13665" s="20"/>
      <c r="G13665" s="20"/>
      <c r="H13665" s="20"/>
      <c r="Y13665" s="20"/>
      <c r="Z13665" s="20"/>
      <c r="AA13665" s="20"/>
    </row>
    <row r="13666" spans="6:27" x14ac:dyDescent="0.3">
      <c r="F13666" s="20"/>
      <c r="G13666" s="20"/>
      <c r="H13666" s="20"/>
      <c r="Y13666" s="20"/>
      <c r="Z13666" s="20"/>
      <c r="AA13666" s="20"/>
    </row>
    <row r="13667" spans="6:27" x14ac:dyDescent="0.3">
      <c r="F13667" s="20"/>
      <c r="G13667" s="20"/>
      <c r="H13667" s="20"/>
      <c r="Y13667" s="20"/>
      <c r="Z13667" s="20"/>
      <c r="AA13667" s="20"/>
    </row>
    <row r="13668" spans="6:27" x14ac:dyDescent="0.3">
      <c r="F13668" s="20"/>
      <c r="G13668" s="20"/>
      <c r="H13668" s="20"/>
      <c r="Y13668" s="20"/>
      <c r="Z13668" s="20"/>
      <c r="AA13668" s="20"/>
    </row>
    <row r="13669" spans="6:27" x14ac:dyDescent="0.3">
      <c r="F13669" s="20"/>
      <c r="G13669" s="20"/>
      <c r="H13669" s="20"/>
      <c r="Y13669" s="20"/>
      <c r="Z13669" s="20"/>
      <c r="AA13669" s="20"/>
    </row>
    <row r="13670" spans="6:27" x14ac:dyDescent="0.3">
      <c r="F13670" s="20"/>
      <c r="G13670" s="20"/>
      <c r="H13670" s="20"/>
      <c r="Y13670" s="20"/>
      <c r="Z13670" s="20"/>
      <c r="AA13670" s="20"/>
    </row>
    <row r="13671" spans="6:27" x14ac:dyDescent="0.3">
      <c r="F13671" s="20"/>
      <c r="G13671" s="20"/>
      <c r="H13671" s="20"/>
      <c r="Y13671" s="20"/>
      <c r="Z13671" s="20"/>
      <c r="AA13671" s="20"/>
    </row>
    <row r="13672" spans="6:27" x14ac:dyDescent="0.3">
      <c r="F13672" s="20"/>
      <c r="G13672" s="20"/>
      <c r="H13672" s="20"/>
      <c r="Y13672" s="20"/>
      <c r="Z13672" s="20"/>
      <c r="AA13672" s="20"/>
    </row>
    <row r="13673" spans="6:27" x14ac:dyDescent="0.3">
      <c r="F13673" s="20"/>
      <c r="G13673" s="20"/>
      <c r="H13673" s="20"/>
      <c r="Y13673" s="20"/>
      <c r="Z13673" s="20"/>
      <c r="AA13673" s="20"/>
    </row>
    <row r="13674" spans="6:27" x14ac:dyDescent="0.3">
      <c r="F13674" s="20"/>
      <c r="G13674" s="20"/>
      <c r="H13674" s="20"/>
      <c r="Y13674" s="20"/>
      <c r="Z13674" s="20"/>
      <c r="AA13674" s="20"/>
    </row>
    <row r="13675" spans="6:27" x14ac:dyDescent="0.3">
      <c r="F13675" s="20"/>
      <c r="G13675" s="20"/>
      <c r="H13675" s="20"/>
      <c r="Y13675" s="20"/>
      <c r="Z13675" s="20"/>
      <c r="AA13675" s="20"/>
    </row>
    <row r="13676" spans="6:27" x14ac:dyDescent="0.3">
      <c r="F13676" s="20"/>
      <c r="G13676" s="20"/>
      <c r="H13676" s="20"/>
      <c r="Y13676" s="20"/>
      <c r="Z13676" s="20"/>
      <c r="AA13676" s="20"/>
    </row>
    <row r="13677" spans="6:27" x14ac:dyDescent="0.3">
      <c r="F13677" s="20"/>
      <c r="G13677" s="20"/>
      <c r="H13677" s="20"/>
      <c r="Y13677" s="20"/>
      <c r="Z13677" s="20"/>
      <c r="AA13677" s="20"/>
    </row>
    <row r="13678" spans="6:27" x14ac:dyDescent="0.3">
      <c r="F13678" s="20"/>
      <c r="G13678" s="20"/>
      <c r="H13678" s="20"/>
      <c r="Y13678" s="20"/>
      <c r="Z13678" s="20"/>
      <c r="AA13678" s="20"/>
    </row>
    <row r="13679" spans="6:27" x14ac:dyDescent="0.3">
      <c r="F13679" s="20"/>
      <c r="G13679" s="20"/>
      <c r="H13679" s="20"/>
      <c r="Y13679" s="20"/>
      <c r="Z13679" s="20"/>
      <c r="AA13679" s="20"/>
    </row>
    <row r="13680" spans="6:27" x14ac:dyDescent="0.3">
      <c r="F13680" s="20"/>
      <c r="G13680" s="20"/>
      <c r="H13680" s="20"/>
      <c r="Y13680" s="20"/>
      <c r="Z13680" s="20"/>
      <c r="AA13680" s="20"/>
    </row>
    <row r="13681" spans="6:27" x14ac:dyDescent="0.3">
      <c r="F13681" s="20"/>
      <c r="G13681" s="20"/>
      <c r="H13681" s="20"/>
      <c r="Y13681" s="20"/>
      <c r="Z13681" s="20"/>
      <c r="AA13681" s="20"/>
    </row>
    <row r="13682" spans="6:27" x14ac:dyDescent="0.3">
      <c r="F13682" s="20"/>
      <c r="G13682" s="20"/>
      <c r="H13682" s="20"/>
      <c r="Y13682" s="20"/>
      <c r="Z13682" s="20"/>
      <c r="AA13682" s="20"/>
    </row>
    <row r="13683" spans="6:27" x14ac:dyDescent="0.3">
      <c r="F13683" s="20"/>
      <c r="G13683" s="20"/>
      <c r="H13683" s="20"/>
      <c r="Y13683" s="20"/>
      <c r="Z13683" s="20"/>
      <c r="AA13683" s="20"/>
    </row>
    <row r="13684" spans="6:27" x14ac:dyDescent="0.3">
      <c r="F13684" s="20"/>
      <c r="G13684" s="20"/>
      <c r="H13684" s="20"/>
      <c r="Y13684" s="20"/>
      <c r="Z13684" s="20"/>
      <c r="AA13684" s="20"/>
    </row>
    <row r="13685" spans="6:27" x14ac:dyDescent="0.3">
      <c r="F13685" s="20"/>
      <c r="G13685" s="20"/>
      <c r="H13685" s="20"/>
      <c r="Y13685" s="20"/>
      <c r="Z13685" s="20"/>
      <c r="AA13685" s="20"/>
    </row>
    <row r="13686" spans="6:27" x14ac:dyDescent="0.3">
      <c r="F13686" s="20"/>
      <c r="G13686" s="20"/>
      <c r="H13686" s="20"/>
      <c r="Y13686" s="20"/>
      <c r="Z13686" s="20"/>
      <c r="AA13686" s="20"/>
    </row>
    <row r="13687" spans="6:27" x14ac:dyDescent="0.3">
      <c r="F13687" s="20"/>
      <c r="G13687" s="20"/>
      <c r="H13687" s="20"/>
      <c r="Y13687" s="20"/>
      <c r="Z13687" s="20"/>
      <c r="AA13687" s="20"/>
    </row>
    <row r="13688" spans="6:27" x14ac:dyDescent="0.3">
      <c r="F13688" s="20"/>
      <c r="G13688" s="20"/>
      <c r="H13688" s="20"/>
      <c r="Y13688" s="20"/>
      <c r="Z13688" s="20"/>
      <c r="AA13688" s="20"/>
    </row>
    <row r="13689" spans="6:27" x14ac:dyDescent="0.3">
      <c r="F13689" s="20"/>
      <c r="G13689" s="20"/>
      <c r="H13689" s="20"/>
      <c r="Y13689" s="20"/>
      <c r="Z13689" s="20"/>
      <c r="AA13689" s="20"/>
    </row>
    <row r="13690" spans="6:27" x14ac:dyDescent="0.3">
      <c r="F13690" s="20"/>
      <c r="G13690" s="20"/>
      <c r="H13690" s="20"/>
      <c r="Y13690" s="20"/>
      <c r="Z13690" s="20"/>
      <c r="AA13690" s="20"/>
    </row>
    <row r="13691" spans="6:27" x14ac:dyDescent="0.3">
      <c r="F13691" s="20"/>
      <c r="G13691" s="20"/>
      <c r="H13691" s="20"/>
      <c r="Y13691" s="20"/>
      <c r="Z13691" s="20"/>
      <c r="AA13691" s="20"/>
    </row>
    <row r="13692" spans="6:27" x14ac:dyDescent="0.3">
      <c r="F13692" s="20"/>
      <c r="G13692" s="20"/>
      <c r="H13692" s="20"/>
      <c r="Y13692" s="20"/>
      <c r="Z13692" s="20"/>
      <c r="AA13692" s="20"/>
    </row>
    <row r="13693" spans="6:27" x14ac:dyDescent="0.3">
      <c r="F13693" s="20"/>
      <c r="G13693" s="20"/>
      <c r="H13693" s="20"/>
      <c r="Y13693" s="20"/>
      <c r="Z13693" s="20"/>
      <c r="AA13693" s="20"/>
    </row>
    <row r="13694" spans="6:27" x14ac:dyDescent="0.3">
      <c r="F13694" s="20"/>
      <c r="G13694" s="20"/>
      <c r="H13694" s="20"/>
      <c r="Y13694" s="20"/>
      <c r="Z13694" s="20"/>
      <c r="AA13694" s="20"/>
    </row>
    <row r="13695" spans="6:27" x14ac:dyDescent="0.3">
      <c r="F13695" s="20"/>
      <c r="G13695" s="20"/>
      <c r="H13695" s="20"/>
      <c r="Y13695" s="20"/>
      <c r="Z13695" s="20"/>
      <c r="AA13695" s="20"/>
    </row>
    <row r="13696" spans="6:27" x14ac:dyDescent="0.3">
      <c r="F13696" s="20"/>
      <c r="G13696" s="20"/>
      <c r="H13696" s="20"/>
      <c r="Y13696" s="20"/>
      <c r="Z13696" s="20"/>
      <c r="AA13696" s="20"/>
    </row>
    <row r="13697" spans="6:27" x14ac:dyDescent="0.3">
      <c r="F13697" s="20"/>
      <c r="G13697" s="20"/>
      <c r="H13697" s="20"/>
      <c r="Y13697" s="20"/>
      <c r="Z13697" s="20"/>
      <c r="AA13697" s="20"/>
    </row>
    <row r="13698" spans="6:27" x14ac:dyDescent="0.3">
      <c r="F13698" s="20"/>
      <c r="G13698" s="20"/>
      <c r="H13698" s="20"/>
      <c r="Y13698" s="20"/>
      <c r="Z13698" s="20"/>
      <c r="AA13698" s="20"/>
    </row>
    <row r="13699" spans="6:27" x14ac:dyDescent="0.3">
      <c r="F13699" s="20"/>
      <c r="G13699" s="20"/>
      <c r="H13699" s="20"/>
      <c r="Y13699" s="20"/>
      <c r="Z13699" s="20"/>
      <c r="AA13699" s="20"/>
    </row>
    <row r="13700" spans="6:27" x14ac:dyDescent="0.3">
      <c r="F13700" s="20"/>
      <c r="G13700" s="20"/>
      <c r="H13700" s="20"/>
      <c r="Y13700" s="20"/>
      <c r="Z13700" s="20"/>
      <c r="AA13700" s="20"/>
    </row>
    <row r="13701" spans="6:27" x14ac:dyDescent="0.3">
      <c r="F13701" s="20"/>
      <c r="G13701" s="20"/>
      <c r="H13701" s="20"/>
      <c r="Y13701" s="20"/>
      <c r="Z13701" s="20"/>
      <c r="AA13701" s="20"/>
    </row>
    <row r="13702" spans="6:27" x14ac:dyDescent="0.3">
      <c r="F13702" s="20"/>
      <c r="G13702" s="20"/>
      <c r="H13702" s="20"/>
      <c r="Y13702" s="20"/>
      <c r="Z13702" s="20"/>
      <c r="AA13702" s="20"/>
    </row>
    <row r="13703" spans="6:27" x14ac:dyDescent="0.3">
      <c r="F13703" s="20"/>
      <c r="G13703" s="20"/>
      <c r="H13703" s="20"/>
      <c r="Y13703" s="20"/>
      <c r="Z13703" s="20"/>
      <c r="AA13703" s="20"/>
    </row>
    <row r="13704" spans="6:27" x14ac:dyDescent="0.3">
      <c r="F13704" s="20"/>
      <c r="G13704" s="20"/>
      <c r="H13704" s="20"/>
      <c r="Y13704" s="20"/>
      <c r="Z13704" s="20"/>
      <c r="AA13704" s="20"/>
    </row>
    <row r="13705" spans="6:27" x14ac:dyDescent="0.3">
      <c r="F13705" s="20"/>
      <c r="G13705" s="20"/>
      <c r="H13705" s="20"/>
      <c r="Y13705" s="20"/>
      <c r="Z13705" s="20"/>
      <c r="AA13705" s="20"/>
    </row>
    <row r="13706" spans="6:27" x14ac:dyDescent="0.3">
      <c r="F13706" s="20"/>
      <c r="G13706" s="20"/>
      <c r="H13706" s="20"/>
      <c r="Y13706" s="20"/>
      <c r="Z13706" s="20"/>
      <c r="AA13706" s="20"/>
    </row>
    <row r="13707" spans="6:27" x14ac:dyDescent="0.3">
      <c r="F13707" s="20"/>
      <c r="G13707" s="20"/>
      <c r="H13707" s="20"/>
      <c r="Y13707" s="20"/>
      <c r="Z13707" s="20"/>
      <c r="AA13707" s="20"/>
    </row>
    <row r="13708" spans="6:27" x14ac:dyDescent="0.3">
      <c r="F13708" s="20"/>
      <c r="G13708" s="20"/>
      <c r="H13708" s="20"/>
      <c r="Y13708" s="20"/>
      <c r="Z13708" s="20"/>
      <c r="AA13708" s="20"/>
    </row>
    <row r="13709" spans="6:27" x14ac:dyDescent="0.3">
      <c r="F13709" s="20"/>
      <c r="G13709" s="20"/>
      <c r="H13709" s="20"/>
      <c r="Y13709" s="20"/>
      <c r="Z13709" s="20"/>
      <c r="AA13709" s="20"/>
    </row>
    <row r="13710" spans="6:27" x14ac:dyDescent="0.3">
      <c r="F13710" s="20"/>
      <c r="G13710" s="20"/>
      <c r="H13710" s="20"/>
      <c r="Y13710" s="20"/>
      <c r="Z13710" s="20"/>
      <c r="AA13710" s="20"/>
    </row>
    <row r="13711" spans="6:27" x14ac:dyDescent="0.3">
      <c r="F13711" s="20"/>
      <c r="G13711" s="20"/>
      <c r="H13711" s="20"/>
      <c r="Y13711" s="20"/>
      <c r="Z13711" s="20"/>
      <c r="AA13711" s="20"/>
    </row>
    <row r="13712" spans="6:27" x14ac:dyDescent="0.3">
      <c r="F13712" s="20"/>
      <c r="G13712" s="20"/>
      <c r="H13712" s="20"/>
      <c r="Y13712" s="20"/>
      <c r="Z13712" s="20"/>
      <c r="AA13712" s="20"/>
    </row>
    <row r="13713" spans="6:27" x14ac:dyDescent="0.3">
      <c r="F13713" s="20"/>
      <c r="G13713" s="20"/>
      <c r="H13713" s="20"/>
      <c r="Y13713" s="20"/>
      <c r="Z13713" s="20"/>
      <c r="AA13713" s="20"/>
    </row>
    <row r="13714" spans="6:27" x14ac:dyDescent="0.3">
      <c r="F13714" s="20"/>
      <c r="G13714" s="20"/>
      <c r="H13714" s="20"/>
      <c r="Y13714" s="20"/>
      <c r="Z13714" s="20"/>
      <c r="AA13714" s="20"/>
    </row>
    <row r="13715" spans="6:27" x14ac:dyDescent="0.3">
      <c r="F13715" s="20"/>
      <c r="G13715" s="20"/>
      <c r="H13715" s="20"/>
      <c r="Y13715" s="20"/>
      <c r="Z13715" s="20"/>
      <c r="AA13715" s="20"/>
    </row>
    <row r="13716" spans="6:27" x14ac:dyDescent="0.3">
      <c r="F13716" s="20"/>
      <c r="G13716" s="20"/>
      <c r="H13716" s="20"/>
      <c r="Y13716" s="20"/>
      <c r="Z13716" s="20"/>
      <c r="AA13716" s="20"/>
    </row>
    <row r="13717" spans="6:27" x14ac:dyDescent="0.3">
      <c r="F13717" s="20"/>
      <c r="G13717" s="20"/>
      <c r="H13717" s="20"/>
      <c r="Y13717" s="20"/>
      <c r="Z13717" s="20"/>
      <c r="AA13717" s="20"/>
    </row>
    <row r="13718" spans="6:27" x14ac:dyDescent="0.3">
      <c r="F13718" s="20"/>
      <c r="G13718" s="20"/>
      <c r="H13718" s="20"/>
      <c r="Y13718" s="20"/>
      <c r="Z13718" s="20"/>
      <c r="AA13718" s="20"/>
    </row>
    <row r="13719" spans="6:27" x14ac:dyDescent="0.3">
      <c r="F13719" s="20"/>
      <c r="G13719" s="20"/>
      <c r="H13719" s="20"/>
      <c r="Y13719" s="20"/>
      <c r="Z13719" s="20"/>
      <c r="AA13719" s="20"/>
    </row>
    <row r="13720" spans="6:27" x14ac:dyDescent="0.3">
      <c r="F13720" s="20"/>
      <c r="G13720" s="20"/>
      <c r="H13720" s="20"/>
      <c r="Y13720" s="20"/>
      <c r="Z13720" s="20"/>
      <c r="AA13720" s="20"/>
    </row>
    <row r="13721" spans="6:27" x14ac:dyDescent="0.3">
      <c r="F13721" s="20"/>
      <c r="G13721" s="20"/>
      <c r="H13721" s="20"/>
      <c r="Y13721" s="20"/>
      <c r="Z13721" s="20"/>
      <c r="AA13721" s="20"/>
    </row>
    <row r="13722" spans="6:27" x14ac:dyDescent="0.3">
      <c r="F13722" s="20"/>
      <c r="G13722" s="20"/>
      <c r="H13722" s="20"/>
      <c r="Y13722" s="20"/>
      <c r="Z13722" s="20"/>
      <c r="AA13722" s="20"/>
    </row>
    <row r="13723" spans="6:27" x14ac:dyDescent="0.3">
      <c r="F13723" s="20"/>
      <c r="G13723" s="20"/>
      <c r="H13723" s="20"/>
      <c r="Y13723" s="20"/>
      <c r="Z13723" s="20"/>
      <c r="AA13723" s="20"/>
    </row>
    <row r="13724" spans="6:27" x14ac:dyDescent="0.3">
      <c r="F13724" s="20"/>
      <c r="G13724" s="20"/>
      <c r="H13724" s="20"/>
      <c r="Y13724" s="20"/>
      <c r="Z13724" s="20"/>
      <c r="AA13724" s="20"/>
    </row>
    <row r="13725" spans="6:27" x14ac:dyDescent="0.3">
      <c r="F13725" s="20"/>
      <c r="G13725" s="20"/>
      <c r="H13725" s="20"/>
      <c r="Y13725" s="20"/>
      <c r="Z13725" s="20"/>
      <c r="AA13725" s="20"/>
    </row>
    <row r="13726" spans="6:27" x14ac:dyDescent="0.3">
      <c r="F13726" s="20"/>
      <c r="G13726" s="20"/>
      <c r="H13726" s="20"/>
      <c r="Y13726" s="20"/>
      <c r="Z13726" s="20"/>
      <c r="AA13726" s="20"/>
    </row>
    <row r="13727" spans="6:27" x14ac:dyDescent="0.3">
      <c r="F13727" s="20"/>
      <c r="G13727" s="20"/>
      <c r="H13727" s="20"/>
      <c r="Y13727" s="20"/>
      <c r="Z13727" s="20"/>
      <c r="AA13727" s="20"/>
    </row>
    <row r="13728" spans="6:27" x14ac:dyDescent="0.3">
      <c r="F13728" s="20"/>
      <c r="G13728" s="20"/>
      <c r="H13728" s="20"/>
      <c r="Y13728" s="20"/>
      <c r="Z13728" s="20"/>
      <c r="AA13728" s="20"/>
    </row>
    <row r="13729" spans="6:27" x14ac:dyDescent="0.3">
      <c r="F13729" s="20"/>
      <c r="G13729" s="20"/>
      <c r="H13729" s="20"/>
      <c r="Y13729" s="20"/>
      <c r="Z13729" s="20"/>
      <c r="AA13729" s="20"/>
    </row>
    <row r="13730" spans="6:27" x14ac:dyDescent="0.3">
      <c r="F13730" s="20"/>
      <c r="G13730" s="20"/>
      <c r="H13730" s="20"/>
      <c r="Y13730" s="20"/>
      <c r="Z13730" s="20"/>
      <c r="AA13730" s="20"/>
    </row>
    <row r="13731" spans="6:27" x14ac:dyDescent="0.3">
      <c r="F13731" s="20"/>
      <c r="G13731" s="20"/>
      <c r="H13731" s="20"/>
      <c r="Y13731" s="20"/>
      <c r="Z13731" s="20"/>
      <c r="AA13731" s="20"/>
    </row>
    <row r="13732" spans="6:27" x14ac:dyDescent="0.3">
      <c r="F13732" s="20"/>
      <c r="G13732" s="20"/>
      <c r="H13732" s="20"/>
      <c r="Y13732" s="20"/>
      <c r="Z13732" s="20"/>
      <c r="AA13732" s="20"/>
    </row>
    <row r="13733" spans="6:27" x14ac:dyDescent="0.3">
      <c r="F13733" s="20"/>
      <c r="G13733" s="20"/>
      <c r="H13733" s="20"/>
      <c r="Y13733" s="20"/>
      <c r="Z13733" s="20"/>
      <c r="AA13733" s="20"/>
    </row>
    <row r="13734" spans="6:27" x14ac:dyDescent="0.3">
      <c r="F13734" s="20"/>
      <c r="G13734" s="20"/>
      <c r="H13734" s="20"/>
      <c r="Y13734" s="20"/>
      <c r="Z13734" s="20"/>
      <c r="AA13734" s="20"/>
    </row>
    <row r="13735" spans="6:27" x14ac:dyDescent="0.3">
      <c r="F13735" s="20"/>
      <c r="G13735" s="20"/>
      <c r="H13735" s="20"/>
      <c r="Y13735" s="20"/>
      <c r="Z13735" s="20"/>
      <c r="AA13735" s="20"/>
    </row>
    <row r="13736" spans="6:27" x14ac:dyDescent="0.3">
      <c r="F13736" s="20"/>
      <c r="G13736" s="20"/>
      <c r="H13736" s="20"/>
      <c r="Y13736" s="20"/>
      <c r="Z13736" s="20"/>
      <c r="AA13736" s="20"/>
    </row>
    <row r="13737" spans="6:27" x14ac:dyDescent="0.3">
      <c r="F13737" s="20"/>
      <c r="G13737" s="20"/>
      <c r="H13737" s="20"/>
      <c r="Y13737" s="20"/>
      <c r="Z13737" s="20"/>
      <c r="AA13737" s="20"/>
    </row>
    <row r="13738" spans="6:27" x14ac:dyDescent="0.3">
      <c r="F13738" s="20"/>
      <c r="G13738" s="20"/>
      <c r="H13738" s="20"/>
      <c r="Y13738" s="20"/>
      <c r="Z13738" s="20"/>
      <c r="AA13738" s="20"/>
    </row>
    <row r="13739" spans="6:27" x14ac:dyDescent="0.3">
      <c r="F13739" s="20"/>
      <c r="G13739" s="20"/>
      <c r="H13739" s="20"/>
      <c r="Y13739" s="20"/>
      <c r="Z13739" s="20"/>
      <c r="AA13739" s="20"/>
    </row>
    <row r="13740" spans="6:27" x14ac:dyDescent="0.3">
      <c r="F13740" s="20"/>
      <c r="G13740" s="20"/>
      <c r="H13740" s="20"/>
      <c r="Y13740" s="20"/>
      <c r="Z13740" s="20"/>
      <c r="AA13740" s="20"/>
    </row>
    <row r="13741" spans="6:27" x14ac:dyDescent="0.3">
      <c r="F13741" s="20"/>
      <c r="G13741" s="20"/>
      <c r="H13741" s="20"/>
      <c r="Y13741" s="20"/>
      <c r="Z13741" s="20"/>
      <c r="AA13741" s="20"/>
    </row>
    <row r="13742" spans="6:27" x14ac:dyDescent="0.3">
      <c r="F13742" s="20"/>
      <c r="G13742" s="20"/>
      <c r="H13742" s="20"/>
      <c r="Y13742" s="20"/>
      <c r="Z13742" s="20"/>
      <c r="AA13742" s="20"/>
    </row>
    <row r="13743" spans="6:27" x14ac:dyDescent="0.3">
      <c r="F13743" s="20"/>
      <c r="G13743" s="20"/>
      <c r="H13743" s="20"/>
      <c r="Y13743" s="20"/>
      <c r="Z13743" s="20"/>
      <c r="AA13743" s="20"/>
    </row>
    <row r="13744" spans="6:27" x14ac:dyDescent="0.3">
      <c r="F13744" s="20"/>
      <c r="G13744" s="20"/>
      <c r="H13744" s="20"/>
      <c r="Y13744" s="20"/>
      <c r="Z13744" s="20"/>
      <c r="AA13744" s="20"/>
    </row>
    <row r="13745" spans="6:27" x14ac:dyDescent="0.3">
      <c r="F13745" s="20"/>
      <c r="G13745" s="20"/>
      <c r="H13745" s="20"/>
      <c r="Y13745" s="20"/>
      <c r="Z13745" s="20"/>
      <c r="AA13745" s="20"/>
    </row>
    <row r="13746" spans="6:27" x14ac:dyDescent="0.3">
      <c r="F13746" s="20"/>
      <c r="G13746" s="20"/>
      <c r="H13746" s="20"/>
      <c r="Y13746" s="20"/>
      <c r="Z13746" s="20"/>
      <c r="AA13746" s="20"/>
    </row>
    <row r="13747" spans="6:27" x14ac:dyDescent="0.3">
      <c r="F13747" s="20"/>
      <c r="G13747" s="20"/>
      <c r="H13747" s="20"/>
      <c r="Y13747" s="20"/>
      <c r="Z13747" s="20"/>
      <c r="AA13747" s="20"/>
    </row>
    <row r="13748" spans="6:27" x14ac:dyDescent="0.3">
      <c r="F13748" s="20"/>
      <c r="G13748" s="20"/>
      <c r="H13748" s="20"/>
      <c r="Y13748" s="20"/>
      <c r="Z13748" s="20"/>
      <c r="AA13748" s="20"/>
    </row>
    <row r="13749" spans="6:27" x14ac:dyDescent="0.3">
      <c r="F13749" s="20"/>
      <c r="G13749" s="20"/>
      <c r="H13749" s="20"/>
      <c r="Y13749" s="20"/>
      <c r="Z13749" s="20"/>
      <c r="AA13749" s="20"/>
    </row>
    <row r="13750" spans="6:27" x14ac:dyDescent="0.3">
      <c r="F13750" s="20"/>
      <c r="G13750" s="20"/>
      <c r="H13750" s="20"/>
      <c r="Y13750" s="20"/>
      <c r="Z13750" s="20"/>
      <c r="AA13750" s="20"/>
    </row>
    <row r="13751" spans="6:27" x14ac:dyDescent="0.3">
      <c r="F13751" s="20"/>
      <c r="G13751" s="20"/>
      <c r="H13751" s="20"/>
      <c r="Y13751" s="20"/>
      <c r="Z13751" s="20"/>
      <c r="AA13751" s="20"/>
    </row>
    <row r="13752" spans="6:27" x14ac:dyDescent="0.3">
      <c r="F13752" s="20"/>
      <c r="G13752" s="20"/>
      <c r="H13752" s="20"/>
      <c r="Y13752" s="20"/>
      <c r="Z13752" s="20"/>
      <c r="AA13752" s="20"/>
    </row>
    <row r="13753" spans="6:27" x14ac:dyDescent="0.3">
      <c r="F13753" s="20"/>
      <c r="G13753" s="20"/>
      <c r="H13753" s="20"/>
      <c r="Y13753" s="20"/>
      <c r="Z13753" s="20"/>
      <c r="AA13753" s="20"/>
    </row>
    <row r="13754" spans="6:27" x14ac:dyDescent="0.3">
      <c r="F13754" s="20"/>
      <c r="G13754" s="20"/>
      <c r="H13754" s="20"/>
      <c r="Y13754" s="20"/>
      <c r="Z13754" s="20"/>
      <c r="AA13754" s="20"/>
    </row>
    <row r="13755" spans="6:27" x14ac:dyDescent="0.3">
      <c r="F13755" s="20"/>
      <c r="G13755" s="20"/>
      <c r="H13755" s="20"/>
      <c r="Y13755" s="20"/>
      <c r="Z13755" s="20"/>
      <c r="AA13755" s="20"/>
    </row>
    <row r="13756" spans="6:27" x14ac:dyDescent="0.3">
      <c r="F13756" s="20"/>
      <c r="G13756" s="20"/>
      <c r="H13756" s="20"/>
      <c r="Y13756" s="20"/>
      <c r="Z13756" s="20"/>
      <c r="AA13756" s="20"/>
    </row>
    <row r="13757" spans="6:27" x14ac:dyDescent="0.3">
      <c r="F13757" s="20"/>
      <c r="G13757" s="20"/>
      <c r="H13757" s="20"/>
      <c r="Y13757" s="20"/>
      <c r="Z13757" s="20"/>
      <c r="AA13757" s="20"/>
    </row>
    <row r="13758" spans="6:27" x14ac:dyDescent="0.3">
      <c r="F13758" s="20"/>
      <c r="G13758" s="20"/>
      <c r="H13758" s="20"/>
      <c r="Y13758" s="20"/>
      <c r="Z13758" s="20"/>
      <c r="AA13758" s="20"/>
    </row>
    <row r="13759" spans="6:27" x14ac:dyDescent="0.3">
      <c r="F13759" s="20"/>
      <c r="G13759" s="20"/>
      <c r="H13759" s="20"/>
      <c r="Y13759" s="20"/>
      <c r="Z13759" s="20"/>
      <c r="AA13759" s="20"/>
    </row>
    <row r="13760" spans="6:27" x14ac:dyDescent="0.3">
      <c r="F13760" s="20"/>
      <c r="G13760" s="20"/>
      <c r="H13760" s="20"/>
      <c r="Y13760" s="20"/>
      <c r="Z13760" s="20"/>
      <c r="AA13760" s="20"/>
    </row>
    <row r="13761" spans="6:27" x14ac:dyDescent="0.3">
      <c r="F13761" s="20"/>
      <c r="G13761" s="20"/>
      <c r="H13761" s="20"/>
      <c r="Y13761" s="20"/>
      <c r="Z13761" s="20"/>
      <c r="AA13761" s="20"/>
    </row>
    <row r="13762" spans="6:27" x14ac:dyDescent="0.3">
      <c r="F13762" s="20"/>
      <c r="G13762" s="20"/>
      <c r="H13762" s="20"/>
      <c r="Y13762" s="20"/>
      <c r="Z13762" s="20"/>
      <c r="AA13762" s="20"/>
    </row>
    <row r="13763" spans="6:27" x14ac:dyDescent="0.3">
      <c r="F13763" s="20"/>
      <c r="G13763" s="20"/>
      <c r="H13763" s="20"/>
      <c r="Y13763" s="20"/>
      <c r="Z13763" s="20"/>
      <c r="AA13763" s="20"/>
    </row>
    <row r="13764" spans="6:27" x14ac:dyDescent="0.3">
      <c r="F13764" s="20"/>
      <c r="G13764" s="20"/>
      <c r="H13764" s="20"/>
      <c r="Y13764" s="20"/>
      <c r="Z13764" s="20"/>
      <c r="AA13764" s="20"/>
    </row>
    <row r="13765" spans="6:27" x14ac:dyDescent="0.3">
      <c r="F13765" s="20"/>
      <c r="G13765" s="20"/>
      <c r="H13765" s="20"/>
      <c r="Y13765" s="20"/>
      <c r="Z13765" s="20"/>
      <c r="AA13765" s="20"/>
    </row>
    <row r="13766" spans="6:27" x14ac:dyDescent="0.3">
      <c r="F13766" s="20"/>
      <c r="G13766" s="20"/>
      <c r="H13766" s="20"/>
      <c r="Y13766" s="20"/>
      <c r="Z13766" s="20"/>
      <c r="AA13766" s="20"/>
    </row>
    <row r="13767" spans="6:27" x14ac:dyDescent="0.3">
      <c r="F13767" s="20"/>
      <c r="G13767" s="20"/>
      <c r="H13767" s="20"/>
      <c r="Y13767" s="20"/>
      <c r="Z13767" s="20"/>
      <c r="AA13767" s="20"/>
    </row>
    <row r="13768" spans="6:27" x14ac:dyDescent="0.3">
      <c r="F13768" s="20"/>
      <c r="G13768" s="20"/>
      <c r="H13768" s="20"/>
      <c r="Y13768" s="20"/>
      <c r="Z13768" s="20"/>
      <c r="AA13768" s="20"/>
    </row>
    <row r="13769" spans="6:27" x14ac:dyDescent="0.3">
      <c r="F13769" s="20"/>
      <c r="G13769" s="20"/>
      <c r="H13769" s="20"/>
      <c r="Y13769" s="20"/>
      <c r="Z13769" s="20"/>
      <c r="AA13769" s="20"/>
    </row>
    <row r="13770" spans="6:27" x14ac:dyDescent="0.3">
      <c r="F13770" s="20"/>
      <c r="G13770" s="20"/>
      <c r="H13770" s="20"/>
      <c r="Y13770" s="20"/>
      <c r="Z13770" s="20"/>
      <c r="AA13770" s="20"/>
    </row>
    <row r="13771" spans="6:27" x14ac:dyDescent="0.3">
      <c r="F13771" s="20"/>
      <c r="G13771" s="20"/>
      <c r="H13771" s="20"/>
      <c r="Y13771" s="20"/>
      <c r="Z13771" s="20"/>
      <c r="AA13771" s="20"/>
    </row>
    <row r="13772" spans="6:27" x14ac:dyDescent="0.3">
      <c r="F13772" s="20"/>
      <c r="G13772" s="20"/>
      <c r="H13772" s="20"/>
      <c r="Y13772" s="20"/>
      <c r="Z13772" s="20"/>
      <c r="AA13772" s="20"/>
    </row>
    <row r="13773" spans="6:27" x14ac:dyDescent="0.3">
      <c r="F13773" s="20"/>
      <c r="G13773" s="20"/>
      <c r="H13773" s="20"/>
      <c r="Y13773" s="20"/>
      <c r="Z13773" s="20"/>
      <c r="AA13773" s="20"/>
    </row>
    <row r="13774" spans="6:27" x14ac:dyDescent="0.3">
      <c r="F13774" s="20"/>
      <c r="G13774" s="20"/>
      <c r="H13774" s="20"/>
      <c r="Y13774" s="20"/>
      <c r="Z13774" s="20"/>
      <c r="AA13774" s="20"/>
    </row>
    <row r="13775" spans="6:27" x14ac:dyDescent="0.3">
      <c r="F13775" s="20"/>
      <c r="G13775" s="20"/>
      <c r="H13775" s="20"/>
      <c r="Y13775" s="20"/>
      <c r="Z13775" s="20"/>
      <c r="AA13775" s="20"/>
    </row>
    <row r="13776" spans="6:27" x14ac:dyDescent="0.3">
      <c r="F13776" s="20"/>
      <c r="G13776" s="20"/>
      <c r="H13776" s="20"/>
      <c r="Y13776" s="20"/>
      <c r="Z13776" s="20"/>
      <c r="AA13776" s="20"/>
    </row>
    <row r="13777" spans="6:27" x14ac:dyDescent="0.3">
      <c r="F13777" s="20"/>
      <c r="G13777" s="20"/>
      <c r="H13777" s="20"/>
      <c r="Y13777" s="20"/>
      <c r="Z13777" s="20"/>
      <c r="AA13777" s="20"/>
    </row>
    <row r="13778" spans="6:27" x14ac:dyDescent="0.3">
      <c r="F13778" s="20"/>
      <c r="G13778" s="20"/>
      <c r="H13778" s="20"/>
      <c r="Y13778" s="20"/>
      <c r="Z13778" s="20"/>
      <c r="AA13778" s="20"/>
    </row>
    <row r="13779" spans="6:27" x14ac:dyDescent="0.3">
      <c r="F13779" s="20"/>
      <c r="G13779" s="20"/>
      <c r="H13779" s="20"/>
      <c r="Y13779" s="20"/>
      <c r="Z13779" s="20"/>
      <c r="AA13779" s="20"/>
    </row>
    <row r="13780" spans="6:27" x14ac:dyDescent="0.3">
      <c r="F13780" s="20"/>
      <c r="G13780" s="20"/>
      <c r="H13780" s="20"/>
      <c r="Y13780" s="20"/>
      <c r="Z13780" s="20"/>
      <c r="AA13780" s="20"/>
    </row>
    <row r="13781" spans="6:27" x14ac:dyDescent="0.3">
      <c r="F13781" s="20"/>
      <c r="G13781" s="20"/>
      <c r="H13781" s="20"/>
      <c r="Y13781" s="20"/>
      <c r="Z13781" s="20"/>
      <c r="AA13781" s="20"/>
    </row>
    <row r="13782" spans="6:27" x14ac:dyDescent="0.3">
      <c r="F13782" s="20"/>
      <c r="G13782" s="20"/>
      <c r="H13782" s="20"/>
      <c r="Y13782" s="20"/>
      <c r="Z13782" s="20"/>
      <c r="AA13782" s="20"/>
    </row>
    <row r="13783" spans="6:27" x14ac:dyDescent="0.3">
      <c r="F13783" s="20"/>
      <c r="G13783" s="20"/>
      <c r="H13783" s="20"/>
      <c r="Y13783" s="20"/>
      <c r="Z13783" s="20"/>
      <c r="AA13783" s="20"/>
    </row>
    <row r="13784" spans="6:27" x14ac:dyDescent="0.3">
      <c r="F13784" s="20"/>
      <c r="G13784" s="20"/>
      <c r="H13784" s="20"/>
      <c r="Y13784" s="20"/>
      <c r="Z13784" s="20"/>
      <c r="AA13784" s="20"/>
    </row>
    <row r="13785" spans="6:27" x14ac:dyDescent="0.3">
      <c r="F13785" s="20"/>
      <c r="G13785" s="20"/>
      <c r="H13785" s="20"/>
      <c r="Y13785" s="20"/>
      <c r="Z13785" s="20"/>
      <c r="AA13785" s="20"/>
    </row>
    <row r="13786" spans="6:27" x14ac:dyDescent="0.3">
      <c r="F13786" s="20"/>
      <c r="G13786" s="20"/>
      <c r="H13786" s="20"/>
      <c r="Y13786" s="20"/>
      <c r="Z13786" s="20"/>
      <c r="AA13786" s="20"/>
    </row>
    <row r="13787" spans="6:27" x14ac:dyDescent="0.3">
      <c r="F13787" s="20"/>
      <c r="G13787" s="20"/>
      <c r="H13787" s="20"/>
      <c r="Y13787" s="20"/>
      <c r="Z13787" s="20"/>
      <c r="AA13787" s="20"/>
    </row>
    <row r="13788" spans="6:27" x14ac:dyDescent="0.3">
      <c r="F13788" s="20"/>
      <c r="G13788" s="20"/>
      <c r="H13788" s="20"/>
      <c r="Y13788" s="20"/>
      <c r="Z13788" s="20"/>
      <c r="AA13788" s="20"/>
    </row>
    <row r="13789" spans="6:27" x14ac:dyDescent="0.3">
      <c r="F13789" s="20"/>
      <c r="G13789" s="20"/>
      <c r="H13789" s="20"/>
      <c r="Y13789" s="20"/>
      <c r="Z13789" s="20"/>
      <c r="AA13789" s="20"/>
    </row>
    <row r="13790" spans="6:27" x14ac:dyDescent="0.3">
      <c r="F13790" s="20"/>
      <c r="G13790" s="20"/>
      <c r="H13790" s="20"/>
      <c r="Y13790" s="20"/>
      <c r="Z13790" s="20"/>
      <c r="AA13790" s="20"/>
    </row>
    <row r="13791" spans="6:27" x14ac:dyDescent="0.3">
      <c r="F13791" s="20"/>
      <c r="G13791" s="20"/>
      <c r="H13791" s="20"/>
      <c r="Y13791" s="20"/>
      <c r="Z13791" s="20"/>
      <c r="AA13791" s="20"/>
    </row>
    <row r="13792" spans="6:27" x14ac:dyDescent="0.3">
      <c r="F13792" s="20"/>
      <c r="G13792" s="20"/>
      <c r="H13792" s="20"/>
      <c r="Y13792" s="20"/>
      <c r="Z13792" s="20"/>
      <c r="AA13792" s="20"/>
    </row>
    <row r="13793" spans="6:27" x14ac:dyDescent="0.3">
      <c r="F13793" s="20"/>
      <c r="G13793" s="20"/>
      <c r="H13793" s="20"/>
      <c r="Y13793" s="20"/>
      <c r="Z13793" s="20"/>
      <c r="AA13793" s="20"/>
    </row>
    <row r="13794" spans="6:27" x14ac:dyDescent="0.3">
      <c r="F13794" s="20"/>
      <c r="G13794" s="20"/>
      <c r="H13794" s="20"/>
      <c r="Y13794" s="20"/>
      <c r="Z13794" s="20"/>
      <c r="AA13794" s="20"/>
    </row>
    <row r="13795" spans="6:27" x14ac:dyDescent="0.3">
      <c r="F13795" s="20"/>
      <c r="G13795" s="20"/>
      <c r="H13795" s="20"/>
      <c r="Y13795" s="20"/>
      <c r="Z13795" s="20"/>
      <c r="AA13795" s="20"/>
    </row>
    <row r="13796" spans="6:27" x14ac:dyDescent="0.3">
      <c r="F13796" s="20"/>
      <c r="G13796" s="20"/>
      <c r="H13796" s="20"/>
      <c r="Y13796" s="20"/>
      <c r="Z13796" s="20"/>
      <c r="AA13796" s="20"/>
    </row>
    <row r="13797" spans="6:27" x14ac:dyDescent="0.3">
      <c r="F13797" s="20"/>
      <c r="G13797" s="20"/>
      <c r="H13797" s="20"/>
      <c r="Y13797" s="20"/>
      <c r="Z13797" s="20"/>
      <c r="AA13797" s="20"/>
    </row>
    <row r="13798" spans="6:27" x14ac:dyDescent="0.3">
      <c r="F13798" s="20"/>
      <c r="G13798" s="20"/>
      <c r="H13798" s="20"/>
      <c r="Y13798" s="20"/>
      <c r="Z13798" s="20"/>
      <c r="AA13798" s="20"/>
    </row>
    <row r="13799" spans="6:27" x14ac:dyDescent="0.3">
      <c r="F13799" s="20"/>
      <c r="G13799" s="20"/>
      <c r="H13799" s="20"/>
      <c r="Y13799" s="20"/>
      <c r="Z13799" s="20"/>
      <c r="AA13799" s="20"/>
    </row>
    <row r="13800" spans="6:27" x14ac:dyDescent="0.3">
      <c r="F13800" s="20"/>
      <c r="G13800" s="20"/>
      <c r="H13800" s="20"/>
      <c r="Y13800" s="20"/>
      <c r="Z13800" s="20"/>
      <c r="AA13800" s="20"/>
    </row>
    <row r="13801" spans="6:27" x14ac:dyDescent="0.3">
      <c r="F13801" s="20"/>
      <c r="G13801" s="20"/>
      <c r="H13801" s="20"/>
      <c r="Y13801" s="20"/>
      <c r="Z13801" s="20"/>
      <c r="AA13801" s="20"/>
    </row>
    <row r="13802" spans="6:27" x14ac:dyDescent="0.3">
      <c r="F13802" s="20"/>
      <c r="G13802" s="20"/>
      <c r="H13802" s="20"/>
      <c r="Y13802" s="20"/>
      <c r="Z13802" s="20"/>
      <c r="AA13802" s="20"/>
    </row>
    <row r="13803" spans="6:27" x14ac:dyDescent="0.3">
      <c r="F13803" s="20"/>
      <c r="G13803" s="20"/>
      <c r="H13803" s="20"/>
      <c r="Y13803" s="20"/>
      <c r="Z13803" s="20"/>
      <c r="AA13803" s="20"/>
    </row>
    <row r="13804" spans="6:27" x14ac:dyDescent="0.3">
      <c r="F13804" s="20"/>
      <c r="G13804" s="20"/>
      <c r="H13804" s="20"/>
      <c r="Y13804" s="20"/>
      <c r="Z13804" s="20"/>
      <c r="AA13804" s="20"/>
    </row>
    <row r="13805" spans="6:27" x14ac:dyDescent="0.3">
      <c r="F13805" s="20"/>
      <c r="G13805" s="20"/>
      <c r="H13805" s="20"/>
      <c r="Y13805" s="20"/>
      <c r="Z13805" s="20"/>
      <c r="AA13805" s="20"/>
    </row>
    <row r="13806" spans="6:27" x14ac:dyDescent="0.3">
      <c r="F13806" s="20"/>
      <c r="G13806" s="20"/>
      <c r="H13806" s="20"/>
      <c r="Y13806" s="20"/>
      <c r="Z13806" s="20"/>
      <c r="AA13806" s="20"/>
    </row>
    <row r="13807" spans="6:27" x14ac:dyDescent="0.3">
      <c r="F13807" s="20"/>
      <c r="G13807" s="20"/>
      <c r="H13807" s="20"/>
      <c r="Y13807" s="20"/>
      <c r="Z13807" s="20"/>
      <c r="AA13807" s="20"/>
    </row>
    <row r="13808" spans="6:27" x14ac:dyDescent="0.3">
      <c r="F13808" s="20"/>
      <c r="G13808" s="20"/>
      <c r="H13808" s="20"/>
      <c r="Y13808" s="20"/>
      <c r="Z13808" s="20"/>
      <c r="AA13808" s="20"/>
    </row>
    <row r="13809" spans="6:27" x14ac:dyDescent="0.3">
      <c r="F13809" s="20"/>
      <c r="G13809" s="20"/>
      <c r="H13809" s="20"/>
      <c r="Y13809" s="20"/>
      <c r="Z13809" s="20"/>
      <c r="AA13809" s="20"/>
    </row>
    <row r="13810" spans="6:27" x14ac:dyDescent="0.3">
      <c r="F13810" s="20"/>
      <c r="G13810" s="20"/>
      <c r="H13810" s="20"/>
      <c r="Y13810" s="20"/>
      <c r="Z13810" s="20"/>
      <c r="AA13810" s="20"/>
    </row>
    <row r="13811" spans="6:27" x14ac:dyDescent="0.3">
      <c r="F13811" s="20"/>
      <c r="G13811" s="20"/>
      <c r="H13811" s="20"/>
      <c r="Y13811" s="20"/>
      <c r="Z13811" s="20"/>
      <c r="AA13811" s="20"/>
    </row>
    <row r="13812" spans="6:27" x14ac:dyDescent="0.3">
      <c r="F13812" s="20"/>
      <c r="G13812" s="20"/>
      <c r="H13812" s="20"/>
      <c r="Y13812" s="20"/>
      <c r="Z13812" s="20"/>
      <c r="AA13812" s="20"/>
    </row>
    <row r="13813" spans="6:27" x14ac:dyDescent="0.3">
      <c r="F13813" s="20"/>
      <c r="G13813" s="20"/>
      <c r="H13813" s="20"/>
      <c r="Y13813" s="20"/>
      <c r="Z13813" s="20"/>
      <c r="AA13813" s="20"/>
    </row>
    <row r="13814" spans="6:27" x14ac:dyDescent="0.3">
      <c r="F13814" s="20"/>
      <c r="G13814" s="20"/>
      <c r="H13814" s="20"/>
      <c r="Y13814" s="20"/>
      <c r="Z13814" s="20"/>
      <c r="AA13814" s="20"/>
    </row>
    <row r="13815" spans="6:27" x14ac:dyDescent="0.3">
      <c r="F13815" s="20"/>
      <c r="G13815" s="20"/>
      <c r="H13815" s="20"/>
      <c r="Y13815" s="20"/>
      <c r="Z13815" s="20"/>
      <c r="AA13815" s="20"/>
    </row>
    <row r="13816" spans="6:27" x14ac:dyDescent="0.3">
      <c r="F13816" s="20"/>
      <c r="G13816" s="20"/>
      <c r="H13816" s="20"/>
      <c r="Y13816" s="20"/>
      <c r="Z13816" s="20"/>
      <c r="AA13816" s="20"/>
    </row>
    <row r="13817" spans="6:27" x14ac:dyDescent="0.3">
      <c r="F13817" s="20"/>
      <c r="G13817" s="20"/>
      <c r="H13817" s="20"/>
      <c r="Y13817" s="20"/>
      <c r="Z13817" s="20"/>
      <c r="AA13817" s="20"/>
    </row>
    <row r="13818" spans="6:27" x14ac:dyDescent="0.3">
      <c r="F13818" s="20"/>
      <c r="G13818" s="20"/>
      <c r="H13818" s="20"/>
      <c r="Y13818" s="20"/>
      <c r="Z13818" s="20"/>
      <c r="AA13818" s="20"/>
    </row>
    <row r="13819" spans="6:27" x14ac:dyDescent="0.3">
      <c r="F13819" s="20"/>
      <c r="G13819" s="20"/>
      <c r="H13819" s="20"/>
      <c r="Y13819" s="20"/>
      <c r="Z13819" s="20"/>
      <c r="AA13819" s="20"/>
    </row>
    <row r="13820" spans="6:27" x14ac:dyDescent="0.3">
      <c r="F13820" s="20"/>
      <c r="G13820" s="20"/>
      <c r="H13820" s="20"/>
      <c r="Y13820" s="20"/>
      <c r="Z13820" s="20"/>
      <c r="AA13820" s="20"/>
    </row>
    <row r="13821" spans="6:27" x14ac:dyDescent="0.3">
      <c r="F13821" s="20"/>
      <c r="G13821" s="20"/>
      <c r="H13821" s="20"/>
      <c r="Y13821" s="20"/>
      <c r="Z13821" s="20"/>
      <c r="AA13821" s="20"/>
    </row>
    <row r="13822" spans="6:27" x14ac:dyDescent="0.3">
      <c r="F13822" s="20"/>
      <c r="G13822" s="20"/>
      <c r="H13822" s="20"/>
      <c r="Y13822" s="20"/>
      <c r="Z13822" s="20"/>
      <c r="AA13822" s="20"/>
    </row>
    <row r="13823" spans="6:27" x14ac:dyDescent="0.3">
      <c r="F13823" s="20"/>
      <c r="G13823" s="20"/>
      <c r="H13823" s="20"/>
      <c r="Y13823" s="20"/>
      <c r="Z13823" s="20"/>
      <c r="AA13823" s="20"/>
    </row>
    <row r="13824" spans="6:27" x14ac:dyDescent="0.3">
      <c r="F13824" s="20"/>
      <c r="G13824" s="20"/>
      <c r="H13824" s="20"/>
      <c r="Y13824" s="20"/>
      <c r="Z13824" s="20"/>
      <c r="AA13824" s="20"/>
    </row>
    <row r="13825" spans="6:27" x14ac:dyDescent="0.3">
      <c r="F13825" s="20"/>
      <c r="G13825" s="20"/>
      <c r="H13825" s="20"/>
      <c r="Y13825" s="20"/>
      <c r="Z13825" s="20"/>
      <c r="AA13825" s="20"/>
    </row>
    <row r="13826" spans="6:27" x14ac:dyDescent="0.3">
      <c r="F13826" s="20"/>
      <c r="G13826" s="20"/>
      <c r="H13826" s="20"/>
      <c r="Y13826" s="20"/>
      <c r="Z13826" s="20"/>
      <c r="AA13826" s="20"/>
    </row>
    <row r="13827" spans="6:27" x14ac:dyDescent="0.3">
      <c r="F13827" s="20"/>
      <c r="G13827" s="20"/>
      <c r="H13827" s="20"/>
      <c r="Y13827" s="20"/>
      <c r="Z13827" s="20"/>
      <c r="AA13827" s="20"/>
    </row>
    <row r="13828" spans="6:27" x14ac:dyDescent="0.3">
      <c r="F13828" s="20"/>
      <c r="G13828" s="20"/>
      <c r="H13828" s="20"/>
      <c r="Y13828" s="20"/>
      <c r="Z13828" s="20"/>
      <c r="AA13828" s="20"/>
    </row>
    <row r="13829" spans="6:27" x14ac:dyDescent="0.3">
      <c r="F13829" s="20"/>
      <c r="G13829" s="20"/>
      <c r="H13829" s="20"/>
      <c r="Y13829" s="20"/>
      <c r="Z13829" s="20"/>
      <c r="AA13829" s="20"/>
    </row>
    <row r="13830" spans="6:27" x14ac:dyDescent="0.3">
      <c r="F13830" s="20"/>
      <c r="G13830" s="20"/>
      <c r="H13830" s="20"/>
      <c r="Y13830" s="20"/>
      <c r="Z13830" s="20"/>
      <c r="AA13830" s="20"/>
    </row>
    <row r="13831" spans="6:27" x14ac:dyDescent="0.3">
      <c r="F13831" s="20"/>
      <c r="G13831" s="20"/>
      <c r="H13831" s="20"/>
      <c r="Y13831" s="20"/>
      <c r="Z13831" s="20"/>
      <c r="AA13831" s="20"/>
    </row>
    <row r="13832" spans="6:27" x14ac:dyDescent="0.3">
      <c r="F13832" s="20"/>
      <c r="G13832" s="20"/>
      <c r="H13832" s="20"/>
      <c r="Y13832" s="20"/>
      <c r="Z13832" s="20"/>
      <c r="AA13832" s="20"/>
    </row>
    <row r="13833" spans="6:27" x14ac:dyDescent="0.3">
      <c r="F13833" s="20"/>
      <c r="G13833" s="20"/>
      <c r="H13833" s="20"/>
      <c r="Y13833" s="20"/>
      <c r="Z13833" s="20"/>
      <c r="AA13833" s="20"/>
    </row>
    <row r="13834" spans="6:27" x14ac:dyDescent="0.3">
      <c r="F13834" s="20"/>
      <c r="G13834" s="20"/>
      <c r="H13834" s="20"/>
      <c r="Y13834" s="20"/>
      <c r="Z13834" s="20"/>
      <c r="AA13834" s="20"/>
    </row>
    <row r="13835" spans="6:27" x14ac:dyDescent="0.3">
      <c r="F13835" s="20"/>
      <c r="G13835" s="20"/>
      <c r="H13835" s="20"/>
      <c r="Y13835" s="20"/>
      <c r="Z13835" s="20"/>
      <c r="AA13835" s="20"/>
    </row>
    <row r="13836" spans="6:27" x14ac:dyDescent="0.3">
      <c r="F13836" s="20"/>
      <c r="G13836" s="20"/>
      <c r="H13836" s="20"/>
      <c r="Y13836" s="20"/>
      <c r="Z13836" s="20"/>
      <c r="AA13836" s="20"/>
    </row>
    <row r="13837" spans="6:27" x14ac:dyDescent="0.3">
      <c r="F13837" s="20"/>
      <c r="G13837" s="20"/>
      <c r="H13837" s="20"/>
      <c r="Y13837" s="20"/>
      <c r="Z13837" s="20"/>
      <c r="AA13837" s="20"/>
    </row>
    <row r="13838" spans="6:27" x14ac:dyDescent="0.3">
      <c r="F13838" s="20"/>
      <c r="G13838" s="20"/>
      <c r="H13838" s="20"/>
      <c r="Y13838" s="20"/>
      <c r="Z13838" s="20"/>
      <c r="AA13838" s="20"/>
    </row>
    <row r="13839" spans="6:27" x14ac:dyDescent="0.3">
      <c r="F13839" s="20"/>
      <c r="G13839" s="20"/>
      <c r="H13839" s="20"/>
      <c r="Y13839" s="20"/>
      <c r="Z13839" s="20"/>
      <c r="AA13839" s="20"/>
    </row>
    <row r="13840" spans="6:27" x14ac:dyDescent="0.3">
      <c r="F13840" s="20"/>
      <c r="G13840" s="20"/>
      <c r="H13840" s="20"/>
      <c r="Y13840" s="20"/>
      <c r="Z13840" s="20"/>
      <c r="AA13840" s="20"/>
    </row>
    <row r="13841" spans="6:27" x14ac:dyDescent="0.3">
      <c r="F13841" s="20"/>
      <c r="G13841" s="20"/>
      <c r="H13841" s="20"/>
      <c r="Y13841" s="20"/>
      <c r="Z13841" s="20"/>
      <c r="AA13841" s="20"/>
    </row>
    <row r="13842" spans="6:27" x14ac:dyDescent="0.3">
      <c r="F13842" s="20"/>
      <c r="G13842" s="20"/>
      <c r="H13842" s="20"/>
      <c r="Y13842" s="20"/>
      <c r="Z13842" s="20"/>
      <c r="AA13842" s="20"/>
    </row>
    <row r="13843" spans="6:27" x14ac:dyDescent="0.3">
      <c r="F13843" s="20"/>
      <c r="G13843" s="20"/>
      <c r="H13843" s="20"/>
      <c r="Y13843" s="20"/>
      <c r="Z13843" s="20"/>
      <c r="AA13843" s="20"/>
    </row>
    <row r="13844" spans="6:27" x14ac:dyDescent="0.3">
      <c r="F13844" s="20"/>
      <c r="G13844" s="20"/>
      <c r="H13844" s="20"/>
      <c r="Y13844" s="20"/>
      <c r="Z13844" s="20"/>
      <c r="AA13844" s="20"/>
    </row>
    <row r="13845" spans="6:27" x14ac:dyDescent="0.3">
      <c r="F13845" s="20"/>
      <c r="G13845" s="20"/>
      <c r="H13845" s="20"/>
      <c r="Y13845" s="20"/>
      <c r="Z13845" s="20"/>
      <c r="AA13845" s="20"/>
    </row>
    <row r="13846" spans="6:27" x14ac:dyDescent="0.3">
      <c r="F13846" s="20"/>
      <c r="G13846" s="20"/>
      <c r="H13846" s="20"/>
      <c r="Y13846" s="20"/>
      <c r="Z13846" s="20"/>
      <c r="AA13846" s="20"/>
    </row>
    <row r="13847" spans="6:27" x14ac:dyDescent="0.3">
      <c r="F13847" s="20"/>
      <c r="G13847" s="20"/>
      <c r="H13847" s="20"/>
      <c r="Y13847" s="20"/>
      <c r="Z13847" s="20"/>
      <c r="AA13847" s="20"/>
    </row>
    <row r="13848" spans="6:27" x14ac:dyDescent="0.3">
      <c r="F13848" s="20"/>
      <c r="G13848" s="20"/>
      <c r="H13848" s="20"/>
      <c r="Y13848" s="20"/>
      <c r="Z13848" s="20"/>
      <c r="AA13848" s="20"/>
    </row>
    <row r="13849" spans="6:27" x14ac:dyDescent="0.3">
      <c r="F13849" s="20"/>
      <c r="G13849" s="20"/>
      <c r="H13849" s="20"/>
      <c r="Y13849" s="20"/>
      <c r="Z13849" s="20"/>
      <c r="AA13849" s="20"/>
    </row>
    <row r="13850" spans="6:27" x14ac:dyDescent="0.3">
      <c r="F13850" s="20"/>
      <c r="G13850" s="20"/>
      <c r="H13850" s="20"/>
      <c r="Y13850" s="20"/>
      <c r="Z13850" s="20"/>
      <c r="AA13850" s="20"/>
    </row>
    <row r="13851" spans="6:27" x14ac:dyDescent="0.3">
      <c r="F13851" s="20"/>
      <c r="G13851" s="20"/>
      <c r="H13851" s="20"/>
      <c r="Y13851" s="20"/>
      <c r="Z13851" s="20"/>
      <c r="AA13851" s="20"/>
    </row>
    <row r="13852" spans="6:27" x14ac:dyDescent="0.3">
      <c r="F13852" s="20"/>
      <c r="G13852" s="20"/>
      <c r="H13852" s="20"/>
      <c r="Y13852" s="20"/>
      <c r="Z13852" s="20"/>
      <c r="AA13852" s="20"/>
    </row>
    <row r="13853" spans="6:27" x14ac:dyDescent="0.3">
      <c r="F13853" s="20"/>
      <c r="G13853" s="20"/>
      <c r="H13853" s="20"/>
      <c r="Y13853" s="20"/>
      <c r="Z13853" s="20"/>
      <c r="AA13853" s="20"/>
    </row>
    <row r="13854" spans="6:27" x14ac:dyDescent="0.3">
      <c r="F13854" s="20"/>
      <c r="G13854" s="20"/>
      <c r="H13854" s="20"/>
      <c r="Y13854" s="20"/>
      <c r="Z13854" s="20"/>
      <c r="AA13854" s="20"/>
    </row>
    <row r="13855" spans="6:27" x14ac:dyDescent="0.3">
      <c r="F13855" s="20"/>
      <c r="G13855" s="20"/>
      <c r="H13855" s="20"/>
      <c r="Y13855" s="20"/>
      <c r="Z13855" s="20"/>
      <c r="AA13855" s="20"/>
    </row>
    <row r="13856" spans="6:27" x14ac:dyDescent="0.3">
      <c r="F13856" s="20"/>
      <c r="G13856" s="20"/>
      <c r="H13856" s="20"/>
      <c r="Y13856" s="20"/>
      <c r="Z13856" s="20"/>
      <c r="AA13856" s="20"/>
    </row>
    <row r="13857" spans="6:27" x14ac:dyDescent="0.3">
      <c r="F13857" s="20"/>
      <c r="G13857" s="20"/>
      <c r="H13857" s="20"/>
      <c r="Y13857" s="20"/>
      <c r="Z13857" s="20"/>
      <c r="AA13857" s="20"/>
    </row>
    <row r="13858" spans="6:27" x14ac:dyDescent="0.3">
      <c r="F13858" s="20"/>
      <c r="G13858" s="20"/>
      <c r="H13858" s="20"/>
      <c r="Y13858" s="20"/>
      <c r="Z13858" s="20"/>
      <c r="AA13858" s="20"/>
    </row>
    <row r="13859" spans="6:27" x14ac:dyDescent="0.3">
      <c r="F13859" s="20"/>
      <c r="G13859" s="20"/>
      <c r="H13859" s="20"/>
      <c r="Y13859" s="20"/>
      <c r="Z13859" s="20"/>
      <c r="AA13859" s="20"/>
    </row>
    <row r="13860" spans="6:27" x14ac:dyDescent="0.3">
      <c r="F13860" s="20"/>
      <c r="G13860" s="20"/>
      <c r="H13860" s="20"/>
      <c r="Y13860" s="20"/>
      <c r="Z13860" s="20"/>
      <c r="AA13860" s="20"/>
    </row>
    <row r="13861" spans="6:27" x14ac:dyDescent="0.3">
      <c r="F13861" s="20"/>
      <c r="G13861" s="20"/>
      <c r="H13861" s="20"/>
      <c r="Y13861" s="20"/>
      <c r="Z13861" s="20"/>
      <c r="AA13861" s="20"/>
    </row>
    <row r="13862" spans="6:27" x14ac:dyDescent="0.3">
      <c r="F13862" s="20"/>
      <c r="G13862" s="20"/>
      <c r="H13862" s="20"/>
      <c r="Y13862" s="20"/>
      <c r="Z13862" s="20"/>
      <c r="AA13862" s="20"/>
    </row>
    <row r="13863" spans="6:27" x14ac:dyDescent="0.3">
      <c r="F13863" s="20"/>
      <c r="G13863" s="20"/>
      <c r="H13863" s="20"/>
      <c r="Y13863" s="20"/>
      <c r="Z13863" s="20"/>
      <c r="AA13863" s="20"/>
    </row>
    <row r="13864" spans="6:27" x14ac:dyDescent="0.3">
      <c r="F13864" s="20"/>
      <c r="G13864" s="20"/>
      <c r="H13864" s="20"/>
      <c r="Y13864" s="20"/>
      <c r="Z13864" s="20"/>
      <c r="AA13864" s="20"/>
    </row>
    <row r="13865" spans="6:27" x14ac:dyDescent="0.3">
      <c r="F13865" s="20"/>
      <c r="G13865" s="20"/>
      <c r="H13865" s="20"/>
      <c r="Y13865" s="20"/>
      <c r="Z13865" s="20"/>
      <c r="AA13865" s="20"/>
    </row>
    <row r="13866" spans="6:27" x14ac:dyDescent="0.3">
      <c r="F13866" s="20"/>
      <c r="G13866" s="20"/>
      <c r="H13866" s="20"/>
      <c r="Y13866" s="20"/>
      <c r="Z13866" s="20"/>
      <c r="AA13866" s="20"/>
    </row>
    <row r="13867" spans="6:27" x14ac:dyDescent="0.3">
      <c r="F13867" s="20"/>
      <c r="G13867" s="20"/>
      <c r="H13867" s="20"/>
      <c r="Y13867" s="20"/>
      <c r="Z13867" s="20"/>
      <c r="AA13867" s="20"/>
    </row>
    <row r="13868" spans="6:27" x14ac:dyDescent="0.3">
      <c r="F13868" s="20"/>
      <c r="G13868" s="20"/>
      <c r="H13868" s="20"/>
      <c r="Y13868" s="20"/>
      <c r="Z13868" s="20"/>
      <c r="AA13868" s="20"/>
    </row>
    <row r="13869" spans="6:27" x14ac:dyDescent="0.3">
      <c r="F13869" s="20"/>
      <c r="G13869" s="20"/>
      <c r="H13869" s="20"/>
      <c r="Y13869" s="20"/>
      <c r="Z13869" s="20"/>
      <c r="AA13869" s="20"/>
    </row>
    <row r="13870" spans="6:27" x14ac:dyDescent="0.3">
      <c r="F13870" s="20"/>
      <c r="G13870" s="20"/>
      <c r="H13870" s="20"/>
      <c r="Y13870" s="20"/>
      <c r="Z13870" s="20"/>
      <c r="AA13870" s="20"/>
    </row>
    <row r="13871" spans="6:27" x14ac:dyDescent="0.3">
      <c r="F13871" s="20"/>
      <c r="G13871" s="20"/>
      <c r="H13871" s="20"/>
      <c r="Y13871" s="20"/>
      <c r="Z13871" s="20"/>
      <c r="AA13871" s="20"/>
    </row>
    <row r="13872" spans="6:27" x14ac:dyDescent="0.3">
      <c r="F13872" s="20"/>
      <c r="G13872" s="20"/>
      <c r="H13872" s="20"/>
      <c r="Y13872" s="20"/>
      <c r="Z13872" s="20"/>
      <c r="AA13872" s="20"/>
    </row>
    <row r="13873" spans="6:27" x14ac:dyDescent="0.3">
      <c r="F13873" s="20"/>
      <c r="G13873" s="20"/>
      <c r="H13873" s="20"/>
      <c r="Y13873" s="20"/>
      <c r="Z13873" s="20"/>
      <c r="AA13873" s="20"/>
    </row>
    <row r="13874" spans="6:27" x14ac:dyDescent="0.3">
      <c r="F13874" s="20"/>
      <c r="G13874" s="20"/>
      <c r="H13874" s="20"/>
      <c r="Y13874" s="20"/>
      <c r="Z13874" s="20"/>
      <c r="AA13874" s="20"/>
    </row>
    <row r="13875" spans="6:27" x14ac:dyDescent="0.3">
      <c r="F13875" s="20"/>
      <c r="G13875" s="20"/>
      <c r="H13875" s="20"/>
      <c r="Y13875" s="20"/>
      <c r="Z13875" s="20"/>
      <c r="AA13875" s="20"/>
    </row>
    <row r="13876" spans="6:27" x14ac:dyDescent="0.3">
      <c r="F13876" s="20"/>
      <c r="G13876" s="20"/>
      <c r="H13876" s="20"/>
      <c r="Y13876" s="20"/>
      <c r="Z13876" s="20"/>
      <c r="AA13876" s="20"/>
    </row>
    <row r="13877" spans="6:27" x14ac:dyDescent="0.3">
      <c r="F13877" s="20"/>
      <c r="G13877" s="20"/>
      <c r="H13877" s="20"/>
      <c r="Y13877" s="20"/>
      <c r="Z13877" s="20"/>
      <c r="AA13877" s="20"/>
    </row>
    <row r="13878" spans="6:27" x14ac:dyDescent="0.3">
      <c r="F13878" s="20"/>
      <c r="G13878" s="20"/>
      <c r="H13878" s="20"/>
      <c r="Y13878" s="20"/>
      <c r="Z13878" s="20"/>
      <c r="AA13878" s="20"/>
    </row>
    <row r="13879" spans="6:27" x14ac:dyDescent="0.3">
      <c r="F13879" s="20"/>
      <c r="G13879" s="20"/>
      <c r="H13879" s="20"/>
      <c r="Y13879" s="20"/>
      <c r="Z13879" s="20"/>
      <c r="AA13879" s="20"/>
    </row>
    <row r="13880" spans="6:27" x14ac:dyDescent="0.3">
      <c r="F13880" s="20"/>
      <c r="G13880" s="20"/>
      <c r="H13880" s="20"/>
      <c r="Y13880" s="20"/>
      <c r="Z13880" s="20"/>
      <c r="AA13880" s="20"/>
    </row>
    <row r="13881" spans="6:27" x14ac:dyDescent="0.3">
      <c r="F13881" s="20"/>
      <c r="G13881" s="20"/>
      <c r="H13881" s="20"/>
      <c r="Y13881" s="20"/>
      <c r="Z13881" s="20"/>
      <c r="AA13881" s="20"/>
    </row>
    <row r="13882" spans="6:27" x14ac:dyDescent="0.3">
      <c r="F13882" s="20"/>
      <c r="G13882" s="20"/>
      <c r="H13882" s="20"/>
      <c r="Y13882" s="20"/>
      <c r="Z13882" s="20"/>
      <c r="AA13882" s="20"/>
    </row>
    <row r="13883" spans="6:27" x14ac:dyDescent="0.3">
      <c r="F13883" s="20"/>
      <c r="G13883" s="20"/>
      <c r="H13883" s="20"/>
      <c r="Y13883" s="20"/>
      <c r="Z13883" s="20"/>
      <c r="AA13883" s="20"/>
    </row>
    <row r="13884" spans="6:27" x14ac:dyDescent="0.3">
      <c r="F13884" s="20"/>
      <c r="G13884" s="20"/>
      <c r="H13884" s="20"/>
      <c r="Y13884" s="20"/>
      <c r="Z13884" s="20"/>
      <c r="AA13884" s="20"/>
    </row>
    <row r="13885" spans="6:27" x14ac:dyDescent="0.3">
      <c r="F13885" s="20"/>
      <c r="G13885" s="20"/>
      <c r="H13885" s="20"/>
      <c r="Y13885" s="20"/>
      <c r="Z13885" s="20"/>
      <c r="AA13885" s="20"/>
    </row>
    <row r="13886" spans="6:27" x14ac:dyDescent="0.3">
      <c r="F13886" s="20"/>
      <c r="G13886" s="20"/>
      <c r="H13886" s="20"/>
      <c r="Y13886" s="20"/>
      <c r="Z13886" s="20"/>
      <c r="AA13886" s="20"/>
    </row>
    <row r="13887" spans="6:27" x14ac:dyDescent="0.3">
      <c r="F13887" s="20"/>
      <c r="G13887" s="20"/>
      <c r="H13887" s="20"/>
      <c r="Y13887" s="20"/>
      <c r="Z13887" s="20"/>
      <c r="AA13887" s="20"/>
    </row>
    <row r="13888" spans="6:27" x14ac:dyDescent="0.3">
      <c r="F13888" s="20"/>
      <c r="G13888" s="20"/>
      <c r="H13888" s="20"/>
      <c r="Y13888" s="20"/>
      <c r="Z13888" s="20"/>
      <c r="AA13888" s="20"/>
    </row>
    <row r="13889" spans="6:27" x14ac:dyDescent="0.3">
      <c r="F13889" s="20"/>
      <c r="G13889" s="20"/>
      <c r="H13889" s="20"/>
      <c r="Y13889" s="20"/>
      <c r="Z13889" s="20"/>
      <c r="AA13889" s="20"/>
    </row>
    <row r="13890" spans="6:27" x14ac:dyDescent="0.3">
      <c r="F13890" s="20"/>
      <c r="G13890" s="20"/>
      <c r="H13890" s="20"/>
      <c r="Y13890" s="20"/>
      <c r="Z13890" s="20"/>
      <c r="AA13890" s="20"/>
    </row>
    <row r="13891" spans="6:27" x14ac:dyDescent="0.3">
      <c r="F13891" s="20"/>
      <c r="G13891" s="20"/>
      <c r="H13891" s="20"/>
      <c r="Y13891" s="20"/>
      <c r="Z13891" s="20"/>
      <c r="AA13891" s="20"/>
    </row>
    <row r="13892" spans="6:27" x14ac:dyDescent="0.3">
      <c r="F13892" s="20"/>
      <c r="G13892" s="20"/>
      <c r="H13892" s="20"/>
      <c r="Y13892" s="20"/>
      <c r="Z13892" s="20"/>
      <c r="AA13892" s="20"/>
    </row>
    <row r="13893" spans="6:27" x14ac:dyDescent="0.3">
      <c r="F13893" s="20"/>
      <c r="G13893" s="20"/>
      <c r="H13893" s="20"/>
      <c r="Y13893" s="20"/>
      <c r="Z13893" s="20"/>
      <c r="AA13893" s="20"/>
    </row>
    <row r="13894" spans="6:27" x14ac:dyDescent="0.3">
      <c r="F13894" s="20"/>
      <c r="G13894" s="20"/>
      <c r="H13894" s="20"/>
      <c r="Y13894" s="20"/>
      <c r="Z13894" s="20"/>
      <c r="AA13894" s="20"/>
    </row>
    <row r="13895" spans="6:27" x14ac:dyDescent="0.3">
      <c r="F13895" s="20"/>
      <c r="G13895" s="20"/>
      <c r="H13895" s="20"/>
      <c r="Y13895" s="20"/>
      <c r="Z13895" s="20"/>
      <c r="AA13895" s="20"/>
    </row>
    <row r="13896" spans="6:27" x14ac:dyDescent="0.3">
      <c r="F13896" s="20"/>
      <c r="G13896" s="20"/>
      <c r="H13896" s="20"/>
      <c r="Y13896" s="20"/>
      <c r="Z13896" s="20"/>
      <c r="AA13896" s="20"/>
    </row>
    <row r="13897" spans="6:27" x14ac:dyDescent="0.3">
      <c r="F13897" s="20"/>
      <c r="G13897" s="20"/>
      <c r="H13897" s="20"/>
      <c r="Y13897" s="20"/>
      <c r="Z13897" s="20"/>
      <c r="AA13897" s="20"/>
    </row>
    <row r="13898" spans="6:27" x14ac:dyDescent="0.3">
      <c r="F13898" s="20"/>
      <c r="G13898" s="20"/>
      <c r="H13898" s="20"/>
      <c r="Y13898" s="20"/>
      <c r="Z13898" s="20"/>
      <c r="AA13898" s="20"/>
    </row>
    <row r="13899" spans="6:27" x14ac:dyDescent="0.3">
      <c r="F13899" s="20"/>
      <c r="G13899" s="20"/>
      <c r="H13899" s="20"/>
      <c r="Y13899" s="20"/>
      <c r="Z13899" s="20"/>
      <c r="AA13899" s="20"/>
    </row>
    <row r="13900" spans="6:27" x14ac:dyDescent="0.3">
      <c r="F13900" s="20"/>
      <c r="G13900" s="20"/>
      <c r="H13900" s="20"/>
      <c r="Y13900" s="20"/>
      <c r="Z13900" s="20"/>
      <c r="AA13900" s="20"/>
    </row>
    <row r="13901" spans="6:27" x14ac:dyDescent="0.3">
      <c r="F13901" s="20"/>
      <c r="G13901" s="20"/>
      <c r="H13901" s="20"/>
      <c r="Y13901" s="20"/>
      <c r="Z13901" s="20"/>
      <c r="AA13901" s="20"/>
    </row>
    <row r="13902" spans="6:27" x14ac:dyDescent="0.3">
      <c r="F13902" s="20"/>
      <c r="G13902" s="20"/>
      <c r="H13902" s="20"/>
      <c r="Y13902" s="20"/>
      <c r="Z13902" s="20"/>
      <c r="AA13902" s="20"/>
    </row>
    <row r="13903" spans="6:27" x14ac:dyDescent="0.3">
      <c r="F13903" s="20"/>
      <c r="G13903" s="20"/>
      <c r="H13903" s="20"/>
      <c r="Y13903" s="20"/>
      <c r="Z13903" s="20"/>
      <c r="AA13903" s="20"/>
    </row>
    <row r="13904" spans="6:27" x14ac:dyDescent="0.3">
      <c r="F13904" s="20"/>
      <c r="G13904" s="20"/>
      <c r="H13904" s="20"/>
      <c r="Y13904" s="20"/>
      <c r="Z13904" s="20"/>
      <c r="AA13904" s="20"/>
    </row>
    <row r="13905" spans="6:27" x14ac:dyDescent="0.3">
      <c r="F13905" s="20"/>
      <c r="G13905" s="20"/>
      <c r="H13905" s="20"/>
      <c r="Y13905" s="20"/>
      <c r="Z13905" s="20"/>
      <c r="AA13905" s="20"/>
    </row>
    <row r="13906" spans="6:27" x14ac:dyDescent="0.3">
      <c r="F13906" s="20"/>
      <c r="G13906" s="20"/>
      <c r="H13906" s="20"/>
      <c r="Y13906" s="20"/>
      <c r="Z13906" s="20"/>
      <c r="AA13906" s="20"/>
    </row>
    <row r="13907" spans="6:27" x14ac:dyDescent="0.3">
      <c r="F13907" s="20"/>
      <c r="G13907" s="20"/>
      <c r="H13907" s="20"/>
      <c r="Y13907" s="20"/>
      <c r="Z13907" s="20"/>
      <c r="AA13907" s="20"/>
    </row>
    <row r="13908" spans="6:27" x14ac:dyDescent="0.3">
      <c r="F13908" s="20"/>
      <c r="G13908" s="20"/>
      <c r="H13908" s="20"/>
      <c r="Y13908" s="20"/>
      <c r="Z13908" s="20"/>
      <c r="AA13908" s="20"/>
    </row>
    <row r="13909" spans="6:27" x14ac:dyDescent="0.3">
      <c r="F13909" s="20"/>
      <c r="G13909" s="20"/>
      <c r="H13909" s="20"/>
      <c r="Y13909" s="20"/>
      <c r="Z13909" s="20"/>
      <c r="AA13909" s="20"/>
    </row>
    <row r="13910" spans="6:27" x14ac:dyDescent="0.3">
      <c r="F13910" s="20"/>
      <c r="G13910" s="20"/>
      <c r="H13910" s="20"/>
      <c r="Y13910" s="20"/>
      <c r="Z13910" s="20"/>
      <c r="AA13910" s="20"/>
    </row>
    <row r="13911" spans="6:27" x14ac:dyDescent="0.3">
      <c r="F13911" s="20"/>
      <c r="G13911" s="20"/>
      <c r="H13911" s="20"/>
      <c r="Y13911" s="20"/>
      <c r="Z13911" s="20"/>
      <c r="AA13911" s="20"/>
    </row>
    <row r="13912" spans="6:27" x14ac:dyDescent="0.3">
      <c r="F13912" s="20"/>
      <c r="G13912" s="20"/>
      <c r="H13912" s="20"/>
      <c r="Y13912" s="20"/>
      <c r="Z13912" s="20"/>
      <c r="AA13912" s="20"/>
    </row>
    <row r="13913" spans="6:27" x14ac:dyDescent="0.3">
      <c r="F13913" s="20"/>
      <c r="G13913" s="20"/>
      <c r="H13913" s="20"/>
      <c r="Y13913" s="20"/>
      <c r="Z13913" s="20"/>
      <c r="AA13913" s="20"/>
    </row>
    <row r="13914" spans="6:27" x14ac:dyDescent="0.3">
      <c r="F13914" s="20"/>
      <c r="G13914" s="20"/>
      <c r="H13914" s="20"/>
      <c r="Y13914" s="20"/>
      <c r="Z13914" s="20"/>
      <c r="AA13914" s="20"/>
    </row>
    <row r="13915" spans="6:27" x14ac:dyDescent="0.3">
      <c r="F13915" s="20"/>
      <c r="G13915" s="20"/>
      <c r="H13915" s="20"/>
      <c r="Y13915" s="20"/>
      <c r="Z13915" s="20"/>
      <c r="AA13915" s="20"/>
    </row>
    <row r="13916" spans="6:27" x14ac:dyDescent="0.3">
      <c r="F13916" s="20"/>
      <c r="G13916" s="20"/>
      <c r="H13916" s="20"/>
      <c r="Y13916" s="20"/>
      <c r="Z13916" s="20"/>
      <c r="AA13916" s="20"/>
    </row>
    <row r="13917" spans="6:27" x14ac:dyDescent="0.3">
      <c r="F13917" s="20"/>
      <c r="G13917" s="20"/>
      <c r="H13917" s="20"/>
      <c r="Y13917" s="20"/>
      <c r="Z13917" s="20"/>
      <c r="AA13917" s="20"/>
    </row>
    <row r="13918" spans="6:27" x14ac:dyDescent="0.3">
      <c r="F13918" s="20"/>
      <c r="G13918" s="20"/>
      <c r="H13918" s="20"/>
      <c r="Y13918" s="20"/>
      <c r="Z13918" s="20"/>
      <c r="AA13918" s="20"/>
    </row>
    <row r="13919" spans="6:27" x14ac:dyDescent="0.3">
      <c r="F13919" s="20"/>
      <c r="G13919" s="20"/>
      <c r="H13919" s="20"/>
      <c r="Y13919" s="20"/>
      <c r="Z13919" s="20"/>
      <c r="AA13919" s="20"/>
    </row>
    <row r="13920" spans="6:27" x14ac:dyDescent="0.3">
      <c r="F13920" s="20"/>
      <c r="G13920" s="20"/>
      <c r="H13920" s="20"/>
      <c r="Y13920" s="20"/>
      <c r="Z13920" s="20"/>
      <c r="AA13920" s="20"/>
    </row>
    <row r="13921" spans="6:27" x14ac:dyDescent="0.3">
      <c r="F13921" s="20"/>
      <c r="G13921" s="20"/>
      <c r="H13921" s="20"/>
      <c r="Y13921" s="20"/>
      <c r="Z13921" s="20"/>
      <c r="AA13921" s="20"/>
    </row>
    <row r="13922" spans="6:27" x14ac:dyDescent="0.3">
      <c r="F13922" s="20"/>
      <c r="G13922" s="20"/>
      <c r="H13922" s="20"/>
      <c r="Y13922" s="20"/>
      <c r="Z13922" s="20"/>
      <c r="AA13922" s="20"/>
    </row>
    <row r="13923" spans="6:27" x14ac:dyDescent="0.3">
      <c r="F13923" s="20"/>
      <c r="G13923" s="20"/>
      <c r="H13923" s="20"/>
      <c r="Y13923" s="20"/>
      <c r="Z13923" s="20"/>
      <c r="AA13923" s="20"/>
    </row>
    <row r="13924" spans="6:27" x14ac:dyDescent="0.3">
      <c r="F13924" s="20"/>
      <c r="G13924" s="20"/>
      <c r="H13924" s="20"/>
      <c r="Y13924" s="20"/>
      <c r="Z13924" s="20"/>
      <c r="AA13924" s="20"/>
    </row>
    <row r="13925" spans="6:27" x14ac:dyDescent="0.3">
      <c r="F13925" s="20"/>
      <c r="G13925" s="20"/>
      <c r="H13925" s="20"/>
      <c r="Y13925" s="20"/>
      <c r="Z13925" s="20"/>
      <c r="AA13925" s="20"/>
    </row>
    <row r="13926" spans="6:27" x14ac:dyDescent="0.3">
      <c r="F13926" s="20"/>
      <c r="G13926" s="20"/>
      <c r="H13926" s="20"/>
      <c r="Y13926" s="20"/>
      <c r="Z13926" s="20"/>
      <c r="AA13926" s="20"/>
    </row>
    <row r="13927" spans="6:27" x14ac:dyDescent="0.3">
      <c r="F13927" s="20"/>
      <c r="G13927" s="20"/>
      <c r="H13927" s="20"/>
      <c r="Y13927" s="20"/>
      <c r="Z13927" s="20"/>
      <c r="AA13927" s="20"/>
    </row>
    <row r="13928" spans="6:27" x14ac:dyDescent="0.3">
      <c r="F13928" s="20"/>
      <c r="G13928" s="20"/>
      <c r="H13928" s="20"/>
      <c r="Y13928" s="20"/>
      <c r="Z13928" s="20"/>
      <c r="AA13928" s="20"/>
    </row>
    <row r="13929" spans="6:27" x14ac:dyDescent="0.3">
      <c r="F13929" s="20"/>
      <c r="G13929" s="20"/>
      <c r="H13929" s="20"/>
      <c r="Y13929" s="20"/>
      <c r="Z13929" s="20"/>
      <c r="AA13929" s="20"/>
    </row>
    <row r="13930" spans="6:27" x14ac:dyDescent="0.3">
      <c r="F13930" s="20"/>
      <c r="G13930" s="20"/>
      <c r="H13930" s="20"/>
      <c r="Y13930" s="20"/>
      <c r="Z13930" s="20"/>
      <c r="AA13930" s="20"/>
    </row>
    <row r="13931" spans="6:27" x14ac:dyDescent="0.3">
      <c r="F13931" s="20"/>
      <c r="G13931" s="20"/>
      <c r="H13931" s="20"/>
      <c r="Y13931" s="20"/>
      <c r="Z13931" s="20"/>
      <c r="AA13931" s="20"/>
    </row>
    <row r="13932" spans="6:27" x14ac:dyDescent="0.3">
      <c r="F13932" s="20"/>
      <c r="G13932" s="20"/>
      <c r="H13932" s="20"/>
      <c r="Y13932" s="20"/>
      <c r="Z13932" s="20"/>
      <c r="AA13932" s="20"/>
    </row>
    <row r="13933" spans="6:27" x14ac:dyDescent="0.3">
      <c r="F13933" s="20"/>
      <c r="G13933" s="20"/>
      <c r="H13933" s="20"/>
      <c r="Y13933" s="20"/>
      <c r="Z13933" s="20"/>
      <c r="AA13933" s="20"/>
    </row>
    <row r="13934" spans="6:27" x14ac:dyDescent="0.3">
      <c r="F13934" s="20"/>
      <c r="G13934" s="20"/>
      <c r="H13934" s="20"/>
      <c r="Y13934" s="20"/>
      <c r="Z13934" s="20"/>
      <c r="AA13934" s="20"/>
    </row>
    <row r="13935" spans="6:27" x14ac:dyDescent="0.3">
      <c r="F13935" s="20"/>
      <c r="G13935" s="20"/>
      <c r="H13935" s="20"/>
      <c r="Y13935" s="20"/>
      <c r="Z13935" s="20"/>
      <c r="AA13935" s="20"/>
    </row>
    <row r="13936" spans="6:27" x14ac:dyDescent="0.3">
      <c r="F13936" s="20"/>
      <c r="G13936" s="20"/>
      <c r="H13936" s="20"/>
      <c r="Y13936" s="20"/>
      <c r="Z13936" s="20"/>
      <c r="AA13936" s="20"/>
    </row>
    <row r="13937" spans="6:27" x14ac:dyDescent="0.3">
      <c r="F13937" s="20"/>
      <c r="G13937" s="20"/>
      <c r="H13937" s="20"/>
      <c r="Y13937" s="20"/>
      <c r="Z13937" s="20"/>
      <c r="AA13937" s="20"/>
    </row>
    <row r="13938" spans="6:27" x14ac:dyDescent="0.3">
      <c r="F13938" s="20"/>
      <c r="G13938" s="20"/>
      <c r="H13938" s="20"/>
      <c r="Y13938" s="20"/>
      <c r="Z13938" s="20"/>
      <c r="AA13938" s="20"/>
    </row>
    <row r="13939" spans="6:27" x14ac:dyDescent="0.3">
      <c r="F13939" s="20"/>
      <c r="G13939" s="20"/>
      <c r="H13939" s="20"/>
      <c r="Y13939" s="20"/>
      <c r="Z13939" s="20"/>
      <c r="AA13939" s="20"/>
    </row>
    <row r="13940" spans="6:27" x14ac:dyDescent="0.3">
      <c r="F13940" s="20"/>
      <c r="G13940" s="20"/>
      <c r="H13940" s="20"/>
      <c r="Y13940" s="20"/>
      <c r="Z13940" s="20"/>
      <c r="AA13940" s="20"/>
    </row>
    <row r="13941" spans="6:27" x14ac:dyDescent="0.3">
      <c r="F13941" s="20"/>
      <c r="G13941" s="20"/>
      <c r="H13941" s="20"/>
      <c r="Y13941" s="20"/>
      <c r="Z13941" s="20"/>
      <c r="AA13941" s="20"/>
    </row>
    <row r="13942" spans="6:27" x14ac:dyDescent="0.3">
      <c r="F13942" s="20"/>
      <c r="G13942" s="20"/>
      <c r="H13942" s="20"/>
      <c r="Y13942" s="20"/>
      <c r="Z13942" s="20"/>
      <c r="AA13942" s="20"/>
    </row>
    <row r="13943" spans="6:27" x14ac:dyDescent="0.3">
      <c r="F13943" s="20"/>
      <c r="G13943" s="20"/>
      <c r="H13943" s="20"/>
      <c r="Y13943" s="20"/>
      <c r="Z13943" s="20"/>
      <c r="AA13943" s="20"/>
    </row>
    <row r="13944" spans="6:27" x14ac:dyDescent="0.3">
      <c r="F13944" s="20"/>
      <c r="G13944" s="20"/>
      <c r="H13944" s="20"/>
      <c r="Y13944" s="20"/>
      <c r="Z13944" s="20"/>
      <c r="AA13944" s="20"/>
    </row>
    <row r="13945" spans="6:27" x14ac:dyDescent="0.3">
      <c r="F13945" s="20"/>
      <c r="G13945" s="20"/>
      <c r="H13945" s="20"/>
      <c r="Y13945" s="20"/>
      <c r="Z13945" s="20"/>
      <c r="AA13945" s="20"/>
    </row>
    <row r="13946" spans="6:27" x14ac:dyDescent="0.3">
      <c r="F13946" s="20"/>
      <c r="G13946" s="20"/>
      <c r="H13946" s="20"/>
      <c r="Y13946" s="20"/>
      <c r="Z13946" s="20"/>
      <c r="AA13946" s="20"/>
    </row>
    <row r="13947" spans="6:27" x14ac:dyDescent="0.3">
      <c r="F13947" s="20"/>
      <c r="G13947" s="20"/>
      <c r="H13947" s="20"/>
      <c r="Y13947" s="20"/>
      <c r="Z13947" s="20"/>
      <c r="AA13947" s="20"/>
    </row>
    <row r="13948" spans="6:27" x14ac:dyDescent="0.3">
      <c r="F13948" s="20"/>
      <c r="G13948" s="20"/>
      <c r="H13948" s="20"/>
      <c r="Y13948" s="20"/>
      <c r="Z13948" s="20"/>
      <c r="AA13948" s="20"/>
    </row>
    <row r="13949" spans="6:27" x14ac:dyDescent="0.3">
      <c r="F13949" s="20"/>
      <c r="G13949" s="20"/>
      <c r="H13949" s="20"/>
      <c r="Y13949" s="20"/>
      <c r="Z13949" s="20"/>
      <c r="AA13949" s="20"/>
    </row>
    <row r="13950" spans="6:27" x14ac:dyDescent="0.3">
      <c r="F13950" s="20"/>
      <c r="G13950" s="20"/>
      <c r="H13950" s="20"/>
      <c r="Y13950" s="20"/>
      <c r="Z13950" s="20"/>
      <c r="AA13950" s="20"/>
    </row>
    <row r="13951" spans="6:27" x14ac:dyDescent="0.3">
      <c r="F13951" s="20"/>
      <c r="G13951" s="20"/>
      <c r="H13951" s="20"/>
      <c r="Y13951" s="20"/>
      <c r="Z13951" s="20"/>
      <c r="AA13951" s="20"/>
    </row>
    <row r="13952" spans="6:27" x14ac:dyDescent="0.3">
      <c r="F13952" s="20"/>
      <c r="G13952" s="20"/>
      <c r="H13952" s="20"/>
      <c r="Y13952" s="20"/>
      <c r="Z13952" s="20"/>
      <c r="AA13952" s="20"/>
    </row>
    <row r="13953" spans="6:27" x14ac:dyDescent="0.3">
      <c r="F13953" s="20"/>
      <c r="G13953" s="20"/>
      <c r="H13953" s="20"/>
      <c r="Y13953" s="20"/>
      <c r="Z13953" s="20"/>
      <c r="AA13953" s="20"/>
    </row>
    <row r="13954" spans="6:27" x14ac:dyDescent="0.3">
      <c r="F13954" s="20"/>
      <c r="G13954" s="20"/>
      <c r="H13954" s="20"/>
      <c r="Y13954" s="20"/>
      <c r="Z13954" s="20"/>
      <c r="AA13954" s="20"/>
    </row>
    <row r="13955" spans="6:27" x14ac:dyDescent="0.3">
      <c r="F13955" s="20"/>
      <c r="G13955" s="20"/>
      <c r="H13955" s="20"/>
      <c r="Y13955" s="20"/>
      <c r="Z13955" s="20"/>
      <c r="AA13955" s="20"/>
    </row>
    <row r="13956" spans="6:27" x14ac:dyDescent="0.3">
      <c r="F13956" s="20"/>
      <c r="G13956" s="20"/>
      <c r="H13956" s="20"/>
      <c r="Y13956" s="20"/>
      <c r="Z13956" s="20"/>
      <c r="AA13956" s="20"/>
    </row>
    <row r="13957" spans="6:27" x14ac:dyDescent="0.3">
      <c r="F13957" s="20"/>
      <c r="G13957" s="20"/>
      <c r="H13957" s="20"/>
      <c r="Y13957" s="20"/>
      <c r="Z13957" s="20"/>
      <c r="AA13957" s="20"/>
    </row>
    <row r="13958" spans="6:27" x14ac:dyDescent="0.3">
      <c r="F13958" s="20"/>
      <c r="G13958" s="20"/>
      <c r="H13958" s="20"/>
      <c r="Y13958" s="20"/>
      <c r="Z13958" s="20"/>
      <c r="AA13958" s="20"/>
    </row>
    <row r="13959" spans="6:27" x14ac:dyDescent="0.3">
      <c r="F13959" s="20"/>
      <c r="G13959" s="20"/>
      <c r="H13959" s="20"/>
      <c r="Y13959" s="20"/>
      <c r="Z13959" s="20"/>
      <c r="AA13959" s="20"/>
    </row>
    <row r="13960" spans="6:27" x14ac:dyDescent="0.3">
      <c r="F13960" s="20"/>
      <c r="G13960" s="20"/>
      <c r="H13960" s="20"/>
      <c r="Y13960" s="20"/>
      <c r="Z13960" s="20"/>
      <c r="AA13960" s="20"/>
    </row>
    <row r="13961" spans="6:27" x14ac:dyDescent="0.3">
      <c r="F13961" s="20"/>
      <c r="G13961" s="20"/>
      <c r="H13961" s="20"/>
      <c r="Y13961" s="20"/>
      <c r="Z13961" s="20"/>
      <c r="AA13961" s="20"/>
    </row>
    <row r="13962" spans="6:27" x14ac:dyDescent="0.3">
      <c r="F13962" s="20"/>
      <c r="G13962" s="20"/>
      <c r="H13962" s="20"/>
      <c r="Y13962" s="20"/>
      <c r="Z13962" s="20"/>
      <c r="AA13962" s="20"/>
    </row>
    <row r="13963" spans="6:27" x14ac:dyDescent="0.3">
      <c r="F13963" s="20"/>
      <c r="G13963" s="20"/>
      <c r="H13963" s="20"/>
      <c r="Y13963" s="20"/>
      <c r="Z13963" s="20"/>
      <c r="AA13963" s="20"/>
    </row>
    <row r="13964" spans="6:27" x14ac:dyDescent="0.3">
      <c r="F13964" s="20"/>
      <c r="G13964" s="20"/>
      <c r="H13964" s="20"/>
      <c r="Y13964" s="20"/>
      <c r="Z13964" s="20"/>
      <c r="AA13964" s="20"/>
    </row>
    <row r="13965" spans="6:27" x14ac:dyDescent="0.3">
      <c r="F13965" s="20"/>
      <c r="G13965" s="20"/>
      <c r="H13965" s="20"/>
      <c r="Y13965" s="20"/>
      <c r="Z13965" s="20"/>
      <c r="AA13965" s="20"/>
    </row>
    <row r="13966" spans="6:27" x14ac:dyDescent="0.3">
      <c r="F13966" s="20"/>
      <c r="G13966" s="20"/>
      <c r="H13966" s="20"/>
      <c r="Y13966" s="20"/>
      <c r="Z13966" s="20"/>
      <c r="AA13966" s="20"/>
    </row>
    <row r="13967" spans="6:27" x14ac:dyDescent="0.3">
      <c r="F13967" s="20"/>
      <c r="G13967" s="20"/>
      <c r="H13967" s="20"/>
      <c r="Y13967" s="20"/>
      <c r="Z13967" s="20"/>
      <c r="AA13967" s="20"/>
    </row>
    <row r="13968" spans="6:27" x14ac:dyDescent="0.3">
      <c r="F13968" s="20"/>
      <c r="G13968" s="20"/>
      <c r="H13968" s="20"/>
      <c r="Y13968" s="20"/>
      <c r="Z13968" s="20"/>
      <c r="AA13968" s="20"/>
    </row>
    <row r="13969" spans="6:27" x14ac:dyDescent="0.3">
      <c r="F13969" s="20"/>
      <c r="G13969" s="20"/>
      <c r="H13969" s="20"/>
      <c r="Y13969" s="20"/>
      <c r="Z13969" s="20"/>
      <c r="AA13969" s="20"/>
    </row>
    <row r="13970" spans="6:27" x14ac:dyDescent="0.3">
      <c r="F13970" s="20"/>
      <c r="G13970" s="20"/>
      <c r="H13970" s="20"/>
      <c r="Y13970" s="20"/>
      <c r="Z13970" s="20"/>
      <c r="AA13970" s="20"/>
    </row>
    <row r="13971" spans="6:27" x14ac:dyDescent="0.3">
      <c r="F13971" s="20"/>
      <c r="G13971" s="20"/>
      <c r="H13971" s="20"/>
      <c r="Y13971" s="20"/>
      <c r="Z13971" s="20"/>
      <c r="AA13971" s="20"/>
    </row>
    <row r="13972" spans="6:27" x14ac:dyDescent="0.3">
      <c r="F13972" s="20"/>
      <c r="G13972" s="20"/>
      <c r="H13972" s="20"/>
      <c r="Y13972" s="20"/>
      <c r="Z13972" s="20"/>
      <c r="AA13972" s="20"/>
    </row>
    <row r="13973" spans="6:27" x14ac:dyDescent="0.3">
      <c r="F13973" s="20"/>
      <c r="G13973" s="20"/>
      <c r="H13973" s="20"/>
      <c r="Y13973" s="20"/>
      <c r="Z13973" s="20"/>
      <c r="AA13973" s="20"/>
    </row>
    <row r="13974" spans="6:27" x14ac:dyDescent="0.3">
      <c r="F13974" s="20"/>
      <c r="G13974" s="20"/>
      <c r="H13974" s="20"/>
      <c r="Y13974" s="20"/>
      <c r="Z13974" s="20"/>
      <c r="AA13974" s="20"/>
    </row>
    <row r="13975" spans="6:27" x14ac:dyDescent="0.3">
      <c r="F13975" s="20"/>
      <c r="G13975" s="20"/>
      <c r="H13975" s="20"/>
      <c r="Y13975" s="20"/>
      <c r="Z13975" s="20"/>
      <c r="AA13975" s="20"/>
    </row>
    <row r="13976" spans="6:27" x14ac:dyDescent="0.3">
      <c r="F13976" s="20"/>
      <c r="G13976" s="20"/>
      <c r="H13976" s="20"/>
      <c r="Y13976" s="20"/>
      <c r="Z13976" s="20"/>
      <c r="AA13976" s="20"/>
    </row>
    <row r="13977" spans="6:27" x14ac:dyDescent="0.3">
      <c r="F13977" s="20"/>
      <c r="G13977" s="20"/>
      <c r="H13977" s="20"/>
      <c r="Y13977" s="20"/>
      <c r="Z13977" s="20"/>
      <c r="AA13977" s="20"/>
    </row>
    <row r="13978" spans="6:27" x14ac:dyDescent="0.3">
      <c r="F13978" s="20"/>
      <c r="G13978" s="20"/>
      <c r="H13978" s="20"/>
      <c r="Y13978" s="20"/>
      <c r="Z13978" s="20"/>
      <c r="AA13978" s="20"/>
    </row>
    <row r="13979" spans="6:27" x14ac:dyDescent="0.3">
      <c r="F13979" s="20"/>
      <c r="G13979" s="20"/>
      <c r="H13979" s="20"/>
      <c r="Y13979" s="20"/>
      <c r="Z13979" s="20"/>
      <c r="AA13979" s="20"/>
    </row>
    <row r="13980" spans="6:27" x14ac:dyDescent="0.3">
      <c r="F13980" s="20"/>
      <c r="G13980" s="20"/>
      <c r="H13980" s="20"/>
      <c r="Y13980" s="20"/>
      <c r="Z13980" s="20"/>
      <c r="AA13980" s="20"/>
    </row>
    <row r="13981" spans="6:27" x14ac:dyDescent="0.3">
      <c r="F13981" s="20"/>
      <c r="G13981" s="20"/>
      <c r="H13981" s="20"/>
      <c r="Y13981" s="20"/>
      <c r="Z13981" s="20"/>
      <c r="AA13981" s="20"/>
    </row>
    <row r="13982" spans="6:27" x14ac:dyDescent="0.3">
      <c r="F13982" s="20"/>
      <c r="G13982" s="20"/>
      <c r="H13982" s="20"/>
      <c r="Y13982" s="20"/>
      <c r="Z13982" s="20"/>
      <c r="AA13982" s="20"/>
    </row>
    <row r="13983" spans="6:27" x14ac:dyDescent="0.3">
      <c r="F13983" s="20"/>
      <c r="G13983" s="20"/>
      <c r="H13983" s="20"/>
      <c r="Y13983" s="20"/>
      <c r="Z13983" s="20"/>
      <c r="AA13983" s="20"/>
    </row>
    <row r="13984" spans="6:27" x14ac:dyDescent="0.3">
      <c r="F13984" s="20"/>
      <c r="G13984" s="20"/>
      <c r="H13984" s="20"/>
      <c r="Y13984" s="20"/>
      <c r="Z13984" s="20"/>
      <c r="AA13984" s="20"/>
    </row>
    <row r="13985" spans="6:27" x14ac:dyDescent="0.3">
      <c r="F13985" s="20"/>
      <c r="G13985" s="20"/>
      <c r="H13985" s="20"/>
      <c r="Y13985" s="20"/>
      <c r="Z13985" s="20"/>
      <c r="AA13985" s="20"/>
    </row>
    <row r="13986" spans="6:27" x14ac:dyDescent="0.3">
      <c r="F13986" s="20"/>
      <c r="G13986" s="20"/>
      <c r="H13986" s="20"/>
      <c r="Y13986" s="20"/>
      <c r="Z13986" s="20"/>
      <c r="AA13986" s="20"/>
    </row>
    <row r="13987" spans="6:27" x14ac:dyDescent="0.3">
      <c r="F13987" s="20"/>
      <c r="G13987" s="20"/>
      <c r="H13987" s="20"/>
      <c r="Y13987" s="20"/>
      <c r="Z13987" s="20"/>
      <c r="AA13987" s="20"/>
    </row>
    <row r="13988" spans="6:27" x14ac:dyDescent="0.3">
      <c r="F13988" s="20"/>
      <c r="G13988" s="20"/>
      <c r="H13988" s="20"/>
      <c r="Y13988" s="20"/>
      <c r="Z13988" s="20"/>
      <c r="AA13988" s="20"/>
    </row>
    <row r="13989" spans="6:27" x14ac:dyDescent="0.3">
      <c r="F13989" s="20"/>
      <c r="G13989" s="20"/>
      <c r="H13989" s="20"/>
      <c r="Y13989" s="20"/>
      <c r="Z13989" s="20"/>
      <c r="AA13989" s="20"/>
    </row>
    <row r="13990" spans="6:27" x14ac:dyDescent="0.3">
      <c r="F13990" s="20"/>
      <c r="G13990" s="20"/>
      <c r="H13990" s="20"/>
      <c r="Y13990" s="20"/>
      <c r="Z13990" s="20"/>
      <c r="AA13990" s="20"/>
    </row>
    <row r="13991" spans="6:27" x14ac:dyDescent="0.3">
      <c r="F13991" s="20"/>
      <c r="G13991" s="20"/>
      <c r="H13991" s="20"/>
      <c r="Y13991" s="20"/>
      <c r="Z13991" s="20"/>
      <c r="AA13991" s="20"/>
    </row>
    <row r="13992" spans="6:27" x14ac:dyDescent="0.3">
      <c r="F13992" s="20"/>
      <c r="G13992" s="20"/>
      <c r="H13992" s="20"/>
      <c r="Y13992" s="20"/>
      <c r="Z13992" s="20"/>
      <c r="AA13992" s="20"/>
    </row>
    <row r="13993" spans="6:27" x14ac:dyDescent="0.3">
      <c r="F13993" s="20"/>
      <c r="G13993" s="20"/>
      <c r="H13993" s="20"/>
      <c r="Y13993" s="20"/>
      <c r="Z13993" s="20"/>
      <c r="AA13993" s="20"/>
    </row>
    <row r="13994" spans="6:27" x14ac:dyDescent="0.3">
      <c r="F13994" s="20"/>
      <c r="G13994" s="20"/>
      <c r="H13994" s="20"/>
      <c r="Y13994" s="20"/>
      <c r="Z13994" s="20"/>
      <c r="AA13994" s="20"/>
    </row>
    <row r="13995" spans="6:27" x14ac:dyDescent="0.3">
      <c r="F13995" s="20"/>
      <c r="G13995" s="20"/>
      <c r="H13995" s="20"/>
      <c r="Y13995" s="20"/>
      <c r="Z13995" s="20"/>
      <c r="AA13995" s="20"/>
    </row>
    <row r="13996" spans="6:27" x14ac:dyDescent="0.3">
      <c r="F13996" s="20"/>
      <c r="G13996" s="20"/>
      <c r="H13996" s="20"/>
      <c r="Y13996" s="20"/>
      <c r="Z13996" s="20"/>
      <c r="AA13996" s="20"/>
    </row>
    <row r="13997" spans="6:27" x14ac:dyDescent="0.3">
      <c r="F13997" s="20"/>
      <c r="G13997" s="20"/>
      <c r="H13997" s="20"/>
      <c r="Y13997" s="20"/>
      <c r="Z13997" s="20"/>
      <c r="AA13997" s="20"/>
    </row>
    <row r="13998" spans="6:27" x14ac:dyDescent="0.3">
      <c r="F13998" s="20"/>
      <c r="G13998" s="20"/>
      <c r="H13998" s="20"/>
      <c r="Y13998" s="20"/>
      <c r="Z13998" s="20"/>
      <c r="AA13998" s="20"/>
    </row>
    <row r="13999" spans="6:27" x14ac:dyDescent="0.3">
      <c r="F13999" s="20"/>
      <c r="G13999" s="20"/>
      <c r="H13999" s="20"/>
      <c r="Y13999" s="20"/>
      <c r="Z13999" s="20"/>
      <c r="AA13999" s="20"/>
    </row>
    <row r="14000" spans="6:27" x14ac:dyDescent="0.3">
      <c r="F14000" s="20"/>
      <c r="G14000" s="20"/>
      <c r="H14000" s="20"/>
      <c r="Y14000" s="20"/>
      <c r="Z14000" s="20"/>
      <c r="AA14000" s="20"/>
    </row>
    <row r="14001" spans="6:27" x14ac:dyDescent="0.3">
      <c r="F14001" s="20"/>
      <c r="G14001" s="20"/>
      <c r="H14001" s="20"/>
      <c r="Y14001" s="20"/>
      <c r="Z14001" s="20"/>
      <c r="AA14001" s="20"/>
    </row>
    <row r="14002" spans="6:27" x14ac:dyDescent="0.3">
      <c r="F14002" s="20"/>
      <c r="G14002" s="20"/>
      <c r="H14002" s="20"/>
      <c r="Y14002" s="20"/>
      <c r="Z14002" s="20"/>
      <c r="AA14002" s="20"/>
    </row>
    <row r="14003" spans="6:27" x14ac:dyDescent="0.3">
      <c r="F14003" s="20"/>
      <c r="G14003" s="20"/>
      <c r="H14003" s="20"/>
      <c r="Y14003" s="20"/>
      <c r="Z14003" s="20"/>
      <c r="AA14003" s="20"/>
    </row>
    <row r="14004" spans="6:27" x14ac:dyDescent="0.3">
      <c r="F14004" s="20"/>
      <c r="G14004" s="20"/>
      <c r="H14004" s="20"/>
      <c r="Y14004" s="20"/>
      <c r="Z14004" s="20"/>
      <c r="AA14004" s="20"/>
    </row>
    <row r="14005" spans="6:27" x14ac:dyDescent="0.3">
      <c r="F14005" s="20"/>
      <c r="G14005" s="20"/>
      <c r="H14005" s="20"/>
      <c r="Y14005" s="20"/>
      <c r="Z14005" s="20"/>
      <c r="AA14005" s="20"/>
    </row>
    <row r="14006" spans="6:27" x14ac:dyDescent="0.3">
      <c r="F14006" s="20"/>
      <c r="G14006" s="20"/>
      <c r="H14006" s="20"/>
      <c r="Y14006" s="20"/>
      <c r="Z14006" s="20"/>
      <c r="AA14006" s="20"/>
    </row>
    <row r="14007" spans="6:27" x14ac:dyDescent="0.3">
      <c r="F14007" s="20"/>
      <c r="G14007" s="20"/>
      <c r="H14007" s="20"/>
      <c r="Y14007" s="20"/>
      <c r="Z14007" s="20"/>
      <c r="AA14007" s="20"/>
    </row>
    <row r="14008" spans="6:27" x14ac:dyDescent="0.3">
      <c r="F14008" s="20"/>
      <c r="G14008" s="20"/>
      <c r="H14008" s="20"/>
      <c r="Y14008" s="20"/>
      <c r="Z14008" s="20"/>
      <c r="AA14008" s="20"/>
    </row>
    <row r="14009" spans="6:27" x14ac:dyDescent="0.3">
      <c r="F14009" s="20"/>
      <c r="G14009" s="20"/>
      <c r="H14009" s="20"/>
      <c r="Y14009" s="20"/>
      <c r="Z14009" s="20"/>
      <c r="AA14009" s="20"/>
    </row>
    <row r="14010" spans="6:27" x14ac:dyDescent="0.3">
      <c r="F14010" s="20"/>
      <c r="G14010" s="20"/>
      <c r="H14010" s="20"/>
      <c r="Y14010" s="20"/>
      <c r="Z14010" s="20"/>
      <c r="AA14010" s="20"/>
    </row>
    <row r="14011" spans="6:27" x14ac:dyDescent="0.3">
      <c r="F14011" s="20"/>
      <c r="G14011" s="20"/>
      <c r="H14011" s="20"/>
      <c r="Y14011" s="20"/>
      <c r="Z14011" s="20"/>
      <c r="AA14011" s="20"/>
    </row>
    <row r="14012" spans="6:27" x14ac:dyDescent="0.3">
      <c r="F14012" s="20"/>
      <c r="G14012" s="20"/>
      <c r="H14012" s="20"/>
      <c r="Y14012" s="20"/>
      <c r="Z14012" s="20"/>
      <c r="AA14012" s="20"/>
    </row>
    <row r="14013" spans="6:27" x14ac:dyDescent="0.3">
      <c r="F14013" s="20"/>
      <c r="G14013" s="20"/>
      <c r="H14013" s="20"/>
      <c r="Y14013" s="20"/>
      <c r="Z14013" s="20"/>
      <c r="AA14013" s="20"/>
    </row>
    <row r="14014" spans="6:27" x14ac:dyDescent="0.3">
      <c r="F14014" s="20"/>
      <c r="G14014" s="20"/>
      <c r="H14014" s="20"/>
      <c r="Y14014" s="20"/>
      <c r="Z14014" s="20"/>
      <c r="AA14014" s="20"/>
    </row>
    <row r="14015" spans="6:27" x14ac:dyDescent="0.3">
      <c r="F14015" s="20"/>
      <c r="G14015" s="20"/>
      <c r="H14015" s="20"/>
      <c r="Y14015" s="20"/>
      <c r="Z14015" s="20"/>
      <c r="AA14015" s="20"/>
    </row>
    <row r="14016" spans="6:27" x14ac:dyDescent="0.3">
      <c r="F14016" s="20"/>
      <c r="G14016" s="20"/>
      <c r="H14016" s="20"/>
      <c r="Y14016" s="20"/>
      <c r="Z14016" s="20"/>
      <c r="AA14016" s="20"/>
    </row>
    <row r="14017" spans="6:27" x14ac:dyDescent="0.3">
      <c r="F14017" s="20"/>
      <c r="G14017" s="20"/>
      <c r="H14017" s="20"/>
      <c r="Y14017" s="20"/>
      <c r="Z14017" s="20"/>
      <c r="AA14017" s="20"/>
    </row>
    <row r="14018" spans="6:27" x14ac:dyDescent="0.3">
      <c r="F14018" s="20"/>
      <c r="G14018" s="20"/>
      <c r="H14018" s="20"/>
      <c r="Y14018" s="20"/>
      <c r="Z14018" s="20"/>
      <c r="AA14018" s="20"/>
    </row>
    <row r="14019" spans="6:27" x14ac:dyDescent="0.3">
      <c r="F14019" s="20"/>
      <c r="G14019" s="20"/>
      <c r="H14019" s="20"/>
      <c r="Y14019" s="20"/>
      <c r="Z14019" s="20"/>
      <c r="AA14019" s="20"/>
    </row>
    <row r="14020" spans="6:27" x14ac:dyDescent="0.3">
      <c r="F14020" s="20"/>
      <c r="G14020" s="20"/>
      <c r="H14020" s="20"/>
      <c r="Y14020" s="20"/>
      <c r="Z14020" s="20"/>
      <c r="AA14020" s="20"/>
    </row>
    <row r="14021" spans="6:27" x14ac:dyDescent="0.3">
      <c r="F14021" s="20"/>
      <c r="G14021" s="20"/>
      <c r="H14021" s="20"/>
      <c r="Y14021" s="20"/>
      <c r="Z14021" s="20"/>
      <c r="AA14021" s="20"/>
    </row>
    <row r="14022" spans="6:27" x14ac:dyDescent="0.3">
      <c r="F14022" s="20"/>
      <c r="G14022" s="20"/>
      <c r="H14022" s="20"/>
      <c r="Y14022" s="20"/>
      <c r="Z14022" s="20"/>
      <c r="AA14022" s="20"/>
    </row>
    <row r="14023" spans="6:27" x14ac:dyDescent="0.3">
      <c r="F14023" s="20"/>
      <c r="G14023" s="20"/>
      <c r="H14023" s="20"/>
      <c r="Y14023" s="20"/>
      <c r="Z14023" s="20"/>
      <c r="AA14023" s="20"/>
    </row>
    <row r="14024" spans="6:27" x14ac:dyDescent="0.3">
      <c r="F14024" s="20"/>
      <c r="G14024" s="20"/>
      <c r="H14024" s="20"/>
      <c r="Y14024" s="20"/>
      <c r="Z14024" s="20"/>
      <c r="AA14024" s="20"/>
    </row>
    <row r="14025" spans="6:27" x14ac:dyDescent="0.3">
      <c r="F14025" s="20"/>
      <c r="G14025" s="20"/>
      <c r="H14025" s="20"/>
      <c r="Y14025" s="20"/>
      <c r="Z14025" s="20"/>
      <c r="AA14025" s="20"/>
    </row>
    <row r="14026" spans="6:27" x14ac:dyDescent="0.3">
      <c r="F14026" s="20"/>
      <c r="G14026" s="20"/>
      <c r="H14026" s="20"/>
      <c r="Y14026" s="20"/>
      <c r="Z14026" s="20"/>
      <c r="AA14026" s="20"/>
    </row>
    <row r="14027" spans="6:27" x14ac:dyDescent="0.3">
      <c r="F14027" s="20"/>
      <c r="G14027" s="20"/>
      <c r="H14027" s="20"/>
      <c r="Y14027" s="20"/>
      <c r="Z14027" s="20"/>
      <c r="AA14027" s="20"/>
    </row>
    <row r="14028" spans="6:27" x14ac:dyDescent="0.3">
      <c r="F14028" s="20"/>
      <c r="G14028" s="20"/>
      <c r="H14028" s="20"/>
      <c r="Y14028" s="20"/>
      <c r="Z14028" s="20"/>
      <c r="AA14028" s="20"/>
    </row>
    <row r="14029" spans="6:27" x14ac:dyDescent="0.3">
      <c r="F14029" s="20"/>
      <c r="G14029" s="20"/>
      <c r="H14029" s="20"/>
      <c r="Y14029" s="20"/>
      <c r="Z14029" s="20"/>
      <c r="AA14029" s="20"/>
    </row>
    <row r="14030" spans="6:27" x14ac:dyDescent="0.3">
      <c r="F14030" s="20"/>
      <c r="G14030" s="20"/>
      <c r="H14030" s="20"/>
      <c r="Y14030" s="20"/>
      <c r="Z14030" s="20"/>
      <c r="AA14030" s="20"/>
    </row>
    <row r="14031" spans="6:27" x14ac:dyDescent="0.3">
      <c r="F14031" s="20"/>
      <c r="G14031" s="20"/>
      <c r="H14031" s="20"/>
      <c r="Y14031" s="20"/>
      <c r="Z14031" s="20"/>
      <c r="AA14031" s="20"/>
    </row>
    <row r="14032" spans="6:27" x14ac:dyDescent="0.3">
      <c r="F14032" s="20"/>
      <c r="G14032" s="20"/>
      <c r="H14032" s="20"/>
      <c r="Y14032" s="20"/>
      <c r="Z14032" s="20"/>
      <c r="AA14032" s="20"/>
    </row>
    <row r="14033" spans="6:27" x14ac:dyDescent="0.3">
      <c r="F14033" s="20"/>
      <c r="G14033" s="20"/>
      <c r="H14033" s="20"/>
      <c r="Y14033" s="20"/>
      <c r="Z14033" s="20"/>
      <c r="AA14033" s="20"/>
    </row>
    <row r="14034" spans="6:27" x14ac:dyDescent="0.3">
      <c r="F14034" s="20"/>
      <c r="G14034" s="20"/>
      <c r="H14034" s="20"/>
      <c r="Y14034" s="20"/>
      <c r="Z14034" s="20"/>
      <c r="AA14034" s="20"/>
    </row>
    <row r="14035" spans="6:27" x14ac:dyDescent="0.3">
      <c r="F14035" s="20"/>
      <c r="G14035" s="20"/>
      <c r="H14035" s="20"/>
      <c r="Y14035" s="20"/>
      <c r="Z14035" s="20"/>
      <c r="AA14035" s="20"/>
    </row>
    <row r="14036" spans="6:27" x14ac:dyDescent="0.3">
      <c r="F14036" s="20"/>
      <c r="G14036" s="20"/>
      <c r="H14036" s="20"/>
      <c r="Y14036" s="20"/>
      <c r="Z14036" s="20"/>
      <c r="AA14036" s="20"/>
    </row>
    <row r="14037" spans="6:27" x14ac:dyDescent="0.3">
      <c r="F14037" s="20"/>
      <c r="G14037" s="20"/>
      <c r="H14037" s="20"/>
      <c r="Y14037" s="20"/>
      <c r="Z14037" s="20"/>
      <c r="AA14037" s="20"/>
    </row>
    <row r="14038" spans="6:27" x14ac:dyDescent="0.3">
      <c r="F14038" s="20"/>
      <c r="G14038" s="20"/>
      <c r="H14038" s="20"/>
      <c r="Y14038" s="20"/>
      <c r="Z14038" s="20"/>
      <c r="AA14038" s="20"/>
    </row>
    <row r="14039" spans="6:27" x14ac:dyDescent="0.3">
      <c r="F14039" s="20"/>
      <c r="G14039" s="20"/>
      <c r="H14039" s="20"/>
      <c r="Y14039" s="20"/>
      <c r="Z14039" s="20"/>
      <c r="AA14039" s="20"/>
    </row>
    <row r="14040" spans="6:27" x14ac:dyDescent="0.3">
      <c r="F14040" s="20"/>
      <c r="G14040" s="20"/>
      <c r="H14040" s="20"/>
      <c r="Y14040" s="20"/>
      <c r="Z14040" s="20"/>
      <c r="AA14040" s="20"/>
    </row>
    <row r="14041" spans="6:27" x14ac:dyDescent="0.3">
      <c r="F14041" s="20"/>
      <c r="G14041" s="20"/>
      <c r="H14041" s="20"/>
      <c r="Y14041" s="20"/>
      <c r="Z14041" s="20"/>
      <c r="AA14041" s="20"/>
    </row>
    <row r="14042" spans="6:27" x14ac:dyDescent="0.3">
      <c r="F14042" s="20"/>
      <c r="G14042" s="20"/>
      <c r="H14042" s="20"/>
      <c r="Y14042" s="20"/>
      <c r="Z14042" s="20"/>
      <c r="AA14042" s="20"/>
    </row>
    <row r="14043" spans="6:27" x14ac:dyDescent="0.3">
      <c r="F14043" s="20"/>
      <c r="G14043" s="20"/>
      <c r="H14043" s="20"/>
      <c r="Y14043" s="20"/>
      <c r="Z14043" s="20"/>
      <c r="AA14043" s="20"/>
    </row>
    <row r="14044" spans="6:27" x14ac:dyDescent="0.3">
      <c r="F14044" s="20"/>
      <c r="G14044" s="20"/>
      <c r="H14044" s="20"/>
      <c r="Y14044" s="20"/>
      <c r="Z14044" s="20"/>
      <c r="AA14044" s="20"/>
    </row>
    <row r="14045" spans="6:27" x14ac:dyDescent="0.3">
      <c r="F14045" s="20"/>
      <c r="G14045" s="20"/>
      <c r="H14045" s="20"/>
      <c r="Y14045" s="20"/>
      <c r="Z14045" s="20"/>
      <c r="AA14045" s="20"/>
    </row>
    <row r="14046" spans="6:27" x14ac:dyDescent="0.3">
      <c r="F14046" s="20"/>
      <c r="G14046" s="20"/>
      <c r="H14046" s="20"/>
      <c r="Y14046" s="20"/>
      <c r="Z14046" s="20"/>
      <c r="AA14046" s="20"/>
    </row>
    <row r="14047" spans="6:27" x14ac:dyDescent="0.3">
      <c r="F14047" s="20"/>
      <c r="G14047" s="20"/>
      <c r="H14047" s="20"/>
      <c r="Y14047" s="20"/>
      <c r="Z14047" s="20"/>
      <c r="AA14047" s="20"/>
    </row>
    <row r="14048" spans="6:27" x14ac:dyDescent="0.3">
      <c r="F14048" s="20"/>
      <c r="G14048" s="20"/>
      <c r="H14048" s="20"/>
      <c r="Y14048" s="20"/>
      <c r="Z14048" s="20"/>
      <c r="AA14048" s="20"/>
    </row>
    <row r="14049" spans="6:27" x14ac:dyDescent="0.3">
      <c r="F14049" s="20"/>
      <c r="G14049" s="20"/>
      <c r="H14049" s="20"/>
      <c r="Y14049" s="20"/>
      <c r="Z14049" s="20"/>
      <c r="AA14049" s="20"/>
    </row>
    <row r="14050" spans="6:27" x14ac:dyDescent="0.3">
      <c r="F14050" s="20"/>
      <c r="G14050" s="20"/>
      <c r="H14050" s="20"/>
      <c r="Y14050" s="20"/>
      <c r="Z14050" s="20"/>
      <c r="AA14050" s="20"/>
    </row>
    <row r="14051" spans="6:27" x14ac:dyDescent="0.3">
      <c r="F14051" s="20"/>
      <c r="G14051" s="20"/>
      <c r="H14051" s="20"/>
      <c r="Y14051" s="20"/>
      <c r="Z14051" s="20"/>
      <c r="AA14051" s="20"/>
    </row>
    <row r="14052" spans="6:27" x14ac:dyDescent="0.3">
      <c r="F14052" s="20"/>
      <c r="G14052" s="20"/>
      <c r="H14052" s="20"/>
      <c r="Y14052" s="20"/>
      <c r="Z14052" s="20"/>
      <c r="AA14052" s="20"/>
    </row>
    <row r="14053" spans="6:27" x14ac:dyDescent="0.3">
      <c r="F14053" s="20"/>
      <c r="G14053" s="20"/>
      <c r="H14053" s="20"/>
      <c r="Y14053" s="20"/>
      <c r="Z14053" s="20"/>
      <c r="AA14053" s="20"/>
    </row>
    <row r="14054" spans="6:27" x14ac:dyDescent="0.3">
      <c r="F14054" s="20"/>
      <c r="G14054" s="20"/>
      <c r="H14054" s="20"/>
      <c r="Y14054" s="20"/>
      <c r="Z14054" s="20"/>
      <c r="AA14054" s="20"/>
    </row>
    <row r="14055" spans="6:27" x14ac:dyDescent="0.3">
      <c r="F14055" s="20"/>
      <c r="G14055" s="20"/>
      <c r="H14055" s="20"/>
      <c r="Y14055" s="20"/>
      <c r="Z14055" s="20"/>
      <c r="AA14055" s="20"/>
    </row>
    <row r="14056" spans="6:27" x14ac:dyDescent="0.3">
      <c r="F14056" s="20"/>
      <c r="G14056" s="20"/>
      <c r="H14056" s="20"/>
      <c r="Y14056" s="20"/>
      <c r="Z14056" s="20"/>
      <c r="AA14056" s="20"/>
    </row>
    <row r="14057" spans="6:27" x14ac:dyDescent="0.3">
      <c r="F14057" s="20"/>
      <c r="G14057" s="20"/>
      <c r="H14057" s="20"/>
      <c r="Y14057" s="20"/>
      <c r="Z14057" s="20"/>
      <c r="AA14057" s="20"/>
    </row>
    <row r="14058" spans="6:27" x14ac:dyDescent="0.3">
      <c r="F14058" s="20"/>
      <c r="G14058" s="20"/>
      <c r="H14058" s="20"/>
      <c r="Y14058" s="20"/>
      <c r="Z14058" s="20"/>
      <c r="AA14058" s="20"/>
    </row>
    <row r="14059" spans="6:27" x14ac:dyDescent="0.3">
      <c r="F14059" s="20"/>
      <c r="G14059" s="20"/>
      <c r="H14059" s="20"/>
      <c r="Y14059" s="20"/>
      <c r="Z14059" s="20"/>
      <c r="AA14059" s="20"/>
    </row>
    <row r="14060" spans="6:27" x14ac:dyDescent="0.3">
      <c r="F14060" s="20"/>
      <c r="G14060" s="20"/>
      <c r="H14060" s="20"/>
      <c r="Y14060" s="20"/>
      <c r="Z14060" s="20"/>
      <c r="AA14060" s="20"/>
    </row>
    <row r="14061" spans="6:27" x14ac:dyDescent="0.3">
      <c r="F14061" s="20"/>
      <c r="G14061" s="20"/>
      <c r="H14061" s="20"/>
      <c r="Y14061" s="20"/>
      <c r="Z14061" s="20"/>
      <c r="AA14061" s="20"/>
    </row>
    <row r="14062" spans="6:27" x14ac:dyDescent="0.3">
      <c r="F14062" s="20"/>
      <c r="G14062" s="20"/>
      <c r="H14062" s="20"/>
      <c r="Y14062" s="20"/>
      <c r="Z14062" s="20"/>
      <c r="AA14062" s="20"/>
    </row>
    <row r="14063" spans="6:27" x14ac:dyDescent="0.3">
      <c r="F14063" s="20"/>
      <c r="G14063" s="20"/>
      <c r="H14063" s="20"/>
      <c r="Y14063" s="20"/>
      <c r="Z14063" s="20"/>
      <c r="AA14063" s="20"/>
    </row>
    <row r="14064" spans="6:27" x14ac:dyDescent="0.3">
      <c r="F14064" s="20"/>
      <c r="G14064" s="20"/>
      <c r="H14064" s="20"/>
      <c r="Y14064" s="20"/>
      <c r="Z14064" s="20"/>
      <c r="AA14064" s="20"/>
    </row>
    <row r="14065" spans="6:27" x14ac:dyDescent="0.3">
      <c r="F14065" s="20"/>
      <c r="G14065" s="20"/>
      <c r="H14065" s="20"/>
      <c r="Y14065" s="20"/>
      <c r="Z14065" s="20"/>
      <c r="AA14065" s="20"/>
    </row>
    <row r="14066" spans="6:27" x14ac:dyDescent="0.3">
      <c r="F14066" s="20"/>
      <c r="G14066" s="20"/>
      <c r="H14066" s="20"/>
      <c r="Y14066" s="20"/>
      <c r="Z14066" s="20"/>
      <c r="AA14066" s="20"/>
    </row>
    <row r="14067" spans="6:27" x14ac:dyDescent="0.3">
      <c r="F14067" s="20"/>
      <c r="G14067" s="20"/>
      <c r="H14067" s="20"/>
      <c r="Y14067" s="20"/>
      <c r="Z14067" s="20"/>
      <c r="AA14067" s="20"/>
    </row>
    <row r="14068" spans="6:27" x14ac:dyDescent="0.3">
      <c r="F14068" s="20"/>
      <c r="G14068" s="20"/>
      <c r="H14068" s="20"/>
      <c r="Y14068" s="20"/>
      <c r="Z14068" s="20"/>
      <c r="AA14068" s="20"/>
    </row>
    <row r="14069" spans="6:27" x14ac:dyDescent="0.3">
      <c r="F14069" s="20"/>
      <c r="G14069" s="20"/>
      <c r="H14069" s="20"/>
      <c r="Y14069" s="20"/>
      <c r="Z14069" s="20"/>
      <c r="AA14069" s="20"/>
    </row>
    <row r="14070" spans="6:27" x14ac:dyDescent="0.3">
      <c r="F14070" s="20"/>
      <c r="G14070" s="20"/>
      <c r="H14070" s="20"/>
      <c r="Y14070" s="20"/>
      <c r="Z14070" s="20"/>
      <c r="AA14070" s="20"/>
    </row>
    <row r="14071" spans="6:27" x14ac:dyDescent="0.3">
      <c r="F14071" s="20"/>
      <c r="G14071" s="20"/>
      <c r="H14071" s="20"/>
      <c r="Y14071" s="20"/>
      <c r="Z14071" s="20"/>
      <c r="AA14071" s="20"/>
    </row>
    <row r="14072" spans="6:27" x14ac:dyDescent="0.3">
      <c r="F14072" s="20"/>
      <c r="G14072" s="20"/>
      <c r="H14072" s="20"/>
      <c r="Y14072" s="20"/>
      <c r="Z14072" s="20"/>
      <c r="AA14072" s="20"/>
    </row>
    <row r="14073" spans="6:27" x14ac:dyDescent="0.3">
      <c r="F14073" s="20"/>
      <c r="G14073" s="20"/>
      <c r="H14073" s="20"/>
      <c r="Y14073" s="20"/>
      <c r="Z14073" s="20"/>
      <c r="AA14073" s="20"/>
    </row>
    <row r="14074" spans="6:27" x14ac:dyDescent="0.3">
      <c r="F14074" s="20"/>
      <c r="G14074" s="20"/>
      <c r="H14074" s="20"/>
      <c r="Y14074" s="20"/>
      <c r="Z14074" s="20"/>
      <c r="AA14074" s="20"/>
    </row>
    <row r="14075" spans="6:27" x14ac:dyDescent="0.3">
      <c r="F14075" s="20"/>
      <c r="G14075" s="20"/>
      <c r="H14075" s="20"/>
      <c r="Y14075" s="20"/>
      <c r="Z14075" s="20"/>
      <c r="AA14075" s="20"/>
    </row>
    <row r="14076" spans="6:27" x14ac:dyDescent="0.3">
      <c r="F14076" s="20"/>
      <c r="G14076" s="20"/>
      <c r="H14076" s="20"/>
      <c r="Y14076" s="20"/>
      <c r="Z14076" s="20"/>
      <c r="AA14076" s="20"/>
    </row>
    <row r="14077" spans="6:27" x14ac:dyDescent="0.3">
      <c r="F14077" s="20"/>
      <c r="G14077" s="20"/>
      <c r="H14077" s="20"/>
      <c r="Y14077" s="20"/>
      <c r="Z14077" s="20"/>
      <c r="AA14077" s="20"/>
    </row>
    <row r="14078" spans="6:27" x14ac:dyDescent="0.3">
      <c r="F14078" s="20"/>
      <c r="G14078" s="20"/>
      <c r="H14078" s="20"/>
      <c r="Y14078" s="20"/>
      <c r="Z14078" s="20"/>
      <c r="AA14078" s="20"/>
    </row>
    <row r="14079" spans="6:27" x14ac:dyDescent="0.3">
      <c r="F14079" s="20"/>
      <c r="G14079" s="20"/>
      <c r="H14079" s="20"/>
      <c r="Y14079" s="20"/>
      <c r="Z14079" s="20"/>
      <c r="AA14079" s="20"/>
    </row>
    <row r="14080" spans="6:27" x14ac:dyDescent="0.3">
      <c r="F14080" s="20"/>
      <c r="G14080" s="20"/>
      <c r="H14080" s="20"/>
      <c r="Y14080" s="20"/>
      <c r="Z14080" s="20"/>
      <c r="AA14080" s="20"/>
    </row>
    <row r="14081" spans="6:27" x14ac:dyDescent="0.3">
      <c r="F14081" s="20"/>
      <c r="G14081" s="20"/>
      <c r="H14081" s="20"/>
      <c r="Y14081" s="20"/>
      <c r="Z14081" s="20"/>
      <c r="AA14081" s="20"/>
    </row>
    <row r="14082" spans="6:27" x14ac:dyDescent="0.3">
      <c r="F14082" s="20"/>
      <c r="G14082" s="20"/>
      <c r="H14082" s="20"/>
      <c r="Y14082" s="20"/>
      <c r="Z14082" s="20"/>
      <c r="AA14082" s="20"/>
    </row>
    <row r="14083" spans="6:27" x14ac:dyDescent="0.3">
      <c r="F14083" s="20"/>
      <c r="G14083" s="20"/>
      <c r="H14083" s="20"/>
      <c r="Y14083" s="20"/>
      <c r="Z14083" s="20"/>
      <c r="AA14083" s="20"/>
    </row>
    <row r="14084" spans="6:27" x14ac:dyDescent="0.3">
      <c r="F14084" s="20"/>
      <c r="G14084" s="20"/>
      <c r="H14084" s="20"/>
      <c r="Y14084" s="20"/>
      <c r="Z14084" s="20"/>
      <c r="AA14084" s="20"/>
    </row>
    <row r="14085" spans="6:27" x14ac:dyDescent="0.3">
      <c r="F14085" s="20"/>
      <c r="G14085" s="20"/>
      <c r="H14085" s="20"/>
      <c r="Y14085" s="20"/>
      <c r="Z14085" s="20"/>
      <c r="AA14085" s="20"/>
    </row>
    <row r="14086" spans="6:27" x14ac:dyDescent="0.3">
      <c r="F14086" s="20"/>
      <c r="G14086" s="20"/>
      <c r="H14086" s="20"/>
      <c r="Y14086" s="20"/>
      <c r="Z14086" s="20"/>
      <c r="AA14086" s="20"/>
    </row>
    <row r="14087" spans="6:27" x14ac:dyDescent="0.3">
      <c r="F14087" s="20"/>
      <c r="G14087" s="20"/>
      <c r="H14087" s="20"/>
      <c r="Y14087" s="20"/>
      <c r="Z14087" s="20"/>
      <c r="AA14087" s="20"/>
    </row>
    <row r="14088" spans="6:27" x14ac:dyDescent="0.3">
      <c r="F14088" s="20"/>
      <c r="G14088" s="20"/>
      <c r="H14088" s="20"/>
      <c r="Y14088" s="20"/>
      <c r="Z14088" s="20"/>
      <c r="AA14088" s="20"/>
    </row>
    <row r="14089" spans="6:27" x14ac:dyDescent="0.3">
      <c r="F14089" s="20"/>
      <c r="G14089" s="20"/>
      <c r="H14089" s="20"/>
      <c r="Y14089" s="20"/>
      <c r="Z14089" s="20"/>
      <c r="AA14089" s="20"/>
    </row>
    <row r="14090" spans="6:27" x14ac:dyDescent="0.3">
      <c r="F14090" s="20"/>
      <c r="G14090" s="20"/>
      <c r="H14090" s="20"/>
      <c r="Y14090" s="20"/>
      <c r="Z14090" s="20"/>
      <c r="AA14090" s="20"/>
    </row>
    <row r="14091" spans="6:27" x14ac:dyDescent="0.3">
      <c r="F14091" s="20"/>
      <c r="G14091" s="20"/>
      <c r="H14091" s="20"/>
      <c r="Y14091" s="20"/>
      <c r="Z14091" s="20"/>
      <c r="AA14091" s="20"/>
    </row>
    <row r="14092" spans="6:27" x14ac:dyDescent="0.3">
      <c r="F14092" s="20"/>
      <c r="G14092" s="20"/>
      <c r="H14092" s="20"/>
      <c r="Y14092" s="20"/>
      <c r="Z14092" s="20"/>
      <c r="AA14092" s="20"/>
    </row>
    <row r="14093" spans="6:27" x14ac:dyDescent="0.3">
      <c r="F14093" s="20"/>
      <c r="G14093" s="20"/>
      <c r="H14093" s="20"/>
      <c r="Y14093" s="20"/>
      <c r="Z14093" s="20"/>
      <c r="AA14093" s="20"/>
    </row>
    <row r="14094" spans="6:27" x14ac:dyDescent="0.3">
      <c r="F14094" s="20"/>
      <c r="G14094" s="20"/>
      <c r="H14094" s="20"/>
      <c r="Y14094" s="20"/>
      <c r="Z14094" s="20"/>
      <c r="AA14094" s="20"/>
    </row>
    <row r="14095" spans="6:27" x14ac:dyDescent="0.3">
      <c r="F14095" s="20"/>
      <c r="G14095" s="20"/>
      <c r="H14095" s="20"/>
      <c r="Y14095" s="20"/>
      <c r="Z14095" s="20"/>
      <c r="AA14095" s="20"/>
    </row>
    <row r="14096" spans="6:27" x14ac:dyDescent="0.3">
      <c r="F14096" s="20"/>
      <c r="G14096" s="20"/>
      <c r="H14096" s="20"/>
      <c r="Y14096" s="20"/>
      <c r="Z14096" s="20"/>
      <c r="AA14096" s="20"/>
    </row>
    <row r="14097" spans="6:27" x14ac:dyDescent="0.3">
      <c r="F14097" s="20"/>
      <c r="G14097" s="20"/>
      <c r="H14097" s="20"/>
      <c r="Y14097" s="20"/>
      <c r="Z14097" s="20"/>
      <c r="AA14097" s="20"/>
    </row>
    <row r="14098" spans="6:27" x14ac:dyDescent="0.3">
      <c r="F14098" s="20"/>
      <c r="G14098" s="20"/>
      <c r="H14098" s="20"/>
      <c r="Y14098" s="20"/>
      <c r="Z14098" s="20"/>
      <c r="AA14098" s="20"/>
    </row>
    <row r="14099" spans="6:27" x14ac:dyDescent="0.3">
      <c r="F14099" s="20"/>
      <c r="G14099" s="20"/>
      <c r="H14099" s="20"/>
      <c r="Y14099" s="20"/>
      <c r="Z14099" s="20"/>
      <c r="AA14099" s="20"/>
    </row>
    <row r="14100" spans="6:27" x14ac:dyDescent="0.3">
      <c r="F14100" s="20"/>
      <c r="G14100" s="20"/>
      <c r="H14100" s="20"/>
      <c r="Y14100" s="20"/>
      <c r="Z14100" s="20"/>
      <c r="AA14100" s="20"/>
    </row>
    <row r="14101" spans="6:27" x14ac:dyDescent="0.3">
      <c r="F14101" s="20"/>
      <c r="G14101" s="20"/>
      <c r="H14101" s="20"/>
      <c r="Y14101" s="20"/>
      <c r="Z14101" s="20"/>
      <c r="AA14101" s="20"/>
    </row>
    <row r="14102" spans="6:27" x14ac:dyDescent="0.3">
      <c r="F14102" s="20"/>
      <c r="G14102" s="20"/>
      <c r="H14102" s="20"/>
      <c r="Y14102" s="20"/>
      <c r="Z14102" s="20"/>
      <c r="AA14102" s="20"/>
    </row>
    <row r="14103" spans="6:27" x14ac:dyDescent="0.3">
      <c r="F14103" s="20"/>
      <c r="G14103" s="20"/>
      <c r="H14103" s="20"/>
      <c r="Y14103" s="20"/>
      <c r="Z14103" s="20"/>
      <c r="AA14103" s="20"/>
    </row>
    <row r="14104" spans="6:27" x14ac:dyDescent="0.3">
      <c r="F14104" s="20"/>
      <c r="G14104" s="20"/>
      <c r="H14104" s="20"/>
      <c r="Y14104" s="20"/>
      <c r="Z14104" s="20"/>
      <c r="AA14104" s="20"/>
    </row>
    <row r="14105" spans="6:27" x14ac:dyDescent="0.3">
      <c r="F14105" s="20"/>
      <c r="G14105" s="20"/>
      <c r="H14105" s="20"/>
      <c r="Y14105" s="20"/>
      <c r="Z14105" s="20"/>
      <c r="AA14105" s="20"/>
    </row>
    <row r="14106" spans="6:27" x14ac:dyDescent="0.3">
      <c r="F14106" s="20"/>
      <c r="G14106" s="20"/>
      <c r="H14106" s="20"/>
      <c r="Y14106" s="20"/>
      <c r="Z14106" s="20"/>
      <c r="AA14106" s="20"/>
    </row>
    <row r="14107" spans="6:27" x14ac:dyDescent="0.3">
      <c r="F14107" s="20"/>
      <c r="G14107" s="20"/>
      <c r="H14107" s="20"/>
      <c r="Y14107" s="20"/>
      <c r="Z14107" s="20"/>
      <c r="AA14107" s="20"/>
    </row>
    <row r="14108" spans="6:27" x14ac:dyDescent="0.3">
      <c r="F14108" s="20"/>
      <c r="G14108" s="20"/>
      <c r="H14108" s="20"/>
      <c r="Y14108" s="20"/>
      <c r="Z14108" s="20"/>
      <c r="AA14108" s="20"/>
    </row>
    <row r="14109" spans="6:27" x14ac:dyDescent="0.3">
      <c r="F14109" s="20"/>
      <c r="G14109" s="20"/>
      <c r="H14109" s="20"/>
      <c r="Y14109" s="20"/>
      <c r="Z14109" s="20"/>
      <c r="AA14109" s="20"/>
    </row>
    <row r="14110" spans="6:27" x14ac:dyDescent="0.3">
      <c r="F14110" s="20"/>
      <c r="G14110" s="20"/>
      <c r="H14110" s="20"/>
      <c r="Y14110" s="20"/>
      <c r="Z14110" s="20"/>
      <c r="AA14110" s="20"/>
    </row>
    <row r="14111" spans="6:27" x14ac:dyDescent="0.3">
      <c r="F14111" s="20"/>
      <c r="G14111" s="20"/>
      <c r="H14111" s="20"/>
      <c r="Y14111" s="20"/>
      <c r="Z14111" s="20"/>
      <c r="AA14111" s="20"/>
    </row>
    <row r="14112" spans="6:27" x14ac:dyDescent="0.3">
      <c r="F14112" s="20"/>
      <c r="G14112" s="20"/>
      <c r="H14112" s="20"/>
      <c r="Y14112" s="20"/>
      <c r="Z14112" s="20"/>
      <c r="AA14112" s="20"/>
    </row>
    <row r="14113" spans="6:27" x14ac:dyDescent="0.3">
      <c r="F14113" s="20"/>
      <c r="G14113" s="20"/>
      <c r="H14113" s="20"/>
      <c r="Y14113" s="20"/>
      <c r="Z14113" s="20"/>
      <c r="AA14113" s="20"/>
    </row>
    <row r="14114" spans="6:27" x14ac:dyDescent="0.3">
      <c r="F14114" s="20"/>
      <c r="G14114" s="20"/>
      <c r="H14114" s="20"/>
      <c r="Y14114" s="20"/>
      <c r="Z14114" s="20"/>
      <c r="AA14114" s="20"/>
    </row>
    <row r="14115" spans="6:27" x14ac:dyDescent="0.3">
      <c r="F14115" s="20"/>
      <c r="G14115" s="20"/>
      <c r="H14115" s="20"/>
      <c r="Y14115" s="20"/>
      <c r="Z14115" s="20"/>
      <c r="AA14115" s="20"/>
    </row>
    <row r="14116" spans="6:27" x14ac:dyDescent="0.3">
      <c r="F14116" s="20"/>
      <c r="G14116" s="20"/>
      <c r="H14116" s="20"/>
      <c r="Y14116" s="20"/>
      <c r="Z14116" s="20"/>
      <c r="AA14116" s="20"/>
    </row>
    <row r="14117" spans="6:27" x14ac:dyDescent="0.3">
      <c r="F14117" s="20"/>
      <c r="G14117" s="20"/>
      <c r="H14117" s="20"/>
      <c r="Y14117" s="20"/>
      <c r="Z14117" s="20"/>
      <c r="AA14117" s="20"/>
    </row>
    <row r="14118" spans="6:27" x14ac:dyDescent="0.3">
      <c r="F14118" s="20"/>
      <c r="G14118" s="20"/>
      <c r="H14118" s="20"/>
      <c r="Y14118" s="20"/>
      <c r="Z14118" s="20"/>
      <c r="AA14118" s="20"/>
    </row>
    <row r="14119" spans="6:27" x14ac:dyDescent="0.3">
      <c r="F14119" s="20"/>
      <c r="G14119" s="20"/>
      <c r="H14119" s="20"/>
      <c r="Y14119" s="20"/>
      <c r="Z14119" s="20"/>
      <c r="AA14119" s="20"/>
    </row>
    <row r="14120" spans="6:27" x14ac:dyDescent="0.3">
      <c r="F14120" s="20"/>
      <c r="G14120" s="20"/>
      <c r="H14120" s="20"/>
      <c r="Y14120" s="20"/>
      <c r="Z14120" s="20"/>
      <c r="AA14120" s="20"/>
    </row>
    <row r="14121" spans="6:27" x14ac:dyDescent="0.3">
      <c r="F14121" s="20"/>
      <c r="G14121" s="20"/>
      <c r="H14121" s="20"/>
      <c r="Y14121" s="20"/>
      <c r="Z14121" s="20"/>
      <c r="AA14121" s="20"/>
    </row>
    <row r="14122" spans="6:27" x14ac:dyDescent="0.3">
      <c r="F14122" s="20"/>
      <c r="G14122" s="20"/>
      <c r="H14122" s="20"/>
      <c r="Y14122" s="20"/>
      <c r="Z14122" s="20"/>
      <c r="AA14122" s="20"/>
    </row>
    <row r="14123" spans="6:27" x14ac:dyDescent="0.3">
      <c r="F14123" s="20"/>
      <c r="G14123" s="20"/>
      <c r="H14123" s="20"/>
      <c r="Y14123" s="20"/>
      <c r="Z14123" s="20"/>
      <c r="AA14123" s="20"/>
    </row>
    <row r="14124" spans="6:27" x14ac:dyDescent="0.3">
      <c r="F14124" s="20"/>
      <c r="G14124" s="20"/>
      <c r="H14124" s="20"/>
      <c r="Y14124" s="20"/>
      <c r="Z14124" s="20"/>
      <c r="AA14124" s="20"/>
    </row>
    <row r="14125" spans="6:27" x14ac:dyDescent="0.3">
      <c r="F14125" s="20"/>
      <c r="G14125" s="20"/>
      <c r="H14125" s="20"/>
      <c r="Y14125" s="20"/>
      <c r="Z14125" s="20"/>
      <c r="AA14125" s="20"/>
    </row>
    <row r="14126" spans="6:27" x14ac:dyDescent="0.3">
      <c r="F14126" s="20"/>
      <c r="G14126" s="20"/>
      <c r="H14126" s="20"/>
      <c r="Y14126" s="20"/>
      <c r="Z14126" s="20"/>
      <c r="AA14126" s="20"/>
    </row>
    <row r="14127" spans="6:27" x14ac:dyDescent="0.3">
      <c r="F14127" s="20"/>
      <c r="G14127" s="20"/>
      <c r="H14127" s="20"/>
      <c r="Y14127" s="20"/>
      <c r="Z14127" s="20"/>
      <c r="AA14127" s="20"/>
    </row>
    <row r="14128" spans="6:27" x14ac:dyDescent="0.3">
      <c r="F14128" s="20"/>
      <c r="G14128" s="20"/>
      <c r="H14128" s="20"/>
      <c r="Y14128" s="20"/>
      <c r="Z14128" s="20"/>
      <c r="AA14128" s="20"/>
    </row>
    <row r="14129" spans="6:27" x14ac:dyDescent="0.3">
      <c r="F14129" s="20"/>
      <c r="G14129" s="20"/>
      <c r="H14129" s="20"/>
      <c r="Y14129" s="20"/>
      <c r="Z14129" s="20"/>
      <c r="AA14129" s="20"/>
    </row>
    <row r="14130" spans="6:27" x14ac:dyDescent="0.3">
      <c r="F14130" s="20"/>
      <c r="G14130" s="20"/>
      <c r="H14130" s="20"/>
      <c r="Y14130" s="20"/>
      <c r="Z14130" s="20"/>
      <c r="AA14130" s="20"/>
    </row>
    <row r="14131" spans="6:27" x14ac:dyDescent="0.3">
      <c r="F14131" s="20"/>
      <c r="G14131" s="20"/>
      <c r="H14131" s="20"/>
      <c r="Y14131" s="20"/>
      <c r="Z14131" s="20"/>
      <c r="AA14131" s="20"/>
    </row>
    <row r="14132" spans="6:27" x14ac:dyDescent="0.3">
      <c r="F14132" s="20"/>
      <c r="G14132" s="20"/>
      <c r="H14132" s="20"/>
      <c r="Y14132" s="20"/>
      <c r="Z14132" s="20"/>
      <c r="AA14132" s="20"/>
    </row>
    <row r="14133" spans="6:27" x14ac:dyDescent="0.3">
      <c r="F14133" s="20"/>
      <c r="G14133" s="20"/>
      <c r="H14133" s="20"/>
      <c r="Y14133" s="20"/>
      <c r="Z14133" s="20"/>
      <c r="AA14133" s="20"/>
    </row>
    <row r="14134" spans="6:27" x14ac:dyDescent="0.3">
      <c r="F14134" s="20"/>
      <c r="G14134" s="20"/>
      <c r="H14134" s="20"/>
      <c r="Y14134" s="20"/>
      <c r="Z14134" s="20"/>
      <c r="AA14134" s="20"/>
    </row>
    <row r="14135" spans="6:27" x14ac:dyDescent="0.3">
      <c r="F14135" s="20"/>
      <c r="G14135" s="20"/>
      <c r="H14135" s="20"/>
      <c r="Y14135" s="20"/>
      <c r="Z14135" s="20"/>
      <c r="AA14135" s="20"/>
    </row>
    <row r="14136" spans="6:27" x14ac:dyDescent="0.3">
      <c r="F14136" s="20"/>
      <c r="G14136" s="20"/>
      <c r="H14136" s="20"/>
      <c r="Y14136" s="20"/>
      <c r="Z14136" s="20"/>
      <c r="AA14136" s="20"/>
    </row>
    <row r="14137" spans="6:27" x14ac:dyDescent="0.3">
      <c r="F14137" s="20"/>
      <c r="G14137" s="20"/>
      <c r="H14137" s="20"/>
      <c r="Y14137" s="20"/>
      <c r="Z14137" s="20"/>
      <c r="AA14137" s="20"/>
    </row>
    <row r="14138" spans="6:27" x14ac:dyDescent="0.3">
      <c r="F14138" s="20"/>
      <c r="G14138" s="20"/>
      <c r="H14138" s="20"/>
      <c r="Y14138" s="20"/>
      <c r="Z14138" s="20"/>
      <c r="AA14138" s="20"/>
    </row>
    <row r="14139" spans="6:27" x14ac:dyDescent="0.3">
      <c r="F14139" s="20"/>
      <c r="G14139" s="20"/>
      <c r="H14139" s="20"/>
      <c r="Y14139" s="20"/>
      <c r="Z14139" s="20"/>
      <c r="AA14139" s="20"/>
    </row>
    <row r="14140" spans="6:27" x14ac:dyDescent="0.3">
      <c r="F14140" s="20"/>
      <c r="G14140" s="20"/>
      <c r="H14140" s="20"/>
      <c r="Y14140" s="20"/>
      <c r="Z14140" s="20"/>
      <c r="AA14140" s="20"/>
    </row>
    <row r="14141" spans="6:27" x14ac:dyDescent="0.3">
      <c r="F14141" s="20"/>
      <c r="G14141" s="20"/>
      <c r="H14141" s="20"/>
      <c r="Y14141" s="20"/>
      <c r="Z14141" s="20"/>
      <c r="AA14141" s="20"/>
    </row>
    <row r="14142" spans="6:27" x14ac:dyDescent="0.3">
      <c r="F14142" s="20"/>
      <c r="G14142" s="20"/>
      <c r="H14142" s="20"/>
      <c r="Y14142" s="20"/>
      <c r="Z14142" s="20"/>
      <c r="AA14142" s="20"/>
    </row>
    <row r="14143" spans="6:27" x14ac:dyDescent="0.3">
      <c r="F14143" s="20"/>
      <c r="G14143" s="20"/>
      <c r="H14143" s="20"/>
      <c r="Y14143" s="20"/>
      <c r="Z14143" s="20"/>
      <c r="AA14143" s="20"/>
    </row>
    <row r="14144" spans="6:27" x14ac:dyDescent="0.3">
      <c r="F14144" s="20"/>
      <c r="G14144" s="20"/>
      <c r="H14144" s="20"/>
      <c r="Y14144" s="20"/>
      <c r="Z14144" s="20"/>
      <c r="AA14144" s="20"/>
    </row>
    <row r="14145" spans="6:27" x14ac:dyDescent="0.3">
      <c r="F14145" s="20"/>
      <c r="G14145" s="20"/>
      <c r="H14145" s="20"/>
      <c r="Y14145" s="20"/>
      <c r="Z14145" s="20"/>
      <c r="AA14145" s="20"/>
    </row>
    <row r="14146" spans="6:27" x14ac:dyDescent="0.3">
      <c r="F14146" s="20"/>
      <c r="G14146" s="20"/>
      <c r="H14146" s="20"/>
      <c r="Y14146" s="20"/>
      <c r="Z14146" s="20"/>
      <c r="AA14146" s="20"/>
    </row>
    <row r="14147" spans="6:27" x14ac:dyDescent="0.3">
      <c r="F14147" s="20"/>
      <c r="G14147" s="20"/>
      <c r="H14147" s="20"/>
      <c r="Y14147" s="20"/>
      <c r="Z14147" s="20"/>
      <c r="AA14147" s="20"/>
    </row>
    <row r="14148" spans="6:27" x14ac:dyDescent="0.3">
      <c r="F14148" s="20"/>
      <c r="G14148" s="20"/>
      <c r="H14148" s="20"/>
      <c r="Y14148" s="20"/>
      <c r="Z14148" s="20"/>
      <c r="AA14148" s="20"/>
    </row>
    <row r="14149" spans="6:27" x14ac:dyDescent="0.3">
      <c r="F14149" s="20"/>
      <c r="G14149" s="20"/>
      <c r="H14149" s="20"/>
      <c r="Y14149" s="20"/>
      <c r="Z14149" s="20"/>
      <c r="AA14149" s="20"/>
    </row>
    <row r="14150" spans="6:27" x14ac:dyDescent="0.3">
      <c r="F14150" s="20"/>
      <c r="G14150" s="20"/>
      <c r="H14150" s="20"/>
      <c r="Y14150" s="20"/>
      <c r="Z14150" s="20"/>
      <c r="AA14150" s="20"/>
    </row>
    <row r="14151" spans="6:27" x14ac:dyDescent="0.3">
      <c r="F14151" s="20"/>
      <c r="G14151" s="20"/>
      <c r="H14151" s="20"/>
      <c r="Y14151" s="20"/>
      <c r="Z14151" s="20"/>
      <c r="AA14151" s="20"/>
    </row>
    <row r="14152" spans="6:27" x14ac:dyDescent="0.3">
      <c r="F14152" s="20"/>
      <c r="G14152" s="20"/>
      <c r="H14152" s="20"/>
      <c r="Y14152" s="20"/>
      <c r="Z14152" s="20"/>
      <c r="AA14152" s="20"/>
    </row>
    <row r="14153" spans="6:27" x14ac:dyDescent="0.3">
      <c r="F14153" s="20"/>
      <c r="G14153" s="20"/>
      <c r="H14153" s="20"/>
      <c r="Y14153" s="20"/>
      <c r="Z14153" s="20"/>
      <c r="AA14153" s="20"/>
    </row>
    <row r="14154" spans="6:27" x14ac:dyDescent="0.3">
      <c r="F14154" s="20"/>
      <c r="G14154" s="20"/>
      <c r="H14154" s="20"/>
      <c r="Y14154" s="20"/>
      <c r="Z14154" s="20"/>
      <c r="AA14154" s="20"/>
    </row>
    <row r="14155" spans="6:27" x14ac:dyDescent="0.3">
      <c r="F14155" s="20"/>
      <c r="G14155" s="20"/>
      <c r="H14155" s="20"/>
      <c r="Y14155" s="20"/>
      <c r="Z14155" s="20"/>
      <c r="AA14155" s="20"/>
    </row>
    <row r="14156" spans="6:27" x14ac:dyDescent="0.3">
      <c r="F14156" s="20"/>
      <c r="G14156" s="20"/>
      <c r="H14156" s="20"/>
      <c r="Y14156" s="20"/>
      <c r="Z14156" s="20"/>
      <c r="AA14156" s="20"/>
    </row>
    <row r="14157" spans="6:27" x14ac:dyDescent="0.3">
      <c r="F14157" s="20"/>
      <c r="G14157" s="20"/>
      <c r="H14157" s="20"/>
      <c r="Y14157" s="20"/>
      <c r="Z14157" s="20"/>
      <c r="AA14157" s="20"/>
    </row>
    <row r="14158" spans="6:27" x14ac:dyDescent="0.3">
      <c r="F14158" s="20"/>
      <c r="G14158" s="20"/>
      <c r="H14158" s="20"/>
      <c r="Y14158" s="20"/>
      <c r="Z14158" s="20"/>
      <c r="AA14158" s="20"/>
    </row>
    <row r="14159" spans="6:27" x14ac:dyDescent="0.3">
      <c r="F14159" s="20"/>
      <c r="G14159" s="20"/>
      <c r="H14159" s="20"/>
      <c r="Y14159" s="20"/>
      <c r="Z14159" s="20"/>
      <c r="AA14159" s="20"/>
    </row>
    <row r="14160" spans="6:27" x14ac:dyDescent="0.3">
      <c r="F14160" s="20"/>
      <c r="G14160" s="20"/>
      <c r="H14160" s="20"/>
      <c r="Y14160" s="20"/>
      <c r="Z14160" s="20"/>
      <c r="AA14160" s="20"/>
    </row>
    <row r="14161" spans="6:27" x14ac:dyDescent="0.3">
      <c r="F14161" s="20"/>
      <c r="G14161" s="20"/>
      <c r="H14161" s="20"/>
      <c r="Y14161" s="20"/>
      <c r="Z14161" s="20"/>
      <c r="AA14161" s="20"/>
    </row>
    <row r="14162" spans="6:27" x14ac:dyDescent="0.3">
      <c r="F14162" s="20"/>
      <c r="G14162" s="20"/>
      <c r="H14162" s="20"/>
      <c r="Y14162" s="20"/>
      <c r="Z14162" s="20"/>
      <c r="AA14162" s="20"/>
    </row>
    <row r="14163" spans="6:27" x14ac:dyDescent="0.3">
      <c r="F14163" s="20"/>
      <c r="G14163" s="20"/>
      <c r="H14163" s="20"/>
      <c r="Y14163" s="20"/>
      <c r="Z14163" s="20"/>
      <c r="AA14163" s="20"/>
    </row>
    <row r="14164" spans="6:27" x14ac:dyDescent="0.3">
      <c r="F14164" s="20"/>
      <c r="G14164" s="20"/>
      <c r="H14164" s="20"/>
      <c r="Y14164" s="20"/>
      <c r="Z14164" s="20"/>
      <c r="AA14164" s="20"/>
    </row>
    <row r="14165" spans="6:27" x14ac:dyDescent="0.3">
      <c r="F14165" s="20"/>
      <c r="G14165" s="20"/>
      <c r="H14165" s="20"/>
      <c r="Y14165" s="20"/>
      <c r="Z14165" s="20"/>
      <c r="AA14165" s="20"/>
    </row>
    <row r="14166" spans="6:27" x14ac:dyDescent="0.3">
      <c r="F14166" s="20"/>
      <c r="G14166" s="20"/>
      <c r="H14166" s="20"/>
      <c r="Y14166" s="20"/>
      <c r="Z14166" s="20"/>
      <c r="AA14166" s="20"/>
    </row>
    <row r="14167" spans="6:27" x14ac:dyDescent="0.3">
      <c r="F14167" s="20"/>
      <c r="G14167" s="20"/>
      <c r="H14167" s="20"/>
      <c r="Y14167" s="20"/>
      <c r="Z14167" s="20"/>
      <c r="AA14167" s="20"/>
    </row>
    <row r="14168" spans="6:27" x14ac:dyDescent="0.3">
      <c r="F14168" s="20"/>
      <c r="G14168" s="20"/>
      <c r="H14168" s="20"/>
      <c r="Y14168" s="20"/>
      <c r="Z14168" s="20"/>
      <c r="AA14168" s="20"/>
    </row>
    <row r="14169" spans="6:27" x14ac:dyDescent="0.3">
      <c r="F14169" s="20"/>
      <c r="G14169" s="20"/>
      <c r="H14169" s="20"/>
      <c r="Y14169" s="20"/>
      <c r="Z14169" s="20"/>
      <c r="AA14169" s="20"/>
    </row>
    <row r="14170" spans="6:27" x14ac:dyDescent="0.3">
      <c r="F14170" s="20"/>
      <c r="G14170" s="20"/>
      <c r="H14170" s="20"/>
      <c r="Y14170" s="20"/>
      <c r="Z14170" s="20"/>
      <c r="AA14170" s="20"/>
    </row>
    <row r="14171" spans="6:27" x14ac:dyDescent="0.3">
      <c r="F14171" s="20"/>
      <c r="G14171" s="20"/>
      <c r="H14171" s="20"/>
      <c r="Y14171" s="20"/>
      <c r="Z14171" s="20"/>
      <c r="AA14171" s="20"/>
    </row>
    <row r="14172" spans="6:27" x14ac:dyDescent="0.3">
      <c r="F14172" s="20"/>
      <c r="G14172" s="20"/>
      <c r="H14172" s="20"/>
      <c r="Y14172" s="20"/>
      <c r="Z14172" s="20"/>
      <c r="AA14172" s="20"/>
    </row>
    <row r="14173" spans="6:27" x14ac:dyDescent="0.3">
      <c r="F14173" s="20"/>
      <c r="G14173" s="20"/>
      <c r="H14173" s="20"/>
      <c r="Y14173" s="20"/>
      <c r="Z14173" s="20"/>
      <c r="AA14173" s="20"/>
    </row>
    <row r="14174" spans="6:27" x14ac:dyDescent="0.3">
      <c r="F14174" s="20"/>
      <c r="G14174" s="20"/>
      <c r="H14174" s="20"/>
      <c r="Y14174" s="20"/>
      <c r="Z14174" s="20"/>
      <c r="AA14174" s="20"/>
    </row>
    <row r="14175" spans="6:27" x14ac:dyDescent="0.3">
      <c r="F14175" s="20"/>
      <c r="G14175" s="20"/>
      <c r="H14175" s="20"/>
      <c r="Y14175" s="20"/>
      <c r="Z14175" s="20"/>
      <c r="AA14175" s="20"/>
    </row>
    <row r="14176" spans="6:27" x14ac:dyDescent="0.3">
      <c r="F14176" s="20"/>
      <c r="G14176" s="20"/>
      <c r="H14176" s="20"/>
      <c r="Y14176" s="20"/>
      <c r="Z14176" s="20"/>
      <c r="AA14176" s="20"/>
    </row>
    <row r="14177" spans="6:27" x14ac:dyDescent="0.3">
      <c r="F14177" s="20"/>
      <c r="G14177" s="20"/>
      <c r="H14177" s="20"/>
      <c r="Y14177" s="20"/>
      <c r="Z14177" s="20"/>
      <c r="AA14177" s="20"/>
    </row>
    <row r="14178" spans="6:27" x14ac:dyDescent="0.3">
      <c r="F14178" s="20"/>
      <c r="G14178" s="20"/>
      <c r="H14178" s="20"/>
      <c r="Y14178" s="20"/>
      <c r="Z14178" s="20"/>
      <c r="AA14178" s="20"/>
    </row>
    <row r="14179" spans="6:27" x14ac:dyDescent="0.3">
      <c r="F14179" s="20"/>
      <c r="G14179" s="20"/>
      <c r="H14179" s="20"/>
      <c r="Y14179" s="20"/>
      <c r="Z14179" s="20"/>
      <c r="AA14179" s="20"/>
    </row>
    <row r="14180" spans="6:27" x14ac:dyDescent="0.3">
      <c r="F14180" s="20"/>
      <c r="G14180" s="20"/>
      <c r="H14180" s="20"/>
      <c r="Y14180" s="20"/>
      <c r="Z14180" s="20"/>
      <c r="AA14180" s="20"/>
    </row>
    <row r="14181" spans="6:27" x14ac:dyDescent="0.3">
      <c r="F14181" s="20"/>
      <c r="G14181" s="20"/>
      <c r="H14181" s="20"/>
      <c r="Y14181" s="20"/>
      <c r="Z14181" s="20"/>
      <c r="AA14181" s="20"/>
    </row>
    <row r="14182" spans="6:27" x14ac:dyDescent="0.3">
      <c r="F14182" s="20"/>
      <c r="G14182" s="20"/>
      <c r="H14182" s="20"/>
      <c r="Y14182" s="20"/>
      <c r="Z14182" s="20"/>
      <c r="AA14182" s="20"/>
    </row>
    <row r="14183" spans="6:27" x14ac:dyDescent="0.3">
      <c r="F14183" s="20"/>
      <c r="G14183" s="20"/>
      <c r="H14183" s="20"/>
      <c r="Y14183" s="20"/>
      <c r="Z14183" s="20"/>
      <c r="AA14183" s="20"/>
    </row>
    <row r="14184" spans="6:27" x14ac:dyDescent="0.3">
      <c r="F14184" s="20"/>
      <c r="G14184" s="20"/>
      <c r="H14184" s="20"/>
      <c r="Y14184" s="20"/>
      <c r="Z14184" s="20"/>
      <c r="AA14184" s="20"/>
    </row>
    <row r="14185" spans="6:27" x14ac:dyDescent="0.3">
      <c r="F14185" s="20"/>
      <c r="G14185" s="20"/>
      <c r="H14185" s="20"/>
      <c r="Y14185" s="20"/>
      <c r="Z14185" s="20"/>
      <c r="AA14185" s="20"/>
    </row>
    <row r="14186" spans="6:27" x14ac:dyDescent="0.3">
      <c r="F14186" s="20"/>
      <c r="G14186" s="20"/>
      <c r="H14186" s="20"/>
      <c r="Y14186" s="20"/>
      <c r="Z14186" s="20"/>
      <c r="AA14186" s="20"/>
    </row>
    <row r="14187" spans="6:27" x14ac:dyDescent="0.3">
      <c r="F14187" s="20"/>
      <c r="G14187" s="20"/>
      <c r="H14187" s="20"/>
      <c r="Y14187" s="20"/>
      <c r="Z14187" s="20"/>
      <c r="AA14187" s="20"/>
    </row>
    <row r="14188" spans="6:27" x14ac:dyDescent="0.3">
      <c r="F14188" s="20"/>
      <c r="G14188" s="20"/>
      <c r="H14188" s="20"/>
      <c r="Y14188" s="20"/>
      <c r="Z14188" s="20"/>
      <c r="AA14188" s="20"/>
    </row>
    <row r="14189" spans="6:27" x14ac:dyDescent="0.3">
      <c r="F14189" s="20"/>
      <c r="G14189" s="20"/>
      <c r="H14189" s="20"/>
      <c r="Y14189" s="20"/>
      <c r="Z14189" s="20"/>
      <c r="AA14189" s="20"/>
    </row>
    <row r="14190" spans="6:27" x14ac:dyDescent="0.3">
      <c r="F14190" s="20"/>
      <c r="G14190" s="20"/>
      <c r="H14190" s="20"/>
      <c r="Y14190" s="20"/>
      <c r="Z14190" s="20"/>
      <c r="AA14190" s="20"/>
    </row>
    <row r="14191" spans="6:27" x14ac:dyDescent="0.3">
      <c r="F14191" s="20"/>
      <c r="G14191" s="20"/>
      <c r="H14191" s="20"/>
      <c r="Y14191" s="20"/>
      <c r="Z14191" s="20"/>
      <c r="AA14191" s="20"/>
    </row>
    <row r="14192" spans="6:27" x14ac:dyDescent="0.3">
      <c r="F14192" s="20"/>
      <c r="G14192" s="20"/>
      <c r="H14192" s="20"/>
      <c r="Y14192" s="20"/>
      <c r="Z14192" s="20"/>
      <c r="AA14192" s="20"/>
    </row>
    <row r="14193" spans="6:27" x14ac:dyDescent="0.3">
      <c r="F14193" s="20"/>
      <c r="G14193" s="20"/>
      <c r="H14193" s="20"/>
      <c r="Y14193" s="20"/>
      <c r="Z14193" s="20"/>
      <c r="AA14193" s="20"/>
    </row>
    <row r="14194" spans="6:27" x14ac:dyDescent="0.3">
      <c r="F14194" s="20"/>
      <c r="G14194" s="20"/>
      <c r="H14194" s="20"/>
      <c r="Y14194" s="20"/>
      <c r="Z14194" s="20"/>
      <c r="AA14194" s="20"/>
    </row>
    <row r="14195" spans="6:27" x14ac:dyDescent="0.3">
      <c r="F14195" s="20"/>
      <c r="G14195" s="20"/>
      <c r="H14195" s="20"/>
      <c r="Y14195" s="20"/>
      <c r="Z14195" s="20"/>
      <c r="AA14195" s="20"/>
    </row>
    <row r="14196" spans="6:27" x14ac:dyDescent="0.3">
      <c r="F14196" s="20"/>
      <c r="G14196" s="20"/>
      <c r="H14196" s="20"/>
      <c r="Y14196" s="20"/>
      <c r="Z14196" s="20"/>
      <c r="AA14196" s="20"/>
    </row>
    <row r="14197" spans="6:27" x14ac:dyDescent="0.3">
      <c r="F14197" s="20"/>
      <c r="G14197" s="20"/>
      <c r="H14197" s="20"/>
      <c r="Y14197" s="20"/>
      <c r="Z14197" s="20"/>
      <c r="AA14197" s="20"/>
    </row>
    <row r="14198" spans="6:27" x14ac:dyDescent="0.3">
      <c r="F14198" s="20"/>
      <c r="G14198" s="20"/>
      <c r="H14198" s="20"/>
      <c r="Y14198" s="20"/>
      <c r="Z14198" s="20"/>
      <c r="AA14198" s="20"/>
    </row>
    <row r="14199" spans="6:27" x14ac:dyDescent="0.3">
      <c r="F14199" s="20"/>
      <c r="G14199" s="20"/>
      <c r="H14199" s="20"/>
      <c r="Y14199" s="20"/>
      <c r="Z14199" s="20"/>
      <c r="AA14199" s="20"/>
    </row>
    <row r="14200" spans="6:27" x14ac:dyDescent="0.3">
      <c r="F14200" s="20"/>
      <c r="G14200" s="20"/>
      <c r="H14200" s="20"/>
      <c r="Y14200" s="20"/>
      <c r="Z14200" s="20"/>
      <c r="AA14200" s="20"/>
    </row>
    <row r="14201" spans="6:27" x14ac:dyDescent="0.3">
      <c r="F14201" s="20"/>
      <c r="G14201" s="20"/>
      <c r="H14201" s="20"/>
      <c r="Y14201" s="20"/>
      <c r="Z14201" s="20"/>
      <c r="AA14201" s="20"/>
    </row>
    <row r="14202" spans="6:27" x14ac:dyDescent="0.3">
      <c r="F14202" s="20"/>
      <c r="G14202" s="20"/>
      <c r="H14202" s="20"/>
      <c r="Y14202" s="20"/>
      <c r="Z14202" s="20"/>
      <c r="AA14202" s="20"/>
    </row>
    <row r="14203" spans="6:27" x14ac:dyDescent="0.3">
      <c r="F14203" s="20"/>
      <c r="G14203" s="20"/>
      <c r="H14203" s="20"/>
      <c r="Y14203" s="20"/>
      <c r="Z14203" s="20"/>
      <c r="AA14203" s="20"/>
    </row>
    <row r="14204" spans="6:27" x14ac:dyDescent="0.3">
      <c r="F14204" s="20"/>
      <c r="G14204" s="20"/>
      <c r="H14204" s="20"/>
      <c r="Y14204" s="20"/>
      <c r="Z14204" s="20"/>
      <c r="AA14204" s="20"/>
    </row>
    <row r="14205" spans="6:27" x14ac:dyDescent="0.3">
      <c r="F14205" s="20"/>
      <c r="G14205" s="20"/>
      <c r="H14205" s="20"/>
      <c r="Y14205" s="20"/>
      <c r="Z14205" s="20"/>
      <c r="AA14205" s="20"/>
    </row>
    <row r="14206" spans="6:27" x14ac:dyDescent="0.3">
      <c r="F14206" s="20"/>
      <c r="G14206" s="20"/>
      <c r="H14206" s="20"/>
      <c r="Y14206" s="20"/>
      <c r="Z14206" s="20"/>
      <c r="AA14206" s="20"/>
    </row>
    <row r="14207" spans="6:27" x14ac:dyDescent="0.3">
      <c r="F14207" s="20"/>
      <c r="G14207" s="20"/>
      <c r="H14207" s="20"/>
      <c r="Y14207" s="20"/>
      <c r="Z14207" s="20"/>
      <c r="AA14207" s="20"/>
    </row>
    <row r="14208" spans="6:27" x14ac:dyDescent="0.3">
      <c r="F14208" s="20"/>
      <c r="G14208" s="20"/>
      <c r="H14208" s="20"/>
      <c r="Y14208" s="20"/>
      <c r="Z14208" s="20"/>
      <c r="AA14208" s="20"/>
    </row>
    <row r="14209" spans="6:27" x14ac:dyDescent="0.3">
      <c r="F14209" s="20"/>
      <c r="G14209" s="20"/>
      <c r="H14209" s="20"/>
      <c r="Y14209" s="20"/>
      <c r="Z14209" s="20"/>
      <c r="AA14209" s="20"/>
    </row>
    <row r="14210" spans="6:27" x14ac:dyDescent="0.3">
      <c r="F14210" s="20"/>
      <c r="G14210" s="20"/>
      <c r="H14210" s="20"/>
      <c r="Y14210" s="20"/>
      <c r="Z14210" s="20"/>
      <c r="AA14210" s="20"/>
    </row>
    <row r="14211" spans="6:27" x14ac:dyDescent="0.3">
      <c r="F14211" s="20"/>
      <c r="G14211" s="20"/>
      <c r="H14211" s="20"/>
      <c r="Y14211" s="20"/>
      <c r="Z14211" s="20"/>
      <c r="AA14211" s="20"/>
    </row>
    <row r="14212" spans="6:27" x14ac:dyDescent="0.3">
      <c r="F14212" s="20"/>
      <c r="G14212" s="20"/>
      <c r="H14212" s="20"/>
      <c r="Y14212" s="20"/>
      <c r="Z14212" s="20"/>
      <c r="AA14212" s="20"/>
    </row>
    <row r="14213" spans="6:27" x14ac:dyDescent="0.3">
      <c r="F14213" s="20"/>
      <c r="G14213" s="20"/>
      <c r="H14213" s="20"/>
      <c r="Y14213" s="20"/>
      <c r="Z14213" s="20"/>
      <c r="AA14213" s="20"/>
    </row>
    <row r="14214" spans="6:27" x14ac:dyDescent="0.3">
      <c r="F14214" s="20"/>
      <c r="G14214" s="20"/>
      <c r="H14214" s="20"/>
      <c r="Y14214" s="20"/>
      <c r="Z14214" s="20"/>
      <c r="AA14214" s="20"/>
    </row>
    <row r="14215" spans="6:27" x14ac:dyDescent="0.3">
      <c r="F14215" s="20"/>
      <c r="G14215" s="20"/>
      <c r="H14215" s="20"/>
      <c r="Y14215" s="20"/>
      <c r="Z14215" s="20"/>
      <c r="AA14215" s="20"/>
    </row>
    <row r="14216" spans="6:27" x14ac:dyDescent="0.3">
      <c r="F14216" s="20"/>
      <c r="G14216" s="20"/>
      <c r="H14216" s="20"/>
      <c r="Y14216" s="20"/>
      <c r="Z14216" s="20"/>
      <c r="AA14216" s="20"/>
    </row>
    <row r="14217" spans="6:27" x14ac:dyDescent="0.3">
      <c r="F14217" s="20"/>
      <c r="G14217" s="20"/>
      <c r="H14217" s="20"/>
      <c r="Y14217" s="20"/>
      <c r="Z14217" s="20"/>
      <c r="AA14217" s="20"/>
    </row>
    <row r="14218" spans="6:27" x14ac:dyDescent="0.3">
      <c r="F14218" s="20"/>
      <c r="G14218" s="20"/>
      <c r="H14218" s="20"/>
      <c r="Y14218" s="20"/>
      <c r="Z14218" s="20"/>
      <c r="AA14218" s="20"/>
    </row>
    <row r="14219" spans="6:27" x14ac:dyDescent="0.3">
      <c r="F14219" s="20"/>
      <c r="G14219" s="20"/>
      <c r="H14219" s="20"/>
      <c r="Y14219" s="20"/>
      <c r="Z14219" s="20"/>
      <c r="AA14219" s="20"/>
    </row>
    <row r="14220" spans="6:27" x14ac:dyDescent="0.3">
      <c r="F14220" s="20"/>
      <c r="G14220" s="20"/>
      <c r="H14220" s="20"/>
      <c r="Y14220" s="20"/>
      <c r="Z14220" s="20"/>
      <c r="AA14220" s="20"/>
    </row>
    <row r="14221" spans="6:27" x14ac:dyDescent="0.3">
      <c r="F14221" s="20"/>
      <c r="G14221" s="20"/>
      <c r="H14221" s="20"/>
      <c r="Y14221" s="20"/>
      <c r="Z14221" s="20"/>
      <c r="AA14221" s="20"/>
    </row>
    <row r="14222" spans="6:27" x14ac:dyDescent="0.3">
      <c r="F14222" s="20"/>
      <c r="G14222" s="20"/>
      <c r="H14222" s="20"/>
      <c r="Y14222" s="20"/>
      <c r="Z14222" s="20"/>
      <c r="AA14222" s="20"/>
    </row>
    <row r="14223" spans="6:27" x14ac:dyDescent="0.3">
      <c r="F14223" s="20"/>
      <c r="G14223" s="20"/>
      <c r="H14223" s="20"/>
      <c r="Y14223" s="20"/>
      <c r="Z14223" s="20"/>
      <c r="AA14223" s="20"/>
    </row>
    <row r="14224" spans="6:27" x14ac:dyDescent="0.3">
      <c r="F14224" s="20"/>
      <c r="G14224" s="20"/>
      <c r="H14224" s="20"/>
      <c r="Y14224" s="20"/>
      <c r="Z14224" s="20"/>
      <c r="AA14224" s="20"/>
    </row>
    <row r="14225" spans="6:27" x14ac:dyDescent="0.3">
      <c r="F14225" s="20"/>
      <c r="G14225" s="20"/>
      <c r="H14225" s="20"/>
      <c r="Y14225" s="20"/>
      <c r="Z14225" s="20"/>
      <c r="AA14225" s="20"/>
    </row>
    <row r="14226" spans="6:27" x14ac:dyDescent="0.3">
      <c r="F14226" s="20"/>
      <c r="G14226" s="20"/>
      <c r="H14226" s="20"/>
      <c r="Y14226" s="20"/>
      <c r="Z14226" s="20"/>
      <c r="AA14226" s="20"/>
    </row>
    <row r="14227" spans="6:27" x14ac:dyDescent="0.3">
      <c r="F14227" s="20"/>
      <c r="G14227" s="20"/>
      <c r="H14227" s="20"/>
      <c r="Y14227" s="20"/>
      <c r="Z14227" s="20"/>
      <c r="AA14227" s="20"/>
    </row>
    <row r="14228" spans="6:27" x14ac:dyDescent="0.3">
      <c r="F14228" s="20"/>
      <c r="G14228" s="20"/>
      <c r="H14228" s="20"/>
      <c r="Y14228" s="20"/>
      <c r="Z14228" s="20"/>
      <c r="AA14228" s="20"/>
    </row>
    <row r="14229" spans="6:27" x14ac:dyDescent="0.3">
      <c r="F14229" s="20"/>
      <c r="G14229" s="20"/>
      <c r="H14229" s="20"/>
      <c r="Y14229" s="20"/>
      <c r="Z14229" s="20"/>
      <c r="AA14229" s="20"/>
    </row>
    <row r="14230" spans="6:27" x14ac:dyDescent="0.3">
      <c r="F14230" s="20"/>
      <c r="G14230" s="20"/>
      <c r="H14230" s="20"/>
      <c r="Y14230" s="20"/>
      <c r="Z14230" s="20"/>
      <c r="AA14230" s="20"/>
    </row>
    <row r="14231" spans="6:27" x14ac:dyDescent="0.3">
      <c r="F14231" s="20"/>
      <c r="G14231" s="20"/>
      <c r="H14231" s="20"/>
      <c r="Y14231" s="20"/>
      <c r="Z14231" s="20"/>
      <c r="AA14231" s="20"/>
    </row>
    <row r="14232" spans="6:27" x14ac:dyDescent="0.3">
      <c r="F14232" s="20"/>
      <c r="G14232" s="20"/>
      <c r="H14232" s="20"/>
      <c r="Y14232" s="20"/>
      <c r="Z14232" s="20"/>
      <c r="AA14232" s="20"/>
    </row>
    <row r="14233" spans="6:27" x14ac:dyDescent="0.3">
      <c r="F14233" s="20"/>
      <c r="G14233" s="20"/>
      <c r="H14233" s="20"/>
      <c r="Y14233" s="20"/>
      <c r="Z14233" s="20"/>
      <c r="AA14233" s="20"/>
    </row>
    <row r="14234" spans="6:27" x14ac:dyDescent="0.3">
      <c r="F14234" s="20"/>
      <c r="G14234" s="20"/>
      <c r="H14234" s="20"/>
      <c r="Y14234" s="20"/>
      <c r="Z14234" s="20"/>
      <c r="AA14234" s="20"/>
    </row>
    <row r="14235" spans="6:27" x14ac:dyDescent="0.3">
      <c r="F14235" s="20"/>
      <c r="G14235" s="20"/>
      <c r="H14235" s="20"/>
      <c r="Y14235" s="20"/>
      <c r="Z14235" s="20"/>
      <c r="AA14235" s="20"/>
    </row>
    <row r="14236" spans="6:27" x14ac:dyDescent="0.3">
      <c r="F14236" s="20"/>
      <c r="G14236" s="20"/>
      <c r="H14236" s="20"/>
      <c r="Y14236" s="20"/>
      <c r="Z14236" s="20"/>
      <c r="AA14236" s="20"/>
    </row>
    <row r="14237" spans="6:27" x14ac:dyDescent="0.3">
      <c r="F14237" s="20"/>
      <c r="G14237" s="20"/>
      <c r="H14237" s="20"/>
      <c r="Y14237" s="20"/>
      <c r="Z14237" s="20"/>
      <c r="AA14237" s="20"/>
    </row>
    <row r="14238" spans="6:27" x14ac:dyDescent="0.3">
      <c r="F14238" s="20"/>
      <c r="G14238" s="20"/>
      <c r="H14238" s="20"/>
      <c r="Y14238" s="20"/>
      <c r="Z14238" s="20"/>
      <c r="AA14238" s="20"/>
    </row>
    <row r="14239" spans="6:27" x14ac:dyDescent="0.3">
      <c r="F14239" s="20"/>
      <c r="G14239" s="20"/>
      <c r="H14239" s="20"/>
      <c r="Y14239" s="20"/>
      <c r="Z14239" s="20"/>
      <c r="AA14239" s="20"/>
    </row>
    <row r="14240" spans="6:27" x14ac:dyDescent="0.3">
      <c r="F14240" s="20"/>
      <c r="G14240" s="20"/>
      <c r="H14240" s="20"/>
      <c r="Y14240" s="20"/>
      <c r="Z14240" s="20"/>
      <c r="AA14240" s="20"/>
    </row>
    <row r="14241" spans="6:27" x14ac:dyDescent="0.3">
      <c r="F14241" s="20"/>
      <c r="G14241" s="20"/>
      <c r="H14241" s="20"/>
      <c r="Y14241" s="20"/>
      <c r="Z14241" s="20"/>
      <c r="AA14241" s="20"/>
    </row>
    <row r="14242" spans="6:27" x14ac:dyDescent="0.3">
      <c r="F14242" s="20"/>
      <c r="G14242" s="20"/>
      <c r="H14242" s="20"/>
      <c r="Y14242" s="20"/>
      <c r="Z14242" s="20"/>
      <c r="AA14242" s="20"/>
    </row>
    <row r="14243" spans="6:27" x14ac:dyDescent="0.3">
      <c r="F14243" s="20"/>
      <c r="G14243" s="20"/>
      <c r="H14243" s="20"/>
      <c r="Y14243" s="20"/>
      <c r="Z14243" s="20"/>
      <c r="AA14243" s="20"/>
    </row>
    <row r="14244" spans="6:27" x14ac:dyDescent="0.3">
      <c r="F14244" s="20"/>
      <c r="G14244" s="20"/>
      <c r="H14244" s="20"/>
      <c r="Y14244" s="20"/>
      <c r="Z14244" s="20"/>
      <c r="AA14244" s="20"/>
    </row>
    <row r="14245" spans="6:27" x14ac:dyDescent="0.3">
      <c r="F14245" s="20"/>
      <c r="G14245" s="20"/>
      <c r="H14245" s="20"/>
      <c r="Y14245" s="20"/>
      <c r="Z14245" s="20"/>
      <c r="AA14245" s="20"/>
    </row>
    <row r="14246" spans="6:27" x14ac:dyDescent="0.3">
      <c r="F14246" s="20"/>
      <c r="G14246" s="20"/>
      <c r="H14246" s="20"/>
      <c r="Y14246" s="20"/>
      <c r="Z14246" s="20"/>
      <c r="AA14246" s="20"/>
    </row>
    <row r="14247" spans="6:27" x14ac:dyDescent="0.3">
      <c r="F14247" s="20"/>
      <c r="G14247" s="20"/>
      <c r="H14247" s="20"/>
      <c r="Y14247" s="20"/>
      <c r="Z14247" s="20"/>
      <c r="AA14247" s="20"/>
    </row>
    <row r="14248" spans="6:27" x14ac:dyDescent="0.3">
      <c r="F14248" s="20"/>
      <c r="G14248" s="20"/>
      <c r="H14248" s="20"/>
      <c r="Y14248" s="20"/>
      <c r="Z14248" s="20"/>
      <c r="AA14248" s="20"/>
    </row>
    <row r="14249" spans="6:27" x14ac:dyDescent="0.3">
      <c r="F14249" s="20"/>
      <c r="G14249" s="20"/>
      <c r="H14249" s="20"/>
      <c r="Y14249" s="20"/>
      <c r="Z14249" s="20"/>
      <c r="AA14249" s="20"/>
    </row>
    <row r="14250" spans="6:27" x14ac:dyDescent="0.3">
      <c r="F14250" s="20"/>
      <c r="G14250" s="20"/>
      <c r="H14250" s="20"/>
      <c r="Y14250" s="20"/>
      <c r="Z14250" s="20"/>
      <c r="AA14250" s="20"/>
    </row>
    <row r="14251" spans="6:27" x14ac:dyDescent="0.3">
      <c r="F14251" s="20"/>
      <c r="G14251" s="20"/>
      <c r="H14251" s="20"/>
      <c r="Y14251" s="20"/>
      <c r="Z14251" s="20"/>
      <c r="AA14251" s="20"/>
    </row>
    <row r="14252" spans="6:27" x14ac:dyDescent="0.3">
      <c r="F14252" s="20"/>
      <c r="G14252" s="20"/>
      <c r="H14252" s="20"/>
      <c r="Y14252" s="20"/>
      <c r="Z14252" s="20"/>
      <c r="AA14252" s="20"/>
    </row>
    <row r="14253" spans="6:27" x14ac:dyDescent="0.3">
      <c r="F14253" s="20"/>
      <c r="G14253" s="20"/>
      <c r="H14253" s="20"/>
      <c r="Y14253" s="20"/>
      <c r="Z14253" s="20"/>
      <c r="AA14253" s="20"/>
    </row>
    <row r="14254" spans="6:27" x14ac:dyDescent="0.3">
      <c r="F14254" s="20"/>
      <c r="G14254" s="20"/>
      <c r="H14254" s="20"/>
      <c r="Y14254" s="20"/>
      <c r="Z14254" s="20"/>
      <c r="AA14254" s="20"/>
    </row>
    <row r="14255" spans="6:27" x14ac:dyDescent="0.3">
      <c r="F14255" s="20"/>
      <c r="G14255" s="20"/>
      <c r="H14255" s="20"/>
      <c r="Y14255" s="20"/>
      <c r="Z14255" s="20"/>
      <c r="AA14255" s="20"/>
    </row>
    <row r="14256" spans="6:27" x14ac:dyDescent="0.3">
      <c r="F14256" s="20"/>
      <c r="G14256" s="20"/>
      <c r="H14256" s="20"/>
      <c r="Y14256" s="20"/>
      <c r="Z14256" s="20"/>
      <c r="AA14256" s="20"/>
    </row>
    <row r="14257" spans="6:27" x14ac:dyDescent="0.3">
      <c r="F14257" s="20"/>
      <c r="G14257" s="20"/>
      <c r="H14257" s="20"/>
      <c r="Y14257" s="20"/>
      <c r="Z14257" s="20"/>
      <c r="AA14257" s="20"/>
    </row>
    <row r="14258" spans="6:27" x14ac:dyDescent="0.3">
      <c r="F14258" s="20"/>
      <c r="G14258" s="20"/>
      <c r="H14258" s="20"/>
      <c r="Y14258" s="20"/>
      <c r="Z14258" s="20"/>
      <c r="AA14258" s="20"/>
    </row>
    <row r="14259" spans="6:27" x14ac:dyDescent="0.3">
      <c r="F14259" s="20"/>
      <c r="G14259" s="20"/>
      <c r="H14259" s="20"/>
      <c r="Y14259" s="20"/>
      <c r="Z14259" s="20"/>
      <c r="AA14259" s="20"/>
    </row>
    <row r="14260" spans="6:27" x14ac:dyDescent="0.3">
      <c r="F14260" s="20"/>
      <c r="G14260" s="20"/>
      <c r="H14260" s="20"/>
      <c r="Y14260" s="20"/>
      <c r="Z14260" s="20"/>
      <c r="AA14260" s="20"/>
    </row>
    <row r="14261" spans="6:27" x14ac:dyDescent="0.3">
      <c r="F14261" s="20"/>
      <c r="G14261" s="20"/>
      <c r="H14261" s="20"/>
      <c r="Y14261" s="20"/>
      <c r="Z14261" s="20"/>
      <c r="AA14261" s="20"/>
    </row>
    <row r="14262" spans="6:27" x14ac:dyDescent="0.3">
      <c r="F14262" s="20"/>
      <c r="G14262" s="20"/>
      <c r="H14262" s="20"/>
      <c r="Y14262" s="20"/>
      <c r="Z14262" s="20"/>
      <c r="AA14262" s="20"/>
    </row>
    <row r="14263" spans="6:27" x14ac:dyDescent="0.3">
      <c r="F14263" s="20"/>
      <c r="G14263" s="20"/>
      <c r="H14263" s="20"/>
      <c r="Y14263" s="20"/>
      <c r="Z14263" s="20"/>
      <c r="AA14263" s="20"/>
    </row>
    <row r="14264" spans="6:27" x14ac:dyDescent="0.3">
      <c r="F14264" s="20"/>
      <c r="G14264" s="20"/>
      <c r="H14264" s="20"/>
      <c r="Y14264" s="20"/>
      <c r="Z14264" s="20"/>
      <c r="AA14264" s="20"/>
    </row>
    <row r="14265" spans="6:27" x14ac:dyDescent="0.3">
      <c r="F14265" s="20"/>
      <c r="G14265" s="20"/>
      <c r="H14265" s="20"/>
      <c r="Y14265" s="20"/>
      <c r="Z14265" s="20"/>
      <c r="AA14265" s="20"/>
    </row>
    <row r="14266" spans="6:27" x14ac:dyDescent="0.3">
      <c r="F14266" s="20"/>
      <c r="G14266" s="20"/>
      <c r="H14266" s="20"/>
      <c r="Y14266" s="20"/>
      <c r="Z14266" s="20"/>
      <c r="AA14266" s="20"/>
    </row>
    <row r="14267" spans="6:27" x14ac:dyDescent="0.3">
      <c r="F14267" s="20"/>
      <c r="G14267" s="20"/>
      <c r="H14267" s="20"/>
      <c r="Y14267" s="20"/>
      <c r="Z14267" s="20"/>
      <c r="AA14267" s="20"/>
    </row>
    <row r="14268" spans="6:27" x14ac:dyDescent="0.3">
      <c r="F14268" s="20"/>
      <c r="G14268" s="20"/>
      <c r="H14268" s="20"/>
      <c r="Y14268" s="20"/>
      <c r="Z14268" s="20"/>
      <c r="AA14268" s="20"/>
    </row>
    <row r="14269" spans="6:27" x14ac:dyDescent="0.3">
      <c r="F14269" s="20"/>
      <c r="G14269" s="20"/>
      <c r="H14269" s="20"/>
      <c r="Y14269" s="20"/>
      <c r="Z14269" s="20"/>
      <c r="AA14269" s="20"/>
    </row>
    <row r="14270" spans="6:27" x14ac:dyDescent="0.3">
      <c r="F14270" s="20"/>
      <c r="G14270" s="20"/>
      <c r="H14270" s="20"/>
      <c r="Y14270" s="20"/>
      <c r="Z14270" s="20"/>
      <c r="AA14270" s="20"/>
    </row>
    <row r="14271" spans="6:27" x14ac:dyDescent="0.3">
      <c r="F14271" s="20"/>
      <c r="G14271" s="20"/>
      <c r="H14271" s="20"/>
      <c r="Y14271" s="20"/>
      <c r="Z14271" s="20"/>
      <c r="AA14271" s="20"/>
    </row>
    <row r="14272" spans="6:27" x14ac:dyDescent="0.3">
      <c r="F14272" s="20"/>
      <c r="G14272" s="20"/>
      <c r="H14272" s="20"/>
      <c r="Y14272" s="20"/>
      <c r="Z14272" s="20"/>
      <c r="AA14272" s="20"/>
    </row>
    <row r="14273" spans="6:27" x14ac:dyDescent="0.3">
      <c r="F14273" s="20"/>
      <c r="G14273" s="20"/>
      <c r="H14273" s="20"/>
      <c r="Y14273" s="20"/>
      <c r="Z14273" s="20"/>
      <c r="AA14273" s="20"/>
    </row>
    <row r="14274" spans="6:27" x14ac:dyDescent="0.3">
      <c r="F14274" s="20"/>
      <c r="G14274" s="20"/>
      <c r="H14274" s="20"/>
      <c r="Y14274" s="20"/>
      <c r="Z14274" s="20"/>
      <c r="AA14274" s="20"/>
    </row>
    <row r="14275" spans="6:27" x14ac:dyDescent="0.3">
      <c r="F14275" s="20"/>
      <c r="G14275" s="20"/>
      <c r="H14275" s="20"/>
      <c r="Y14275" s="20"/>
      <c r="Z14275" s="20"/>
      <c r="AA14275" s="20"/>
    </row>
    <row r="14276" spans="6:27" x14ac:dyDescent="0.3">
      <c r="F14276" s="20"/>
      <c r="G14276" s="20"/>
      <c r="H14276" s="20"/>
      <c r="Y14276" s="20"/>
      <c r="Z14276" s="20"/>
      <c r="AA14276" s="20"/>
    </row>
    <row r="14277" spans="6:27" x14ac:dyDescent="0.3">
      <c r="F14277" s="20"/>
      <c r="G14277" s="20"/>
      <c r="H14277" s="20"/>
      <c r="Y14277" s="20"/>
      <c r="Z14277" s="20"/>
      <c r="AA14277" s="20"/>
    </row>
    <row r="14278" spans="6:27" x14ac:dyDescent="0.3">
      <c r="F14278" s="20"/>
      <c r="G14278" s="20"/>
      <c r="H14278" s="20"/>
      <c r="Y14278" s="20"/>
      <c r="Z14278" s="20"/>
      <c r="AA14278" s="20"/>
    </row>
    <row r="14279" spans="6:27" x14ac:dyDescent="0.3">
      <c r="F14279" s="20"/>
      <c r="G14279" s="20"/>
      <c r="H14279" s="20"/>
      <c r="Y14279" s="20"/>
      <c r="Z14279" s="20"/>
      <c r="AA14279" s="20"/>
    </row>
    <row r="14280" spans="6:27" x14ac:dyDescent="0.3">
      <c r="F14280" s="20"/>
      <c r="G14280" s="20"/>
      <c r="H14280" s="20"/>
      <c r="Y14280" s="20"/>
      <c r="Z14280" s="20"/>
      <c r="AA14280" s="20"/>
    </row>
    <row r="14281" spans="6:27" x14ac:dyDescent="0.3">
      <c r="F14281" s="20"/>
      <c r="G14281" s="20"/>
      <c r="H14281" s="20"/>
      <c r="Y14281" s="20"/>
      <c r="Z14281" s="20"/>
      <c r="AA14281" s="20"/>
    </row>
    <row r="14282" spans="6:27" x14ac:dyDescent="0.3">
      <c r="F14282" s="20"/>
      <c r="G14282" s="20"/>
      <c r="H14282" s="20"/>
      <c r="Y14282" s="20"/>
      <c r="Z14282" s="20"/>
      <c r="AA14282" s="20"/>
    </row>
    <row r="14283" spans="6:27" x14ac:dyDescent="0.3">
      <c r="F14283" s="20"/>
      <c r="G14283" s="20"/>
      <c r="H14283" s="20"/>
      <c r="Y14283" s="20"/>
      <c r="Z14283" s="20"/>
      <c r="AA14283" s="20"/>
    </row>
    <row r="14284" spans="6:27" x14ac:dyDescent="0.3">
      <c r="F14284" s="20"/>
      <c r="G14284" s="20"/>
      <c r="H14284" s="20"/>
      <c r="Y14284" s="20"/>
      <c r="Z14284" s="20"/>
      <c r="AA14284" s="20"/>
    </row>
    <row r="14285" spans="6:27" x14ac:dyDescent="0.3">
      <c r="F14285" s="20"/>
      <c r="G14285" s="20"/>
      <c r="H14285" s="20"/>
      <c r="Y14285" s="20"/>
      <c r="Z14285" s="20"/>
      <c r="AA14285" s="20"/>
    </row>
    <row r="14286" spans="6:27" x14ac:dyDescent="0.3">
      <c r="F14286" s="20"/>
      <c r="G14286" s="20"/>
      <c r="H14286" s="20"/>
      <c r="Y14286" s="20"/>
      <c r="Z14286" s="20"/>
      <c r="AA14286" s="20"/>
    </row>
    <row r="14287" spans="6:27" x14ac:dyDescent="0.3">
      <c r="F14287" s="20"/>
      <c r="G14287" s="20"/>
      <c r="H14287" s="20"/>
      <c r="Y14287" s="20"/>
      <c r="Z14287" s="20"/>
      <c r="AA14287" s="20"/>
    </row>
    <row r="14288" spans="6:27" x14ac:dyDescent="0.3">
      <c r="F14288" s="20"/>
      <c r="G14288" s="20"/>
      <c r="H14288" s="20"/>
      <c r="Y14288" s="20"/>
      <c r="Z14288" s="20"/>
      <c r="AA14288" s="20"/>
    </row>
    <row r="14289" spans="6:27" x14ac:dyDescent="0.3">
      <c r="F14289" s="20"/>
      <c r="G14289" s="20"/>
      <c r="H14289" s="20"/>
      <c r="Y14289" s="20"/>
      <c r="Z14289" s="20"/>
      <c r="AA14289" s="20"/>
    </row>
    <row r="14290" spans="6:27" x14ac:dyDescent="0.3">
      <c r="F14290" s="20"/>
      <c r="G14290" s="20"/>
      <c r="H14290" s="20"/>
      <c r="Y14290" s="20"/>
      <c r="Z14290" s="20"/>
      <c r="AA14290" s="20"/>
    </row>
    <row r="14291" spans="6:27" x14ac:dyDescent="0.3">
      <c r="F14291" s="20"/>
      <c r="G14291" s="20"/>
      <c r="H14291" s="20"/>
      <c r="Y14291" s="20"/>
      <c r="Z14291" s="20"/>
      <c r="AA14291" s="20"/>
    </row>
    <row r="14292" spans="6:27" x14ac:dyDescent="0.3">
      <c r="F14292" s="20"/>
      <c r="G14292" s="20"/>
      <c r="H14292" s="20"/>
      <c r="Y14292" s="20"/>
      <c r="Z14292" s="20"/>
      <c r="AA14292" s="20"/>
    </row>
    <row r="14293" spans="6:27" x14ac:dyDescent="0.3">
      <c r="F14293" s="20"/>
      <c r="G14293" s="20"/>
      <c r="H14293" s="20"/>
      <c r="Y14293" s="20"/>
      <c r="Z14293" s="20"/>
      <c r="AA14293" s="20"/>
    </row>
    <row r="14294" spans="6:27" x14ac:dyDescent="0.3">
      <c r="F14294" s="20"/>
      <c r="G14294" s="20"/>
      <c r="H14294" s="20"/>
      <c r="Y14294" s="20"/>
      <c r="Z14294" s="20"/>
      <c r="AA14294" s="20"/>
    </row>
    <row r="14295" spans="6:27" x14ac:dyDescent="0.3">
      <c r="F14295" s="20"/>
      <c r="G14295" s="20"/>
      <c r="H14295" s="20"/>
      <c r="Y14295" s="20"/>
      <c r="Z14295" s="20"/>
      <c r="AA14295" s="20"/>
    </row>
    <row r="14296" spans="6:27" x14ac:dyDescent="0.3">
      <c r="F14296" s="20"/>
      <c r="G14296" s="20"/>
      <c r="H14296" s="20"/>
      <c r="Y14296" s="20"/>
      <c r="Z14296" s="20"/>
      <c r="AA14296" s="20"/>
    </row>
    <row r="14297" spans="6:27" x14ac:dyDescent="0.3">
      <c r="F14297" s="20"/>
      <c r="G14297" s="20"/>
      <c r="H14297" s="20"/>
      <c r="Y14297" s="20"/>
      <c r="Z14297" s="20"/>
      <c r="AA14297" s="20"/>
    </row>
    <row r="14298" spans="6:27" x14ac:dyDescent="0.3">
      <c r="F14298" s="20"/>
      <c r="G14298" s="20"/>
      <c r="H14298" s="20"/>
      <c r="Y14298" s="20"/>
      <c r="Z14298" s="20"/>
      <c r="AA14298" s="20"/>
    </row>
    <row r="14299" spans="6:27" x14ac:dyDescent="0.3">
      <c r="F14299" s="20"/>
      <c r="G14299" s="20"/>
      <c r="H14299" s="20"/>
      <c r="Y14299" s="20"/>
      <c r="Z14299" s="20"/>
      <c r="AA14299" s="20"/>
    </row>
    <row r="14300" spans="6:27" x14ac:dyDescent="0.3">
      <c r="F14300" s="20"/>
      <c r="G14300" s="20"/>
      <c r="H14300" s="20"/>
      <c r="Y14300" s="20"/>
      <c r="Z14300" s="20"/>
      <c r="AA14300" s="20"/>
    </row>
    <row r="14301" spans="6:27" x14ac:dyDescent="0.3">
      <c r="F14301" s="20"/>
      <c r="G14301" s="20"/>
      <c r="H14301" s="20"/>
      <c r="Y14301" s="20"/>
      <c r="Z14301" s="20"/>
      <c r="AA14301" s="20"/>
    </row>
    <row r="14302" spans="6:27" x14ac:dyDescent="0.3">
      <c r="F14302" s="20"/>
      <c r="G14302" s="20"/>
      <c r="H14302" s="20"/>
      <c r="Y14302" s="20"/>
      <c r="Z14302" s="20"/>
      <c r="AA14302" s="20"/>
    </row>
    <row r="14303" spans="6:27" x14ac:dyDescent="0.3">
      <c r="F14303" s="20"/>
      <c r="G14303" s="20"/>
      <c r="H14303" s="20"/>
      <c r="Y14303" s="20"/>
      <c r="Z14303" s="20"/>
      <c r="AA14303" s="20"/>
    </row>
    <row r="14304" spans="6:27" x14ac:dyDescent="0.3">
      <c r="F14304" s="20"/>
      <c r="G14304" s="20"/>
      <c r="H14304" s="20"/>
      <c r="Y14304" s="20"/>
      <c r="Z14304" s="20"/>
      <c r="AA14304" s="20"/>
    </row>
    <row r="14305" spans="6:27" x14ac:dyDescent="0.3">
      <c r="F14305" s="20"/>
      <c r="G14305" s="20"/>
      <c r="H14305" s="20"/>
      <c r="Y14305" s="20"/>
      <c r="Z14305" s="20"/>
      <c r="AA14305" s="20"/>
    </row>
    <row r="14306" spans="6:27" x14ac:dyDescent="0.3">
      <c r="F14306" s="20"/>
      <c r="G14306" s="20"/>
      <c r="H14306" s="20"/>
      <c r="Y14306" s="20"/>
      <c r="Z14306" s="20"/>
      <c r="AA14306" s="20"/>
    </row>
    <row r="14307" spans="6:27" x14ac:dyDescent="0.3">
      <c r="F14307" s="20"/>
      <c r="G14307" s="20"/>
      <c r="H14307" s="20"/>
      <c r="Y14307" s="20"/>
      <c r="Z14307" s="20"/>
      <c r="AA14307" s="20"/>
    </row>
    <row r="14308" spans="6:27" x14ac:dyDescent="0.3">
      <c r="F14308" s="20"/>
      <c r="G14308" s="20"/>
      <c r="H14308" s="20"/>
      <c r="Y14308" s="20"/>
      <c r="Z14308" s="20"/>
      <c r="AA14308" s="20"/>
    </row>
    <row r="14309" spans="6:27" x14ac:dyDescent="0.3">
      <c r="F14309" s="20"/>
      <c r="G14309" s="20"/>
      <c r="H14309" s="20"/>
      <c r="Y14309" s="20"/>
      <c r="Z14309" s="20"/>
      <c r="AA14309" s="20"/>
    </row>
    <row r="14310" spans="6:27" x14ac:dyDescent="0.3">
      <c r="F14310" s="20"/>
      <c r="G14310" s="20"/>
      <c r="H14310" s="20"/>
      <c r="Y14310" s="20"/>
      <c r="Z14310" s="20"/>
      <c r="AA14310" s="20"/>
    </row>
    <row r="14311" spans="6:27" x14ac:dyDescent="0.3">
      <c r="F14311" s="20"/>
      <c r="G14311" s="20"/>
      <c r="H14311" s="20"/>
      <c r="Y14311" s="20"/>
      <c r="Z14311" s="20"/>
      <c r="AA14311" s="20"/>
    </row>
    <row r="14312" spans="6:27" x14ac:dyDescent="0.3">
      <c r="F14312" s="20"/>
      <c r="G14312" s="20"/>
      <c r="H14312" s="20"/>
      <c r="Y14312" s="20"/>
      <c r="Z14312" s="20"/>
      <c r="AA14312" s="20"/>
    </row>
    <row r="14313" spans="6:27" x14ac:dyDescent="0.3">
      <c r="F14313" s="20"/>
      <c r="G14313" s="20"/>
      <c r="H14313" s="20"/>
      <c r="Y14313" s="20"/>
      <c r="Z14313" s="20"/>
      <c r="AA14313" s="20"/>
    </row>
    <row r="14314" spans="6:27" x14ac:dyDescent="0.3">
      <c r="F14314" s="20"/>
      <c r="G14314" s="20"/>
      <c r="H14314" s="20"/>
      <c r="Y14314" s="20"/>
      <c r="Z14314" s="20"/>
      <c r="AA14314" s="20"/>
    </row>
    <row r="14315" spans="6:27" x14ac:dyDescent="0.3">
      <c r="F14315" s="20"/>
      <c r="G14315" s="20"/>
      <c r="H14315" s="20"/>
      <c r="Y14315" s="20"/>
      <c r="Z14315" s="20"/>
      <c r="AA14315" s="20"/>
    </row>
    <row r="14316" spans="6:27" x14ac:dyDescent="0.3">
      <c r="F14316" s="20"/>
      <c r="G14316" s="20"/>
      <c r="H14316" s="20"/>
      <c r="Y14316" s="20"/>
      <c r="Z14316" s="20"/>
      <c r="AA14316" s="20"/>
    </row>
    <row r="14317" spans="6:27" x14ac:dyDescent="0.3">
      <c r="F14317" s="20"/>
      <c r="G14317" s="20"/>
      <c r="H14317" s="20"/>
      <c r="Y14317" s="20"/>
      <c r="Z14317" s="20"/>
      <c r="AA14317" s="20"/>
    </row>
    <row r="14318" spans="6:27" x14ac:dyDescent="0.3">
      <c r="F14318" s="20"/>
      <c r="G14318" s="20"/>
      <c r="H14318" s="20"/>
      <c r="Y14318" s="20"/>
      <c r="Z14318" s="20"/>
      <c r="AA14318" s="20"/>
    </row>
    <row r="14319" spans="6:27" x14ac:dyDescent="0.3">
      <c r="F14319" s="20"/>
      <c r="G14319" s="20"/>
      <c r="H14319" s="20"/>
      <c r="Y14319" s="20"/>
      <c r="Z14319" s="20"/>
      <c r="AA14319" s="20"/>
    </row>
    <row r="14320" spans="6:27" x14ac:dyDescent="0.3">
      <c r="F14320" s="20"/>
      <c r="G14320" s="20"/>
      <c r="H14320" s="20"/>
      <c r="Y14320" s="20"/>
      <c r="Z14320" s="20"/>
      <c r="AA14320" s="20"/>
    </row>
    <row r="14321" spans="6:27" x14ac:dyDescent="0.3">
      <c r="F14321" s="20"/>
      <c r="G14321" s="20"/>
      <c r="H14321" s="20"/>
      <c r="Y14321" s="20"/>
      <c r="Z14321" s="20"/>
      <c r="AA14321" s="20"/>
    </row>
    <row r="14322" spans="6:27" x14ac:dyDescent="0.3">
      <c r="F14322" s="20"/>
      <c r="G14322" s="20"/>
      <c r="H14322" s="20"/>
      <c r="Y14322" s="20"/>
      <c r="Z14322" s="20"/>
      <c r="AA14322" s="20"/>
    </row>
    <row r="14323" spans="6:27" x14ac:dyDescent="0.3">
      <c r="F14323" s="20"/>
      <c r="G14323" s="20"/>
      <c r="H14323" s="20"/>
      <c r="Y14323" s="20"/>
      <c r="Z14323" s="20"/>
      <c r="AA14323" s="20"/>
    </row>
    <row r="14324" spans="6:27" x14ac:dyDescent="0.3">
      <c r="F14324" s="20"/>
      <c r="G14324" s="20"/>
      <c r="H14324" s="20"/>
      <c r="Y14324" s="20"/>
      <c r="Z14324" s="20"/>
      <c r="AA14324" s="20"/>
    </row>
    <row r="14325" spans="6:27" x14ac:dyDescent="0.3">
      <c r="F14325" s="20"/>
      <c r="G14325" s="20"/>
      <c r="H14325" s="20"/>
      <c r="Y14325" s="20"/>
      <c r="Z14325" s="20"/>
      <c r="AA14325" s="20"/>
    </row>
    <row r="14326" spans="6:27" x14ac:dyDescent="0.3">
      <c r="F14326" s="20"/>
      <c r="G14326" s="20"/>
      <c r="H14326" s="20"/>
      <c r="Y14326" s="20"/>
      <c r="Z14326" s="20"/>
      <c r="AA14326" s="20"/>
    </row>
    <row r="14327" spans="6:27" x14ac:dyDescent="0.3">
      <c r="F14327" s="20"/>
      <c r="G14327" s="20"/>
      <c r="H14327" s="20"/>
      <c r="Y14327" s="20"/>
      <c r="Z14327" s="20"/>
      <c r="AA14327" s="20"/>
    </row>
    <row r="14328" spans="6:27" x14ac:dyDescent="0.3">
      <c r="F14328" s="20"/>
      <c r="G14328" s="20"/>
      <c r="H14328" s="20"/>
      <c r="Y14328" s="20"/>
      <c r="Z14328" s="20"/>
      <c r="AA14328" s="20"/>
    </row>
    <row r="14329" spans="6:27" x14ac:dyDescent="0.3">
      <c r="F14329" s="20"/>
      <c r="G14329" s="20"/>
      <c r="H14329" s="20"/>
      <c r="Y14329" s="20"/>
      <c r="Z14329" s="20"/>
      <c r="AA14329" s="20"/>
    </row>
    <row r="14330" spans="6:27" x14ac:dyDescent="0.3">
      <c r="F14330" s="20"/>
      <c r="G14330" s="20"/>
      <c r="H14330" s="20"/>
      <c r="Y14330" s="20"/>
      <c r="Z14330" s="20"/>
      <c r="AA14330" s="20"/>
    </row>
    <row r="14331" spans="6:27" x14ac:dyDescent="0.3">
      <c r="F14331" s="20"/>
      <c r="G14331" s="20"/>
      <c r="H14331" s="20"/>
      <c r="Y14331" s="20"/>
      <c r="Z14331" s="20"/>
      <c r="AA14331" s="20"/>
    </row>
    <row r="14332" spans="6:27" x14ac:dyDescent="0.3">
      <c r="F14332" s="20"/>
      <c r="G14332" s="20"/>
      <c r="H14332" s="20"/>
      <c r="Y14332" s="20"/>
      <c r="Z14332" s="20"/>
      <c r="AA14332" s="20"/>
    </row>
    <row r="14333" spans="6:27" x14ac:dyDescent="0.3">
      <c r="F14333" s="20"/>
      <c r="G14333" s="20"/>
      <c r="H14333" s="20"/>
      <c r="Y14333" s="20"/>
      <c r="Z14333" s="20"/>
      <c r="AA14333" s="20"/>
    </row>
    <row r="14334" spans="6:27" x14ac:dyDescent="0.3">
      <c r="F14334" s="20"/>
      <c r="G14334" s="20"/>
      <c r="H14334" s="20"/>
      <c r="Y14334" s="20"/>
      <c r="Z14334" s="20"/>
      <c r="AA14334" s="20"/>
    </row>
    <row r="14335" spans="6:27" x14ac:dyDescent="0.3">
      <c r="F14335" s="20"/>
      <c r="G14335" s="20"/>
      <c r="H14335" s="20"/>
      <c r="Y14335" s="20"/>
      <c r="Z14335" s="20"/>
      <c r="AA14335" s="20"/>
    </row>
    <row r="14336" spans="6:27" x14ac:dyDescent="0.3">
      <c r="F14336" s="20"/>
      <c r="G14336" s="20"/>
      <c r="H14336" s="20"/>
      <c r="Y14336" s="20"/>
      <c r="Z14336" s="20"/>
      <c r="AA14336" s="20"/>
    </row>
    <row r="14337" spans="6:27" x14ac:dyDescent="0.3">
      <c r="F14337" s="20"/>
      <c r="G14337" s="20"/>
      <c r="H14337" s="20"/>
      <c r="Y14337" s="20"/>
      <c r="Z14337" s="20"/>
      <c r="AA14337" s="20"/>
    </row>
    <row r="14338" spans="6:27" x14ac:dyDescent="0.3">
      <c r="F14338" s="20"/>
      <c r="G14338" s="20"/>
      <c r="H14338" s="20"/>
      <c r="Y14338" s="20"/>
      <c r="Z14338" s="20"/>
      <c r="AA14338" s="20"/>
    </row>
    <row r="14339" spans="6:27" x14ac:dyDescent="0.3">
      <c r="F14339" s="20"/>
      <c r="G14339" s="20"/>
      <c r="H14339" s="20"/>
      <c r="Y14339" s="20"/>
      <c r="Z14339" s="20"/>
      <c r="AA14339" s="20"/>
    </row>
    <row r="14340" spans="6:27" x14ac:dyDescent="0.3">
      <c r="F14340" s="20"/>
      <c r="G14340" s="20"/>
      <c r="H14340" s="20"/>
      <c r="Y14340" s="20"/>
      <c r="Z14340" s="20"/>
      <c r="AA14340" s="20"/>
    </row>
    <row r="14341" spans="6:27" x14ac:dyDescent="0.3">
      <c r="F14341" s="20"/>
      <c r="G14341" s="20"/>
      <c r="H14341" s="20"/>
      <c r="Y14341" s="20"/>
      <c r="Z14341" s="20"/>
      <c r="AA14341" s="20"/>
    </row>
    <row r="14342" spans="6:27" x14ac:dyDescent="0.3">
      <c r="F14342" s="20"/>
      <c r="G14342" s="20"/>
      <c r="H14342" s="20"/>
      <c r="Y14342" s="20"/>
      <c r="Z14342" s="20"/>
      <c r="AA14342" s="20"/>
    </row>
    <row r="14343" spans="6:27" x14ac:dyDescent="0.3">
      <c r="F14343" s="20"/>
      <c r="G14343" s="20"/>
      <c r="H14343" s="20"/>
      <c r="Y14343" s="20"/>
      <c r="Z14343" s="20"/>
      <c r="AA14343" s="20"/>
    </row>
    <row r="14344" spans="6:27" x14ac:dyDescent="0.3">
      <c r="F14344" s="20"/>
      <c r="G14344" s="20"/>
      <c r="H14344" s="20"/>
      <c r="Y14344" s="20"/>
      <c r="Z14344" s="20"/>
      <c r="AA14344" s="20"/>
    </row>
    <row r="14345" spans="6:27" x14ac:dyDescent="0.3">
      <c r="F14345" s="20"/>
      <c r="G14345" s="20"/>
      <c r="H14345" s="20"/>
      <c r="Y14345" s="20"/>
      <c r="Z14345" s="20"/>
      <c r="AA14345" s="20"/>
    </row>
    <row r="14346" spans="6:27" x14ac:dyDescent="0.3">
      <c r="F14346" s="20"/>
      <c r="G14346" s="20"/>
      <c r="H14346" s="20"/>
      <c r="Y14346" s="20"/>
      <c r="Z14346" s="20"/>
      <c r="AA14346" s="20"/>
    </row>
    <row r="14347" spans="6:27" x14ac:dyDescent="0.3">
      <c r="F14347" s="20"/>
      <c r="G14347" s="20"/>
      <c r="H14347" s="20"/>
      <c r="Y14347" s="20"/>
      <c r="Z14347" s="20"/>
      <c r="AA14347" s="20"/>
    </row>
    <row r="14348" spans="6:27" x14ac:dyDescent="0.3">
      <c r="F14348" s="20"/>
      <c r="G14348" s="20"/>
      <c r="H14348" s="20"/>
      <c r="Y14348" s="20"/>
      <c r="Z14348" s="20"/>
      <c r="AA14348" s="20"/>
    </row>
    <row r="14349" spans="6:27" x14ac:dyDescent="0.3">
      <c r="F14349" s="20"/>
      <c r="G14349" s="20"/>
      <c r="H14349" s="20"/>
      <c r="Y14349" s="20"/>
      <c r="Z14349" s="20"/>
      <c r="AA14349" s="20"/>
    </row>
    <row r="14350" spans="6:27" x14ac:dyDescent="0.3">
      <c r="F14350" s="20"/>
      <c r="G14350" s="20"/>
      <c r="H14350" s="20"/>
      <c r="Y14350" s="20"/>
      <c r="Z14350" s="20"/>
      <c r="AA14350" s="20"/>
    </row>
    <row r="14351" spans="6:27" x14ac:dyDescent="0.3">
      <c r="F14351" s="20"/>
      <c r="G14351" s="20"/>
      <c r="H14351" s="20"/>
      <c r="Y14351" s="20"/>
      <c r="Z14351" s="20"/>
      <c r="AA14351" s="20"/>
    </row>
    <row r="14352" spans="6:27" x14ac:dyDescent="0.3">
      <c r="F14352" s="20"/>
      <c r="G14352" s="20"/>
      <c r="H14352" s="20"/>
      <c r="Y14352" s="20"/>
      <c r="Z14352" s="20"/>
      <c r="AA14352" s="20"/>
    </row>
    <row r="14353" spans="6:27" x14ac:dyDescent="0.3">
      <c r="F14353" s="20"/>
      <c r="G14353" s="20"/>
      <c r="H14353" s="20"/>
      <c r="Y14353" s="20"/>
      <c r="Z14353" s="20"/>
      <c r="AA14353" s="20"/>
    </row>
    <row r="14354" spans="6:27" x14ac:dyDescent="0.3">
      <c r="F14354" s="20"/>
      <c r="G14354" s="20"/>
      <c r="H14354" s="20"/>
      <c r="Y14354" s="20"/>
      <c r="Z14354" s="20"/>
      <c r="AA14354" s="20"/>
    </row>
    <row r="14355" spans="6:27" x14ac:dyDescent="0.3">
      <c r="F14355" s="20"/>
      <c r="G14355" s="20"/>
      <c r="H14355" s="20"/>
      <c r="Y14355" s="20"/>
      <c r="Z14355" s="20"/>
      <c r="AA14355" s="20"/>
    </row>
    <row r="14356" spans="6:27" x14ac:dyDescent="0.3">
      <c r="F14356" s="20"/>
      <c r="G14356" s="20"/>
      <c r="H14356" s="20"/>
      <c r="Y14356" s="20"/>
      <c r="Z14356" s="20"/>
      <c r="AA14356" s="20"/>
    </row>
    <row r="14357" spans="6:27" x14ac:dyDescent="0.3">
      <c r="F14357" s="20"/>
      <c r="G14357" s="20"/>
      <c r="H14357" s="20"/>
      <c r="Y14357" s="20"/>
      <c r="Z14357" s="20"/>
      <c r="AA14357" s="20"/>
    </row>
    <row r="14358" spans="6:27" x14ac:dyDescent="0.3">
      <c r="F14358" s="20"/>
      <c r="G14358" s="20"/>
      <c r="H14358" s="20"/>
      <c r="Y14358" s="20"/>
      <c r="Z14358" s="20"/>
      <c r="AA14358" s="20"/>
    </row>
    <row r="14359" spans="6:27" x14ac:dyDescent="0.3">
      <c r="F14359" s="20"/>
      <c r="G14359" s="20"/>
      <c r="H14359" s="20"/>
      <c r="Y14359" s="20"/>
      <c r="Z14359" s="20"/>
      <c r="AA14359" s="20"/>
    </row>
    <row r="14360" spans="6:27" x14ac:dyDescent="0.3">
      <c r="F14360" s="20"/>
      <c r="G14360" s="20"/>
      <c r="H14360" s="20"/>
      <c r="Y14360" s="20"/>
      <c r="Z14360" s="20"/>
      <c r="AA14360" s="20"/>
    </row>
    <row r="14361" spans="6:27" x14ac:dyDescent="0.3">
      <c r="F14361" s="20"/>
      <c r="G14361" s="20"/>
      <c r="H14361" s="20"/>
      <c r="Y14361" s="20"/>
      <c r="Z14361" s="20"/>
      <c r="AA14361" s="20"/>
    </row>
    <row r="14362" spans="6:27" x14ac:dyDescent="0.3">
      <c r="F14362" s="20"/>
      <c r="G14362" s="20"/>
      <c r="H14362" s="20"/>
      <c r="Y14362" s="20"/>
      <c r="Z14362" s="20"/>
      <c r="AA14362" s="20"/>
    </row>
    <row r="14363" spans="6:27" x14ac:dyDescent="0.3">
      <c r="F14363" s="20"/>
      <c r="G14363" s="20"/>
      <c r="H14363" s="20"/>
      <c r="Y14363" s="20"/>
      <c r="Z14363" s="20"/>
      <c r="AA14363" s="20"/>
    </row>
    <row r="14364" spans="6:27" x14ac:dyDescent="0.3">
      <c r="F14364" s="20"/>
      <c r="G14364" s="20"/>
      <c r="H14364" s="20"/>
      <c r="Y14364" s="20"/>
      <c r="Z14364" s="20"/>
      <c r="AA14364" s="20"/>
    </row>
    <row r="14365" spans="6:27" x14ac:dyDescent="0.3">
      <c r="F14365" s="20"/>
      <c r="G14365" s="20"/>
      <c r="H14365" s="20"/>
      <c r="Y14365" s="20"/>
      <c r="Z14365" s="20"/>
      <c r="AA14365" s="20"/>
    </row>
    <row r="14366" spans="6:27" x14ac:dyDescent="0.3">
      <c r="F14366" s="20"/>
      <c r="G14366" s="20"/>
      <c r="H14366" s="20"/>
      <c r="Y14366" s="20"/>
      <c r="Z14366" s="20"/>
      <c r="AA14366" s="20"/>
    </row>
    <row r="14367" spans="6:27" x14ac:dyDescent="0.3">
      <c r="F14367" s="20"/>
      <c r="G14367" s="20"/>
      <c r="H14367" s="20"/>
      <c r="Y14367" s="20"/>
      <c r="Z14367" s="20"/>
      <c r="AA14367" s="20"/>
    </row>
    <row r="14368" spans="6:27" x14ac:dyDescent="0.3">
      <c r="F14368" s="20"/>
      <c r="G14368" s="20"/>
      <c r="H14368" s="20"/>
      <c r="Y14368" s="20"/>
      <c r="Z14368" s="20"/>
      <c r="AA14368" s="20"/>
    </row>
    <row r="14369" spans="6:27" x14ac:dyDescent="0.3">
      <c r="F14369" s="20"/>
      <c r="G14369" s="20"/>
      <c r="H14369" s="20"/>
      <c r="Y14369" s="20"/>
      <c r="Z14369" s="20"/>
      <c r="AA14369" s="20"/>
    </row>
    <row r="14370" spans="6:27" x14ac:dyDescent="0.3">
      <c r="F14370" s="20"/>
      <c r="G14370" s="20"/>
      <c r="H14370" s="20"/>
      <c r="Y14370" s="20"/>
      <c r="Z14370" s="20"/>
      <c r="AA14370" s="20"/>
    </row>
    <row r="14371" spans="6:27" x14ac:dyDescent="0.3">
      <c r="F14371" s="20"/>
      <c r="G14371" s="20"/>
      <c r="H14371" s="20"/>
      <c r="Y14371" s="20"/>
      <c r="Z14371" s="20"/>
      <c r="AA14371" s="20"/>
    </row>
    <row r="14372" spans="6:27" x14ac:dyDescent="0.3">
      <c r="F14372" s="20"/>
      <c r="G14372" s="20"/>
      <c r="H14372" s="20"/>
      <c r="Y14372" s="20"/>
      <c r="Z14372" s="20"/>
      <c r="AA14372" s="20"/>
    </row>
    <row r="14373" spans="6:27" x14ac:dyDescent="0.3">
      <c r="F14373" s="20"/>
      <c r="G14373" s="20"/>
      <c r="H14373" s="20"/>
      <c r="Y14373" s="20"/>
      <c r="Z14373" s="20"/>
      <c r="AA14373" s="20"/>
    </row>
    <row r="14374" spans="6:27" x14ac:dyDescent="0.3">
      <c r="F14374" s="20"/>
      <c r="G14374" s="20"/>
      <c r="H14374" s="20"/>
      <c r="Y14374" s="20"/>
      <c r="Z14374" s="20"/>
      <c r="AA14374" s="20"/>
    </row>
    <row r="14375" spans="6:27" x14ac:dyDescent="0.3">
      <c r="F14375" s="20"/>
      <c r="G14375" s="20"/>
      <c r="H14375" s="20"/>
      <c r="Y14375" s="20"/>
      <c r="Z14375" s="20"/>
      <c r="AA14375" s="20"/>
    </row>
    <row r="14376" spans="6:27" x14ac:dyDescent="0.3">
      <c r="F14376" s="20"/>
      <c r="G14376" s="20"/>
      <c r="H14376" s="20"/>
      <c r="Y14376" s="20"/>
      <c r="Z14376" s="20"/>
      <c r="AA14376" s="20"/>
    </row>
    <row r="14377" spans="6:27" x14ac:dyDescent="0.3">
      <c r="F14377" s="20"/>
      <c r="G14377" s="20"/>
      <c r="H14377" s="20"/>
      <c r="Y14377" s="20"/>
      <c r="Z14377" s="20"/>
      <c r="AA14377" s="20"/>
    </row>
    <row r="14378" spans="6:27" x14ac:dyDescent="0.3">
      <c r="F14378" s="20"/>
      <c r="G14378" s="20"/>
      <c r="H14378" s="20"/>
      <c r="Y14378" s="20"/>
      <c r="Z14378" s="20"/>
      <c r="AA14378" s="20"/>
    </row>
    <row r="14379" spans="6:27" x14ac:dyDescent="0.3">
      <c r="F14379" s="20"/>
      <c r="G14379" s="20"/>
      <c r="H14379" s="20"/>
      <c r="Y14379" s="20"/>
      <c r="Z14379" s="20"/>
      <c r="AA14379" s="20"/>
    </row>
    <row r="14380" spans="6:27" x14ac:dyDescent="0.3">
      <c r="F14380" s="20"/>
      <c r="G14380" s="20"/>
      <c r="H14380" s="20"/>
      <c r="Y14380" s="20"/>
      <c r="Z14380" s="20"/>
      <c r="AA14380" s="20"/>
    </row>
    <row r="14381" spans="6:27" x14ac:dyDescent="0.3">
      <c r="F14381" s="20"/>
      <c r="G14381" s="20"/>
      <c r="H14381" s="20"/>
      <c r="Y14381" s="20"/>
      <c r="Z14381" s="20"/>
      <c r="AA14381" s="20"/>
    </row>
    <row r="14382" spans="6:27" x14ac:dyDescent="0.3">
      <c r="F14382" s="20"/>
      <c r="G14382" s="20"/>
      <c r="H14382" s="20"/>
      <c r="Y14382" s="20"/>
      <c r="Z14382" s="20"/>
      <c r="AA14382" s="20"/>
    </row>
    <row r="14383" spans="6:27" x14ac:dyDescent="0.3">
      <c r="F14383" s="20"/>
      <c r="G14383" s="20"/>
      <c r="H14383" s="20"/>
      <c r="Y14383" s="20"/>
      <c r="Z14383" s="20"/>
      <c r="AA14383" s="20"/>
    </row>
    <row r="14384" spans="6:27" x14ac:dyDescent="0.3">
      <c r="F14384" s="20"/>
      <c r="G14384" s="20"/>
      <c r="H14384" s="20"/>
      <c r="Y14384" s="20"/>
      <c r="Z14384" s="20"/>
      <c r="AA14384" s="20"/>
    </row>
    <row r="14385" spans="6:27" x14ac:dyDescent="0.3">
      <c r="F14385" s="20"/>
      <c r="G14385" s="20"/>
      <c r="H14385" s="20"/>
      <c r="Y14385" s="20"/>
      <c r="Z14385" s="20"/>
      <c r="AA14385" s="20"/>
    </row>
    <row r="14386" spans="6:27" x14ac:dyDescent="0.3">
      <c r="F14386" s="20"/>
      <c r="G14386" s="20"/>
      <c r="H14386" s="20"/>
      <c r="Y14386" s="20"/>
      <c r="Z14386" s="20"/>
      <c r="AA14386" s="20"/>
    </row>
    <row r="14387" spans="6:27" x14ac:dyDescent="0.3">
      <c r="F14387" s="20"/>
      <c r="G14387" s="20"/>
      <c r="H14387" s="20"/>
      <c r="Y14387" s="20"/>
      <c r="Z14387" s="20"/>
      <c r="AA14387" s="20"/>
    </row>
    <row r="14388" spans="6:27" x14ac:dyDescent="0.3">
      <c r="F14388" s="20"/>
      <c r="G14388" s="20"/>
      <c r="H14388" s="20"/>
      <c r="Y14388" s="20"/>
      <c r="Z14388" s="20"/>
      <c r="AA14388" s="20"/>
    </row>
    <row r="14389" spans="6:27" x14ac:dyDescent="0.3">
      <c r="F14389" s="20"/>
      <c r="G14389" s="20"/>
      <c r="H14389" s="20"/>
      <c r="Y14389" s="20"/>
      <c r="Z14389" s="20"/>
      <c r="AA14389" s="20"/>
    </row>
    <row r="14390" spans="6:27" x14ac:dyDescent="0.3">
      <c r="F14390" s="20"/>
      <c r="G14390" s="20"/>
      <c r="H14390" s="20"/>
      <c r="Y14390" s="20"/>
      <c r="Z14390" s="20"/>
      <c r="AA14390" s="20"/>
    </row>
    <row r="14391" spans="6:27" x14ac:dyDescent="0.3">
      <c r="F14391" s="20"/>
      <c r="G14391" s="20"/>
      <c r="H14391" s="20"/>
      <c r="Y14391" s="20"/>
      <c r="Z14391" s="20"/>
      <c r="AA14391" s="20"/>
    </row>
    <row r="14392" spans="6:27" x14ac:dyDescent="0.3">
      <c r="F14392" s="20"/>
      <c r="G14392" s="20"/>
      <c r="H14392" s="20"/>
      <c r="Y14392" s="20"/>
      <c r="Z14392" s="20"/>
      <c r="AA14392" s="20"/>
    </row>
    <row r="14393" spans="6:27" x14ac:dyDescent="0.3">
      <c r="F14393" s="20"/>
      <c r="G14393" s="20"/>
      <c r="H14393" s="20"/>
      <c r="Y14393" s="20"/>
      <c r="Z14393" s="20"/>
      <c r="AA14393" s="20"/>
    </row>
    <row r="14394" spans="6:27" x14ac:dyDescent="0.3">
      <c r="F14394" s="20"/>
      <c r="G14394" s="20"/>
      <c r="H14394" s="20"/>
      <c r="Y14394" s="20"/>
      <c r="Z14394" s="20"/>
      <c r="AA14394" s="20"/>
    </row>
    <row r="14395" spans="6:27" x14ac:dyDescent="0.3">
      <c r="F14395" s="20"/>
      <c r="G14395" s="20"/>
      <c r="H14395" s="20"/>
      <c r="Y14395" s="20"/>
      <c r="Z14395" s="20"/>
      <c r="AA14395" s="20"/>
    </row>
    <row r="14396" spans="6:27" x14ac:dyDescent="0.3">
      <c r="F14396" s="20"/>
      <c r="G14396" s="20"/>
      <c r="H14396" s="20"/>
      <c r="Y14396" s="20"/>
      <c r="Z14396" s="20"/>
      <c r="AA14396" s="20"/>
    </row>
    <row r="14397" spans="6:27" x14ac:dyDescent="0.3">
      <c r="F14397" s="20"/>
      <c r="G14397" s="20"/>
      <c r="H14397" s="20"/>
      <c r="Y14397" s="20"/>
      <c r="Z14397" s="20"/>
      <c r="AA14397" s="20"/>
    </row>
    <row r="14398" spans="6:27" x14ac:dyDescent="0.3">
      <c r="F14398" s="20"/>
      <c r="G14398" s="20"/>
      <c r="H14398" s="20"/>
      <c r="Y14398" s="20"/>
      <c r="Z14398" s="20"/>
      <c r="AA14398" s="20"/>
    </row>
    <row r="14399" spans="6:27" x14ac:dyDescent="0.3">
      <c r="F14399" s="20"/>
      <c r="G14399" s="20"/>
      <c r="H14399" s="20"/>
      <c r="Y14399" s="20"/>
      <c r="Z14399" s="20"/>
      <c r="AA14399" s="20"/>
    </row>
    <row r="14400" spans="6:27" x14ac:dyDescent="0.3">
      <c r="F14400" s="20"/>
      <c r="G14400" s="20"/>
      <c r="H14400" s="20"/>
      <c r="Y14400" s="20"/>
      <c r="Z14400" s="20"/>
      <c r="AA14400" s="20"/>
    </row>
    <row r="14401" spans="6:27" x14ac:dyDescent="0.3">
      <c r="F14401" s="20"/>
      <c r="G14401" s="20"/>
      <c r="H14401" s="20"/>
      <c r="Y14401" s="20"/>
      <c r="Z14401" s="20"/>
      <c r="AA14401" s="20"/>
    </row>
    <row r="14402" spans="6:27" x14ac:dyDescent="0.3">
      <c r="F14402" s="20"/>
      <c r="G14402" s="20"/>
      <c r="H14402" s="20"/>
      <c r="Y14402" s="20"/>
      <c r="Z14402" s="20"/>
      <c r="AA14402" s="20"/>
    </row>
    <row r="14403" spans="6:27" x14ac:dyDescent="0.3">
      <c r="F14403" s="20"/>
      <c r="G14403" s="20"/>
      <c r="H14403" s="20"/>
      <c r="Y14403" s="20"/>
      <c r="Z14403" s="20"/>
      <c r="AA14403" s="20"/>
    </row>
    <row r="14404" spans="6:27" x14ac:dyDescent="0.3">
      <c r="F14404" s="20"/>
      <c r="G14404" s="20"/>
      <c r="H14404" s="20"/>
      <c r="Y14404" s="20"/>
      <c r="Z14404" s="20"/>
      <c r="AA14404" s="20"/>
    </row>
    <row r="14405" spans="6:27" x14ac:dyDescent="0.3">
      <c r="F14405" s="20"/>
      <c r="G14405" s="20"/>
      <c r="H14405" s="20"/>
      <c r="Y14405" s="20"/>
      <c r="Z14405" s="20"/>
      <c r="AA14405" s="20"/>
    </row>
    <row r="14406" spans="6:27" x14ac:dyDescent="0.3">
      <c r="F14406" s="20"/>
      <c r="G14406" s="20"/>
      <c r="H14406" s="20"/>
      <c r="Y14406" s="20"/>
      <c r="Z14406" s="20"/>
      <c r="AA14406" s="20"/>
    </row>
    <row r="14407" spans="6:27" x14ac:dyDescent="0.3">
      <c r="F14407" s="20"/>
      <c r="G14407" s="20"/>
      <c r="H14407" s="20"/>
      <c r="Y14407" s="20"/>
      <c r="Z14407" s="20"/>
      <c r="AA14407" s="20"/>
    </row>
    <row r="14408" spans="6:27" x14ac:dyDescent="0.3">
      <c r="F14408" s="20"/>
      <c r="G14408" s="20"/>
      <c r="H14408" s="20"/>
      <c r="Y14408" s="20"/>
      <c r="Z14408" s="20"/>
      <c r="AA14408" s="20"/>
    </row>
    <row r="14409" spans="6:27" x14ac:dyDescent="0.3">
      <c r="F14409" s="20"/>
      <c r="G14409" s="20"/>
      <c r="H14409" s="20"/>
      <c r="Y14409" s="20"/>
      <c r="Z14409" s="20"/>
      <c r="AA14409" s="20"/>
    </row>
    <row r="14410" spans="6:27" x14ac:dyDescent="0.3">
      <c r="F14410" s="20"/>
      <c r="G14410" s="20"/>
      <c r="H14410" s="20"/>
      <c r="Y14410" s="20"/>
      <c r="Z14410" s="20"/>
      <c r="AA14410" s="20"/>
    </row>
    <row r="14411" spans="6:27" x14ac:dyDescent="0.3">
      <c r="F14411" s="20"/>
      <c r="G14411" s="20"/>
      <c r="H14411" s="20"/>
      <c r="Y14411" s="20"/>
      <c r="Z14411" s="20"/>
      <c r="AA14411" s="20"/>
    </row>
    <row r="14412" spans="6:27" x14ac:dyDescent="0.3">
      <c r="F14412" s="20"/>
      <c r="G14412" s="20"/>
      <c r="H14412" s="20"/>
      <c r="Y14412" s="20"/>
      <c r="Z14412" s="20"/>
      <c r="AA14412" s="20"/>
    </row>
    <row r="14413" spans="6:27" x14ac:dyDescent="0.3">
      <c r="F14413" s="20"/>
      <c r="G14413" s="20"/>
      <c r="H14413" s="20"/>
      <c r="Y14413" s="20"/>
      <c r="Z14413" s="20"/>
      <c r="AA14413" s="20"/>
    </row>
    <row r="14414" spans="6:27" x14ac:dyDescent="0.3">
      <c r="F14414" s="20"/>
      <c r="G14414" s="20"/>
      <c r="H14414" s="20"/>
      <c r="Y14414" s="20"/>
      <c r="Z14414" s="20"/>
      <c r="AA14414" s="20"/>
    </row>
    <row r="14415" spans="6:27" x14ac:dyDescent="0.3">
      <c r="F14415" s="20"/>
      <c r="G14415" s="20"/>
      <c r="H14415" s="20"/>
      <c r="Y14415" s="20"/>
      <c r="Z14415" s="20"/>
      <c r="AA14415" s="20"/>
    </row>
    <row r="14416" spans="6:27" x14ac:dyDescent="0.3">
      <c r="F14416" s="20"/>
      <c r="G14416" s="20"/>
      <c r="H14416" s="20"/>
      <c r="Y14416" s="20"/>
      <c r="Z14416" s="20"/>
      <c r="AA14416" s="20"/>
    </row>
    <row r="14417" spans="6:27" x14ac:dyDescent="0.3">
      <c r="F14417" s="20"/>
      <c r="G14417" s="20"/>
      <c r="H14417" s="20"/>
      <c r="Y14417" s="20"/>
      <c r="Z14417" s="20"/>
      <c r="AA14417" s="20"/>
    </row>
    <row r="14418" spans="6:27" x14ac:dyDescent="0.3">
      <c r="F14418" s="20"/>
      <c r="G14418" s="20"/>
      <c r="H14418" s="20"/>
      <c r="Y14418" s="20"/>
      <c r="Z14418" s="20"/>
      <c r="AA14418" s="20"/>
    </row>
    <row r="14419" spans="6:27" x14ac:dyDescent="0.3">
      <c r="F14419" s="20"/>
      <c r="G14419" s="20"/>
      <c r="H14419" s="20"/>
      <c r="Y14419" s="20"/>
      <c r="Z14419" s="20"/>
      <c r="AA14419" s="20"/>
    </row>
    <row r="14420" spans="6:27" x14ac:dyDescent="0.3">
      <c r="F14420" s="20"/>
      <c r="G14420" s="20"/>
      <c r="H14420" s="20"/>
      <c r="Y14420" s="20"/>
      <c r="Z14420" s="20"/>
      <c r="AA14420" s="20"/>
    </row>
    <row r="14421" spans="6:27" x14ac:dyDescent="0.3">
      <c r="F14421" s="20"/>
      <c r="G14421" s="20"/>
      <c r="H14421" s="20"/>
      <c r="Y14421" s="20"/>
      <c r="Z14421" s="20"/>
      <c r="AA14421" s="20"/>
    </row>
    <row r="14422" spans="6:27" x14ac:dyDescent="0.3">
      <c r="F14422" s="20"/>
      <c r="G14422" s="20"/>
      <c r="H14422" s="20"/>
      <c r="Y14422" s="20"/>
      <c r="Z14422" s="20"/>
      <c r="AA14422" s="20"/>
    </row>
    <row r="14423" spans="6:27" x14ac:dyDescent="0.3">
      <c r="F14423" s="20"/>
      <c r="G14423" s="20"/>
      <c r="H14423" s="20"/>
      <c r="Y14423" s="20"/>
      <c r="Z14423" s="20"/>
      <c r="AA14423" s="20"/>
    </row>
    <row r="14424" spans="6:27" x14ac:dyDescent="0.3">
      <c r="F14424" s="20"/>
      <c r="G14424" s="20"/>
      <c r="H14424" s="20"/>
      <c r="Y14424" s="20"/>
      <c r="Z14424" s="20"/>
      <c r="AA14424" s="20"/>
    </row>
    <row r="14425" spans="6:27" x14ac:dyDescent="0.3">
      <c r="F14425" s="20"/>
      <c r="G14425" s="20"/>
      <c r="H14425" s="20"/>
      <c r="Y14425" s="20"/>
      <c r="Z14425" s="20"/>
      <c r="AA14425" s="20"/>
    </row>
    <row r="14426" spans="6:27" x14ac:dyDescent="0.3">
      <c r="F14426" s="20"/>
      <c r="G14426" s="20"/>
      <c r="H14426" s="20"/>
      <c r="Y14426" s="20"/>
      <c r="Z14426" s="20"/>
      <c r="AA14426" s="20"/>
    </row>
    <row r="14427" spans="6:27" x14ac:dyDescent="0.3">
      <c r="F14427" s="20"/>
      <c r="G14427" s="20"/>
      <c r="H14427" s="20"/>
      <c r="Y14427" s="20"/>
      <c r="Z14427" s="20"/>
      <c r="AA14427" s="20"/>
    </row>
    <row r="14428" spans="6:27" x14ac:dyDescent="0.3">
      <c r="F14428" s="20"/>
      <c r="G14428" s="20"/>
      <c r="H14428" s="20"/>
      <c r="Y14428" s="20"/>
      <c r="Z14428" s="20"/>
      <c r="AA14428" s="20"/>
    </row>
    <row r="14429" spans="6:27" x14ac:dyDescent="0.3">
      <c r="F14429" s="20"/>
      <c r="G14429" s="20"/>
      <c r="H14429" s="20"/>
      <c r="Y14429" s="20"/>
      <c r="Z14429" s="20"/>
      <c r="AA14429" s="20"/>
    </row>
    <row r="14430" spans="6:27" x14ac:dyDescent="0.3">
      <c r="F14430" s="20"/>
      <c r="G14430" s="20"/>
      <c r="H14430" s="20"/>
      <c r="Y14430" s="20"/>
      <c r="Z14430" s="20"/>
      <c r="AA14430" s="20"/>
    </row>
    <row r="14431" spans="6:27" x14ac:dyDescent="0.3">
      <c r="F14431" s="20"/>
      <c r="G14431" s="20"/>
      <c r="H14431" s="20"/>
      <c r="Y14431" s="20"/>
      <c r="Z14431" s="20"/>
      <c r="AA14431" s="20"/>
    </row>
    <row r="14432" spans="6:27" x14ac:dyDescent="0.3">
      <c r="F14432" s="20"/>
      <c r="G14432" s="20"/>
      <c r="H14432" s="20"/>
      <c r="Y14432" s="20"/>
      <c r="Z14432" s="20"/>
      <c r="AA14432" s="20"/>
    </row>
    <row r="14433" spans="6:27" x14ac:dyDescent="0.3">
      <c r="F14433" s="20"/>
      <c r="G14433" s="20"/>
      <c r="H14433" s="20"/>
      <c r="Y14433" s="20"/>
      <c r="Z14433" s="20"/>
      <c r="AA14433" s="20"/>
    </row>
    <row r="14434" spans="6:27" x14ac:dyDescent="0.3">
      <c r="F14434" s="20"/>
      <c r="G14434" s="20"/>
      <c r="H14434" s="20"/>
      <c r="Y14434" s="20"/>
      <c r="Z14434" s="20"/>
      <c r="AA14434" s="20"/>
    </row>
    <row r="14435" spans="6:27" x14ac:dyDescent="0.3">
      <c r="F14435" s="20"/>
      <c r="G14435" s="20"/>
      <c r="H14435" s="20"/>
      <c r="Y14435" s="20"/>
      <c r="Z14435" s="20"/>
      <c r="AA14435" s="20"/>
    </row>
    <row r="14436" spans="6:27" x14ac:dyDescent="0.3">
      <c r="F14436" s="20"/>
      <c r="G14436" s="20"/>
      <c r="H14436" s="20"/>
      <c r="Y14436" s="20"/>
      <c r="Z14436" s="20"/>
      <c r="AA14436" s="20"/>
    </row>
    <row r="14437" spans="6:27" x14ac:dyDescent="0.3">
      <c r="F14437" s="20"/>
      <c r="G14437" s="20"/>
      <c r="H14437" s="20"/>
      <c r="Y14437" s="20"/>
      <c r="Z14437" s="20"/>
      <c r="AA14437" s="20"/>
    </row>
    <row r="14438" spans="6:27" x14ac:dyDescent="0.3">
      <c r="F14438" s="20"/>
      <c r="G14438" s="20"/>
      <c r="H14438" s="20"/>
      <c r="Y14438" s="20"/>
      <c r="Z14438" s="20"/>
      <c r="AA14438" s="20"/>
    </row>
    <row r="14439" spans="6:27" x14ac:dyDescent="0.3">
      <c r="F14439" s="20"/>
      <c r="G14439" s="20"/>
      <c r="H14439" s="20"/>
      <c r="Y14439" s="20"/>
      <c r="Z14439" s="20"/>
      <c r="AA14439" s="20"/>
    </row>
    <row r="14440" spans="6:27" x14ac:dyDescent="0.3">
      <c r="F14440" s="20"/>
      <c r="G14440" s="20"/>
      <c r="H14440" s="20"/>
      <c r="Y14440" s="20"/>
      <c r="Z14440" s="20"/>
      <c r="AA14440" s="20"/>
    </row>
    <row r="14441" spans="6:27" x14ac:dyDescent="0.3">
      <c r="F14441" s="20"/>
      <c r="G14441" s="20"/>
      <c r="H14441" s="20"/>
      <c r="Y14441" s="20"/>
      <c r="Z14441" s="20"/>
      <c r="AA14441" s="20"/>
    </row>
    <row r="14442" spans="6:27" x14ac:dyDescent="0.3">
      <c r="F14442" s="20"/>
      <c r="G14442" s="20"/>
      <c r="H14442" s="20"/>
      <c r="Y14442" s="20"/>
      <c r="Z14442" s="20"/>
      <c r="AA14442" s="20"/>
    </row>
    <row r="14443" spans="6:27" x14ac:dyDescent="0.3">
      <c r="F14443" s="20"/>
      <c r="G14443" s="20"/>
      <c r="H14443" s="20"/>
      <c r="Y14443" s="20"/>
      <c r="Z14443" s="20"/>
      <c r="AA14443" s="20"/>
    </row>
    <row r="14444" spans="6:27" x14ac:dyDescent="0.3">
      <c r="F14444" s="20"/>
      <c r="G14444" s="20"/>
      <c r="H14444" s="20"/>
      <c r="Y14444" s="20"/>
      <c r="Z14444" s="20"/>
      <c r="AA14444" s="20"/>
    </row>
    <row r="14445" spans="6:27" x14ac:dyDescent="0.3">
      <c r="F14445" s="20"/>
      <c r="G14445" s="20"/>
      <c r="H14445" s="20"/>
      <c r="Y14445" s="20"/>
      <c r="Z14445" s="20"/>
      <c r="AA14445" s="20"/>
    </row>
    <row r="14446" spans="6:27" x14ac:dyDescent="0.3">
      <c r="F14446" s="20"/>
      <c r="G14446" s="20"/>
      <c r="H14446" s="20"/>
      <c r="Y14446" s="20"/>
      <c r="Z14446" s="20"/>
      <c r="AA14446" s="20"/>
    </row>
    <row r="14447" spans="6:27" x14ac:dyDescent="0.3">
      <c r="F14447" s="20"/>
      <c r="G14447" s="20"/>
      <c r="H14447" s="20"/>
      <c r="Y14447" s="20"/>
      <c r="Z14447" s="20"/>
      <c r="AA14447" s="20"/>
    </row>
    <row r="14448" spans="6:27" x14ac:dyDescent="0.3">
      <c r="F14448" s="20"/>
      <c r="G14448" s="20"/>
      <c r="H14448" s="20"/>
      <c r="Y14448" s="20"/>
      <c r="Z14448" s="20"/>
      <c r="AA14448" s="20"/>
    </row>
    <row r="14449" spans="6:27" x14ac:dyDescent="0.3">
      <c r="F14449" s="20"/>
      <c r="G14449" s="20"/>
      <c r="H14449" s="20"/>
      <c r="Y14449" s="20"/>
      <c r="Z14449" s="20"/>
      <c r="AA14449" s="20"/>
    </row>
    <row r="14450" spans="6:27" x14ac:dyDescent="0.3">
      <c r="F14450" s="20"/>
      <c r="G14450" s="20"/>
      <c r="H14450" s="20"/>
      <c r="Y14450" s="20"/>
      <c r="Z14450" s="20"/>
      <c r="AA14450" s="20"/>
    </row>
    <row r="14451" spans="6:27" x14ac:dyDescent="0.3">
      <c r="F14451" s="20"/>
      <c r="G14451" s="20"/>
      <c r="H14451" s="20"/>
      <c r="Y14451" s="20"/>
      <c r="Z14451" s="20"/>
      <c r="AA14451" s="20"/>
    </row>
    <row r="14452" spans="6:27" x14ac:dyDescent="0.3">
      <c r="F14452" s="20"/>
      <c r="G14452" s="20"/>
      <c r="H14452" s="20"/>
      <c r="Y14452" s="20"/>
      <c r="Z14452" s="20"/>
      <c r="AA14452" s="20"/>
    </row>
    <row r="14453" spans="6:27" x14ac:dyDescent="0.3">
      <c r="F14453" s="20"/>
      <c r="G14453" s="20"/>
      <c r="H14453" s="20"/>
      <c r="Y14453" s="20"/>
      <c r="Z14453" s="20"/>
      <c r="AA14453" s="20"/>
    </row>
    <row r="14454" spans="6:27" x14ac:dyDescent="0.3">
      <c r="F14454" s="20"/>
      <c r="G14454" s="20"/>
      <c r="H14454" s="20"/>
      <c r="Y14454" s="20"/>
      <c r="Z14454" s="20"/>
      <c r="AA14454" s="20"/>
    </row>
    <row r="14455" spans="6:27" x14ac:dyDescent="0.3">
      <c r="F14455" s="20"/>
      <c r="G14455" s="20"/>
      <c r="H14455" s="20"/>
      <c r="Y14455" s="20"/>
      <c r="Z14455" s="20"/>
      <c r="AA14455" s="20"/>
    </row>
    <row r="14456" spans="6:27" x14ac:dyDescent="0.3">
      <c r="F14456" s="20"/>
      <c r="G14456" s="20"/>
      <c r="H14456" s="20"/>
      <c r="Y14456" s="20"/>
      <c r="Z14456" s="20"/>
      <c r="AA14456" s="20"/>
    </row>
    <row r="14457" spans="6:27" x14ac:dyDescent="0.3">
      <c r="F14457" s="20"/>
      <c r="G14457" s="20"/>
      <c r="H14457" s="20"/>
      <c r="Y14457" s="20"/>
      <c r="Z14457" s="20"/>
      <c r="AA14457" s="20"/>
    </row>
    <row r="14458" spans="6:27" x14ac:dyDescent="0.3">
      <c r="F14458" s="20"/>
      <c r="G14458" s="20"/>
      <c r="H14458" s="20"/>
      <c r="Y14458" s="20"/>
      <c r="Z14458" s="20"/>
      <c r="AA14458" s="20"/>
    </row>
    <row r="14459" spans="6:27" x14ac:dyDescent="0.3">
      <c r="F14459" s="20"/>
      <c r="G14459" s="20"/>
      <c r="H14459" s="20"/>
      <c r="Y14459" s="20"/>
      <c r="Z14459" s="20"/>
      <c r="AA14459" s="20"/>
    </row>
    <row r="14460" spans="6:27" x14ac:dyDescent="0.3">
      <c r="F14460" s="20"/>
      <c r="G14460" s="20"/>
      <c r="H14460" s="20"/>
      <c r="Y14460" s="20"/>
      <c r="Z14460" s="20"/>
      <c r="AA14460" s="20"/>
    </row>
    <row r="14461" spans="6:27" x14ac:dyDescent="0.3">
      <c r="F14461" s="20"/>
      <c r="G14461" s="20"/>
      <c r="H14461" s="20"/>
      <c r="Y14461" s="20"/>
      <c r="Z14461" s="20"/>
      <c r="AA14461" s="20"/>
    </row>
    <row r="14462" spans="6:27" x14ac:dyDescent="0.3">
      <c r="F14462" s="20"/>
      <c r="G14462" s="20"/>
      <c r="H14462" s="20"/>
      <c r="Y14462" s="20"/>
      <c r="Z14462" s="20"/>
      <c r="AA14462" s="20"/>
    </row>
    <row r="14463" spans="6:27" x14ac:dyDescent="0.3">
      <c r="F14463" s="20"/>
      <c r="G14463" s="20"/>
      <c r="H14463" s="20"/>
      <c r="Y14463" s="20"/>
      <c r="Z14463" s="20"/>
      <c r="AA14463" s="20"/>
    </row>
    <row r="14464" spans="6:27" x14ac:dyDescent="0.3">
      <c r="F14464" s="20"/>
      <c r="G14464" s="20"/>
      <c r="H14464" s="20"/>
      <c r="Y14464" s="20"/>
      <c r="Z14464" s="20"/>
      <c r="AA14464" s="20"/>
    </row>
    <row r="14465" spans="6:27" x14ac:dyDescent="0.3">
      <c r="F14465" s="20"/>
      <c r="G14465" s="20"/>
      <c r="H14465" s="20"/>
      <c r="Y14465" s="20"/>
      <c r="Z14465" s="20"/>
      <c r="AA14465" s="20"/>
    </row>
    <row r="14466" spans="6:27" x14ac:dyDescent="0.3">
      <c r="F14466" s="20"/>
      <c r="G14466" s="20"/>
      <c r="H14466" s="20"/>
      <c r="Y14466" s="20"/>
      <c r="Z14466" s="20"/>
      <c r="AA14466" s="20"/>
    </row>
    <row r="14467" spans="6:27" x14ac:dyDescent="0.3">
      <c r="F14467" s="20"/>
      <c r="G14467" s="20"/>
      <c r="H14467" s="20"/>
      <c r="Y14467" s="20"/>
      <c r="Z14467" s="20"/>
      <c r="AA14467" s="20"/>
    </row>
    <row r="14468" spans="6:27" x14ac:dyDescent="0.3">
      <c r="F14468" s="20"/>
      <c r="G14468" s="20"/>
      <c r="H14468" s="20"/>
      <c r="Y14468" s="20"/>
      <c r="Z14468" s="20"/>
      <c r="AA14468" s="20"/>
    </row>
    <row r="14469" spans="6:27" x14ac:dyDescent="0.3">
      <c r="F14469" s="20"/>
      <c r="G14469" s="20"/>
      <c r="H14469" s="20"/>
      <c r="Y14469" s="20"/>
      <c r="Z14469" s="20"/>
      <c r="AA14469" s="20"/>
    </row>
    <row r="14470" spans="6:27" x14ac:dyDescent="0.3">
      <c r="F14470" s="20"/>
      <c r="G14470" s="20"/>
      <c r="H14470" s="20"/>
      <c r="Y14470" s="20"/>
      <c r="Z14470" s="20"/>
      <c r="AA14470" s="20"/>
    </row>
    <row r="14471" spans="6:27" x14ac:dyDescent="0.3">
      <c r="F14471" s="20"/>
      <c r="G14471" s="20"/>
      <c r="H14471" s="20"/>
      <c r="Y14471" s="20"/>
      <c r="Z14471" s="20"/>
      <c r="AA14471" s="20"/>
    </row>
    <row r="14472" spans="6:27" x14ac:dyDescent="0.3">
      <c r="F14472" s="20"/>
      <c r="G14472" s="20"/>
      <c r="H14472" s="20"/>
      <c r="Y14472" s="20"/>
      <c r="Z14472" s="20"/>
      <c r="AA14472" s="20"/>
    </row>
    <row r="14473" spans="6:27" x14ac:dyDescent="0.3">
      <c r="F14473" s="20"/>
      <c r="G14473" s="20"/>
      <c r="H14473" s="20"/>
      <c r="Y14473" s="20"/>
      <c r="Z14473" s="20"/>
      <c r="AA14473" s="20"/>
    </row>
    <row r="14474" spans="6:27" x14ac:dyDescent="0.3">
      <c r="F14474" s="20"/>
      <c r="G14474" s="20"/>
      <c r="H14474" s="20"/>
      <c r="Y14474" s="20"/>
      <c r="Z14474" s="20"/>
      <c r="AA14474" s="20"/>
    </row>
    <row r="14475" spans="6:27" x14ac:dyDescent="0.3">
      <c r="F14475" s="20"/>
      <c r="G14475" s="20"/>
      <c r="H14475" s="20"/>
      <c r="Y14475" s="20"/>
      <c r="Z14475" s="20"/>
      <c r="AA14475" s="20"/>
    </row>
    <row r="14476" spans="6:27" x14ac:dyDescent="0.3">
      <c r="F14476" s="20"/>
      <c r="G14476" s="20"/>
      <c r="H14476" s="20"/>
      <c r="Y14476" s="20"/>
      <c r="Z14476" s="20"/>
      <c r="AA14476" s="20"/>
    </row>
    <row r="14477" spans="6:27" x14ac:dyDescent="0.3">
      <c r="F14477" s="20"/>
      <c r="G14477" s="20"/>
      <c r="H14477" s="20"/>
      <c r="Y14477" s="20"/>
      <c r="Z14477" s="20"/>
      <c r="AA14477" s="20"/>
    </row>
    <row r="14478" spans="6:27" x14ac:dyDescent="0.3">
      <c r="F14478" s="20"/>
      <c r="G14478" s="20"/>
      <c r="H14478" s="20"/>
      <c r="Y14478" s="20"/>
      <c r="Z14478" s="20"/>
      <c r="AA14478" s="20"/>
    </row>
    <row r="14479" spans="6:27" x14ac:dyDescent="0.3">
      <c r="F14479" s="20"/>
      <c r="G14479" s="20"/>
      <c r="H14479" s="20"/>
      <c r="Y14479" s="20"/>
      <c r="Z14479" s="20"/>
      <c r="AA14479" s="20"/>
    </row>
    <row r="14480" spans="6:27" x14ac:dyDescent="0.3">
      <c r="F14480" s="20"/>
      <c r="G14480" s="20"/>
      <c r="H14480" s="20"/>
      <c r="Y14480" s="20"/>
      <c r="Z14480" s="20"/>
      <c r="AA14480" s="20"/>
    </row>
    <row r="14481" spans="6:27" x14ac:dyDescent="0.3">
      <c r="F14481" s="20"/>
      <c r="G14481" s="20"/>
      <c r="H14481" s="20"/>
      <c r="Y14481" s="20"/>
      <c r="Z14481" s="20"/>
      <c r="AA14481" s="20"/>
    </row>
    <row r="14482" spans="6:27" x14ac:dyDescent="0.3">
      <c r="F14482" s="20"/>
      <c r="G14482" s="20"/>
      <c r="H14482" s="20"/>
      <c r="Y14482" s="20"/>
      <c r="Z14482" s="20"/>
      <c r="AA14482" s="20"/>
    </row>
    <row r="14483" spans="6:27" x14ac:dyDescent="0.3">
      <c r="F14483" s="20"/>
      <c r="G14483" s="20"/>
      <c r="H14483" s="20"/>
      <c r="Y14483" s="20"/>
      <c r="Z14483" s="20"/>
      <c r="AA14483" s="20"/>
    </row>
    <row r="14484" spans="6:27" x14ac:dyDescent="0.3">
      <c r="F14484" s="20"/>
      <c r="G14484" s="20"/>
      <c r="H14484" s="20"/>
      <c r="Y14484" s="20"/>
      <c r="Z14484" s="20"/>
      <c r="AA14484" s="20"/>
    </row>
    <row r="14485" spans="6:27" x14ac:dyDescent="0.3">
      <c r="F14485" s="20"/>
      <c r="G14485" s="20"/>
      <c r="H14485" s="20"/>
      <c r="Y14485" s="20"/>
      <c r="Z14485" s="20"/>
      <c r="AA14485" s="20"/>
    </row>
    <row r="14486" spans="6:27" x14ac:dyDescent="0.3">
      <c r="F14486" s="20"/>
      <c r="G14486" s="20"/>
      <c r="H14486" s="20"/>
      <c r="Y14486" s="20"/>
      <c r="Z14486" s="20"/>
      <c r="AA14486" s="20"/>
    </row>
    <row r="14487" spans="6:27" x14ac:dyDescent="0.3">
      <c r="F14487" s="20"/>
      <c r="G14487" s="20"/>
      <c r="H14487" s="20"/>
      <c r="Y14487" s="20"/>
      <c r="Z14487" s="20"/>
      <c r="AA14487" s="20"/>
    </row>
    <row r="14488" spans="6:27" x14ac:dyDescent="0.3">
      <c r="F14488" s="20"/>
      <c r="G14488" s="20"/>
      <c r="H14488" s="20"/>
      <c r="Y14488" s="20"/>
      <c r="Z14488" s="20"/>
      <c r="AA14488" s="20"/>
    </row>
    <row r="14489" spans="6:27" x14ac:dyDescent="0.3">
      <c r="F14489" s="20"/>
      <c r="G14489" s="20"/>
      <c r="H14489" s="20"/>
      <c r="Y14489" s="20"/>
      <c r="Z14489" s="20"/>
      <c r="AA14489" s="20"/>
    </row>
    <row r="14490" spans="6:27" x14ac:dyDescent="0.3">
      <c r="F14490" s="20"/>
      <c r="G14490" s="20"/>
      <c r="H14490" s="20"/>
      <c r="Y14490" s="20"/>
      <c r="Z14490" s="20"/>
      <c r="AA14490" s="20"/>
    </row>
    <row r="14491" spans="6:27" x14ac:dyDescent="0.3">
      <c r="F14491" s="20"/>
      <c r="G14491" s="20"/>
      <c r="H14491" s="20"/>
      <c r="Y14491" s="20"/>
      <c r="Z14491" s="20"/>
      <c r="AA14491" s="20"/>
    </row>
    <row r="14492" spans="6:27" x14ac:dyDescent="0.3">
      <c r="F14492" s="20"/>
      <c r="G14492" s="20"/>
      <c r="H14492" s="20"/>
      <c r="Y14492" s="20"/>
      <c r="Z14492" s="20"/>
      <c r="AA14492" s="20"/>
    </row>
    <row r="14493" spans="6:27" x14ac:dyDescent="0.3">
      <c r="F14493" s="20"/>
      <c r="G14493" s="20"/>
      <c r="H14493" s="20"/>
      <c r="Y14493" s="20"/>
      <c r="Z14493" s="20"/>
      <c r="AA14493" s="20"/>
    </row>
    <row r="14494" spans="6:27" x14ac:dyDescent="0.3">
      <c r="F14494" s="20"/>
      <c r="G14494" s="20"/>
      <c r="H14494" s="20"/>
      <c r="Y14494" s="20"/>
      <c r="Z14494" s="20"/>
      <c r="AA14494" s="20"/>
    </row>
    <row r="14495" spans="6:27" x14ac:dyDescent="0.3">
      <c r="F14495" s="20"/>
      <c r="G14495" s="20"/>
      <c r="H14495" s="20"/>
      <c r="Y14495" s="20"/>
      <c r="Z14495" s="20"/>
      <c r="AA14495" s="20"/>
    </row>
    <row r="14496" spans="6:27" x14ac:dyDescent="0.3">
      <c r="F14496" s="20"/>
      <c r="G14496" s="20"/>
      <c r="H14496" s="20"/>
      <c r="Y14496" s="20"/>
      <c r="Z14496" s="20"/>
      <c r="AA14496" s="20"/>
    </row>
    <row r="14497" spans="6:27" x14ac:dyDescent="0.3">
      <c r="F14497" s="20"/>
      <c r="G14497" s="20"/>
      <c r="H14497" s="20"/>
      <c r="Y14497" s="20"/>
      <c r="Z14497" s="20"/>
      <c r="AA14497" s="20"/>
    </row>
    <row r="14498" spans="6:27" x14ac:dyDescent="0.3">
      <c r="F14498" s="20"/>
      <c r="G14498" s="20"/>
      <c r="H14498" s="20"/>
      <c r="Y14498" s="20"/>
      <c r="Z14498" s="20"/>
      <c r="AA14498" s="20"/>
    </row>
    <row r="14499" spans="6:27" x14ac:dyDescent="0.3">
      <c r="F14499" s="20"/>
      <c r="G14499" s="20"/>
      <c r="H14499" s="20"/>
      <c r="Y14499" s="20"/>
      <c r="Z14499" s="20"/>
      <c r="AA14499" s="20"/>
    </row>
    <row r="14500" spans="6:27" x14ac:dyDescent="0.3">
      <c r="F14500" s="20"/>
      <c r="G14500" s="20"/>
      <c r="H14500" s="20"/>
      <c r="Y14500" s="20"/>
      <c r="Z14500" s="20"/>
      <c r="AA14500" s="20"/>
    </row>
    <row r="14501" spans="6:27" x14ac:dyDescent="0.3">
      <c r="F14501" s="20"/>
      <c r="G14501" s="20"/>
      <c r="H14501" s="20"/>
      <c r="Y14501" s="20"/>
      <c r="Z14501" s="20"/>
      <c r="AA14501" s="20"/>
    </row>
    <row r="14502" spans="6:27" x14ac:dyDescent="0.3">
      <c r="F14502" s="20"/>
      <c r="G14502" s="20"/>
      <c r="H14502" s="20"/>
      <c r="Y14502" s="20"/>
      <c r="Z14502" s="20"/>
      <c r="AA14502" s="20"/>
    </row>
    <row r="14503" spans="6:27" x14ac:dyDescent="0.3">
      <c r="F14503" s="20"/>
      <c r="G14503" s="20"/>
      <c r="H14503" s="20"/>
      <c r="Y14503" s="20"/>
      <c r="Z14503" s="20"/>
      <c r="AA14503" s="20"/>
    </row>
    <row r="14504" spans="6:27" x14ac:dyDescent="0.3">
      <c r="F14504" s="20"/>
      <c r="G14504" s="20"/>
      <c r="H14504" s="20"/>
      <c r="Y14504" s="20"/>
      <c r="Z14504" s="20"/>
      <c r="AA14504" s="20"/>
    </row>
    <row r="14505" spans="6:27" x14ac:dyDescent="0.3">
      <c r="F14505" s="20"/>
      <c r="G14505" s="20"/>
      <c r="H14505" s="20"/>
      <c r="Y14505" s="20"/>
      <c r="Z14505" s="20"/>
      <c r="AA14505" s="20"/>
    </row>
    <row r="14506" spans="6:27" x14ac:dyDescent="0.3">
      <c r="F14506" s="20"/>
      <c r="G14506" s="20"/>
      <c r="H14506" s="20"/>
      <c r="Y14506" s="20"/>
      <c r="Z14506" s="20"/>
      <c r="AA14506" s="20"/>
    </row>
    <row r="14507" spans="6:27" x14ac:dyDescent="0.3">
      <c r="F14507" s="20"/>
      <c r="G14507" s="20"/>
      <c r="H14507" s="20"/>
      <c r="Y14507" s="20"/>
      <c r="Z14507" s="20"/>
      <c r="AA14507" s="20"/>
    </row>
    <row r="14508" spans="6:27" x14ac:dyDescent="0.3">
      <c r="F14508" s="20"/>
      <c r="G14508" s="20"/>
      <c r="H14508" s="20"/>
      <c r="Y14508" s="20"/>
      <c r="Z14508" s="20"/>
      <c r="AA14508" s="20"/>
    </row>
    <row r="14509" spans="6:27" x14ac:dyDescent="0.3">
      <c r="F14509" s="20"/>
      <c r="G14509" s="20"/>
      <c r="H14509" s="20"/>
      <c r="Y14509" s="20"/>
      <c r="Z14509" s="20"/>
      <c r="AA14509" s="20"/>
    </row>
    <row r="14510" spans="6:27" x14ac:dyDescent="0.3">
      <c r="F14510" s="20"/>
      <c r="G14510" s="20"/>
      <c r="H14510" s="20"/>
      <c r="Y14510" s="20"/>
      <c r="Z14510" s="20"/>
      <c r="AA14510" s="20"/>
    </row>
    <row r="14511" spans="6:27" x14ac:dyDescent="0.3">
      <c r="F14511" s="20"/>
      <c r="G14511" s="20"/>
      <c r="H14511" s="20"/>
      <c r="Y14511" s="20"/>
      <c r="Z14511" s="20"/>
      <c r="AA14511" s="20"/>
    </row>
    <row r="14512" spans="6:27" x14ac:dyDescent="0.3">
      <c r="F14512" s="20"/>
      <c r="G14512" s="20"/>
      <c r="H14512" s="20"/>
      <c r="Y14512" s="20"/>
      <c r="Z14512" s="20"/>
      <c r="AA14512" s="20"/>
    </row>
    <row r="14513" spans="6:27" x14ac:dyDescent="0.3">
      <c r="F14513" s="20"/>
      <c r="G14513" s="20"/>
      <c r="H14513" s="20"/>
      <c r="Y14513" s="20"/>
      <c r="Z14513" s="20"/>
      <c r="AA14513" s="20"/>
    </row>
    <row r="14514" spans="6:27" x14ac:dyDescent="0.3">
      <c r="F14514" s="20"/>
      <c r="G14514" s="20"/>
      <c r="H14514" s="20"/>
      <c r="Y14514" s="20"/>
      <c r="Z14514" s="20"/>
      <c r="AA14514" s="20"/>
    </row>
    <row r="14515" spans="6:27" x14ac:dyDescent="0.3">
      <c r="F14515" s="20"/>
      <c r="G14515" s="20"/>
      <c r="H14515" s="20"/>
      <c r="Y14515" s="20"/>
      <c r="Z14515" s="20"/>
      <c r="AA14515" s="20"/>
    </row>
    <row r="14516" spans="6:27" x14ac:dyDescent="0.3">
      <c r="F14516" s="20"/>
      <c r="G14516" s="20"/>
      <c r="H14516" s="20"/>
      <c r="Y14516" s="20"/>
      <c r="Z14516" s="20"/>
      <c r="AA14516" s="20"/>
    </row>
    <row r="14517" spans="6:27" x14ac:dyDescent="0.3">
      <c r="F14517" s="20"/>
      <c r="G14517" s="20"/>
      <c r="H14517" s="20"/>
      <c r="Y14517" s="20"/>
      <c r="Z14517" s="20"/>
      <c r="AA14517" s="20"/>
    </row>
    <row r="14518" spans="6:27" x14ac:dyDescent="0.3">
      <c r="F14518" s="20"/>
      <c r="G14518" s="20"/>
      <c r="H14518" s="20"/>
      <c r="Y14518" s="20"/>
      <c r="Z14518" s="20"/>
      <c r="AA14518" s="20"/>
    </row>
    <row r="14519" spans="6:27" x14ac:dyDescent="0.3">
      <c r="F14519" s="20"/>
      <c r="G14519" s="20"/>
      <c r="H14519" s="20"/>
      <c r="Y14519" s="20"/>
      <c r="Z14519" s="20"/>
      <c r="AA14519" s="20"/>
    </row>
    <row r="14520" spans="6:27" x14ac:dyDescent="0.3">
      <c r="F14520" s="20"/>
      <c r="G14520" s="20"/>
      <c r="H14520" s="20"/>
      <c r="Y14520" s="20"/>
      <c r="Z14520" s="20"/>
      <c r="AA14520" s="20"/>
    </row>
    <row r="14521" spans="6:27" x14ac:dyDescent="0.3">
      <c r="F14521" s="20"/>
      <c r="G14521" s="20"/>
      <c r="H14521" s="20"/>
      <c r="Y14521" s="20"/>
      <c r="Z14521" s="20"/>
      <c r="AA14521" s="20"/>
    </row>
    <row r="14522" spans="6:27" x14ac:dyDescent="0.3">
      <c r="F14522" s="20"/>
      <c r="G14522" s="20"/>
      <c r="H14522" s="20"/>
      <c r="Y14522" s="20"/>
      <c r="Z14522" s="20"/>
      <c r="AA14522" s="20"/>
    </row>
    <row r="14523" spans="6:27" x14ac:dyDescent="0.3">
      <c r="F14523" s="20"/>
      <c r="G14523" s="20"/>
      <c r="H14523" s="20"/>
      <c r="Y14523" s="20"/>
      <c r="Z14523" s="20"/>
      <c r="AA14523" s="20"/>
    </row>
    <row r="14524" spans="6:27" x14ac:dyDescent="0.3">
      <c r="F14524" s="20"/>
      <c r="G14524" s="20"/>
      <c r="H14524" s="20"/>
      <c r="Y14524" s="20"/>
      <c r="Z14524" s="20"/>
      <c r="AA14524" s="20"/>
    </row>
    <row r="14525" spans="6:27" x14ac:dyDescent="0.3">
      <c r="F14525" s="20"/>
      <c r="G14525" s="20"/>
      <c r="H14525" s="20"/>
      <c r="Y14525" s="20"/>
      <c r="Z14525" s="20"/>
      <c r="AA14525" s="20"/>
    </row>
    <row r="14526" spans="6:27" x14ac:dyDescent="0.3">
      <c r="F14526" s="20"/>
      <c r="G14526" s="20"/>
      <c r="H14526" s="20"/>
      <c r="Y14526" s="20"/>
      <c r="Z14526" s="20"/>
      <c r="AA14526" s="20"/>
    </row>
    <row r="14527" spans="6:27" x14ac:dyDescent="0.3">
      <c r="F14527" s="20"/>
      <c r="G14527" s="20"/>
      <c r="H14527" s="20"/>
      <c r="Y14527" s="20"/>
      <c r="Z14527" s="20"/>
      <c r="AA14527" s="20"/>
    </row>
    <row r="14528" spans="6:27" x14ac:dyDescent="0.3">
      <c r="F14528" s="20"/>
      <c r="G14528" s="20"/>
      <c r="H14528" s="20"/>
      <c r="Y14528" s="20"/>
      <c r="Z14528" s="20"/>
      <c r="AA14528" s="20"/>
    </row>
    <row r="14529" spans="6:27" x14ac:dyDescent="0.3">
      <c r="F14529" s="20"/>
      <c r="G14529" s="20"/>
      <c r="H14529" s="20"/>
      <c r="Y14529" s="20"/>
      <c r="Z14529" s="20"/>
      <c r="AA14529" s="20"/>
    </row>
    <row r="14530" spans="6:27" x14ac:dyDescent="0.3">
      <c r="F14530" s="20"/>
      <c r="G14530" s="20"/>
      <c r="H14530" s="20"/>
      <c r="Y14530" s="20"/>
      <c r="Z14530" s="20"/>
      <c r="AA14530" s="20"/>
    </row>
    <row r="14531" spans="6:27" x14ac:dyDescent="0.3">
      <c r="F14531" s="20"/>
      <c r="G14531" s="20"/>
      <c r="H14531" s="20"/>
      <c r="Y14531" s="20"/>
      <c r="Z14531" s="20"/>
      <c r="AA14531" s="20"/>
    </row>
    <row r="14532" spans="6:27" x14ac:dyDescent="0.3">
      <c r="F14532" s="20"/>
      <c r="G14532" s="20"/>
      <c r="H14532" s="20"/>
      <c r="Y14532" s="20"/>
      <c r="Z14532" s="20"/>
      <c r="AA14532" s="20"/>
    </row>
    <row r="14533" spans="6:27" x14ac:dyDescent="0.3">
      <c r="F14533" s="20"/>
      <c r="G14533" s="20"/>
      <c r="H14533" s="20"/>
      <c r="Y14533" s="20"/>
      <c r="Z14533" s="20"/>
      <c r="AA14533" s="20"/>
    </row>
    <row r="14534" spans="6:27" x14ac:dyDescent="0.3">
      <c r="F14534" s="20"/>
      <c r="G14534" s="20"/>
      <c r="H14534" s="20"/>
      <c r="Y14534" s="20"/>
      <c r="Z14534" s="20"/>
      <c r="AA14534" s="20"/>
    </row>
    <row r="14535" spans="6:27" x14ac:dyDescent="0.3">
      <c r="F14535" s="20"/>
      <c r="G14535" s="20"/>
      <c r="H14535" s="20"/>
      <c r="Y14535" s="20"/>
      <c r="Z14535" s="20"/>
      <c r="AA14535" s="20"/>
    </row>
    <row r="14536" spans="6:27" x14ac:dyDescent="0.3">
      <c r="F14536" s="20"/>
      <c r="G14536" s="20"/>
      <c r="H14536" s="20"/>
      <c r="Y14536" s="20"/>
      <c r="Z14536" s="20"/>
      <c r="AA14536" s="20"/>
    </row>
    <row r="14537" spans="6:27" x14ac:dyDescent="0.3">
      <c r="F14537" s="20"/>
      <c r="G14537" s="20"/>
      <c r="H14537" s="20"/>
      <c r="Y14537" s="20"/>
      <c r="Z14537" s="20"/>
      <c r="AA14537" s="20"/>
    </row>
    <row r="14538" spans="6:27" x14ac:dyDescent="0.3">
      <c r="F14538" s="20"/>
      <c r="G14538" s="20"/>
      <c r="H14538" s="20"/>
      <c r="Y14538" s="20"/>
      <c r="Z14538" s="20"/>
      <c r="AA14538" s="20"/>
    </row>
    <row r="14539" spans="6:27" x14ac:dyDescent="0.3">
      <c r="F14539" s="20"/>
      <c r="G14539" s="20"/>
      <c r="H14539" s="20"/>
      <c r="Y14539" s="20"/>
      <c r="Z14539" s="20"/>
      <c r="AA14539" s="20"/>
    </row>
    <row r="14540" spans="6:27" x14ac:dyDescent="0.3">
      <c r="F14540" s="20"/>
      <c r="G14540" s="20"/>
      <c r="H14540" s="20"/>
      <c r="Y14540" s="20"/>
      <c r="Z14540" s="20"/>
      <c r="AA14540" s="20"/>
    </row>
    <row r="14541" spans="6:27" x14ac:dyDescent="0.3">
      <c r="F14541" s="20"/>
      <c r="G14541" s="20"/>
      <c r="H14541" s="20"/>
      <c r="Y14541" s="20"/>
      <c r="Z14541" s="20"/>
      <c r="AA14541" s="20"/>
    </row>
    <row r="14542" spans="6:27" x14ac:dyDescent="0.3">
      <c r="F14542" s="20"/>
      <c r="G14542" s="20"/>
      <c r="H14542" s="20"/>
      <c r="Y14542" s="20"/>
      <c r="Z14542" s="20"/>
      <c r="AA14542" s="20"/>
    </row>
    <row r="14543" spans="6:27" x14ac:dyDescent="0.3">
      <c r="F14543" s="20"/>
      <c r="G14543" s="20"/>
      <c r="H14543" s="20"/>
      <c r="Y14543" s="20"/>
      <c r="Z14543" s="20"/>
      <c r="AA14543" s="20"/>
    </row>
    <row r="14544" spans="6:27" x14ac:dyDescent="0.3">
      <c r="F14544" s="20"/>
      <c r="G14544" s="20"/>
      <c r="H14544" s="20"/>
      <c r="Y14544" s="20"/>
      <c r="Z14544" s="20"/>
      <c r="AA14544" s="20"/>
    </row>
    <row r="14545" spans="6:27" x14ac:dyDescent="0.3">
      <c r="F14545" s="20"/>
      <c r="G14545" s="20"/>
      <c r="H14545" s="20"/>
      <c r="Y14545" s="20"/>
      <c r="Z14545" s="20"/>
      <c r="AA14545" s="20"/>
    </row>
    <row r="14546" spans="6:27" x14ac:dyDescent="0.3">
      <c r="F14546" s="20"/>
      <c r="G14546" s="20"/>
      <c r="H14546" s="20"/>
      <c r="Y14546" s="20"/>
      <c r="Z14546" s="20"/>
      <c r="AA14546" s="20"/>
    </row>
    <row r="14547" spans="6:27" x14ac:dyDescent="0.3">
      <c r="F14547" s="20"/>
      <c r="G14547" s="20"/>
      <c r="H14547" s="20"/>
      <c r="Y14547" s="20"/>
      <c r="Z14547" s="20"/>
      <c r="AA14547" s="20"/>
    </row>
    <row r="14548" spans="6:27" x14ac:dyDescent="0.3">
      <c r="F14548" s="20"/>
      <c r="G14548" s="20"/>
      <c r="H14548" s="20"/>
      <c r="Y14548" s="20"/>
      <c r="Z14548" s="20"/>
      <c r="AA14548" s="20"/>
    </row>
    <row r="14549" spans="6:27" x14ac:dyDescent="0.3">
      <c r="F14549" s="20"/>
      <c r="G14549" s="20"/>
      <c r="H14549" s="20"/>
      <c r="Y14549" s="20"/>
      <c r="Z14549" s="20"/>
      <c r="AA14549" s="20"/>
    </row>
    <row r="14550" spans="6:27" x14ac:dyDescent="0.3">
      <c r="F14550" s="20"/>
      <c r="G14550" s="20"/>
      <c r="H14550" s="20"/>
      <c r="Y14550" s="20"/>
      <c r="Z14550" s="20"/>
      <c r="AA14550" s="20"/>
    </row>
    <row r="14551" spans="6:27" x14ac:dyDescent="0.3">
      <c r="F14551" s="20"/>
      <c r="G14551" s="20"/>
      <c r="H14551" s="20"/>
      <c r="Y14551" s="20"/>
      <c r="Z14551" s="20"/>
      <c r="AA14551" s="20"/>
    </row>
    <row r="14552" spans="6:27" x14ac:dyDescent="0.3">
      <c r="F14552" s="20"/>
      <c r="G14552" s="20"/>
      <c r="H14552" s="20"/>
      <c r="Y14552" s="20"/>
      <c r="Z14552" s="20"/>
      <c r="AA14552" s="20"/>
    </row>
    <row r="14553" spans="6:27" x14ac:dyDescent="0.3">
      <c r="F14553" s="20"/>
      <c r="G14553" s="20"/>
      <c r="H14553" s="20"/>
      <c r="Y14553" s="20"/>
      <c r="Z14553" s="20"/>
      <c r="AA14553" s="20"/>
    </row>
    <row r="14554" spans="6:27" x14ac:dyDescent="0.3">
      <c r="F14554" s="20"/>
      <c r="G14554" s="20"/>
      <c r="H14554" s="20"/>
      <c r="Y14554" s="20"/>
      <c r="Z14554" s="20"/>
      <c r="AA14554" s="20"/>
    </row>
    <row r="14555" spans="6:27" x14ac:dyDescent="0.3">
      <c r="F14555" s="20"/>
      <c r="G14555" s="20"/>
      <c r="H14555" s="20"/>
      <c r="Y14555" s="20"/>
      <c r="Z14555" s="20"/>
      <c r="AA14555" s="20"/>
    </row>
    <row r="14556" spans="6:27" x14ac:dyDescent="0.3">
      <c r="F14556" s="20"/>
      <c r="G14556" s="20"/>
      <c r="H14556" s="20"/>
      <c r="Y14556" s="20"/>
      <c r="Z14556" s="20"/>
      <c r="AA14556" s="20"/>
    </row>
    <row r="14557" spans="6:27" x14ac:dyDescent="0.3">
      <c r="F14557" s="20"/>
      <c r="G14557" s="20"/>
      <c r="H14557" s="20"/>
      <c r="Y14557" s="20"/>
      <c r="Z14557" s="20"/>
      <c r="AA14557" s="20"/>
    </row>
    <row r="14558" spans="6:27" x14ac:dyDescent="0.3">
      <c r="F14558" s="20"/>
      <c r="G14558" s="20"/>
      <c r="H14558" s="20"/>
      <c r="Y14558" s="20"/>
      <c r="Z14558" s="20"/>
      <c r="AA14558" s="20"/>
    </row>
    <row r="14559" spans="6:27" x14ac:dyDescent="0.3">
      <c r="F14559" s="20"/>
      <c r="G14559" s="20"/>
      <c r="H14559" s="20"/>
      <c r="Y14559" s="20"/>
      <c r="Z14559" s="20"/>
      <c r="AA14559" s="20"/>
    </row>
    <row r="14560" spans="6:27" x14ac:dyDescent="0.3">
      <c r="F14560" s="20"/>
      <c r="G14560" s="20"/>
      <c r="H14560" s="20"/>
      <c r="Y14560" s="20"/>
      <c r="Z14560" s="20"/>
      <c r="AA14560" s="20"/>
    </row>
    <row r="14561" spans="6:27" x14ac:dyDescent="0.3">
      <c r="F14561" s="20"/>
      <c r="G14561" s="20"/>
      <c r="H14561" s="20"/>
      <c r="Y14561" s="20"/>
      <c r="Z14561" s="20"/>
      <c r="AA14561" s="20"/>
    </row>
    <row r="14562" spans="6:27" x14ac:dyDescent="0.3">
      <c r="F14562" s="20"/>
      <c r="G14562" s="20"/>
      <c r="H14562" s="20"/>
      <c r="Y14562" s="20"/>
      <c r="Z14562" s="20"/>
      <c r="AA14562" s="20"/>
    </row>
    <row r="14563" spans="6:27" x14ac:dyDescent="0.3">
      <c r="F14563" s="20"/>
      <c r="G14563" s="20"/>
      <c r="H14563" s="20"/>
      <c r="Y14563" s="20"/>
      <c r="Z14563" s="20"/>
      <c r="AA14563" s="20"/>
    </row>
    <row r="14564" spans="6:27" x14ac:dyDescent="0.3">
      <c r="F14564" s="20"/>
      <c r="G14564" s="20"/>
      <c r="H14564" s="20"/>
      <c r="Y14564" s="20"/>
      <c r="Z14564" s="20"/>
      <c r="AA14564" s="20"/>
    </row>
    <row r="14565" spans="6:27" x14ac:dyDescent="0.3">
      <c r="F14565" s="20"/>
      <c r="G14565" s="20"/>
      <c r="H14565" s="20"/>
      <c r="Y14565" s="20"/>
      <c r="Z14565" s="20"/>
      <c r="AA14565" s="20"/>
    </row>
    <row r="14566" spans="6:27" x14ac:dyDescent="0.3">
      <c r="F14566" s="20"/>
      <c r="G14566" s="20"/>
      <c r="H14566" s="20"/>
      <c r="Y14566" s="20"/>
      <c r="Z14566" s="20"/>
      <c r="AA14566" s="20"/>
    </row>
    <row r="14567" spans="6:27" x14ac:dyDescent="0.3">
      <c r="F14567" s="20"/>
      <c r="G14567" s="20"/>
      <c r="H14567" s="20"/>
      <c r="Y14567" s="20"/>
      <c r="Z14567" s="20"/>
      <c r="AA14567" s="20"/>
    </row>
    <row r="14568" spans="6:27" x14ac:dyDescent="0.3">
      <c r="F14568" s="20"/>
      <c r="G14568" s="20"/>
      <c r="H14568" s="20"/>
      <c r="Y14568" s="20"/>
      <c r="Z14568" s="20"/>
      <c r="AA14568" s="20"/>
    </row>
    <row r="14569" spans="6:27" x14ac:dyDescent="0.3">
      <c r="F14569" s="20"/>
      <c r="G14569" s="20"/>
      <c r="H14569" s="20"/>
      <c r="Y14569" s="20"/>
      <c r="Z14569" s="20"/>
      <c r="AA14569" s="20"/>
    </row>
    <row r="14570" spans="6:27" x14ac:dyDescent="0.3">
      <c r="F14570" s="20"/>
      <c r="G14570" s="20"/>
      <c r="H14570" s="20"/>
      <c r="Y14570" s="20"/>
      <c r="Z14570" s="20"/>
      <c r="AA14570" s="20"/>
    </row>
    <row r="14571" spans="6:27" x14ac:dyDescent="0.3">
      <c r="F14571" s="20"/>
      <c r="G14571" s="20"/>
      <c r="H14571" s="20"/>
      <c r="Y14571" s="20"/>
      <c r="Z14571" s="20"/>
      <c r="AA14571" s="20"/>
    </row>
    <row r="14572" spans="6:27" x14ac:dyDescent="0.3">
      <c r="F14572" s="20"/>
      <c r="G14572" s="20"/>
      <c r="H14572" s="20"/>
      <c r="Y14572" s="20"/>
      <c r="Z14572" s="20"/>
      <c r="AA14572" s="20"/>
    </row>
    <row r="14573" spans="6:27" x14ac:dyDescent="0.3">
      <c r="F14573" s="20"/>
      <c r="G14573" s="20"/>
      <c r="H14573" s="20"/>
      <c r="Y14573" s="20"/>
      <c r="Z14573" s="20"/>
      <c r="AA14573" s="20"/>
    </row>
    <row r="14574" spans="6:27" x14ac:dyDescent="0.3">
      <c r="F14574" s="20"/>
      <c r="G14574" s="20"/>
      <c r="H14574" s="20"/>
      <c r="Y14574" s="20"/>
      <c r="Z14574" s="20"/>
      <c r="AA14574" s="20"/>
    </row>
    <row r="14575" spans="6:27" x14ac:dyDescent="0.3">
      <c r="F14575" s="20"/>
      <c r="G14575" s="20"/>
      <c r="H14575" s="20"/>
      <c r="Y14575" s="20"/>
      <c r="Z14575" s="20"/>
      <c r="AA14575" s="20"/>
    </row>
    <row r="14576" spans="6:27" x14ac:dyDescent="0.3">
      <c r="F14576" s="20"/>
      <c r="G14576" s="20"/>
      <c r="H14576" s="20"/>
      <c r="Y14576" s="20"/>
      <c r="Z14576" s="20"/>
      <c r="AA14576" s="20"/>
    </row>
    <row r="14577" spans="6:27" x14ac:dyDescent="0.3">
      <c r="F14577" s="20"/>
      <c r="G14577" s="20"/>
      <c r="H14577" s="20"/>
      <c r="Y14577" s="20"/>
      <c r="Z14577" s="20"/>
      <c r="AA14577" s="20"/>
    </row>
    <row r="14578" spans="6:27" x14ac:dyDescent="0.3">
      <c r="F14578" s="20"/>
      <c r="G14578" s="20"/>
      <c r="H14578" s="20"/>
      <c r="Y14578" s="20"/>
      <c r="Z14578" s="20"/>
      <c r="AA14578" s="20"/>
    </row>
    <row r="14579" spans="6:27" x14ac:dyDescent="0.3">
      <c r="F14579" s="20"/>
      <c r="G14579" s="20"/>
      <c r="H14579" s="20"/>
      <c r="Y14579" s="20"/>
      <c r="Z14579" s="20"/>
      <c r="AA14579" s="20"/>
    </row>
    <row r="14580" spans="6:27" x14ac:dyDescent="0.3">
      <c r="F14580" s="20"/>
      <c r="G14580" s="20"/>
      <c r="H14580" s="20"/>
      <c r="Y14580" s="20"/>
      <c r="Z14580" s="20"/>
      <c r="AA14580" s="20"/>
    </row>
    <row r="14581" spans="6:27" x14ac:dyDescent="0.3">
      <c r="F14581" s="20"/>
      <c r="G14581" s="20"/>
      <c r="H14581" s="20"/>
      <c r="Y14581" s="20"/>
      <c r="Z14581" s="20"/>
      <c r="AA14581" s="20"/>
    </row>
    <row r="14582" spans="6:27" x14ac:dyDescent="0.3">
      <c r="F14582" s="20"/>
      <c r="G14582" s="20"/>
      <c r="H14582" s="20"/>
      <c r="Y14582" s="20"/>
      <c r="Z14582" s="20"/>
      <c r="AA14582" s="20"/>
    </row>
    <row r="14583" spans="6:27" x14ac:dyDescent="0.3">
      <c r="F14583" s="20"/>
      <c r="G14583" s="20"/>
      <c r="H14583" s="20"/>
      <c r="Y14583" s="20"/>
      <c r="Z14583" s="20"/>
      <c r="AA14583" s="20"/>
    </row>
    <row r="14584" spans="6:27" x14ac:dyDescent="0.3">
      <c r="F14584" s="20"/>
      <c r="G14584" s="20"/>
      <c r="H14584" s="20"/>
      <c r="Y14584" s="20"/>
      <c r="Z14584" s="20"/>
      <c r="AA14584" s="20"/>
    </row>
    <row r="14585" spans="6:27" x14ac:dyDescent="0.3">
      <c r="F14585" s="20"/>
      <c r="G14585" s="20"/>
      <c r="H14585" s="20"/>
      <c r="Y14585" s="20"/>
      <c r="Z14585" s="20"/>
      <c r="AA14585" s="20"/>
    </row>
    <row r="14586" spans="6:27" x14ac:dyDescent="0.3">
      <c r="F14586" s="20"/>
      <c r="G14586" s="20"/>
      <c r="H14586" s="20"/>
      <c r="Y14586" s="20"/>
      <c r="Z14586" s="20"/>
      <c r="AA14586" s="20"/>
    </row>
    <row r="14587" spans="6:27" x14ac:dyDescent="0.3">
      <c r="F14587" s="20"/>
      <c r="G14587" s="20"/>
      <c r="H14587" s="20"/>
      <c r="Y14587" s="20"/>
      <c r="Z14587" s="20"/>
      <c r="AA14587" s="20"/>
    </row>
    <row r="14588" spans="6:27" x14ac:dyDescent="0.3">
      <c r="F14588" s="20"/>
      <c r="G14588" s="20"/>
      <c r="H14588" s="20"/>
      <c r="Y14588" s="20"/>
      <c r="Z14588" s="20"/>
      <c r="AA14588" s="20"/>
    </row>
    <row r="14589" spans="6:27" x14ac:dyDescent="0.3">
      <c r="F14589" s="20"/>
      <c r="G14589" s="20"/>
      <c r="H14589" s="20"/>
      <c r="Y14589" s="20"/>
      <c r="Z14589" s="20"/>
      <c r="AA14589" s="20"/>
    </row>
    <row r="14590" spans="6:27" x14ac:dyDescent="0.3">
      <c r="F14590" s="20"/>
      <c r="G14590" s="20"/>
      <c r="H14590" s="20"/>
      <c r="Y14590" s="20"/>
      <c r="Z14590" s="20"/>
      <c r="AA14590" s="20"/>
    </row>
    <row r="14591" spans="6:27" x14ac:dyDescent="0.3">
      <c r="F14591" s="20"/>
      <c r="G14591" s="20"/>
      <c r="H14591" s="20"/>
      <c r="Y14591" s="20"/>
      <c r="Z14591" s="20"/>
      <c r="AA14591" s="20"/>
    </row>
    <row r="14592" spans="6:27" x14ac:dyDescent="0.3">
      <c r="F14592" s="20"/>
      <c r="G14592" s="20"/>
      <c r="H14592" s="20"/>
      <c r="Y14592" s="20"/>
      <c r="Z14592" s="20"/>
      <c r="AA14592" s="20"/>
    </row>
    <row r="14593" spans="6:27" x14ac:dyDescent="0.3">
      <c r="F14593" s="20"/>
      <c r="G14593" s="20"/>
      <c r="H14593" s="20"/>
      <c r="Y14593" s="20"/>
      <c r="Z14593" s="20"/>
      <c r="AA14593" s="20"/>
    </row>
    <row r="14594" spans="6:27" x14ac:dyDescent="0.3">
      <c r="F14594" s="20"/>
      <c r="G14594" s="20"/>
      <c r="H14594" s="20"/>
      <c r="Y14594" s="20"/>
      <c r="Z14594" s="20"/>
      <c r="AA14594" s="20"/>
    </row>
    <row r="14595" spans="6:27" x14ac:dyDescent="0.3">
      <c r="F14595" s="20"/>
      <c r="G14595" s="20"/>
      <c r="H14595" s="20"/>
      <c r="Y14595" s="20"/>
      <c r="Z14595" s="20"/>
      <c r="AA14595" s="20"/>
    </row>
    <row r="14596" spans="6:27" x14ac:dyDescent="0.3">
      <c r="F14596" s="20"/>
      <c r="G14596" s="20"/>
      <c r="H14596" s="20"/>
      <c r="Y14596" s="20"/>
      <c r="Z14596" s="20"/>
      <c r="AA14596" s="20"/>
    </row>
    <row r="14597" spans="6:27" x14ac:dyDescent="0.3">
      <c r="F14597" s="20"/>
      <c r="G14597" s="20"/>
      <c r="H14597" s="20"/>
      <c r="Y14597" s="20"/>
      <c r="Z14597" s="20"/>
      <c r="AA14597" s="20"/>
    </row>
    <row r="14598" spans="6:27" x14ac:dyDescent="0.3">
      <c r="F14598" s="20"/>
      <c r="G14598" s="20"/>
      <c r="H14598" s="20"/>
      <c r="Y14598" s="20"/>
      <c r="Z14598" s="20"/>
      <c r="AA14598" s="20"/>
    </row>
    <row r="14599" spans="6:27" x14ac:dyDescent="0.3">
      <c r="F14599" s="20"/>
      <c r="G14599" s="20"/>
      <c r="H14599" s="20"/>
      <c r="Y14599" s="20"/>
      <c r="Z14599" s="20"/>
      <c r="AA14599" s="20"/>
    </row>
    <row r="14600" spans="6:27" x14ac:dyDescent="0.3">
      <c r="F14600" s="20"/>
      <c r="G14600" s="20"/>
      <c r="H14600" s="20"/>
      <c r="Y14600" s="20"/>
      <c r="Z14600" s="20"/>
      <c r="AA14600" s="20"/>
    </row>
    <row r="14601" spans="6:27" x14ac:dyDescent="0.3">
      <c r="F14601" s="20"/>
      <c r="G14601" s="20"/>
      <c r="H14601" s="20"/>
      <c r="Y14601" s="20"/>
      <c r="Z14601" s="20"/>
      <c r="AA14601" s="20"/>
    </row>
    <row r="14602" spans="6:27" x14ac:dyDescent="0.3">
      <c r="F14602" s="20"/>
      <c r="G14602" s="20"/>
      <c r="H14602" s="20"/>
      <c r="Y14602" s="20"/>
      <c r="Z14602" s="20"/>
      <c r="AA14602" s="20"/>
    </row>
    <row r="14603" spans="6:27" x14ac:dyDescent="0.3">
      <c r="F14603" s="20"/>
      <c r="G14603" s="20"/>
      <c r="H14603" s="20"/>
      <c r="Y14603" s="20"/>
      <c r="Z14603" s="20"/>
      <c r="AA14603" s="20"/>
    </row>
    <row r="14604" spans="6:27" x14ac:dyDescent="0.3">
      <c r="F14604" s="20"/>
      <c r="G14604" s="20"/>
      <c r="H14604" s="20"/>
      <c r="Y14604" s="20"/>
      <c r="Z14604" s="20"/>
      <c r="AA14604" s="20"/>
    </row>
    <row r="14605" spans="6:27" x14ac:dyDescent="0.3">
      <c r="F14605" s="20"/>
      <c r="G14605" s="20"/>
      <c r="H14605" s="20"/>
      <c r="Y14605" s="20"/>
      <c r="Z14605" s="20"/>
      <c r="AA14605" s="20"/>
    </row>
    <row r="14606" spans="6:27" x14ac:dyDescent="0.3">
      <c r="F14606" s="20"/>
      <c r="G14606" s="20"/>
      <c r="H14606" s="20"/>
      <c r="Y14606" s="20"/>
      <c r="Z14606" s="20"/>
      <c r="AA14606" s="20"/>
    </row>
    <row r="14607" spans="6:27" x14ac:dyDescent="0.3">
      <c r="F14607" s="20"/>
      <c r="G14607" s="20"/>
      <c r="H14607" s="20"/>
      <c r="Y14607" s="20"/>
      <c r="Z14607" s="20"/>
      <c r="AA14607" s="20"/>
    </row>
    <row r="14608" spans="6:27" x14ac:dyDescent="0.3">
      <c r="F14608" s="20"/>
      <c r="G14608" s="20"/>
      <c r="H14608" s="20"/>
      <c r="Y14608" s="20"/>
      <c r="Z14608" s="20"/>
      <c r="AA14608" s="20"/>
    </row>
    <row r="14609" spans="6:27" x14ac:dyDescent="0.3">
      <c r="F14609" s="20"/>
      <c r="G14609" s="20"/>
      <c r="H14609" s="20"/>
      <c r="Y14609" s="20"/>
      <c r="Z14609" s="20"/>
      <c r="AA14609" s="20"/>
    </row>
    <row r="14610" spans="6:27" x14ac:dyDescent="0.3">
      <c r="F14610" s="20"/>
      <c r="G14610" s="20"/>
      <c r="H14610" s="20"/>
      <c r="Y14610" s="20"/>
      <c r="Z14610" s="20"/>
      <c r="AA14610" s="20"/>
    </row>
    <row r="14611" spans="6:27" x14ac:dyDescent="0.3">
      <c r="F14611" s="20"/>
      <c r="G14611" s="20"/>
      <c r="H14611" s="20"/>
      <c r="Y14611" s="20"/>
      <c r="Z14611" s="20"/>
      <c r="AA14611" s="20"/>
    </row>
    <row r="14612" spans="6:27" x14ac:dyDescent="0.3">
      <c r="F14612" s="20"/>
      <c r="G14612" s="20"/>
      <c r="H14612" s="20"/>
      <c r="Y14612" s="20"/>
      <c r="Z14612" s="20"/>
      <c r="AA14612" s="20"/>
    </row>
    <row r="14613" spans="6:27" x14ac:dyDescent="0.3">
      <c r="F14613" s="20"/>
      <c r="G14613" s="20"/>
      <c r="H14613" s="20"/>
      <c r="Y14613" s="20"/>
      <c r="Z14613" s="20"/>
      <c r="AA14613" s="20"/>
    </row>
    <row r="14614" spans="6:27" x14ac:dyDescent="0.3">
      <c r="F14614" s="20"/>
      <c r="G14614" s="20"/>
      <c r="H14614" s="20"/>
      <c r="Y14614" s="20"/>
      <c r="Z14614" s="20"/>
      <c r="AA14614" s="20"/>
    </row>
    <row r="14615" spans="6:27" x14ac:dyDescent="0.3">
      <c r="F14615" s="20"/>
      <c r="G14615" s="20"/>
      <c r="H14615" s="20"/>
      <c r="Y14615" s="20"/>
      <c r="Z14615" s="20"/>
      <c r="AA14615" s="20"/>
    </row>
    <row r="14616" spans="6:27" x14ac:dyDescent="0.3">
      <c r="F14616" s="20"/>
      <c r="G14616" s="20"/>
      <c r="H14616" s="20"/>
      <c r="Y14616" s="20"/>
      <c r="Z14616" s="20"/>
      <c r="AA14616" s="20"/>
    </row>
    <row r="14617" spans="6:27" x14ac:dyDescent="0.3">
      <c r="F14617" s="20"/>
      <c r="G14617" s="20"/>
      <c r="H14617" s="20"/>
      <c r="Y14617" s="20"/>
      <c r="Z14617" s="20"/>
      <c r="AA14617" s="20"/>
    </row>
    <row r="14618" spans="6:27" x14ac:dyDescent="0.3">
      <c r="F14618" s="20"/>
      <c r="G14618" s="20"/>
      <c r="H14618" s="20"/>
      <c r="Y14618" s="20"/>
      <c r="Z14618" s="20"/>
      <c r="AA14618" s="20"/>
    </row>
    <row r="14619" spans="6:27" x14ac:dyDescent="0.3">
      <c r="F14619" s="20"/>
      <c r="G14619" s="20"/>
      <c r="H14619" s="20"/>
      <c r="Y14619" s="20"/>
      <c r="Z14619" s="20"/>
      <c r="AA14619" s="20"/>
    </row>
    <row r="14620" spans="6:27" x14ac:dyDescent="0.3">
      <c r="F14620" s="20"/>
      <c r="G14620" s="20"/>
      <c r="H14620" s="20"/>
      <c r="Y14620" s="20"/>
      <c r="Z14620" s="20"/>
      <c r="AA14620" s="20"/>
    </row>
    <row r="14621" spans="6:27" x14ac:dyDescent="0.3">
      <c r="F14621" s="20"/>
      <c r="G14621" s="20"/>
      <c r="H14621" s="20"/>
      <c r="Y14621" s="20"/>
      <c r="Z14621" s="20"/>
      <c r="AA14621" s="20"/>
    </row>
    <row r="14622" spans="6:27" x14ac:dyDescent="0.3">
      <c r="F14622" s="20"/>
      <c r="G14622" s="20"/>
      <c r="H14622" s="20"/>
      <c r="Y14622" s="20"/>
      <c r="Z14622" s="20"/>
      <c r="AA14622" s="20"/>
    </row>
    <row r="14623" spans="6:27" x14ac:dyDescent="0.3">
      <c r="F14623" s="20"/>
      <c r="G14623" s="20"/>
      <c r="H14623" s="20"/>
      <c r="Y14623" s="20"/>
      <c r="Z14623" s="20"/>
      <c r="AA14623" s="20"/>
    </row>
    <row r="14624" spans="6:27" x14ac:dyDescent="0.3">
      <c r="F14624" s="20"/>
      <c r="G14624" s="20"/>
      <c r="H14624" s="20"/>
      <c r="Y14624" s="20"/>
      <c r="Z14624" s="20"/>
      <c r="AA14624" s="20"/>
    </row>
    <row r="14625" spans="6:27" x14ac:dyDescent="0.3">
      <c r="F14625" s="20"/>
      <c r="G14625" s="20"/>
      <c r="H14625" s="20"/>
      <c r="Y14625" s="20"/>
      <c r="Z14625" s="20"/>
      <c r="AA14625" s="20"/>
    </row>
    <row r="14626" spans="6:27" x14ac:dyDescent="0.3">
      <c r="F14626" s="20"/>
      <c r="G14626" s="20"/>
      <c r="H14626" s="20"/>
      <c r="Y14626" s="20"/>
      <c r="Z14626" s="20"/>
      <c r="AA14626" s="20"/>
    </row>
    <row r="14627" spans="6:27" x14ac:dyDescent="0.3">
      <c r="F14627" s="20"/>
      <c r="G14627" s="20"/>
      <c r="H14627" s="20"/>
      <c r="Y14627" s="20"/>
      <c r="Z14627" s="20"/>
      <c r="AA14627" s="20"/>
    </row>
    <row r="14628" spans="6:27" x14ac:dyDescent="0.3">
      <c r="F14628" s="20"/>
      <c r="G14628" s="20"/>
      <c r="H14628" s="20"/>
      <c r="Y14628" s="20"/>
      <c r="Z14628" s="20"/>
      <c r="AA14628" s="20"/>
    </row>
    <row r="14629" spans="6:27" x14ac:dyDescent="0.3">
      <c r="F14629" s="20"/>
      <c r="G14629" s="20"/>
      <c r="H14629" s="20"/>
      <c r="Y14629" s="20"/>
      <c r="Z14629" s="20"/>
      <c r="AA14629" s="20"/>
    </row>
    <row r="14630" spans="6:27" x14ac:dyDescent="0.3">
      <c r="F14630" s="20"/>
      <c r="G14630" s="20"/>
      <c r="H14630" s="20"/>
      <c r="Y14630" s="20"/>
      <c r="Z14630" s="20"/>
      <c r="AA14630" s="20"/>
    </row>
    <row r="14631" spans="6:27" x14ac:dyDescent="0.3">
      <c r="F14631" s="20"/>
      <c r="G14631" s="20"/>
      <c r="H14631" s="20"/>
      <c r="Y14631" s="20"/>
      <c r="Z14631" s="20"/>
      <c r="AA14631" s="20"/>
    </row>
    <row r="14632" spans="6:27" x14ac:dyDescent="0.3">
      <c r="F14632" s="20"/>
      <c r="G14632" s="20"/>
      <c r="H14632" s="20"/>
      <c r="Y14632" s="20"/>
      <c r="Z14632" s="20"/>
      <c r="AA14632" s="20"/>
    </row>
    <row r="14633" spans="6:27" x14ac:dyDescent="0.3">
      <c r="F14633" s="20"/>
      <c r="G14633" s="20"/>
      <c r="H14633" s="20"/>
      <c r="Y14633" s="20"/>
      <c r="Z14633" s="20"/>
      <c r="AA14633" s="20"/>
    </row>
    <row r="14634" spans="6:27" x14ac:dyDescent="0.3">
      <c r="F14634" s="20"/>
      <c r="G14634" s="20"/>
      <c r="H14634" s="20"/>
      <c r="Y14634" s="20"/>
      <c r="Z14634" s="20"/>
      <c r="AA14634" s="20"/>
    </row>
    <row r="14635" spans="6:27" x14ac:dyDescent="0.3">
      <c r="F14635" s="20"/>
      <c r="G14635" s="20"/>
      <c r="H14635" s="20"/>
      <c r="Y14635" s="20"/>
      <c r="Z14635" s="20"/>
      <c r="AA14635" s="20"/>
    </row>
    <row r="14636" spans="6:27" x14ac:dyDescent="0.3">
      <c r="F14636" s="20"/>
      <c r="G14636" s="20"/>
      <c r="H14636" s="20"/>
      <c r="Y14636" s="20"/>
      <c r="Z14636" s="20"/>
      <c r="AA14636" s="20"/>
    </row>
    <row r="14637" spans="6:27" x14ac:dyDescent="0.3">
      <c r="F14637" s="20"/>
      <c r="G14637" s="20"/>
      <c r="H14637" s="20"/>
      <c r="Y14637" s="20"/>
      <c r="Z14637" s="20"/>
      <c r="AA14637" s="20"/>
    </row>
    <row r="14638" spans="6:27" x14ac:dyDescent="0.3">
      <c r="F14638" s="20"/>
      <c r="G14638" s="20"/>
      <c r="H14638" s="20"/>
      <c r="Y14638" s="20"/>
      <c r="Z14638" s="20"/>
      <c r="AA14638" s="20"/>
    </row>
    <row r="14639" spans="6:27" x14ac:dyDescent="0.3">
      <c r="F14639" s="20"/>
      <c r="G14639" s="20"/>
      <c r="H14639" s="20"/>
      <c r="Y14639" s="20"/>
      <c r="Z14639" s="20"/>
      <c r="AA14639" s="20"/>
    </row>
    <row r="14640" spans="6:27" x14ac:dyDescent="0.3">
      <c r="F14640" s="20"/>
      <c r="G14640" s="20"/>
      <c r="H14640" s="20"/>
      <c r="Y14640" s="20"/>
      <c r="Z14640" s="20"/>
      <c r="AA14640" s="20"/>
    </row>
    <row r="14641" spans="6:27" x14ac:dyDescent="0.3">
      <c r="F14641" s="20"/>
      <c r="G14641" s="20"/>
      <c r="H14641" s="20"/>
      <c r="Y14641" s="20"/>
      <c r="Z14641" s="20"/>
      <c r="AA14641" s="20"/>
    </row>
    <row r="14642" spans="6:27" x14ac:dyDescent="0.3">
      <c r="F14642" s="20"/>
      <c r="G14642" s="20"/>
      <c r="H14642" s="20"/>
      <c r="Y14642" s="20"/>
      <c r="Z14642" s="20"/>
      <c r="AA14642" s="20"/>
    </row>
    <row r="14643" spans="6:27" x14ac:dyDescent="0.3">
      <c r="F14643" s="20"/>
      <c r="G14643" s="20"/>
      <c r="H14643" s="20"/>
      <c r="Y14643" s="20"/>
      <c r="Z14643" s="20"/>
      <c r="AA14643" s="20"/>
    </row>
    <row r="14644" spans="6:27" x14ac:dyDescent="0.3">
      <c r="F14644" s="20"/>
      <c r="G14644" s="20"/>
      <c r="H14644" s="20"/>
      <c r="Y14644" s="20"/>
      <c r="Z14644" s="20"/>
      <c r="AA14644" s="20"/>
    </row>
    <row r="14645" spans="6:27" x14ac:dyDescent="0.3">
      <c r="F14645" s="20"/>
      <c r="G14645" s="20"/>
      <c r="H14645" s="20"/>
      <c r="Y14645" s="20"/>
      <c r="Z14645" s="20"/>
      <c r="AA14645" s="20"/>
    </row>
    <row r="14646" spans="6:27" x14ac:dyDescent="0.3">
      <c r="F14646" s="20"/>
      <c r="G14646" s="20"/>
      <c r="H14646" s="20"/>
      <c r="Y14646" s="20"/>
      <c r="Z14646" s="20"/>
      <c r="AA14646" s="20"/>
    </row>
    <row r="14647" spans="6:27" x14ac:dyDescent="0.3">
      <c r="F14647" s="20"/>
      <c r="G14647" s="20"/>
      <c r="H14647" s="20"/>
      <c r="Y14647" s="20"/>
      <c r="Z14647" s="20"/>
      <c r="AA14647" s="20"/>
    </row>
    <row r="14648" spans="6:27" x14ac:dyDescent="0.3">
      <c r="F14648" s="20"/>
      <c r="G14648" s="20"/>
      <c r="H14648" s="20"/>
      <c r="Y14648" s="20"/>
      <c r="Z14648" s="20"/>
      <c r="AA14648" s="20"/>
    </row>
    <row r="14649" spans="6:27" x14ac:dyDescent="0.3">
      <c r="F14649" s="20"/>
      <c r="G14649" s="20"/>
      <c r="H14649" s="20"/>
      <c r="Y14649" s="20"/>
      <c r="Z14649" s="20"/>
      <c r="AA14649" s="20"/>
    </row>
    <row r="14650" spans="6:27" x14ac:dyDescent="0.3">
      <c r="F14650" s="20"/>
      <c r="G14650" s="20"/>
      <c r="H14650" s="20"/>
      <c r="Y14650" s="20"/>
      <c r="Z14650" s="20"/>
      <c r="AA14650" s="20"/>
    </row>
    <row r="14651" spans="6:27" x14ac:dyDescent="0.3">
      <c r="F14651" s="20"/>
      <c r="G14651" s="20"/>
      <c r="H14651" s="20"/>
      <c r="Y14651" s="20"/>
      <c r="Z14651" s="20"/>
      <c r="AA14651" s="20"/>
    </row>
    <row r="14652" spans="6:27" x14ac:dyDescent="0.3">
      <c r="F14652" s="20"/>
      <c r="G14652" s="20"/>
      <c r="H14652" s="20"/>
      <c r="Y14652" s="20"/>
      <c r="Z14652" s="20"/>
      <c r="AA14652" s="20"/>
    </row>
    <row r="14653" spans="6:27" x14ac:dyDescent="0.3">
      <c r="F14653" s="20"/>
      <c r="G14653" s="20"/>
      <c r="H14653" s="20"/>
      <c r="Y14653" s="20"/>
      <c r="Z14653" s="20"/>
      <c r="AA14653" s="20"/>
    </row>
    <row r="14654" spans="6:27" x14ac:dyDescent="0.3">
      <c r="F14654" s="20"/>
      <c r="G14654" s="20"/>
      <c r="H14654" s="20"/>
      <c r="Y14654" s="20"/>
      <c r="Z14654" s="20"/>
      <c r="AA14654" s="20"/>
    </row>
    <row r="14655" spans="6:27" x14ac:dyDescent="0.3">
      <c r="F14655" s="20"/>
      <c r="G14655" s="20"/>
      <c r="H14655" s="20"/>
      <c r="Y14655" s="20"/>
      <c r="Z14655" s="20"/>
      <c r="AA14655" s="20"/>
    </row>
    <row r="14656" spans="6:27" x14ac:dyDescent="0.3">
      <c r="F14656" s="20"/>
      <c r="G14656" s="20"/>
      <c r="H14656" s="20"/>
      <c r="Y14656" s="20"/>
      <c r="Z14656" s="20"/>
      <c r="AA14656" s="20"/>
    </row>
    <row r="14657" spans="6:27" x14ac:dyDescent="0.3">
      <c r="F14657" s="20"/>
      <c r="G14657" s="20"/>
      <c r="H14657" s="20"/>
      <c r="Y14657" s="20"/>
      <c r="Z14657" s="20"/>
      <c r="AA14657" s="20"/>
    </row>
    <row r="14658" spans="6:27" x14ac:dyDescent="0.3">
      <c r="F14658" s="20"/>
      <c r="G14658" s="20"/>
      <c r="H14658" s="20"/>
      <c r="Y14658" s="20"/>
      <c r="Z14658" s="20"/>
      <c r="AA14658" s="20"/>
    </row>
    <row r="14659" spans="6:27" x14ac:dyDescent="0.3">
      <c r="F14659" s="20"/>
      <c r="G14659" s="20"/>
      <c r="H14659" s="20"/>
      <c r="Y14659" s="20"/>
      <c r="Z14659" s="20"/>
      <c r="AA14659" s="20"/>
    </row>
    <row r="14660" spans="6:27" x14ac:dyDescent="0.3">
      <c r="F14660" s="20"/>
      <c r="G14660" s="20"/>
      <c r="H14660" s="20"/>
      <c r="Y14660" s="20"/>
      <c r="Z14660" s="20"/>
      <c r="AA14660" s="20"/>
    </row>
    <row r="14661" spans="6:27" x14ac:dyDescent="0.3">
      <c r="F14661" s="20"/>
      <c r="G14661" s="20"/>
      <c r="H14661" s="20"/>
      <c r="Y14661" s="20"/>
      <c r="Z14661" s="20"/>
      <c r="AA14661" s="20"/>
    </row>
    <row r="14662" spans="6:27" x14ac:dyDescent="0.3">
      <c r="F14662" s="20"/>
      <c r="G14662" s="20"/>
      <c r="H14662" s="20"/>
      <c r="Y14662" s="20"/>
      <c r="Z14662" s="20"/>
      <c r="AA14662" s="20"/>
    </row>
    <row r="14663" spans="6:27" x14ac:dyDescent="0.3">
      <c r="F14663" s="20"/>
      <c r="G14663" s="20"/>
      <c r="H14663" s="20"/>
      <c r="Y14663" s="20"/>
      <c r="Z14663" s="20"/>
      <c r="AA14663" s="20"/>
    </row>
    <row r="14664" spans="6:27" x14ac:dyDescent="0.3">
      <c r="F14664" s="20"/>
      <c r="G14664" s="20"/>
      <c r="H14664" s="20"/>
      <c r="Y14664" s="20"/>
      <c r="Z14664" s="20"/>
      <c r="AA14664" s="20"/>
    </row>
    <row r="14665" spans="6:27" x14ac:dyDescent="0.3">
      <c r="F14665" s="20"/>
      <c r="G14665" s="20"/>
      <c r="H14665" s="20"/>
      <c r="Y14665" s="20"/>
      <c r="Z14665" s="20"/>
      <c r="AA14665" s="20"/>
    </row>
    <row r="14666" spans="6:27" x14ac:dyDescent="0.3">
      <c r="F14666" s="20"/>
      <c r="G14666" s="20"/>
      <c r="H14666" s="20"/>
      <c r="Y14666" s="20"/>
      <c r="Z14666" s="20"/>
      <c r="AA14666" s="20"/>
    </row>
    <row r="14667" spans="6:27" x14ac:dyDescent="0.3">
      <c r="F14667" s="20"/>
      <c r="G14667" s="20"/>
      <c r="H14667" s="20"/>
      <c r="Y14667" s="20"/>
      <c r="Z14667" s="20"/>
      <c r="AA14667" s="20"/>
    </row>
    <row r="14668" spans="6:27" x14ac:dyDescent="0.3">
      <c r="F14668" s="20"/>
      <c r="G14668" s="20"/>
      <c r="H14668" s="20"/>
      <c r="Y14668" s="20"/>
      <c r="Z14668" s="20"/>
      <c r="AA14668" s="20"/>
    </row>
    <row r="14669" spans="6:27" x14ac:dyDescent="0.3">
      <c r="F14669" s="20"/>
      <c r="G14669" s="20"/>
      <c r="H14669" s="20"/>
      <c r="Y14669" s="20"/>
      <c r="Z14669" s="20"/>
      <c r="AA14669" s="20"/>
    </row>
    <row r="14670" spans="6:27" x14ac:dyDescent="0.3">
      <c r="F14670" s="20"/>
      <c r="G14670" s="20"/>
      <c r="H14670" s="20"/>
      <c r="Y14670" s="20"/>
      <c r="Z14670" s="20"/>
      <c r="AA14670" s="20"/>
    </row>
    <row r="14671" spans="6:27" x14ac:dyDescent="0.3">
      <c r="F14671" s="20"/>
      <c r="G14671" s="20"/>
      <c r="H14671" s="20"/>
      <c r="Y14671" s="20"/>
      <c r="Z14671" s="20"/>
      <c r="AA14671" s="20"/>
    </row>
    <row r="14672" spans="6:27" x14ac:dyDescent="0.3">
      <c r="F14672" s="20"/>
      <c r="G14672" s="20"/>
      <c r="H14672" s="20"/>
      <c r="Y14672" s="20"/>
      <c r="Z14672" s="20"/>
      <c r="AA14672" s="20"/>
    </row>
    <row r="14673" spans="6:27" x14ac:dyDescent="0.3">
      <c r="F14673" s="20"/>
      <c r="G14673" s="20"/>
      <c r="H14673" s="20"/>
      <c r="Y14673" s="20"/>
      <c r="Z14673" s="20"/>
      <c r="AA14673" s="20"/>
    </row>
    <row r="14674" spans="6:27" x14ac:dyDescent="0.3">
      <c r="F14674" s="20"/>
      <c r="G14674" s="20"/>
      <c r="H14674" s="20"/>
      <c r="Y14674" s="20"/>
      <c r="Z14674" s="20"/>
      <c r="AA14674" s="20"/>
    </row>
    <row r="14675" spans="6:27" x14ac:dyDescent="0.3">
      <c r="F14675" s="20"/>
      <c r="G14675" s="20"/>
      <c r="H14675" s="20"/>
      <c r="Y14675" s="20"/>
      <c r="Z14675" s="20"/>
      <c r="AA14675" s="20"/>
    </row>
    <row r="14676" spans="6:27" x14ac:dyDescent="0.3">
      <c r="F14676" s="20"/>
      <c r="G14676" s="20"/>
      <c r="H14676" s="20"/>
      <c r="Y14676" s="20"/>
      <c r="Z14676" s="20"/>
      <c r="AA14676" s="20"/>
    </row>
    <row r="14677" spans="6:27" x14ac:dyDescent="0.3">
      <c r="F14677" s="20"/>
      <c r="G14677" s="20"/>
      <c r="H14677" s="20"/>
      <c r="Y14677" s="20"/>
      <c r="Z14677" s="20"/>
      <c r="AA14677" s="20"/>
    </row>
    <row r="14678" spans="6:27" x14ac:dyDescent="0.3">
      <c r="F14678" s="20"/>
      <c r="G14678" s="20"/>
      <c r="H14678" s="20"/>
      <c r="Y14678" s="20"/>
      <c r="Z14678" s="20"/>
      <c r="AA14678" s="20"/>
    </row>
    <row r="14679" spans="6:27" x14ac:dyDescent="0.3">
      <c r="F14679" s="20"/>
      <c r="G14679" s="20"/>
      <c r="H14679" s="20"/>
      <c r="Y14679" s="20"/>
      <c r="Z14679" s="20"/>
      <c r="AA14679" s="20"/>
    </row>
    <row r="14680" spans="6:27" x14ac:dyDescent="0.3">
      <c r="F14680" s="20"/>
      <c r="G14680" s="20"/>
      <c r="H14680" s="20"/>
      <c r="Y14680" s="20"/>
      <c r="Z14680" s="20"/>
      <c r="AA14680" s="20"/>
    </row>
    <row r="14681" spans="6:27" x14ac:dyDescent="0.3">
      <c r="F14681" s="20"/>
      <c r="G14681" s="20"/>
      <c r="H14681" s="20"/>
      <c r="Y14681" s="20"/>
      <c r="Z14681" s="20"/>
      <c r="AA14681" s="20"/>
    </row>
    <row r="14682" spans="6:27" x14ac:dyDescent="0.3">
      <c r="F14682" s="20"/>
      <c r="G14682" s="20"/>
      <c r="H14682" s="20"/>
      <c r="Y14682" s="20"/>
      <c r="Z14682" s="20"/>
      <c r="AA14682" s="20"/>
    </row>
    <row r="14683" spans="6:27" x14ac:dyDescent="0.3">
      <c r="F14683" s="20"/>
      <c r="G14683" s="20"/>
      <c r="H14683" s="20"/>
      <c r="Y14683" s="20"/>
      <c r="Z14683" s="20"/>
      <c r="AA14683" s="20"/>
    </row>
    <row r="14684" spans="6:27" x14ac:dyDescent="0.3">
      <c r="F14684" s="20"/>
      <c r="G14684" s="20"/>
      <c r="H14684" s="20"/>
      <c r="Y14684" s="20"/>
      <c r="Z14684" s="20"/>
      <c r="AA14684" s="20"/>
    </row>
    <row r="14685" spans="6:27" x14ac:dyDescent="0.3">
      <c r="F14685" s="20"/>
      <c r="G14685" s="20"/>
      <c r="H14685" s="20"/>
      <c r="Y14685" s="20"/>
      <c r="Z14685" s="20"/>
      <c r="AA14685" s="20"/>
    </row>
    <row r="14686" spans="6:27" x14ac:dyDescent="0.3">
      <c r="F14686" s="20"/>
      <c r="G14686" s="20"/>
      <c r="H14686" s="20"/>
      <c r="Y14686" s="20"/>
      <c r="Z14686" s="20"/>
      <c r="AA14686" s="20"/>
    </row>
    <row r="14687" spans="6:27" x14ac:dyDescent="0.3">
      <c r="F14687" s="20"/>
      <c r="G14687" s="20"/>
      <c r="H14687" s="20"/>
      <c r="Y14687" s="20"/>
      <c r="Z14687" s="20"/>
      <c r="AA14687" s="20"/>
    </row>
    <row r="14688" spans="6:27" x14ac:dyDescent="0.3">
      <c r="F14688" s="20"/>
      <c r="G14688" s="20"/>
      <c r="H14688" s="20"/>
      <c r="Y14688" s="20"/>
      <c r="Z14688" s="20"/>
      <c r="AA14688" s="20"/>
    </row>
    <row r="14689" spans="6:27" x14ac:dyDescent="0.3">
      <c r="F14689" s="20"/>
      <c r="G14689" s="20"/>
      <c r="H14689" s="20"/>
      <c r="Y14689" s="20"/>
      <c r="Z14689" s="20"/>
      <c r="AA14689" s="20"/>
    </row>
    <row r="14690" spans="6:27" x14ac:dyDescent="0.3">
      <c r="F14690" s="20"/>
      <c r="G14690" s="20"/>
      <c r="H14690" s="20"/>
      <c r="Y14690" s="20"/>
      <c r="Z14690" s="20"/>
      <c r="AA14690" s="20"/>
    </row>
    <row r="14691" spans="6:27" x14ac:dyDescent="0.3">
      <c r="F14691" s="20"/>
      <c r="G14691" s="20"/>
      <c r="H14691" s="20"/>
      <c r="Y14691" s="20"/>
      <c r="Z14691" s="20"/>
      <c r="AA14691" s="20"/>
    </row>
    <row r="14692" spans="6:27" x14ac:dyDescent="0.3">
      <c r="F14692" s="20"/>
      <c r="G14692" s="20"/>
      <c r="H14692" s="20"/>
      <c r="Y14692" s="20"/>
      <c r="Z14692" s="20"/>
      <c r="AA14692" s="20"/>
    </row>
    <row r="14693" spans="6:27" x14ac:dyDescent="0.3">
      <c r="F14693" s="20"/>
      <c r="G14693" s="20"/>
      <c r="H14693" s="20"/>
      <c r="Y14693" s="20"/>
      <c r="Z14693" s="20"/>
      <c r="AA14693" s="20"/>
    </row>
    <row r="14694" spans="6:27" x14ac:dyDescent="0.3">
      <c r="F14694" s="20"/>
      <c r="G14694" s="20"/>
      <c r="H14694" s="20"/>
      <c r="Y14694" s="20"/>
      <c r="Z14694" s="20"/>
      <c r="AA14694" s="20"/>
    </row>
    <row r="14695" spans="6:27" x14ac:dyDescent="0.3">
      <c r="F14695" s="20"/>
      <c r="G14695" s="20"/>
      <c r="H14695" s="20"/>
      <c r="Y14695" s="20"/>
      <c r="Z14695" s="20"/>
      <c r="AA14695" s="20"/>
    </row>
    <row r="14696" spans="6:27" x14ac:dyDescent="0.3">
      <c r="F14696" s="20"/>
      <c r="G14696" s="20"/>
      <c r="H14696" s="20"/>
      <c r="Y14696" s="20"/>
      <c r="Z14696" s="20"/>
      <c r="AA14696" s="20"/>
    </row>
    <row r="14697" spans="6:27" x14ac:dyDescent="0.3">
      <c r="F14697" s="20"/>
      <c r="G14697" s="20"/>
      <c r="H14697" s="20"/>
      <c r="Y14697" s="20"/>
      <c r="Z14697" s="20"/>
      <c r="AA14697" s="20"/>
    </row>
    <row r="14698" spans="6:27" x14ac:dyDescent="0.3">
      <c r="F14698" s="20"/>
      <c r="G14698" s="20"/>
      <c r="H14698" s="20"/>
      <c r="Y14698" s="20"/>
      <c r="Z14698" s="20"/>
      <c r="AA14698" s="20"/>
    </row>
    <row r="14699" spans="6:27" x14ac:dyDescent="0.3">
      <c r="F14699" s="20"/>
      <c r="G14699" s="20"/>
      <c r="H14699" s="20"/>
      <c r="Y14699" s="20"/>
      <c r="Z14699" s="20"/>
      <c r="AA14699" s="20"/>
    </row>
    <row r="14700" spans="6:27" x14ac:dyDescent="0.3">
      <c r="F14700" s="20"/>
      <c r="G14700" s="20"/>
      <c r="H14700" s="20"/>
      <c r="Y14700" s="20"/>
      <c r="Z14700" s="20"/>
      <c r="AA14700" s="20"/>
    </row>
    <row r="14701" spans="6:27" x14ac:dyDescent="0.3">
      <c r="F14701" s="20"/>
      <c r="G14701" s="20"/>
      <c r="H14701" s="20"/>
      <c r="Y14701" s="20"/>
      <c r="Z14701" s="20"/>
      <c r="AA14701" s="20"/>
    </row>
    <row r="14702" spans="6:27" x14ac:dyDescent="0.3">
      <c r="F14702" s="20"/>
      <c r="G14702" s="20"/>
      <c r="H14702" s="20"/>
      <c r="Y14702" s="20"/>
      <c r="Z14702" s="20"/>
      <c r="AA14702" s="20"/>
    </row>
    <row r="14703" spans="6:27" x14ac:dyDescent="0.3">
      <c r="F14703" s="20"/>
      <c r="G14703" s="20"/>
      <c r="H14703" s="20"/>
      <c r="Y14703" s="20"/>
      <c r="Z14703" s="20"/>
      <c r="AA14703" s="20"/>
    </row>
    <row r="14704" spans="6:27" x14ac:dyDescent="0.3">
      <c r="F14704" s="20"/>
      <c r="G14704" s="20"/>
      <c r="H14704" s="20"/>
      <c r="Y14704" s="20"/>
      <c r="Z14704" s="20"/>
      <c r="AA14704" s="20"/>
    </row>
    <row r="14705" spans="6:27" x14ac:dyDescent="0.3">
      <c r="F14705" s="20"/>
      <c r="G14705" s="20"/>
      <c r="H14705" s="20"/>
      <c r="Y14705" s="20"/>
      <c r="Z14705" s="20"/>
      <c r="AA14705" s="20"/>
    </row>
    <row r="14706" spans="6:27" x14ac:dyDescent="0.3">
      <c r="F14706" s="20"/>
      <c r="G14706" s="20"/>
      <c r="H14706" s="20"/>
      <c r="Y14706" s="20"/>
      <c r="Z14706" s="20"/>
      <c r="AA14706" s="20"/>
    </row>
    <row r="14707" spans="6:27" x14ac:dyDescent="0.3">
      <c r="F14707" s="20"/>
      <c r="G14707" s="20"/>
      <c r="H14707" s="20"/>
      <c r="Y14707" s="20"/>
      <c r="Z14707" s="20"/>
      <c r="AA14707" s="20"/>
    </row>
    <row r="14708" spans="6:27" x14ac:dyDescent="0.3">
      <c r="F14708" s="20"/>
      <c r="G14708" s="20"/>
      <c r="H14708" s="20"/>
      <c r="Y14708" s="20"/>
      <c r="Z14708" s="20"/>
      <c r="AA14708" s="20"/>
    </row>
    <row r="14709" spans="6:27" x14ac:dyDescent="0.3">
      <c r="F14709" s="20"/>
      <c r="G14709" s="20"/>
      <c r="H14709" s="20"/>
      <c r="Y14709" s="20"/>
      <c r="Z14709" s="20"/>
      <c r="AA14709" s="20"/>
    </row>
    <row r="14710" spans="6:27" x14ac:dyDescent="0.3">
      <c r="F14710" s="20"/>
      <c r="G14710" s="20"/>
      <c r="H14710" s="20"/>
      <c r="Y14710" s="20"/>
      <c r="Z14710" s="20"/>
      <c r="AA14710" s="20"/>
    </row>
    <row r="14711" spans="6:27" x14ac:dyDescent="0.3">
      <c r="F14711" s="20"/>
      <c r="G14711" s="20"/>
      <c r="H14711" s="20"/>
      <c r="Y14711" s="20"/>
      <c r="Z14711" s="20"/>
      <c r="AA14711" s="20"/>
    </row>
    <row r="14712" spans="6:27" x14ac:dyDescent="0.3">
      <c r="F14712" s="20"/>
      <c r="G14712" s="20"/>
      <c r="H14712" s="20"/>
      <c r="Y14712" s="20"/>
      <c r="Z14712" s="20"/>
      <c r="AA14712" s="20"/>
    </row>
    <row r="14713" spans="6:27" x14ac:dyDescent="0.3">
      <c r="F14713" s="20"/>
      <c r="G14713" s="20"/>
      <c r="H14713" s="20"/>
      <c r="Y14713" s="20"/>
      <c r="Z14713" s="20"/>
      <c r="AA14713" s="20"/>
    </row>
    <row r="14714" spans="6:27" x14ac:dyDescent="0.3">
      <c r="F14714" s="20"/>
      <c r="G14714" s="20"/>
      <c r="H14714" s="20"/>
      <c r="Y14714" s="20"/>
      <c r="Z14714" s="20"/>
      <c r="AA14714" s="20"/>
    </row>
    <row r="14715" spans="6:27" x14ac:dyDescent="0.3">
      <c r="F14715" s="20"/>
      <c r="G14715" s="20"/>
      <c r="H14715" s="20"/>
      <c r="Y14715" s="20"/>
      <c r="Z14715" s="20"/>
      <c r="AA14715" s="20"/>
    </row>
    <row r="14716" spans="6:27" x14ac:dyDescent="0.3">
      <c r="F14716" s="20"/>
      <c r="G14716" s="20"/>
      <c r="H14716" s="20"/>
      <c r="Y14716" s="20"/>
      <c r="Z14716" s="20"/>
      <c r="AA14716" s="20"/>
    </row>
    <row r="14717" spans="6:27" x14ac:dyDescent="0.3">
      <c r="F14717" s="20"/>
      <c r="G14717" s="20"/>
      <c r="H14717" s="20"/>
      <c r="Y14717" s="20"/>
      <c r="Z14717" s="20"/>
      <c r="AA14717" s="20"/>
    </row>
    <row r="14718" spans="6:27" x14ac:dyDescent="0.3">
      <c r="F14718" s="20"/>
      <c r="G14718" s="20"/>
      <c r="H14718" s="20"/>
      <c r="Y14718" s="20"/>
      <c r="Z14718" s="20"/>
      <c r="AA14718" s="20"/>
    </row>
    <row r="14719" spans="6:27" x14ac:dyDescent="0.3">
      <c r="F14719" s="20"/>
      <c r="G14719" s="20"/>
      <c r="H14719" s="20"/>
      <c r="Y14719" s="20"/>
      <c r="Z14719" s="20"/>
      <c r="AA14719" s="20"/>
    </row>
    <row r="14720" spans="6:27" x14ac:dyDescent="0.3">
      <c r="F14720" s="20"/>
      <c r="G14720" s="20"/>
      <c r="H14720" s="20"/>
      <c r="Y14720" s="20"/>
      <c r="Z14720" s="20"/>
      <c r="AA14720" s="20"/>
    </row>
    <row r="14721" spans="6:27" x14ac:dyDescent="0.3">
      <c r="F14721" s="20"/>
      <c r="G14721" s="20"/>
      <c r="H14721" s="20"/>
      <c r="Y14721" s="20"/>
      <c r="Z14721" s="20"/>
      <c r="AA14721" s="20"/>
    </row>
    <row r="14722" spans="6:27" x14ac:dyDescent="0.3">
      <c r="F14722" s="20"/>
      <c r="G14722" s="20"/>
      <c r="H14722" s="20"/>
      <c r="Y14722" s="20"/>
      <c r="Z14722" s="20"/>
      <c r="AA14722" s="20"/>
    </row>
    <row r="14723" spans="6:27" x14ac:dyDescent="0.3">
      <c r="F14723" s="20"/>
      <c r="G14723" s="20"/>
      <c r="H14723" s="20"/>
      <c r="Y14723" s="20"/>
      <c r="Z14723" s="20"/>
      <c r="AA14723" s="20"/>
    </row>
    <row r="14724" spans="6:27" x14ac:dyDescent="0.3">
      <c r="F14724" s="20"/>
      <c r="G14724" s="20"/>
      <c r="H14724" s="20"/>
      <c r="Y14724" s="20"/>
      <c r="Z14724" s="20"/>
      <c r="AA14724" s="20"/>
    </row>
    <row r="14725" spans="6:27" x14ac:dyDescent="0.3">
      <c r="F14725" s="20"/>
      <c r="G14725" s="20"/>
      <c r="H14725" s="20"/>
      <c r="Y14725" s="20"/>
      <c r="Z14725" s="20"/>
      <c r="AA14725" s="20"/>
    </row>
    <row r="14726" spans="6:27" x14ac:dyDescent="0.3">
      <c r="F14726" s="20"/>
      <c r="G14726" s="20"/>
      <c r="H14726" s="20"/>
      <c r="Y14726" s="20"/>
      <c r="Z14726" s="20"/>
      <c r="AA14726" s="20"/>
    </row>
    <row r="14727" spans="6:27" x14ac:dyDescent="0.3">
      <c r="F14727" s="20"/>
      <c r="G14727" s="20"/>
      <c r="H14727" s="20"/>
      <c r="Y14727" s="20"/>
      <c r="Z14727" s="20"/>
      <c r="AA14727" s="20"/>
    </row>
    <row r="14728" spans="6:27" x14ac:dyDescent="0.3">
      <c r="F14728" s="20"/>
      <c r="G14728" s="20"/>
      <c r="H14728" s="20"/>
      <c r="Y14728" s="20"/>
      <c r="Z14728" s="20"/>
      <c r="AA14728" s="20"/>
    </row>
    <row r="14729" spans="6:27" x14ac:dyDescent="0.3">
      <c r="F14729" s="20"/>
      <c r="G14729" s="20"/>
      <c r="H14729" s="20"/>
      <c r="Y14729" s="20"/>
      <c r="Z14729" s="20"/>
      <c r="AA14729" s="20"/>
    </row>
    <row r="14730" spans="6:27" x14ac:dyDescent="0.3">
      <c r="F14730" s="20"/>
      <c r="G14730" s="20"/>
      <c r="H14730" s="20"/>
      <c r="Y14730" s="20"/>
      <c r="Z14730" s="20"/>
      <c r="AA14730" s="20"/>
    </row>
    <row r="14731" spans="6:27" x14ac:dyDescent="0.3">
      <c r="F14731" s="20"/>
      <c r="G14731" s="20"/>
      <c r="H14731" s="20"/>
      <c r="Y14731" s="20"/>
      <c r="Z14731" s="20"/>
      <c r="AA14731" s="20"/>
    </row>
    <row r="14732" spans="6:27" x14ac:dyDescent="0.3">
      <c r="F14732" s="20"/>
      <c r="G14732" s="20"/>
      <c r="H14732" s="20"/>
      <c r="Y14732" s="20"/>
      <c r="Z14732" s="20"/>
      <c r="AA14732" s="20"/>
    </row>
    <row r="14733" spans="6:27" x14ac:dyDescent="0.3">
      <c r="F14733" s="20"/>
      <c r="G14733" s="20"/>
      <c r="H14733" s="20"/>
      <c r="Y14733" s="20"/>
      <c r="Z14733" s="20"/>
      <c r="AA14733" s="20"/>
    </row>
    <row r="14734" spans="6:27" x14ac:dyDescent="0.3">
      <c r="F14734" s="20"/>
      <c r="G14734" s="20"/>
      <c r="H14734" s="20"/>
      <c r="Y14734" s="20"/>
      <c r="Z14734" s="20"/>
      <c r="AA14734" s="20"/>
    </row>
    <row r="14735" spans="6:27" x14ac:dyDescent="0.3">
      <c r="F14735" s="20"/>
      <c r="G14735" s="20"/>
      <c r="H14735" s="20"/>
      <c r="Y14735" s="20"/>
      <c r="Z14735" s="20"/>
      <c r="AA14735" s="20"/>
    </row>
    <row r="14736" spans="6:27" x14ac:dyDescent="0.3">
      <c r="F14736" s="20"/>
      <c r="G14736" s="20"/>
      <c r="H14736" s="20"/>
      <c r="Y14736" s="20"/>
      <c r="Z14736" s="20"/>
      <c r="AA14736" s="20"/>
    </row>
    <row r="14737" spans="6:27" x14ac:dyDescent="0.3">
      <c r="F14737" s="20"/>
      <c r="G14737" s="20"/>
      <c r="H14737" s="20"/>
      <c r="Y14737" s="20"/>
      <c r="Z14737" s="20"/>
      <c r="AA14737" s="20"/>
    </row>
    <row r="14738" spans="6:27" x14ac:dyDescent="0.3">
      <c r="F14738" s="20"/>
      <c r="G14738" s="20"/>
      <c r="H14738" s="20"/>
      <c r="Y14738" s="20"/>
      <c r="Z14738" s="20"/>
      <c r="AA14738" s="20"/>
    </row>
    <row r="14739" spans="6:27" x14ac:dyDescent="0.3">
      <c r="F14739" s="20"/>
      <c r="G14739" s="20"/>
      <c r="H14739" s="20"/>
      <c r="Y14739" s="20"/>
      <c r="Z14739" s="20"/>
      <c r="AA14739" s="20"/>
    </row>
    <row r="14740" spans="6:27" x14ac:dyDescent="0.3">
      <c r="F14740" s="20"/>
      <c r="G14740" s="20"/>
      <c r="H14740" s="20"/>
      <c r="Y14740" s="20"/>
      <c r="Z14740" s="20"/>
      <c r="AA14740" s="20"/>
    </row>
    <row r="14741" spans="6:27" x14ac:dyDescent="0.3">
      <c r="F14741" s="20"/>
      <c r="G14741" s="20"/>
      <c r="H14741" s="20"/>
      <c r="Y14741" s="20"/>
      <c r="Z14741" s="20"/>
      <c r="AA14741" s="20"/>
    </row>
    <row r="14742" spans="6:27" x14ac:dyDescent="0.3">
      <c r="F14742" s="20"/>
      <c r="G14742" s="20"/>
      <c r="H14742" s="20"/>
      <c r="Y14742" s="20"/>
      <c r="Z14742" s="20"/>
      <c r="AA14742" s="20"/>
    </row>
    <row r="14743" spans="6:27" x14ac:dyDescent="0.3">
      <c r="F14743" s="20"/>
      <c r="G14743" s="20"/>
      <c r="H14743" s="20"/>
      <c r="Y14743" s="20"/>
      <c r="Z14743" s="20"/>
      <c r="AA14743" s="20"/>
    </row>
    <row r="14744" spans="6:27" x14ac:dyDescent="0.3">
      <c r="F14744" s="20"/>
      <c r="G14744" s="20"/>
      <c r="H14744" s="20"/>
      <c r="Y14744" s="20"/>
      <c r="Z14744" s="20"/>
      <c r="AA14744" s="20"/>
    </row>
    <row r="14745" spans="6:27" x14ac:dyDescent="0.3">
      <c r="F14745" s="20"/>
      <c r="G14745" s="20"/>
      <c r="H14745" s="20"/>
      <c r="Y14745" s="20"/>
      <c r="Z14745" s="20"/>
      <c r="AA14745" s="20"/>
    </row>
    <row r="14746" spans="6:27" x14ac:dyDescent="0.3">
      <c r="F14746" s="20"/>
      <c r="G14746" s="20"/>
      <c r="H14746" s="20"/>
      <c r="Y14746" s="20"/>
      <c r="Z14746" s="20"/>
      <c r="AA14746" s="20"/>
    </row>
    <row r="14747" spans="6:27" x14ac:dyDescent="0.3">
      <c r="F14747" s="20"/>
      <c r="G14747" s="20"/>
      <c r="H14747" s="20"/>
      <c r="Y14747" s="20"/>
      <c r="Z14747" s="20"/>
      <c r="AA14747" s="20"/>
    </row>
    <row r="14748" spans="6:27" x14ac:dyDescent="0.3">
      <c r="F14748" s="20"/>
      <c r="G14748" s="20"/>
      <c r="H14748" s="20"/>
      <c r="Y14748" s="20"/>
      <c r="Z14748" s="20"/>
      <c r="AA14748" s="20"/>
    </row>
    <row r="14749" spans="6:27" x14ac:dyDescent="0.3">
      <c r="F14749" s="20"/>
      <c r="G14749" s="20"/>
      <c r="H14749" s="20"/>
      <c r="Y14749" s="20"/>
      <c r="Z14749" s="20"/>
      <c r="AA14749" s="20"/>
    </row>
    <row r="14750" spans="6:27" x14ac:dyDescent="0.3">
      <c r="F14750" s="20"/>
      <c r="G14750" s="20"/>
      <c r="H14750" s="20"/>
      <c r="Y14750" s="20"/>
      <c r="Z14750" s="20"/>
      <c r="AA14750" s="20"/>
    </row>
    <row r="14751" spans="6:27" x14ac:dyDescent="0.3">
      <c r="F14751" s="20"/>
      <c r="G14751" s="20"/>
      <c r="H14751" s="20"/>
      <c r="Y14751" s="20"/>
      <c r="Z14751" s="20"/>
      <c r="AA14751" s="20"/>
    </row>
    <row r="14752" spans="6:27" x14ac:dyDescent="0.3">
      <c r="F14752" s="20"/>
      <c r="G14752" s="20"/>
      <c r="H14752" s="20"/>
      <c r="Y14752" s="20"/>
      <c r="Z14752" s="20"/>
      <c r="AA14752" s="20"/>
    </row>
    <row r="14753" spans="6:27" x14ac:dyDescent="0.3">
      <c r="F14753" s="20"/>
      <c r="G14753" s="20"/>
      <c r="H14753" s="20"/>
      <c r="Y14753" s="20"/>
      <c r="Z14753" s="20"/>
      <c r="AA14753" s="20"/>
    </row>
    <row r="14754" spans="6:27" x14ac:dyDescent="0.3">
      <c r="F14754" s="20"/>
      <c r="G14754" s="20"/>
      <c r="H14754" s="20"/>
      <c r="Y14754" s="20"/>
      <c r="Z14754" s="20"/>
      <c r="AA14754" s="20"/>
    </row>
    <row r="14755" spans="6:27" x14ac:dyDescent="0.3">
      <c r="F14755" s="20"/>
      <c r="G14755" s="20"/>
      <c r="H14755" s="20"/>
      <c r="Y14755" s="20"/>
      <c r="Z14755" s="20"/>
      <c r="AA14755" s="20"/>
    </row>
    <row r="14756" spans="6:27" x14ac:dyDescent="0.3">
      <c r="F14756" s="20"/>
      <c r="G14756" s="20"/>
      <c r="H14756" s="20"/>
      <c r="Y14756" s="20"/>
      <c r="Z14756" s="20"/>
      <c r="AA14756" s="20"/>
    </row>
    <row r="14757" spans="6:27" x14ac:dyDescent="0.3">
      <c r="F14757" s="20"/>
      <c r="G14757" s="20"/>
      <c r="H14757" s="20"/>
      <c r="Y14757" s="20"/>
      <c r="Z14757" s="20"/>
      <c r="AA14757" s="20"/>
    </row>
    <row r="14758" spans="6:27" x14ac:dyDescent="0.3">
      <c r="F14758" s="20"/>
      <c r="G14758" s="20"/>
      <c r="H14758" s="20"/>
      <c r="Y14758" s="20"/>
      <c r="Z14758" s="20"/>
      <c r="AA14758" s="20"/>
    </row>
    <row r="14759" spans="6:27" x14ac:dyDescent="0.3">
      <c r="F14759" s="20"/>
      <c r="G14759" s="20"/>
      <c r="H14759" s="20"/>
      <c r="Y14759" s="20"/>
      <c r="Z14759" s="20"/>
      <c r="AA14759" s="20"/>
    </row>
    <row r="14760" spans="6:27" x14ac:dyDescent="0.3">
      <c r="F14760" s="20"/>
      <c r="G14760" s="20"/>
      <c r="H14760" s="20"/>
      <c r="Y14760" s="20"/>
      <c r="Z14760" s="20"/>
      <c r="AA14760" s="20"/>
    </row>
    <row r="14761" spans="6:27" x14ac:dyDescent="0.3">
      <c r="F14761" s="20"/>
      <c r="G14761" s="20"/>
      <c r="H14761" s="20"/>
      <c r="Y14761" s="20"/>
      <c r="Z14761" s="20"/>
      <c r="AA14761" s="20"/>
    </row>
    <row r="14762" spans="6:27" x14ac:dyDescent="0.3">
      <c r="F14762" s="20"/>
      <c r="G14762" s="20"/>
      <c r="H14762" s="20"/>
      <c r="Y14762" s="20"/>
      <c r="Z14762" s="20"/>
      <c r="AA14762" s="20"/>
    </row>
    <row r="14763" spans="6:27" x14ac:dyDescent="0.3">
      <c r="F14763" s="20"/>
      <c r="G14763" s="20"/>
      <c r="H14763" s="20"/>
      <c r="Y14763" s="20"/>
      <c r="Z14763" s="20"/>
      <c r="AA14763" s="20"/>
    </row>
    <row r="14764" spans="6:27" x14ac:dyDescent="0.3">
      <c r="F14764" s="20"/>
      <c r="G14764" s="20"/>
      <c r="H14764" s="20"/>
      <c r="Y14764" s="20"/>
      <c r="Z14764" s="20"/>
      <c r="AA14764" s="20"/>
    </row>
    <row r="14765" spans="6:27" x14ac:dyDescent="0.3">
      <c r="F14765" s="20"/>
      <c r="G14765" s="20"/>
      <c r="H14765" s="20"/>
      <c r="Y14765" s="20"/>
      <c r="Z14765" s="20"/>
      <c r="AA14765" s="20"/>
    </row>
    <row r="14766" spans="6:27" x14ac:dyDescent="0.3">
      <c r="F14766" s="20"/>
      <c r="G14766" s="20"/>
      <c r="H14766" s="20"/>
      <c r="Y14766" s="20"/>
      <c r="Z14766" s="20"/>
      <c r="AA14766" s="20"/>
    </row>
    <row r="14767" spans="6:27" x14ac:dyDescent="0.3">
      <c r="F14767" s="20"/>
      <c r="G14767" s="20"/>
      <c r="H14767" s="20"/>
      <c r="Y14767" s="20"/>
      <c r="Z14767" s="20"/>
      <c r="AA14767" s="20"/>
    </row>
    <row r="14768" spans="6:27" x14ac:dyDescent="0.3">
      <c r="F14768" s="20"/>
      <c r="G14768" s="20"/>
      <c r="H14768" s="20"/>
      <c r="Y14768" s="20"/>
      <c r="Z14768" s="20"/>
      <c r="AA14768" s="20"/>
    </row>
    <row r="14769" spans="6:27" x14ac:dyDescent="0.3">
      <c r="F14769" s="20"/>
      <c r="G14769" s="20"/>
      <c r="H14769" s="20"/>
      <c r="Y14769" s="20"/>
      <c r="Z14769" s="20"/>
      <c r="AA14769" s="20"/>
    </row>
    <row r="14770" spans="6:27" x14ac:dyDescent="0.3">
      <c r="F14770" s="20"/>
      <c r="G14770" s="20"/>
      <c r="H14770" s="20"/>
      <c r="Y14770" s="20"/>
      <c r="Z14770" s="20"/>
      <c r="AA14770" s="20"/>
    </row>
    <row r="14771" spans="6:27" x14ac:dyDescent="0.3">
      <c r="F14771" s="20"/>
      <c r="G14771" s="20"/>
      <c r="H14771" s="20"/>
      <c r="Y14771" s="20"/>
      <c r="Z14771" s="20"/>
      <c r="AA14771" s="20"/>
    </row>
    <row r="14772" spans="6:27" x14ac:dyDescent="0.3">
      <c r="F14772" s="20"/>
      <c r="G14772" s="20"/>
      <c r="H14772" s="20"/>
      <c r="Y14772" s="20"/>
      <c r="Z14772" s="20"/>
      <c r="AA14772" s="20"/>
    </row>
    <row r="14773" spans="6:27" x14ac:dyDescent="0.3">
      <c r="F14773" s="20"/>
      <c r="G14773" s="20"/>
      <c r="H14773" s="20"/>
      <c r="Y14773" s="20"/>
      <c r="Z14773" s="20"/>
      <c r="AA14773" s="20"/>
    </row>
    <row r="14774" spans="6:27" x14ac:dyDescent="0.3">
      <c r="F14774" s="20"/>
      <c r="G14774" s="20"/>
      <c r="H14774" s="20"/>
      <c r="Y14774" s="20"/>
      <c r="Z14774" s="20"/>
      <c r="AA14774" s="20"/>
    </row>
    <row r="14775" spans="6:27" x14ac:dyDescent="0.3">
      <c r="F14775" s="20"/>
      <c r="G14775" s="20"/>
      <c r="H14775" s="20"/>
      <c r="Y14775" s="20"/>
      <c r="Z14775" s="20"/>
      <c r="AA14775" s="20"/>
    </row>
    <row r="14776" spans="6:27" x14ac:dyDescent="0.3">
      <c r="F14776" s="20"/>
      <c r="G14776" s="20"/>
      <c r="H14776" s="20"/>
      <c r="Y14776" s="20"/>
      <c r="Z14776" s="20"/>
      <c r="AA14776" s="20"/>
    </row>
    <row r="14777" spans="6:27" x14ac:dyDescent="0.3">
      <c r="F14777" s="20"/>
      <c r="G14777" s="20"/>
      <c r="H14777" s="20"/>
      <c r="Y14777" s="20"/>
      <c r="Z14777" s="20"/>
      <c r="AA14777" s="20"/>
    </row>
    <row r="14778" spans="6:27" x14ac:dyDescent="0.3">
      <c r="F14778" s="20"/>
      <c r="G14778" s="20"/>
      <c r="H14778" s="20"/>
      <c r="Y14778" s="20"/>
      <c r="Z14778" s="20"/>
      <c r="AA14778" s="20"/>
    </row>
    <row r="14779" spans="6:27" x14ac:dyDescent="0.3">
      <c r="F14779" s="20"/>
      <c r="G14779" s="20"/>
      <c r="H14779" s="20"/>
      <c r="Y14779" s="20"/>
      <c r="Z14779" s="20"/>
      <c r="AA14779" s="20"/>
    </row>
    <row r="14780" spans="6:27" x14ac:dyDescent="0.3">
      <c r="F14780" s="20"/>
      <c r="G14780" s="20"/>
      <c r="H14780" s="20"/>
      <c r="Y14780" s="20"/>
      <c r="Z14780" s="20"/>
      <c r="AA14780" s="20"/>
    </row>
    <row r="14781" spans="6:27" x14ac:dyDescent="0.3">
      <c r="F14781" s="20"/>
      <c r="G14781" s="20"/>
      <c r="H14781" s="20"/>
      <c r="Y14781" s="20"/>
      <c r="Z14781" s="20"/>
      <c r="AA14781" s="20"/>
    </row>
    <row r="14782" spans="6:27" x14ac:dyDescent="0.3">
      <c r="F14782" s="20"/>
      <c r="G14782" s="20"/>
      <c r="H14782" s="20"/>
      <c r="Y14782" s="20"/>
      <c r="Z14782" s="20"/>
      <c r="AA14782" s="20"/>
    </row>
    <row r="14783" spans="6:27" x14ac:dyDescent="0.3">
      <c r="F14783" s="20"/>
      <c r="G14783" s="20"/>
      <c r="H14783" s="20"/>
      <c r="Y14783" s="20"/>
      <c r="Z14783" s="20"/>
      <c r="AA14783" s="20"/>
    </row>
    <row r="14784" spans="6:27" x14ac:dyDescent="0.3">
      <c r="F14784" s="20"/>
      <c r="G14784" s="20"/>
      <c r="H14784" s="20"/>
      <c r="Y14784" s="20"/>
      <c r="Z14784" s="20"/>
      <c r="AA14784" s="20"/>
    </row>
    <row r="14785" spans="6:27" x14ac:dyDescent="0.3">
      <c r="F14785" s="20"/>
      <c r="G14785" s="20"/>
      <c r="H14785" s="20"/>
      <c r="Y14785" s="20"/>
      <c r="Z14785" s="20"/>
      <c r="AA14785" s="20"/>
    </row>
    <row r="14786" spans="6:27" x14ac:dyDescent="0.3">
      <c r="F14786" s="20"/>
      <c r="G14786" s="20"/>
      <c r="H14786" s="20"/>
      <c r="Y14786" s="20"/>
      <c r="Z14786" s="20"/>
      <c r="AA14786" s="20"/>
    </row>
    <row r="14787" spans="6:27" x14ac:dyDescent="0.3">
      <c r="F14787" s="20"/>
      <c r="G14787" s="20"/>
      <c r="H14787" s="20"/>
      <c r="Y14787" s="20"/>
      <c r="Z14787" s="20"/>
      <c r="AA14787" s="20"/>
    </row>
    <row r="14788" spans="6:27" x14ac:dyDescent="0.3">
      <c r="F14788" s="20"/>
      <c r="G14788" s="20"/>
      <c r="H14788" s="20"/>
      <c r="Y14788" s="20"/>
      <c r="Z14788" s="20"/>
      <c r="AA14788" s="20"/>
    </row>
    <row r="14789" spans="6:27" x14ac:dyDescent="0.3">
      <c r="F14789" s="20"/>
      <c r="G14789" s="20"/>
      <c r="H14789" s="20"/>
      <c r="Y14789" s="20"/>
      <c r="Z14789" s="20"/>
      <c r="AA14789" s="20"/>
    </row>
    <row r="14790" spans="6:27" x14ac:dyDescent="0.3">
      <c r="F14790" s="20"/>
      <c r="G14790" s="20"/>
      <c r="H14790" s="20"/>
      <c r="Y14790" s="20"/>
      <c r="Z14790" s="20"/>
      <c r="AA14790" s="20"/>
    </row>
    <row r="14791" spans="6:27" x14ac:dyDescent="0.3">
      <c r="F14791" s="20"/>
      <c r="G14791" s="20"/>
      <c r="H14791" s="20"/>
      <c r="Y14791" s="20"/>
      <c r="Z14791" s="20"/>
      <c r="AA14791" s="20"/>
    </row>
    <row r="14792" spans="6:27" x14ac:dyDescent="0.3">
      <c r="F14792" s="20"/>
      <c r="G14792" s="20"/>
      <c r="H14792" s="20"/>
      <c r="Y14792" s="20"/>
      <c r="Z14792" s="20"/>
      <c r="AA14792" s="20"/>
    </row>
    <row r="14793" spans="6:27" x14ac:dyDescent="0.3">
      <c r="F14793" s="20"/>
      <c r="G14793" s="20"/>
      <c r="H14793" s="20"/>
      <c r="Y14793" s="20"/>
      <c r="Z14793" s="20"/>
      <c r="AA14793" s="20"/>
    </row>
    <row r="14794" spans="6:27" x14ac:dyDescent="0.3">
      <c r="F14794" s="20"/>
      <c r="G14794" s="20"/>
      <c r="H14794" s="20"/>
      <c r="Y14794" s="20"/>
      <c r="Z14794" s="20"/>
      <c r="AA14794" s="20"/>
    </row>
    <row r="14795" spans="6:27" x14ac:dyDescent="0.3">
      <c r="F14795" s="20"/>
      <c r="G14795" s="20"/>
      <c r="H14795" s="20"/>
      <c r="Y14795" s="20"/>
      <c r="Z14795" s="20"/>
      <c r="AA14795" s="20"/>
    </row>
    <row r="14796" spans="6:27" x14ac:dyDescent="0.3">
      <c r="F14796" s="20"/>
      <c r="G14796" s="20"/>
      <c r="H14796" s="20"/>
      <c r="Y14796" s="20"/>
      <c r="Z14796" s="20"/>
      <c r="AA14796" s="20"/>
    </row>
    <row r="14797" spans="6:27" x14ac:dyDescent="0.3">
      <c r="F14797" s="20"/>
      <c r="G14797" s="20"/>
      <c r="H14797" s="20"/>
      <c r="Y14797" s="20"/>
      <c r="Z14797" s="20"/>
      <c r="AA14797" s="20"/>
    </row>
    <row r="14798" spans="6:27" x14ac:dyDescent="0.3">
      <c r="F14798" s="20"/>
      <c r="G14798" s="20"/>
      <c r="H14798" s="20"/>
      <c r="Y14798" s="20"/>
      <c r="Z14798" s="20"/>
      <c r="AA14798" s="20"/>
    </row>
    <row r="14799" spans="6:27" x14ac:dyDescent="0.3">
      <c r="F14799" s="20"/>
      <c r="G14799" s="20"/>
      <c r="H14799" s="20"/>
      <c r="Y14799" s="20"/>
      <c r="Z14799" s="20"/>
      <c r="AA14799" s="20"/>
    </row>
    <row r="14800" spans="6:27" x14ac:dyDescent="0.3">
      <c r="F14800" s="20"/>
      <c r="G14800" s="20"/>
      <c r="H14800" s="20"/>
      <c r="Y14800" s="20"/>
      <c r="Z14800" s="20"/>
      <c r="AA14800" s="20"/>
    </row>
    <row r="14801" spans="6:27" x14ac:dyDescent="0.3">
      <c r="F14801" s="20"/>
      <c r="G14801" s="20"/>
      <c r="H14801" s="20"/>
      <c r="Y14801" s="20"/>
      <c r="Z14801" s="20"/>
      <c r="AA14801" s="20"/>
    </row>
    <row r="14802" spans="6:27" x14ac:dyDescent="0.3">
      <c r="F14802" s="20"/>
      <c r="G14802" s="20"/>
      <c r="H14802" s="20"/>
      <c r="Y14802" s="20"/>
      <c r="Z14802" s="20"/>
      <c r="AA14802" s="20"/>
    </row>
    <row r="14803" spans="6:27" x14ac:dyDescent="0.3">
      <c r="F14803" s="20"/>
      <c r="G14803" s="20"/>
      <c r="H14803" s="20"/>
      <c r="Y14803" s="20"/>
      <c r="Z14803" s="20"/>
      <c r="AA14803" s="20"/>
    </row>
    <row r="14804" spans="6:27" x14ac:dyDescent="0.3">
      <c r="F14804" s="20"/>
      <c r="G14804" s="20"/>
      <c r="H14804" s="20"/>
      <c r="Y14804" s="20"/>
      <c r="Z14804" s="20"/>
      <c r="AA14804" s="20"/>
    </row>
    <row r="14805" spans="6:27" x14ac:dyDescent="0.3">
      <c r="F14805" s="20"/>
      <c r="G14805" s="20"/>
      <c r="H14805" s="20"/>
      <c r="Y14805" s="20"/>
      <c r="Z14805" s="20"/>
      <c r="AA14805" s="20"/>
    </row>
    <row r="14806" spans="6:27" x14ac:dyDescent="0.3">
      <c r="F14806" s="20"/>
      <c r="G14806" s="20"/>
      <c r="H14806" s="20"/>
      <c r="Y14806" s="20"/>
      <c r="Z14806" s="20"/>
      <c r="AA14806" s="20"/>
    </row>
    <row r="14807" spans="6:27" x14ac:dyDescent="0.3">
      <c r="F14807" s="20"/>
      <c r="G14807" s="20"/>
      <c r="H14807" s="20"/>
      <c r="Y14807" s="20"/>
      <c r="Z14807" s="20"/>
      <c r="AA14807" s="20"/>
    </row>
    <row r="14808" spans="6:27" x14ac:dyDescent="0.3">
      <c r="F14808" s="20"/>
      <c r="G14808" s="20"/>
      <c r="H14808" s="20"/>
      <c r="Y14808" s="20"/>
      <c r="Z14808" s="20"/>
      <c r="AA14808" s="20"/>
    </row>
    <row r="14809" spans="6:27" x14ac:dyDescent="0.3">
      <c r="F14809" s="20"/>
      <c r="G14809" s="20"/>
      <c r="H14809" s="20"/>
      <c r="Y14809" s="20"/>
      <c r="Z14809" s="20"/>
      <c r="AA14809" s="20"/>
    </row>
    <row r="14810" spans="6:27" x14ac:dyDescent="0.3">
      <c r="F14810" s="20"/>
      <c r="G14810" s="20"/>
      <c r="H14810" s="20"/>
      <c r="Y14810" s="20"/>
      <c r="Z14810" s="20"/>
      <c r="AA14810" s="20"/>
    </row>
    <row r="14811" spans="6:27" x14ac:dyDescent="0.3">
      <c r="F14811" s="20"/>
      <c r="G14811" s="20"/>
      <c r="H14811" s="20"/>
      <c r="Y14811" s="20"/>
      <c r="Z14811" s="20"/>
      <c r="AA14811" s="20"/>
    </row>
    <row r="14812" spans="6:27" x14ac:dyDescent="0.3">
      <c r="F14812" s="20"/>
      <c r="G14812" s="20"/>
      <c r="H14812" s="20"/>
      <c r="Y14812" s="20"/>
      <c r="Z14812" s="20"/>
      <c r="AA14812" s="20"/>
    </row>
    <row r="14813" spans="6:27" x14ac:dyDescent="0.3">
      <c r="F14813" s="20"/>
      <c r="G14813" s="20"/>
      <c r="H14813" s="20"/>
      <c r="Y14813" s="20"/>
      <c r="Z14813" s="20"/>
      <c r="AA14813" s="20"/>
    </row>
    <row r="14814" spans="6:27" x14ac:dyDescent="0.3">
      <c r="F14814" s="20"/>
      <c r="G14814" s="20"/>
      <c r="H14814" s="20"/>
      <c r="Y14814" s="20"/>
      <c r="Z14814" s="20"/>
      <c r="AA14814" s="20"/>
    </row>
    <row r="14815" spans="6:27" x14ac:dyDescent="0.3">
      <c r="F14815" s="20"/>
      <c r="G14815" s="20"/>
      <c r="H14815" s="20"/>
      <c r="Y14815" s="20"/>
      <c r="Z14815" s="20"/>
      <c r="AA14815" s="20"/>
    </row>
    <row r="14816" spans="6:27" x14ac:dyDescent="0.3">
      <c r="F14816" s="20"/>
      <c r="G14816" s="20"/>
      <c r="H14816" s="20"/>
      <c r="Y14816" s="20"/>
      <c r="Z14816" s="20"/>
      <c r="AA14816" s="20"/>
    </row>
    <row r="14817" spans="6:27" x14ac:dyDescent="0.3">
      <c r="F14817" s="20"/>
      <c r="G14817" s="20"/>
      <c r="H14817" s="20"/>
      <c r="Y14817" s="20"/>
      <c r="Z14817" s="20"/>
      <c r="AA14817" s="20"/>
    </row>
    <row r="14818" spans="6:27" x14ac:dyDescent="0.3">
      <c r="F14818" s="20"/>
      <c r="G14818" s="20"/>
      <c r="H14818" s="20"/>
      <c r="Y14818" s="20"/>
      <c r="Z14818" s="20"/>
      <c r="AA14818" s="20"/>
    </row>
    <row r="14819" spans="6:27" x14ac:dyDescent="0.3">
      <c r="F14819" s="20"/>
      <c r="G14819" s="20"/>
      <c r="H14819" s="20"/>
      <c r="Y14819" s="20"/>
      <c r="Z14819" s="20"/>
      <c r="AA14819" s="20"/>
    </row>
    <row r="14820" spans="6:27" x14ac:dyDescent="0.3">
      <c r="F14820" s="20"/>
      <c r="G14820" s="20"/>
      <c r="H14820" s="20"/>
      <c r="Y14820" s="20"/>
      <c r="Z14820" s="20"/>
      <c r="AA14820" s="20"/>
    </row>
    <row r="14821" spans="6:27" x14ac:dyDescent="0.3">
      <c r="F14821" s="20"/>
      <c r="G14821" s="20"/>
      <c r="H14821" s="20"/>
      <c r="Y14821" s="20"/>
      <c r="Z14821" s="20"/>
      <c r="AA14821" s="20"/>
    </row>
    <row r="14822" spans="6:27" x14ac:dyDescent="0.3">
      <c r="F14822" s="20"/>
      <c r="G14822" s="20"/>
      <c r="H14822" s="20"/>
      <c r="Y14822" s="20"/>
      <c r="Z14822" s="20"/>
      <c r="AA14822" s="20"/>
    </row>
    <row r="14823" spans="6:27" x14ac:dyDescent="0.3">
      <c r="F14823" s="20"/>
      <c r="G14823" s="20"/>
      <c r="H14823" s="20"/>
      <c r="Y14823" s="20"/>
      <c r="Z14823" s="20"/>
      <c r="AA14823" s="20"/>
    </row>
    <row r="14824" spans="6:27" x14ac:dyDescent="0.3">
      <c r="F14824" s="20"/>
      <c r="G14824" s="20"/>
      <c r="H14824" s="20"/>
      <c r="Y14824" s="20"/>
      <c r="Z14824" s="20"/>
      <c r="AA14824" s="20"/>
    </row>
    <row r="14825" spans="6:27" x14ac:dyDescent="0.3">
      <c r="F14825" s="20"/>
      <c r="G14825" s="20"/>
      <c r="H14825" s="20"/>
      <c r="Y14825" s="20"/>
      <c r="Z14825" s="20"/>
      <c r="AA14825" s="20"/>
    </row>
    <row r="14826" spans="6:27" x14ac:dyDescent="0.3">
      <c r="F14826" s="20"/>
      <c r="G14826" s="20"/>
      <c r="H14826" s="20"/>
      <c r="Y14826" s="20"/>
      <c r="Z14826" s="20"/>
      <c r="AA14826" s="20"/>
    </row>
    <row r="14827" spans="6:27" x14ac:dyDescent="0.3">
      <c r="F14827" s="20"/>
      <c r="G14827" s="20"/>
      <c r="H14827" s="20"/>
      <c r="Y14827" s="20"/>
      <c r="Z14827" s="20"/>
      <c r="AA14827" s="20"/>
    </row>
    <row r="14828" spans="6:27" x14ac:dyDescent="0.3">
      <c r="F14828" s="20"/>
      <c r="G14828" s="20"/>
      <c r="H14828" s="20"/>
      <c r="Y14828" s="20"/>
      <c r="Z14828" s="20"/>
      <c r="AA14828" s="20"/>
    </row>
    <row r="14829" spans="6:27" x14ac:dyDescent="0.3">
      <c r="F14829" s="20"/>
      <c r="G14829" s="20"/>
      <c r="H14829" s="20"/>
      <c r="Y14829" s="20"/>
      <c r="Z14829" s="20"/>
      <c r="AA14829" s="20"/>
    </row>
    <row r="14830" spans="6:27" x14ac:dyDescent="0.3">
      <c r="F14830" s="20"/>
      <c r="G14830" s="20"/>
      <c r="H14830" s="20"/>
      <c r="Y14830" s="20"/>
      <c r="Z14830" s="20"/>
      <c r="AA14830" s="20"/>
    </row>
    <row r="14831" spans="6:27" x14ac:dyDescent="0.3">
      <c r="F14831" s="20"/>
      <c r="G14831" s="20"/>
      <c r="H14831" s="20"/>
      <c r="Y14831" s="20"/>
      <c r="Z14831" s="20"/>
      <c r="AA14831" s="20"/>
    </row>
    <row r="14832" spans="6:27" x14ac:dyDescent="0.3">
      <c r="F14832" s="20"/>
      <c r="G14832" s="20"/>
      <c r="H14832" s="20"/>
      <c r="Y14832" s="20"/>
      <c r="Z14832" s="20"/>
      <c r="AA14832" s="20"/>
    </row>
    <row r="14833" spans="6:27" x14ac:dyDescent="0.3">
      <c r="F14833" s="20"/>
      <c r="G14833" s="20"/>
      <c r="H14833" s="20"/>
      <c r="Y14833" s="20"/>
      <c r="Z14833" s="20"/>
      <c r="AA14833" s="20"/>
    </row>
    <row r="14834" spans="6:27" x14ac:dyDescent="0.3">
      <c r="F14834" s="20"/>
      <c r="G14834" s="20"/>
      <c r="H14834" s="20"/>
      <c r="Y14834" s="20"/>
      <c r="Z14834" s="20"/>
      <c r="AA14834" s="20"/>
    </row>
    <row r="14835" spans="6:27" x14ac:dyDescent="0.3">
      <c r="F14835" s="20"/>
      <c r="G14835" s="20"/>
      <c r="H14835" s="20"/>
      <c r="Y14835" s="20"/>
      <c r="Z14835" s="20"/>
      <c r="AA14835" s="20"/>
    </row>
    <row r="14836" spans="6:27" x14ac:dyDescent="0.3">
      <c r="F14836" s="20"/>
      <c r="G14836" s="20"/>
      <c r="H14836" s="20"/>
      <c r="Y14836" s="20"/>
      <c r="Z14836" s="20"/>
      <c r="AA14836" s="20"/>
    </row>
    <row r="14837" spans="6:27" x14ac:dyDescent="0.3">
      <c r="F14837" s="20"/>
      <c r="G14837" s="20"/>
      <c r="H14837" s="20"/>
      <c r="Y14837" s="20"/>
      <c r="Z14837" s="20"/>
      <c r="AA14837" s="20"/>
    </row>
    <row r="14838" spans="6:27" x14ac:dyDescent="0.3">
      <c r="F14838" s="20"/>
      <c r="G14838" s="20"/>
      <c r="H14838" s="20"/>
      <c r="Y14838" s="20"/>
      <c r="Z14838" s="20"/>
      <c r="AA14838" s="20"/>
    </row>
    <row r="14839" spans="6:27" x14ac:dyDescent="0.3">
      <c r="F14839" s="20"/>
      <c r="G14839" s="20"/>
      <c r="H14839" s="20"/>
      <c r="Y14839" s="20"/>
      <c r="Z14839" s="20"/>
      <c r="AA14839" s="20"/>
    </row>
    <row r="14840" spans="6:27" x14ac:dyDescent="0.3">
      <c r="F14840" s="20"/>
      <c r="G14840" s="20"/>
      <c r="H14840" s="20"/>
      <c r="Y14840" s="20"/>
      <c r="Z14840" s="20"/>
      <c r="AA14840" s="20"/>
    </row>
    <row r="14841" spans="6:27" x14ac:dyDescent="0.3">
      <c r="F14841" s="20"/>
      <c r="G14841" s="20"/>
      <c r="H14841" s="20"/>
      <c r="Y14841" s="20"/>
      <c r="Z14841" s="20"/>
      <c r="AA14841" s="20"/>
    </row>
    <row r="14842" spans="6:27" x14ac:dyDescent="0.3">
      <c r="F14842" s="20"/>
      <c r="G14842" s="20"/>
      <c r="H14842" s="20"/>
      <c r="Y14842" s="20"/>
      <c r="Z14842" s="20"/>
      <c r="AA14842" s="20"/>
    </row>
    <row r="14843" spans="6:27" x14ac:dyDescent="0.3">
      <c r="F14843" s="20"/>
      <c r="G14843" s="20"/>
      <c r="H14843" s="20"/>
      <c r="Y14843" s="20"/>
      <c r="Z14843" s="20"/>
      <c r="AA14843" s="20"/>
    </row>
    <row r="14844" spans="6:27" x14ac:dyDescent="0.3">
      <c r="F14844" s="20"/>
      <c r="G14844" s="20"/>
      <c r="H14844" s="20"/>
      <c r="Y14844" s="20"/>
      <c r="Z14844" s="20"/>
      <c r="AA14844" s="20"/>
    </row>
    <row r="14845" spans="6:27" x14ac:dyDescent="0.3">
      <c r="F14845" s="20"/>
      <c r="G14845" s="20"/>
      <c r="H14845" s="20"/>
      <c r="Y14845" s="20"/>
      <c r="Z14845" s="20"/>
      <c r="AA14845" s="20"/>
    </row>
    <row r="14846" spans="6:27" x14ac:dyDescent="0.3">
      <c r="F14846" s="20"/>
      <c r="G14846" s="20"/>
      <c r="H14846" s="20"/>
      <c r="Y14846" s="20"/>
      <c r="Z14846" s="20"/>
      <c r="AA14846" s="20"/>
    </row>
    <row r="14847" spans="6:27" x14ac:dyDescent="0.3">
      <c r="F14847" s="20"/>
      <c r="G14847" s="20"/>
      <c r="H14847" s="20"/>
      <c r="Y14847" s="20"/>
      <c r="Z14847" s="20"/>
      <c r="AA14847" s="20"/>
    </row>
    <row r="14848" spans="6:27" x14ac:dyDescent="0.3">
      <c r="F14848" s="20"/>
      <c r="G14848" s="20"/>
      <c r="H14848" s="20"/>
      <c r="Y14848" s="20"/>
      <c r="Z14848" s="20"/>
      <c r="AA14848" s="20"/>
    </row>
    <row r="14849" spans="6:27" x14ac:dyDescent="0.3">
      <c r="F14849" s="20"/>
      <c r="G14849" s="20"/>
      <c r="H14849" s="20"/>
      <c r="Y14849" s="20"/>
      <c r="Z14849" s="20"/>
      <c r="AA14849" s="20"/>
    </row>
    <row r="14850" spans="6:27" x14ac:dyDescent="0.3">
      <c r="F14850" s="20"/>
      <c r="G14850" s="20"/>
      <c r="H14850" s="20"/>
      <c r="Y14850" s="20"/>
      <c r="Z14850" s="20"/>
      <c r="AA14850" s="20"/>
    </row>
    <row r="14851" spans="6:27" x14ac:dyDescent="0.3">
      <c r="F14851" s="20"/>
      <c r="G14851" s="20"/>
      <c r="H14851" s="20"/>
      <c r="Y14851" s="20"/>
      <c r="Z14851" s="20"/>
      <c r="AA14851" s="20"/>
    </row>
    <row r="14852" spans="6:27" x14ac:dyDescent="0.3">
      <c r="F14852" s="20"/>
      <c r="G14852" s="20"/>
      <c r="H14852" s="20"/>
      <c r="Y14852" s="20"/>
      <c r="Z14852" s="20"/>
      <c r="AA14852" s="20"/>
    </row>
    <row r="14853" spans="6:27" x14ac:dyDescent="0.3">
      <c r="F14853" s="20"/>
      <c r="G14853" s="20"/>
      <c r="H14853" s="20"/>
      <c r="Y14853" s="20"/>
      <c r="Z14853" s="20"/>
      <c r="AA14853" s="20"/>
    </row>
    <row r="14854" spans="6:27" x14ac:dyDescent="0.3">
      <c r="F14854" s="20"/>
      <c r="G14854" s="20"/>
      <c r="H14854" s="20"/>
      <c r="Y14854" s="20"/>
      <c r="Z14854" s="20"/>
      <c r="AA14854" s="20"/>
    </row>
    <row r="14855" spans="6:27" x14ac:dyDescent="0.3">
      <c r="F14855" s="20"/>
      <c r="G14855" s="20"/>
      <c r="H14855" s="20"/>
      <c r="Y14855" s="20"/>
      <c r="Z14855" s="20"/>
      <c r="AA14855" s="20"/>
    </row>
    <row r="14856" spans="6:27" x14ac:dyDescent="0.3">
      <c r="F14856" s="20"/>
      <c r="G14856" s="20"/>
      <c r="H14856" s="20"/>
      <c r="Y14856" s="20"/>
      <c r="Z14856" s="20"/>
      <c r="AA14856" s="20"/>
    </row>
    <row r="14857" spans="6:27" x14ac:dyDescent="0.3">
      <c r="F14857" s="20"/>
      <c r="G14857" s="20"/>
      <c r="H14857" s="20"/>
      <c r="Y14857" s="20"/>
      <c r="Z14857" s="20"/>
      <c r="AA14857" s="20"/>
    </row>
    <row r="14858" spans="6:27" x14ac:dyDescent="0.3">
      <c r="F14858" s="20"/>
      <c r="G14858" s="20"/>
      <c r="H14858" s="20"/>
      <c r="Y14858" s="20"/>
      <c r="Z14858" s="20"/>
      <c r="AA14858" s="20"/>
    </row>
    <row r="14859" spans="6:27" x14ac:dyDescent="0.3">
      <c r="F14859" s="20"/>
      <c r="G14859" s="20"/>
      <c r="H14859" s="20"/>
      <c r="Y14859" s="20"/>
      <c r="Z14859" s="20"/>
      <c r="AA14859" s="20"/>
    </row>
    <row r="14860" spans="6:27" x14ac:dyDescent="0.3">
      <c r="F14860" s="20"/>
      <c r="G14860" s="20"/>
      <c r="H14860" s="20"/>
      <c r="Y14860" s="20"/>
      <c r="Z14860" s="20"/>
      <c r="AA14860" s="20"/>
    </row>
    <row r="14861" spans="6:27" x14ac:dyDescent="0.3">
      <c r="F14861" s="20"/>
      <c r="G14861" s="20"/>
      <c r="H14861" s="20"/>
      <c r="Y14861" s="20"/>
      <c r="Z14861" s="20"/>
      <c r="AA14861" s="20"/>
    </row>
    <row r="14862" spans="6:27" x14ac:dyDescent="0.3">
      <c r="F14862" s="20"/>
      <c r="G14862" s="20"/>
      <c r="H14862" s="20"/>
      <c r="Y14862" s="20"/>
      <c r="Z14862" s="20"/>
      <c r="AA14862" s="20"/>
    </row>
    <row r="14863" spans="6:27" x14ac:dyDescent="0.3">
      <c r="F14863" s="20"/>
      <c r="G14863" s="20"/>
      <c r="H14863" s="20"/>
      <c r="Y14863" s="20"/>
      <c r="Z14863" s="20"/>
      <c r="AA14863" s="20"/>
    </row>
    <row r="14864" spans="6:27" x14ac:dyDescent="0.3">
      <c r="F14864" s="20"/>
      <c r="G14864" s="20"/>
      <c r="H14864" s="20"/>
      <c r="Y14864" s="20"/>
      <c r="Z14864" s="20"/>
      <c r="AA14864" s="20"/>
    </row>
    <row r="14865" spans="6:27" x14ac:dyDescent="0.3">
      <c r="F14865" s="20"/>
      <c r="G14865" s="20"/>
      <c r="H14865" s="20"/>
      <c r="Y14865" s="20"/>
      <c r="Z14865" s="20"/>
      <c r="AA14865" s="20"/>
    </row>
    <row r="14866" spans="6:27" x14ac:dyDescent="0.3">
      <c r="F14866" s="20"/>
      <c r="G14866" s="20"/>
      <c r="H14866" s="20"/>
      <c r="Y14866" s="20"/>
      <c r="Z14866" s="20"/>
      <c r="AA14866" s="20"/>
    </row>
    <row r="14867" spans="6:27" x14ac:dyDescent="0.3">
      <c r="F14867" s="20"/>
      <c r="G14867" s="20"/>
      <c r="H14867" s="20"/>
      <c r="Y14867" s="20"/>
      <c r="Z14867" s="20"/>
      <c r="AA14867" s="20"/>
    </row>
    <row r="14868" spans="6:27" x14ac:dyDescent="0.3">
      <c r="F14868" s="20"/>
      <c r="G14868" s="20"/>
      <c r="H14868" s="20"/>
      <c r="Y14868" s="20"/>
      <c r="Z14868" s="20"/>
      <c r="AA14868" s="20"/>
    </row>
    <row r="14869" spans="6:27" x14ac:dyDescent="0.3">
      <c r="F14869" s="20"/>
      <c r="G14869" s="20"/>
      <c r="H14869" s="20"/>
      <c r="Y14869" s="20"/>
      <c r="Z14869" s="20"/>
      <c r="AA14869" s="20"/>
    </row>
    <row r="14870" spans="6:27" x14ac:dyDescent="0.3">
      <c r="F14870" s="20"/>
      <c r="G14870" s="20"/>
      <c r="H14870" s="20"/>
      <c r="Y14870" s="20"/>
      <c r="Z14870" s="20"/>
      <c r="AA14870" s="20"/>
    </row>
    <row r="14871" spans="6:27" x14ac:dyDescent="0.3">
      <c r="F14871" s="20"/>
      <c r="G14871" s="20"/>
      <c r="H14871" s="20"/>
      <c r="Y14871" s="20"/>
      <c r="Z14871" s="20"/>
      <c r="AA14871" s="20"/>
    </row>
    <row r="14872" spans="6:27" x14ac:dyDescent="0.3">
      <c r="F14872" s="20"/>
      <c r="G14872" s="20"/>
      <c r="H14872" s="20"/>
      <c r="Y14872" s="20"/>
      <c r="Z14872" s="20"/>
      <c r="AA14872" s="20"/>
    </row>
    <row r="14873" spans="6:27" x14ac:dyDescent="0.3">
      <c r="F14873" s="20"/>
      <c r="G14873" s="20"/>
      <c r="H14873" s="20"/>
      <c r="Y14873" s="20"/>
      <c r="Z14873" s="20"/>
      <c r="AA14873" s="20"/>
    </row>
    <row r="14874" spans="6:27" x14ac:dyDescent="0.3">
      <c r="F14874" s="20"/>
      <c r="G14874" s="20"/>
      <c r="H14874" s="20"/>
      <c r="Y14874" s="20"/>
      <c r="Z14874" s="20"/>
      <c r="AA14874" s="20"/>
    </row>
    <row r="14875" spans="6:27" x14ac:dyDescent="0.3">
      <c r="F14875" s="20"/>
      <c r="G14875" s="20"/>
      <c r="H14875" s="20"/>
      <c r="Y14875" s="20"/>
      <c r="Z14875" s="20"/>
      <c r="AA14875" s="20"/>
    </row>
    <row r="14876" spans="6:27" x14ac:dyDescent="0.3">
      <c r="F14876" s="20"/>
      <c r="G14876" s="20"/>
      <c r="H14876" s="20"/>
      <c r="Y14876" s="20"/>
      <c r="Z14876" s="20"/>
      <c r="AA14876" s="20"/>
    </row>
    <row r="14877" spans="6:27" x14ac:dyDescent="0.3">
      <c r="F14877" s="20"/>
      <c r="G14877" s="20"/>
      <c r="H14877" s="20"/>
      <c r="Y14877" s="20"/>
      <c r="Z14877" s="20"/>
      <c r="AA14877" s="20"/>
    </row>
    <row r="14878" spans="6:27" x14ac:dyDescent="0.3">
      <c r="F14878" s="20"/>
      <c r="G14878" s="20"/>
      <c r="H14878" s="20"/>
      <c r="Y14878" s="20"/>
      <c r="Z14878" s="20"/>
      <c r="AA14878" s="20"/>
    </row>
    <row r="14879" spans="6:27" x14ac:dyDescent="0.3">
      <c r="F14879" s="20"/>
      <c r="G14879" s="20"/>
      <c r="H14879" s="20"/>
      <c r="Y14879" s="20"/>
      <c r="Z14879" s="20"/>
      <c r="AA14879" s="20"/>
    </row>
    <row r="14880" spans="6:27" x14ac:dyDescent="0.3">
      <c r="F14880" s="20"/>
      <c r="G14880" s="20"/>
      <c r="H14880" s="20"/>
      <c r="Y14880" s="20"/>
      <c r="Z14880" s="20"/>
      <c r="AA14880" s="20"/>
    </row>
    <row r="14881" spans="6:27" x14ac:dyDescent="0.3">
      <c r="F14881" s="20"/>
      <c r="G14881" s="20"/>
      <c r="H14881" s="20"/>
      <c r="Y14881" s="20"/>
      <c r="Z14881" s="20"/>
      <c r="AA14881" s="20"/>
    </row>
    <row r="14882" spans="6:27" x14ac:dyDescent="0.3">
      <c r="F14882" s="20"/>
      <c r="G14882" s="20"/>
      <c r="H14882" s="20"/>
      <c r="Y14882" s="20"/>
      <c r="Z14882" s="20"/>
      <c r="AA14882" s="20"/>
    </row>
    <row r="14883" spans="6:27" x14ac:dyDescent="0.3">
      <c r="F14883" s="20"/>
      <c r="G14883" s="20"/>
      <c r="H14883" s="20"/>
      <c r="Y14883" s="20"/>
      <c r="Z14883" s="20"/>
      <c r="AA14883" s="20"/>
    </row>
    <row r="14884" spans="6:27" x14ac:dyDescent="0.3">
      <c r="F14884" s="20"/>
      <c r="G14884" s="20"/>
      <c r="H14884" s="20"/>
      <c r="Y14884" s="20"/>
      <c r="Z14884" s="20"/>
      <c r="AA14884" s="20"/>
    </row>
    <row r="14885" spans="6:27" x14ac:dyDescent="0.3">
      <c r="F14885" s="20"/>
      <c r="G14885" s="20"/>
      <c r="H14885" s="20"/>
      <c r="Y14885" s="20"/>
      <c r="Z14885" s="20"/>
      <c r="AA14885" s="20"/>
    </row>
    <row r="14886" spans="6:27" x14ac:dyDescent="0.3">
      <c r="F14886" s="20"/>
      <c r="G14886" s="20"/>
      <c r="H14886" s="20"/>
      <c r="Y14886" s="20"/>
      <c r="Z14886" s="20"/>
      <c r="AA14886" s="20"/>
    </row>
    <row r="14887" spans="6:27" x14ac:dyDescent="0.3">
      <c r="F14887" s="20"/>
      <c r="G14887" s="20"/>
      <c r="H14887" s="20"/>
      <c r="Y14887" s="20"/>
      <c r="Z14887" s="20"/>
      <c r="AA14887" s="20"/>
    </row>
    <row r="14888" spans="6:27" x14ac:dyDescent="0.3">
      <c r="F14888" s="20"/>
      <c r="G14888" s="20"/>
      <c r="H14888" s="20"/>
      <c r="Y14888" s="20"/>
      <c r="Z14888" s="20"/>
      <c r="AA14888" s="20"/>
    </row>
    <row r="14889" spans="6:27" x14ac:dyDescent="0.3">
      <c r="F14889" s="20"/>
      <c r="G14889" s="20"/>
      <c r="H14889" s="20"/>
      <c r="Y14889" s="20"/>
      <c r="Z14889" s="20"/>
      <c r="AA14889" s="20"/>
    </row>
    <row r="14890" spans="6:27" x14ac:dyDescent="0.3">
      <c r="F14890" s="20"/>
      <c r="G14890" s="20"/>
      <c r="H14890" s="20"/>
      <c r="Y14890" s="20"/>
      <c r="Z14890" s="20"/>
      <c r="AA14890" s="20"/>
    </row>
    <row r="14891" spans="6:27" x14ac:dyDescent="0.3">
      <c r="F14891" s="20"/>
      <c r="G14891" s="20"/>
      <c r="H14891" s="20"/>
      <c r="Y14891" s="20"/>
      <c r="Z14891" s="20"/>
      <c r="AA14891" s="20"/>
    </row>
    <row r="14892" spans="6:27" x14ac:dyDescent="0.3">
      <c r="F14892" s="20"/>
      <c r="G14892" s="20"/>
      <c r="H14892" s="20"/>
      <c r="Y14892" s="20"/>
      <c r="Z14892" s="20"/>
      <c r="AA14892" s="20"/>
    </row>
    <row r="14893" spans="6:27" x14ac:dyDescent="0.3">
      <c r="F14893" s="20"/>
      <c r="G14893" s="20"/>
      <c r="H14893" s="20"/>
      <c r="Y14893" s="20"/>
      <c r="Z14893" s="20"/>
      <c r="AA14893" s="20"/>
    </row>
    <row r="14894" spans="6:27" x14ac:dyDescent="0.3">
      <c r="F14894" s="20"/>
      <c r="G14894" s="20"/>
      <c r="H14894" s="20"/>
      <c r="Y14894" s="20"/>
      <c r="Z14894" s="20"/>
      <c r="AA14894" s="20"/>
    </row>
    <row r="14895" spans="6:27" x14ac:dyDescent="0.3">
      <c r="F14895" s="20"/>
      <c r="G14895" s="20"/>
      <c r="H14895" s="20"/>
      <c r="Y14895" s="20"/>
      <c r="Z14895" s="20"/>
      <c r="AA14895" s="20"/>
    </row>
    <row r="14896" spans="6:27" x14ac:dyDescent="0.3">
      <c r="F14896" s="20"/>
      <c r="G14896" s="20"/>
      <c r="H14896" s="20"/>
      <c r="Y14896" s="20"/>
      <c r="Z14896" s="20"/>
      <c r="AA14896" s="20"/>
    </row>
    <row r="14897" spans="6:27" x14ac:dyDescent="0.3">
      <c r="F14897" s="20"/>
      <c r="G14897" s="20"/>
      <c r="H14897" s="20"/>
      <c r="Y14897" s="20"/>
      <c r="Z14897" s="20"/>
      <c r="AA14897" s="20"/>
    </row>
    <row r="14898" spans="6:27" x14ac:dyDescent="0.3">
      <c r="F14898" s="20"/>
      <c r="G14898" s="20"/>
      <c r="H14898" s="20"/>
      <c r="Y14898" s="20"/>
      <c r="Z14898" s="20"/>
      <c r="AA14898" s="20"/>
    </row>
    <row r="14899" spans="6:27" x14ac:dyDescent="0.3">
      <c r="F14899" s="20"/>
      <c r="G14899" s="20"/>
      <c r="H14899" s="20"/>
      <c r="Y14899" s="20"/>
      <c r="Z14899" s="20"/>
      <c r="AA14899" s="20"/>
    </row>
    <row r="14900" spans="6:27" x14ac:dyDescent="0.3">
      <c r="F14900" s="20"/>
      <c r="G14900" s="20"/>
      <c r="H14900" s="20"/>
      <c r="Y14900" s="20"/>
      <c r="Z14900" s="20"/>
      <c r="AA14900" s="20"/>
    </row>
    <row r="14901" spans="6:27" x14ac:dyDescent="0.3">
      <c r="F14901" s="20"/>
      <c r="G14901" s="20"/>
      <c r="H14901" s="20"/>
      <c r="Y14901" s="20"/>
      <c r="Z14901" s="20"/>
      <c r="AA14901" s="20"/>
    </row>
    <row r="14902" spans="6:27" x14ac:dyDescent="0.3">
      <c r="F14902" s="20"/>
      <c r="G14902" s="20"/>
      <c r="H14902" s="20"/>
      <c r="Y14902" s="20"/>
      <c r="Z14902" s="20"/>
      <c r="AA14902" s="20"/>
    </row>
    <row r="14903" spans="6:27" x14ac:dyDescent="0.3">
      <c r="F14903" s="20"/>
      <c r="G14903" s="20"/>
      <c r="H14903" s="20"/>
      <c r="Y14903" s="20"/>
      <c r="Z14903" s="20"/>
      <c r="AA14903" s="20"/>
    </row>
    <row r="14904" spans="6:27" x14ac:dyDescent="0.3">
      <c r="F14904" s="20"/>
      <c r="G14904" s="20"/>
      <c r="H14904" s="20"/>
      <c r="Y14904" s="20"/>
      <c r="Z14904" s="20"/>
      <c r="AA14904" s="20"/>
    </row>
    <row r="14905" spans="6:27" x14ac:dyDescent="0.3">
      <c r="F14905" s="20"/>
      <c r="G14905" s="20"/>
      <c r="H14905" s="20"/>
      <c r="Y14905" s="20"/>
      <c r="Z14905" s="20"/>
      <c r="AA14905" s="20"/>
    </row>
    <row r="14906" spans="6:27" x14ac:dyDescent="0.3">
      <c r="F14906" s="20"/>
      <c r="G14906" s="20"/>
      <c r="H14906" s="20"/>
      <c r="Y14906" s="20"/>
      <c r="Z14906" s="20"/>
      <c r="AA14906" s="20"/>
    </row>
    <row r="14907" spans="6:27" x14ac:dyDescent="0.3">
      <c r="F14907" s="20"/>
      <c r="G14907" s="20"/>
      <c r="H14907" s="20"/>
      <c r="Y14907" s="20"/>
      <c r="Z14907" s="20"/>
      <c r="AA14907" s="20"/>
    </row>
    <row r="14908" spans="6:27" x14ac:dyDescent="0.3">
      <c r="F14908" s="20"/>
      <c r="G14908" s="20"/>
      <c r="H14908" s="20"/>
      <c r="Y14908" s="20"/>
      <c r="Z14908" s="20"/>
      <c r="AA14908" s="20"/>
    </row>
    <row r="14909" spans="6:27" x14ac:dyDescent="0.3">
      <c r="F14909" s="20"/>
      <c r="G14909" s="20"/>
      <c r="H14909" s="20"/>
      <c r="Y14909" s="20"/>
      <c r="Z14909" s="20"/>
      <c r="AA14909" s="20"/>
    </row>
    <row r="14910" spans="6:27" x14ac:dyDescent="0.3">
      <c r="F14910" s="20"/>
      <c r="G14910" s="20"/>
      <c r="H14910" s="20"/>
      <c r="Y14910" s="20"/>
      <c r="Z14910" s="20"/>
      <c r="AA14910" s="20"/>
    </row>
    <row r="14911" spans="6:27" x14ac:dyDescent="0.3">
      <c r="F14911" s="20"/>
      <c r="G14911" s="20"/>
      <c r="H14911" s="20"/>
      <c r="Y14911" s="20"/>
      <c r="Z14911" s="20"/>
      <c r="AA14911" s="20"/>
    </row>
    <row r="14912" spans="6:27" x14ac:dyDescent="0.3">
      <c r="F14912" s="20"/>
      <c r="G14912" s="20"/>
      <c r="H14912" s="20"/>
      <c r="Y14912" s="20"/>
      <c r="Z14912" s="20"/>
      <c r="AA14912" s="20"/>
    </row>
    <row r="14913" spans="6:27" x14ac:dyDescent="0.3">
      <c r="F14913" s="20"/>
      <c r="G14913" s="20"/>
      <c r="H14913" s="20"/>
      <c r="Y14913" s="20"/>
      <c r="Z14913" s="20"/>
      <c r="AA14913" s="20"/>
    </row>
    <row r="14914" spans="6:27" x14ac:dyDescent="0.3">
      <c r="F14914" s="20"/>
      <c r="G14914" s="20"/>
      <c r="H14914" s="20"/>
      <c r="Y14914" s="20"/>
      <c r="Z14914" s="20"/>
      <c r="AA14914" s="20"/>
    </row>
    <row r="14915" spans="6:27" x14ac:dyDescent="0.3">
      <c r="F14915" s="20"/>
      <c r="G14915" s="20"/>
      <c r="H14915" s="20"/>
      <c r="Y14915" s="20"/>
      <c r="Z14915" s="20"/>
      <c r="AA14915" s="20"/>
    </row>
    <row r="14916" spans="6:27" x14ac:dyDescent="0.3">
      <c r="F14916" s="20"/>
      <c r="G14916" s="20"/>
      <c r="H14916" s="20"/>
      <c r="Y14916" s="20"/>
      <c r="Z14916" s="20"/>
      <c r="AA14916" s="20"/>
    </row>
    <row r="14917" spans="6:27" x14ac:dyDescent="0.3">
      <c r="F14917" s="20"/>
      <c r="G14917" s="20"/>
      <c r="H14917" s="20"/>
      <c r="Y14917" s="20"/>
      <c r="Z14917" s="20"/>
      <c r="AA14917" s="20"/>
    </row>
    <row r="14918" spans="6:27" x14ac:dyDescent="0.3">
      <c r="F14918" s="20"/>
      <c r="G14918" s="20"/>
      <c r="H14918" s="20"/>
      <c r="Y14918" s="20"/>
      <c r="Z14918" s="20"/>
      <c r="AA14918" s="20"/>
    </row>
    <row r="14919" spans="6:27" x14ac:dyDescent="0.3">
      <c r="F14919" s="20"/>
      <c r="G14919" s="20"/>
      <c r="H14919" s="20"/>
      <c r="Y14919" s="20"/>
      <c r="Z14919" s="20"/>
      <c r="AA14919" s="20"/>
    </row>
    <row r="14920" spans="6:27" x14ac:dyDescent="0.3">
      <c r="F14920" s="20"/>
      <c r="G14920" s="20"/>
      <c r="H14920" s="20"/>
      <c r="Y14920" s="20"/>
      <c r="Z14920" s="20"/>
      <c r="AA14920" s="20"/>
    </row>
    <row r="14921" spans="6:27" x14ac:dyDescent="0.3">
      <c r="F14921" s="20"/>
      <c r="G14921" s="20"/>
      <c r="H14921" s="20"/>
      <c r="Y14921" s="20"/>
      <c r="Z14921" s="20"/>
      <c r="AA14921" s="20"/>
    </row>
    <row r="14922" spans="6:27" x14ac:dyDescent="0.3">
      <c r="F14922" s="20"/>
      <c r="G14922" s="20"/>
      <c r="H14922" s="20"/>
      <c r="Y14922" s="20"/>
      <c r="Z14922" s="20"/>
      <c r="AA14922" s="20"/>
    </row>
    <row r="14923" spans="6:27" x14ac:dyDescent="0.3">
      <c r="F14923" s="20"/>
      <c r="G14923" s="20"/>
      <c r="H14923" s="20"/>
      <c r="Y14923" s="20"/>
      <c r="Z14923" s="20"/>
      <c r="AA14923" s="20"/>
    </row>
    <row r="14924" spans="6:27" x14ac:dyDescent="0.3">
      <c r="F14924" s="20"/>
      <c r="G14924" s="20"/>
      <c r="H14924" s="20"/>
      <c r="Y14924" s="20"/>
      <c r="Z14924" s="20"/>
      <c r="AA14924" s="20"/>
    </row>
    <row r="14925" spans="6:27" x14ac:dyDescent="0.3">
      <c r="F14925" s="20"/>
      <c r="G14925" s="20"/>
      <c r="H14925" s="20"/>
      <c r="Y14925" s="20"/>
      <c r="Z14925" s="20"/>
      <c r="AA14925" s="20"/>
    </row>
    <row r="14926" spans="6:27" x14ac:dyDescent="0.3">
      <c r="F14926" s="20"/>
      <c r="G14926" s="20"/>
      <c r="H14926" s="20"/>
      <c r="Y14926" s="20"/>
      <c r="Z14926" s="20"/>
      <c r="AA14926" s="20"/>
    </row>
    <row r="14927" spans="6:27" x14ac:dyDescent="0.3">
      <c r="F14927" s="20"/>
      <c r="G14927" s="20"/>
      <c r="H14927" s="20"/>
      <c r="Y14927" s="20"/>
      <c r="Z14927" s="20"/>
      <c r="AA14927" s="20"/>
    </row>
    <row r="14928" spans="6:27" x14ac:dyDescent="0.3">
      <c r="F14928" s="20"/>
      <c r="G14928" s="20"/>
      <c r="H14928" s="20"/>
      <c r="Y14928" s="20"/>
      <c r="Z14928" s="20"/>
      <c r="AA14928" s="20"/>
    </row>
    <row r="14929" spans="6:27" x14ac:dyDescent="0.3">
      <c r="F14929" s="20"/>
      <c r="G14929" s="20"/>
      <c r="H14929" s="20"/>
      <c r="Y14929" s="20"/>
      <c r="Z14929" s="20"/>
      <c r="AA14929" s="20"/>
    </row>
    <row r="14930" spans="6:27" x14ac:dyDescent="0.3">
      <c r="F14930" s="20"/>
      <c r="G14930" s="20"/>
      <c r="H14930" s="20"/>
      <c r="Y14930" s="20"/>
      <c r="Z14930" s="20"/>
      <c r="AA14930" s="20"/>
    </row>
    <row r="14931" spans="6:27" x14ac:dyDescent="0.3">
      <c r="F14931" s="20"/>
      <c r="G14931" s="20"/>
      <c r="H14931" s="20"/>
      <c r="Y14931" s="20"/>
      <c r="Z14931" s="20"/>
      <c r="AA14931" s="20"/>
    </row>
    <row r="14932" spans="6:27" x14ac:dyDescent="0.3">
      <c r="F14932" s="20"/>
      <c r="G14932" s="20"/>
      <c r="H14932" s="20"/>
      <c r="Y14932" s="20"/>
      <c r="Z14932" s="20"/>
      <c r="AA14932" s="20"/>
    </row>
    <row r="14933" spans="6:27" x14ac:dyDescent="0.3">
      <c r="F14933" s="20"/>
      <c r="G14933" s="20"/>
      <c r="H14933" s="20"/>
      <c r="Y14933" s="20"/>
      <c r="Z14933" s="20"/>
      <c r="AA14933" s="20"/>
    </row>
    <row r="14934" spans="6:27" x14ac:dyDescent="0.3">
      <c r="F14934" s="20"/>
      <c r="G14934" s="20"/>
      <c r="H14934" s="20"/>
      <c r="Y14934" s="20"/>
      <c r="Z14934" s="20"/>
      <c r="AA14934" s="20"/>
    </row>
    <row r="14935" spans="6:27" x14ac:dyDescent="0.3">
      <c r="F14935" s="20"/>
      <c r="G14935" s="20"/>
      <c r="H14935" s="20"/>
      <c r="Y14935" s="20"/>
      <c r="Z14935" s="20"/>
      <c r="AA14935" s="20"/>
    </row>
    <row r="14936" spans="6:27" x14ac:dyDescent="0.3">
      <c r="F14936" s="20"/>
      <c r="G14936" s="20"/>
      <c r="H14936" s="20"/>
      <c r="Y14936" s="20"/>
      <c r="Z14936" s="20"/>
      <c r="AA14936" s="20"/>
    </row>
    <row r="14937" spans="6:27" x14ac:dyDescent="0.3">
      <c r="F14937" s="20"/>
      <c r="G14937" s="20"/>
      <c r="H14937" s="20"/>
      <c r="Y14937" s="20"/>
      <c r="Z14937" s="20"/>
      <c r="AA14937" s="20"/>
    </row>
    <row r="14938" spans="6:27" x14ac:dyDescent="0.3">
      <c r="F14938" s="20"/>
      <c r="G14938" s="20"/>
      <c r="H14938" s="20"/>
      <c r="Y14938" s="20"/>
      <c r="Z14938" s="20"/>
      <c r="AA14938" s="20"/>
    </row>
    <row r="14939" spans="6:27" x14ac:dyDescent="0.3">
      <c r="F14939" s="20"/>
      <c r="G14939" s="20"/>
      <c r="H14939" s="20"/>
      <c r="Y14939" s="20"/>
      <c r="Z14939" s="20"/>
      <c r="AA14939" s="20"/>
    </row>
    <row r="14940" spans="6:27" x14ac:dyDescent="0.3">
      <c r="F14940" s="20"/>
      <c r="G14940" s="20"/>
      <c r="H14940" s="20"/>
      <c r="Y14940" s="20"/>
      <c r="Z14940" s="20"/>
      <c r="AA14940" s="20"/>
    </row>
    <row r="14941" spans="6:27" x14ac:dyDescent="0.3">
      <c r="F14941" s="20"/>
      <c r="G14941" s="20"/>
      <c r="H14941" s="20"/>
      <c r="Y14941" s="20"/>
      <c r="Z14941" s="20"/>
      <c r="AA14941" s="20"/>
    </row>
    <row r="14942" spans="6:27" x14ac:dyDescent="0.3">
      <c r="F14942" s="20"/>
      <c r="G14942" s="20"/>
      <c r="H14942" s="20"/>
      <c r="Y14942" s="20"/>
      <c r="Z14942" s="20"/>
      <c r="AA14942" s="20"/>
    </row>
    <row r="14943" spans="6:27" x14ac:dyDescent="0.3">
      <c r="F14943" s="20"/>
      <c r="G14943" s="20"/>
      <c r="H14943" s="20"/>
      <c r="Y14943" s="20"/>
      <c r="Z14943" s="20"/>
      <c r="AA14943" s="20"/>
    </row>
    <row r="14944" spans="6:27" x14ac:dyDescent="0.3">
      <c r="F14944" s="20"/>
      <c r="G14944" s="20"/>
      <c r="H14944" s="20"/>
      <c r="Y14944" s="20"/>
      <c r="Z14944" s="20"/>
      <c r="AA14944" s="20"/>
    </row>
    <row r="14945" spans="6:27" x14ac:dyDescent="0.3">
      <c r="F14945" s="20"/>
      <c r="G14945" s="20"/>
      <c r="H14945" s="20"/>
      <c r="Y14945" s="20"/>
      <c r="Z14945" s="20"/>
      <c r="AA14945" s="20"/>
    </row>
    <row r="14946" spans="6:27" x14ac:dyDescent="0.3">
      <c r="F14946" s="20"/>
      <c r="G14946" s="20"/>
      <c r="H14946" s="20"/>
      <c r="Y14946" s="20"/>
      <c r="Z14946" s="20"/>
      <c r="AA14946" s="20"/>
    </row>
    <row r="14947" spans="6:27" x14ac:dyDescent="0.3">
      <c r="F14947" s="20"/>
      <c r="G14947" s="20"/>
      <c r="H14947" s="20"/>
      <c r="Y14947" s="20"/>
      <c r="Z14947" s="20"/>
      <c r="AA14947" s="20"/>
    </row>
    <row r="14948" spans="6:27" x14ac:dyDescent="0.3">
      <c r="F14948" s="20"/>
      <c r="G14948" s="20"/>
      <c r="H14948" s="20"/>
      <c r="Y14948" s="20"/>
      <c r="Z14948" s="20"/>
      <c r="AA14948" s="20"/>
    </row>
    <row r="14949" spans="6:27" x14ac:dyDescent="0.3">
      <c r="F14949" s="20"/>
      <c r="G14949" s="20"/>
      <c r="H14949" s="20"/>
      <c r="Y14949" s="20"/>
      <c r="Z14949" s="20"/>
      <c r="AA14949" s="20"/>
    </row>
    <row r="14950" spans="6:27" x14ac:dyDescent="0.3">
      <c r="F14950" s="20"/>
      <c r="G14950" s="20"/>
      <c r="H14950" s="20"/>
      <c r="Y14950" s="20"/>
      <c r="Z14950" s="20"/>
      <c r="AA14950" s="20"/>
    </row>
    <row r="14951" spans="6:27" x14ac:dyDescent="0.3">
      <c r="F14951" s="20"/>
      <c r="G14951" s="20"/>
      <c r="H14951" s="20"/>
      <c r="Y14951" s="20"/>
      <c r="Z14951" s="20"/>
      <c r="AA14951" s="20"/>
    </row>
    <row r="14952" spans="6:27" x14ac:dyDescent="0.3">
      <c r="F14952" s="20"/>
      <c r="G14952" s="20"/>
      <c r="H14952" s="20"/>
      <c r="Y14952" s="20"/>
      <c r="Z14952" s="20"/>
      <c r="AA14952" s="20"/>
    </row>
    <row r="14953" spans="6:27" x14ac:dyDescent="0.3">
      <c r="F14953" s="20"/>
      <c r="G14953" s="20"/>
      <c r="H14953" s="20"/>
      <c r="Y14953" s="20"/>
      <c r="Z14953" s="20"/>
      <c r="AA14953" s="20"/>
    </row>
    <row r="14954" spans="6:27" x14ac:dyDescent="0.3">
      <c r="F14954" s="20"/>
      <c r="G14954" s="20"/>
      <c r="H14954" s="20"/>
      <c r="Y14954" s="20"/>
      <c r="Z14954" s="20"/>
      <c r="AA14954" s="20"/>
    </row>
    <row r="14955" spans="6:27" x14ac:dyDescent="0.3">
      <c r="F14955" s="20"/>
      <c r="G14955" s="20"/>
      <c r="H14955" s="20"/>
      <c r="Y14955" s="20"/>
      <c r="Z14955" s="20"/>
      <c r="AA14955" s="20"/>
    </row>
    <row r="14956" spans="6:27" x14ac:dyDescent="0.3">
      <c r="F14956" s="20"/>
      <c r="G14956" s="20"/>
      <c r="H14956" s="20"/>
      <c r="Y14956" s="20"/>
      <c r="Z14956" s="20"/>
      <c r="AA14956" s="20"/>
    </row>
    <row r="14957" spans="6:27" x14ac:dyDescent="0.3">
      <c r="F14957" s="20"/>
      <c r="G14957" s="20"/>
      <c r="H14957" s="20"/>
      <c r="Y14957" s="20"/>
      <c r="Z14957" s="20"/>
      <c r="AA14957" s="20"/>
    </row>
    <row r="14958" spans="6:27" x14ac:dyDescent="0.3">
      <c r="F14958" s="20"/>
      <c r="G14958" s="20"/>
      <c r="H14958" s="20"/>
      <c r="Y14958" s="20"/>
      <c r="Z14958" s="20"/>
      <c r="AA14958" s="20"/>
    </row>
    <row r="14959" spans="6:27" x14ac:dyDescent="0.3">
      <c r="F14959" s="20"/>
      <c r="G14959" s="20"/>
      <c r="H14959" s="20"/>
      <c r="Y14959" s="20"/>
      <c r="Z14959" s="20"/>
      <c r="AA14959" s="20"/>
    </row>
    <row r="14960" spans="6:27" x14ac:dyDescent="0.3">
      <c r="F14960" s="20"/>
      <c r="G14960" s="20"/>
      <c r="H14960" s="20"/>
      <c r="Y14960" s="20"/>
      <c r="Z14960" s="20"/>
      <c r="AA14960" s="20"/>
    </row>
    <row r="14961" spans="6:27" x14ac:dyDescent="0.3">
      <c r="F14961" s="20"/>
      <c r="G14961" s="20"/>
      <c r="H14961" s="20"/>
      <c r="Y14961" s="20"/>
      <c r="Z14961" s="20"/>
      <c r="AA14961" s="20"/>
    </row>
    <row r="14962" spans="6:27" x14ac:dyDescent="0.3">
      <c r="F14962" s="20"/>
      <c r="G14962" s="20"/>
      <c r="H14962" s="20"/>
      <c r="Y14962" s="20"/>
      <c r="Z14962" s="20"/>
      <c r="AA14962" s="20"/>
    </row>
    <row r="14963" spans="6:27" x14ac:dyDescent="0.3">
      <c r="F14963" s="20"/>
      <c r="G14963" s="20"/>
      <c r="H14963" s="20"/>
      <c r="Y14963" s="20"/>
      <c r="Z14963" s="20"/>
      <c r="AA14963" s="20"/>
    </row>
    <row r="14964" spans="6:27" x14ac:dyDescent="0.3">
      <c r="F14964" s="20"/>
      <c r="G14964" s="20"/>
      <c r="H14964" s="20"/>
      <c r="Y14964" s="20"/>
      <c r="Z14964" s="20"/>
      <c r="AA14964" s="20"/>
    </row>
    <row r="14965" spans="6:27" x14ac:dyDescent="0.3">
      <c r="F14965" s="20"/>
      <c r="G14965" s="20"/>
      <c r="H14965" s="20"/>
      <c r="Y14965" s="20"/>
      <c r="Z14965" s="20"/>
      <c r="AA14965" s="20"/>
    </row>
    <row r="14966" spans="6:27" x14ac:dyDescent="0.3">
      <c r="F14966" s="20"/>
      <c r="G14966" s="20"/>
      <c r="H14966" s="20"/>
      <c r="Y14966" s="20"/>
      <c r="Z14966" s="20"/>
      <c r="AA14966" s="20"/>
    </row>
    <row r="14967" spans="6:27" x14ac:dyDescent="0.3">
      <c r="F14967" s="20"/>
      <c r="G14967" s="20"/>
      <c r="H14967" s="20"/>
      <c r="Y14967" s="20"/>
      <c r="Z14967" s="20"/>
      <c r="AA14967" s="20"/>
    </row>
    <row r="14968" spans="6:27" x14ac:dyDescent="0.3">
      <c r="F14968" s="20"/>
      <c r="G14968" s="20"/>
      <c r="H14968" s="20"/>
      <c r="Y14968" s="20"/>
      <c r="Z14968" s="20"/>
      <c r="AA14968" s="20"/>
    </row>
    <row r="14969" spans="6:27" x14ac:dyDescent="0.3">
      <c r="F14969" s="20"/>
      <c r="G14969" s="20"/>
      <c r="H14969" s="20"/>
      <c r="Y14969" s="20"/>
      <c r="Z14969" s="20"/>
      <c r="AA14969" s="20"/>
    </row>
    <row r="14970" spans="6:27" x14ac:dyDescent="0.3">
      <c r="F14970" s="20"/>
      <c r="G14970" s="20"/>
      <c r="H14970" s="20"/>
      <c r="Y14970" s="20"/>
      <c r="Z14970" s="20"/>
      <c r="AA14970" s="20"/>
    </row>
    <row r="14971" spans="6:27" x14ac:dyDescent="0.3">
      <c r="F14971" s="20"/>
      <c r="G14971" s="20"/>
      <c r="H14971" s="20"/>
      <c r="Y14971" s="20"/>
      <c r="Z14971" s="20"/>
      <c r="AA14971" s="20"/>
    </row>
    <row r="14972" spans="6:27" x14ac:dyDescent="0.3">
      <c r="F14972" s="20"/>
      <c r="G14972" s="20"/>
      <c r="H14972" s="20"/>
      <c r="Y14972" s="20"/>
      <c r="Z14972" s="20"/>
      <c r="AA14972" s="20"/>
    </row>
    <row r="14973" spans="6:27" x14ac:dyDescent="0.3">
      <c r="F14973" s="20"/>
      <c r="G14973" s="20"/>
      <c r="H14973" s="20"/>
      <c r="Y14973" s="20"/>
      <c r="Z14973" s="20"/>
      <c r="AA14973" s="20"/>
    </row>
    <row r="14974" spans="6:27" x14ac:dyDescent="0.3">
      <c r="F14974" s="20"/>
      <c r="G14974" s="20"/>
      <c r="H14974" s="20"/>
      <c r="Y14974" s="20"/>
      <c r="Z14974" s="20"/>
      <c r="AA14974" s="20"/>
    </row>
    <row r="14975" spans="6:27" x14ac:dyDescent="0.3">
      <c r="F14975" s="20"/>
      <c r="G14975" s="20"/>
      <c r="H14975" s="20"/>
      <c r="Y14975" s="20"/>
      <c r="Z14975" s="20"/>
      <c r="AA14975" s="20"/>
    </row>
    <row r="14976" spans="6:27" x14ac:dyDescent="0.3">
      <c r="F14976" s="20"/>
      <c r="G14976" s="20"/>
      <c r="H14976" s="20"/>
      <c r="Y14976" s="20"/>
      <c r="Z14976" s="20"/>
      <c r="AA14976" s="20"/>
    </row>
    <row r="14977" spans="6:27" x14ac:dyDescent="0.3">
      <c r="F14977" s="20"/>
      <c r="G14977" s="20"/>
      <c r="H14977" s="20"/>
      <c r="Y14977" s="20"/>
      <c r="Z14977" s="20"/>
      <c r="AA14977" s="20"/>
    </row>
    <row r="14978" spans="6:27" x14ac:dyDescent="0.3">
      <c r="F14978" s="20"/>
      <c r="G14978" s="20"/>
      <c r="H14978" s="20"/>
      <c r="Y14978" s="20"/>
      <c r="Z14978" s="20"/>
      <c r="AA14978" s="20"/>
    </row>
    <row r="14979" spans="6:27" x14ac:dyDescent="0.3">
      <c r="F14979" s="20"/>
      <c r="G14979" s="20"/>
      <c r="H14979" s="20"/>
      <c r="Y14979" s="20"/>
      <c r="Z14979" s="20"/>
      <c r="AA14979" s="20"/>
    </row>
    <row r="14980" spans="6:27" x14ac:dyDescent="0.3">
      <c r="F14980" s="20"/>
      <c r="G14980" s="20"/>
      <c r="H14980" s="20"/>
      <c r="Y14980" s="20"/>
      <c r="Z14980" s="20"/>
      <c r="AA14980" s="20"/>
    </row>
    <row r="14981" spans="6:27" x14ac:dyDescent="0.3">
      <c r="F14981" s="20"/>
      <c r="G14981" s="20"/>
      <c r="H14981" s="20"/>
      <c r="Y14981" s="20"/>
      <c r="Z14981" s="20"/>
      <c r="AA14981" s="20"/>
    </row>
    <row r="14982" spans="6:27" x14ac:dyDescent="0.3">
      <c r="F14982" s="20"/>
      <c r="G14982" s="20"/>
      <c r="H14982" s="20"/>
      <c r="Y14982" s="20"/>
      <c r="Z14982" s="20"/>
      <c r="AA14982" s="20"/>
    </row>
    <row r="14983" spans="6:27" x14ac:dyDescent="0.3">
      <c r="F14983" s="20"/>
      <c r="G14983" s="20"/>
      <c r="H14983" s="20"/>
      <c r="Y14983" s="20"/>
      <c r="Z14983" s="20"/>
      <c r="AA14983" s="20"/>
    </row>
    <row r="14984" spans="6:27" x14ac:dyDescent="0.3">
      <c r="F14984" s="20"/>
      <c r="G14984" s="20"/>
      <c r="H14984" s="20"/>
      <c r="Y14984" s="20"/>
      <c r="Z14984" s="20"/>
      <c r="AA14984" s="20"/>
    </row>
    <row r="14985" spans="6:27" x14ac:dyDescent="0.3">
      <c r="F14985" s="20"/>
      <c r="G14985" s="20"/>
      <c r="H14985" s="20"/>
      <c r="Y14985" s="20"/>
      <c r="Z14985" s="20"/>
      <c r="AA14985" s="20"/>
    </row>
    <row r="14986" spans="6:27" x14ac:dyDescent="0.3">
      <c r="F14986" s="20"/>
      <c r="G14986" s="20"/>
      <c r="H14986" s="20"/>
      <c r="Y14986" s="20"/>
      <c r="Z14986" s="20"/>
      <c r="AA14986" s="20"/>
    </row>
    <row r="14987" spans="6:27" x14ac:dyDescent="0.3">
      <c r="F14987" s="20"/>
      <c r="G14987" s="20"/>
      <c r="H14987" s="20"/>
      <c r="Y14987" s="20"/>
      <c r="Z14987" s="20"/>
      <c r="AA14987" s="20"/>
    </row>
    <row r="14988" spans="6:27" x14ac:dyDescent="0.3">
      <c r="F14988" s="20"/>
      <c r="G14988" s="20"/>
      <c r="H14988" s="20"/>
      <c r="Y14988" s="20"/>
      <c r="Z14988" s="20"/>
      <c r="AA14988" s="20"/>
    </row>
    <row r="14989" spans="6:27" x14ac:dyDescent="0.3">
      <c r="F14989" s="20"/>
      <c r="G14989" s="20"/>
      <c r="H14989" s="20"/>
      <c r="Y14989" s="20"/>
      <c r="Z14989" s="20"/>
      <c r="AA14989" s="20"/>
    </row>
    <row r="14990" spans="6:27" x14ac:dyDescent="0.3">
      <c r="F14990" s="20"/>
      <c r="G14990" s="20"/>
      <c r="H14990" s="20"/>
      <c r="Y14990" s="20"/>
      <c r="Z14990" s="20"/>
      <c r="AA14990" s="20"/>
    </row>
    <row r="14991" spans="6:27" x14ac:dyDescent="0.3">
      <c r="F14991" s="20"/>
      <c r="G14991" s="20"/>
      <c r="H14991" s="20"/>
      <c r="Y14991" s="20"/>
      <c r="Z14991" s="20"/>
      <c r="AA14991" s="20"/>
    </row>
    <row r="14992" spans="6:27" x14ac:dyDescent="0.3">
      <c r="F14992" s="20"/>
      <c r="G14992" s="20"/>
      <c r="H14992" s="20"/>
      <c r="Y14992" s="20"/>
      <c r="Z14992" s="20"/>
      <c r="AA14992" s="20"/>
    </row>
    <row r="14993" spans="6:27" x14ac:dyDescent="0.3">
      <c r="F14993" s="20"/>
      <c r="G14993" s="20"/>
      <c r="H14993" s="20"/>
      <c r="Y14993" s="20"/>
      <c r="Z14993" s="20"/>
      <c r="AA14993" s="20"/>
    </row>
    <row r="14994" spans="6:27" x14ac:dyDescent="0.3">
      <c r="F14994" s="20"/>
      <c r="G14994" s="20"/>
      <c r="H14994" s="20"/>
      <c r="Y14994" s="20"/>
      <c r="Z14994" s="20"/>
      <c r="AA14994" s="20"/>
    </row>
    <row r="14995" spans="6:27" x14ac:dyDescent="0.3">
      <c r="F14995" s="20"/>
      <c r="G14995" s="20"/>
      <c r="H14995" s="20"/>
      <c r="Y14995" s="20"/>
      <c r="Z14995" s="20"/>
      <c r="AA14995" s="20"/>
    </row>
    <row r="14996" spans="6:27" x14ac:dyDescent="0.3">
      <c r="F14996" s="20"/>
      <c r="G14996" s="20"/>
      <c r="H14996" s="20"/>
      <c r="Y14996" s="20"/>
      <c r="Z14996" s="20"/>
      <c r="AA14996" s="20"/>
    </row>
    <row r="14997" spans="6:27" x14ac:dyDescent="0.3">
      <c r="F14997" s="20"/>
      <c r="G14997" s="20"/>
      <c r="H14997" s="20"/>
      <c r="Y14997" s="20"/>
      <c r="Z14997" s="20"/>
      <c r="AA14997" s="20"/>
    </row>
    <row r="14998" spans="6:27" x14ac:dyDescent="0.3">
      <c r="F14998" s="20"/>
      <c r="G14998" s="20"/>
      <c r="H14998" s="20"/>
      <c r="Y14998" s="20"/>
      <c r="Z14998" s="20"/>
      <c r="AA14998" s="20"/>
    </row>
    <row r="14999" spans="6:27" x14ac:dyDescent="0.3">
      <c r="F14999" s="20"/>
      <c r="G14999" s="20"/>
      <c r="H14999" s="20"/>
      <c r="Y14999" s="20"/>
      <c r="Z14999" s="20"/>
      <c r="AA14999" s="20"/>
    </row>
    <row r="15000" spans="6:27" x14ac:dyDescent="0.3">
      <c r="F15000" s="20"/>
      <c r="G15000" s="20"/>
      <c r="H15000" s="20"/>
      <c r="Y15000" s="20"/>
      <c r="Z15000" s="20"/>
      <c r="AA15000" s="20"/>
    </row>
    <row r="15001" spans="6:27" x14ac:dyDescent="0.3">
      <c r="F15001" s="20"/>
      <c r="G15001" s="20"/>
      <c r="H15001" s="20"/>
      <c r="Y15001" s="20"/>
      <c r="Z15001" s="20"/>
      <c r="AA15001" s="20"/>
    </row>
    <row r="15002" spans="6:27" x14ac:dyDescent="0.3">
      <c r="F15002" s="20"/>
      <c r="G15002" s="20"/>
      <c r="H15002" s="20"/>
      <c r="Y15002" s="20"/>
      <c r="Z15002" s="20"/>
      <c r="AA15002" s="20"/>
    </row>
    <row r="15003" spans="6:27" x14ac:dyDescent="0.3">
      <c r="F15003" s="20"/>
      <c r="G15003" s="20"/>
      <c r="H15003" s="20"/>
      <c r="Y15003" s="20"/>
      <c r="Z15003" s="20"/>
      <c r="AA15003" s="20"/>
    </row>
    <row r="15004" spans="6:27" x14ac:dyDescent="0.3">
      <c r="F15004" s="20"/>
      <c r="G15004" s="20"/>
      <c r="H15004" s="20"/>
      <c r="Y15004" s="20"/>
      <c r="Z15004" s="20"/>
      <c r="AA15004" s="20"/>
    </row>
    <row r="15005" spans="6:27" x14ac:dyDescent="0.3">
      <c r="F15005" s="20"/>
      <c r="G15005" s="20"/>
      <c r="H15005" s="20"/>
      <c r="Y15005" s="20"/>
      <c r="Z15005" s="20"/>
      <c r="AA15005" s="20"/>
    </row>
    <row r="15006" spans="6:27" x14ac:dyDescent="0.3">
      <c r="F15006" s="20"/>
      <c r="G15006" s="20"/>
      <c r="H15006" s="20"/>
      <c r="Y15006" s="20"/>
      <c r="Z15006" s="20"/>
      <c r="AA15006" s="20"/>
    </row>
    <row r="15007" spans="6:27" x14ac:dyDescent="0.3">
      <c r="F15007" s="20"/>
      <c r="G15007" s="20"/>
      <c r="H15007" s="20"/>
      <c r="Y15007" s="20"/>
      <c r="Z15007" s="20"/>
      <c r="AA15007" s="20"/>
    </row>
    <row r="15008" spans="6:27" x14ac:dyDescent="0.3">
      <c r="F15008" s="20"/>
      <c r="G15008" s="20"/>
      <c r="H15008" s="20"/>
      <c r="Y15008" s="20"/>
      <c r="Z15008" s="20"/>
      <c r="AA15008" s="20"/>
    </row>
    <row r="15009" spans="6:27" x14ac:dyDescent="0.3">
      <c r="F15009" s="20"/>
      <c r="G15009" s="20"/>
      <c r="H15009" s="20"/>
      <c r="Y15009" s="20"/>
      <c r="Z15009" s="20"/>
      <c r="AA15009" s="20"/>
    </row>
    <row r="15010" spans="6:27" x14ac:dyDescent="0.3">
      <c r="F15010" s="20"/>
      <c r="G15010" s="20"/>
      <c r="H15010" s="20"/>
      <c r="Y15010" s="20"/>
      <c r="Z15010" s="20"/>
      <c r="AA15010" s="20"/>
    </row>
    <row r="15011" spans="6:27" x14ac:dyDescent="0.3">
      <c r="F15011" s="20"/>
      <c r="G15011" s="20"/>
      <c r="H15011" s="20"/>
      <c r="Y15011" s="20"/>
      <c r="Z15011" s="20"/>
      <c r="AA15011" s="20"/>
    </row>
    <row r="15012" spans="6:27" x14ac:dyDescent="0.3">
      <c r="F15012" s="20"/>
      <c r="G15012" s="20"/>
      <c r="H15012" s="20"/>
      <c r="Y15012" s="20"/>
      <c r="Z15012" s="20"/>
      <c r="AA15012" s="20"/>
    </row>
    <row r="15013" spans="6:27" x14ac:dyDescent="0.3">
      <c r="F15013" s="20"/>
      <c r="G15013" s="20"/>
      <c r="H15013" s="20"/>
      <c r="Y15013" s="20"/>
      <c r="Z15013" s="20"/>
      <c r="AA15013" s="20"/>
    </row>
    <row r="15014" spans="6:27" x14ac:dyDescent="0.3">
      <c r="F15014" s="20"/>
      <c r="G15014" s="20"/>
      <c r="H15014" s="20"/>
      <c r="Y15014" s="20"/>
      <c r="Z15014" s="20"/>
      <c r="AA15014" s="20"/>
    </row>
    <row r="15015" spans="6:27" x14ac:dyDescent="0.3">
      <c r="F15015" s="20"/>
      <c r="G15015" s="20"/>
      <c r="H15015" s="20"/>
      <c r="Y15015" s="20"/>
      <c r="Z15015" s="20"/>
      <c r="AA15015" s="20"/>
    </row>
    <row r="15016" spans="6:27" x14ac:dyDescent="0.3">
      <c r="F15016" s="20"/>
      <c r="G15016" s="20"/>
      <c r="H15016" s="20"/>
      <c r="Y15016" s="20"/>
      <c r="Z15016" s="20"/>
      <c r="AA15016" s="20"/>
    </row>
    <row r="15017" spans="6:27" x14ac:dyDescent="0.3">
      <c r="F15017" s="20"/>
      <c r="G15017" s="20"/>
      <c r="H15017" s="20"/>
      <c r="Y15017" s="20"/>
      <c r="Z15017" s="20"/>
      <c r="AA15017" s="20"/>
    </row>
    <row r="15018" spans="6:27" x14ac:dyDescent="0.3">
      <c r="F15018" s="20"/>
      <c r="G15018" s="20"/>
      <c r="H15018" s="20"/>
      <c r="Y15018" s="20"/>
      <c r="Z15018" s="20"/>
      <c r="AA15018" s="20"/>
    </row>
    <row r="15019" spans="6:27" x14ac:dyDescent="0.3">
      <c r="F15019" s="20"/>
      <c r="G15019" s="20"/>
      <c r="H15019" s="20"/>
      <c r="Y15019" s="20"/>
      <c r="Z15019" s="20"/>
      <c r="AA15019" s="20"/>
    </row>
    <row r="15020" spans="6:27" x14ac:dyDescent="0.3">
      <c r="F15020" s="20"/>
      <c r="G15020" s="20"/>
      <c r="H15020" s="20"/>
      <c r="Y15020" s="20"/>
      <c r="Z15020" s="20"/>
      <c r="AA15020" s="20"/>
    </row>
    <row r="15021" spans="6:27" x14ac:dyDescent="0.3">
      <c r="F15021" s="20"/>
      <c r="G15021" s="20"/>
      <c r="H15021" s="20"/>
      <c r="Y15021" s="20"/>
      <c r="Z15021" s="20"/>
      <c r="AA15021" s="20"/>
    </row>
    <row r="15022" spans="6:27" x14ac:dyDescent="0.3">
      <c r="F15022" s="20"/>
      <c r="G15022" s="20"/>
      <c r="H15022" s="20"/>
      <c r="Y15022" s="20"/>
      <c r="Z15022" s="20"/>
      <c r="AA15022" s="20"/>
    </row>
    <row r="15023" spans="6:27" x14ac:dyDescent="0.3">
      <c r="F15023" s="20"/>
      <c r="G15023" s="20"/>
      <c r="H15023" s="20"/>
      <c r="Y15023" s="20"/>
      <c r="Z15023" s="20"/>
      <c r="AA15023" s="20"/>
    </row>
    <row r="15024" spans="6:27" x14ac:dyDescent="0.3">
      <c r="F15024" s="20"/>
      <c r="G15024" s="20"/>
      <c r="H15024" s="20"/>
      <c r="Y15024" s="20"/>
      <c r="Z15024" s="20"/>
      <c r="AA15024" s="20"/>
    </row>
    <row r="15025" spans="6:27" x14ac:dyDescent="0.3">
      <c r="F15025" s="20"/>
      <c r="G15025" s="20"/>
      <c r="H15025" s="20"/>
      <c r="Y15025" s="20"/>
      <c r="Z15025" s="20"/>
      <c r="AA15025" s="20"/>
    </row>
    <row r="15026" spans="6:27" x14ac:dyDescent="0.3">
      <c r="F15026" s="20"/>
      <c r="G15026" s="20"/>
      <c r="H15026" s="20"/>
      <c r="Y15026" s="20"/>
      <c r="Z15026" s="20"/>
      <c r="AA15026" s="20"/>
    </row>
    <row r="15027" spans="6:27" x14ac:dyDescent="0.3">
      <c r="F15027" s="20"/>
      <c r="G15027" s="20"/>
      <c r="H15027" s="20"/>
      <c r="Y15027" s="20"/>
      <c r="Z15027" s="20"/>
      <c r="AA15027" s="20"/>
    </row>
    <row r="15028" spans="6:27" x14ac:dyDescent="0.3">
      <c r="F15028" s="20"/>
      <c r="G15028" s="20"/>
      <c r="H15028" s="20"/>
      <c r="Y15028" s="20"/>
      <c r="Z15028" s="20"/>
      <c r="AA15028" s="20"/>
    </row>
    <row r="15029" spans="6:27" x14ac:dyDescent="0.3">
      <c r="F15029" s="20"/>
      <c r="G15029" s="20"/>
      <c r="H15029" s="20"/>
      <c r="Y15029" s="20"/>
      <c r="Z15029" s="20"/>
      <c r="AA15029" s="20"/>
    </row>
    <row r="15030" spans="6:27" x14ac:dyDescent="0.3">
      <c r="F15030" s="20"/>
      <c r="G15030" s="20"/>
      <c r="H15030" s="20"/>
      <c r="Y15030" s="20"/>
      <c r="Z15030" s="20"/>
      <c r="AA15030" s="20"/>
    </row>
    <row r="15031" spans="6:27" x14ac:dyDescent="0.3">
      <c r="F15031" s="20"/>
      <c r="G15031" s="20"/>
      <c r="H15031" s="20"/>
      <c r="Y15031" s="20"/>
      <c r="Z15031" s="20"/>
      <c r="AA15031" s="20"/>
    </row>
    <row r="15032" spans="6:27" x14ac:dyDescent="0.3">
      <c r="F15032" s="20"/>
      <c r="G15032" s="20"/>
      <c r="H15032" s="20"/>
      <c r="Y15032" s="20"/>
      <c r="Z15032" s="20"/>
      <c r="AA15032" s="20"/>
    </row>
    <row r="15033" spans="6:27" x14ac:dyDescent="0.3">
      <c r="F15033" s="20"/>
      <c r="G15033" s="20"/>
      <c r="H15033" s="20"/>
      <c r="Y15033" s="20"/>
      <c r="Z15033" s="20"/>
      <c r="AA15033" s="20"/>
    </row>
    <row r="15034" spans="6:27" x14ac:dyDescent="0.3">
      <c r="F15034" s="20"/>
      <c r="G15034" s="20"/>
      <c r="H15034" s="20"/>
      <c r="Y15034" s="20"/>
      <c r="Z15034" s="20"/>
      <c r="AA15034" s="20"/>
    </row>
    <row r="15035" spans="6:27" x14ac:dyDescent="0.3">
      <c r="F15035" s="20"/>
      <c r="G15035" s="20"/>
      <c r="H15035" s="20"/>
      <c r="Y15035" s="20"/>
      <c r="Z15035" s="20"/>
      <c r="AA15035" s="20"/>
    </row>
    <row r="15036" spans="6:27" x14ac:dyDescent="0.3">
      <c r="F15036" s="20"/>
      <c r="G15036" s="20"/>
      <c r="H15036" s="20"/>
      <c r="Y15036" s="20"/>
      <c r="Z15036" s="20"/>
      <c r="AA15036" s="20"/>
    </row>
    <row r="15037" spans="6:27" x14ac:dyDescent="0.3">
      <c r="F15037" s="20"/>
      <c r="G15037" s="20"/>
      <c r="H15037" s="20"/>
      <c r="Y15037" s="20"/>
      <c r="Z15037" s="20"/>
      <c r="AA15037" s="20"/>
    </row>
    <row r="15038" spans="6:27" x14ac:dyDescent="0.3">
      <c r="F15038" s="20"/>
      <c r="G15038" s="20"/>
      <c r="H15038" s="20"/>
      <c r="Y15038" s="20"/>
      <c r="Z15038" s="20"/>
      <c r="AA15038" s="20"/>
    </row>
    <row r="15039" spans="6:27" x14ac:dyDescent="0.3">
      <c r="F15039" s="20"/>
      <c r="G15039" s="20"/>
      <c r="H15039" s="20"/>
      <c r="Y15039" s="20"/>
      <c r="Z15039" s="20"/>
      <c r="AA15039" s="20"/>
    </row>
    <row r="15040" spans="6:27" x14ac:dyDescent="0.3">
      <c r="F15040" s="20"/>
      <c r="G15040" s="20"/>
      <c r="H15040" s="20"/>
      <c r="Y15040" s="20"/>
      <c r="Z15040" s="20"/>
      <c r="AA15040" s="20"/>
    </row>
    <row r="15041" spans="6:27" x14ac:dyDescent="0.3">
      <c r="F15041" s="20"/>
      <c r="G15041" s="20"/>
      <c r="H15041" s="20"/>
      <c r="Y15041" s="20"/>
      <c r="Z15041" s="20"/>
      <c r="AA15041" s="20"/>
    </row>
    <row r="15042" spans="6:27" x14ac:dyDescent="0.3">
      <c r="F15042" s="20"/>
      <c r="G15042" s="20"/>
      <c r="H15042" s="20"/>
      <c r="Y15042" s="20"/>
      <c r="Z15042" s="20"/>
      <c r="AA15042" s="20"/>
    </row>
    <row r="15043" spans="6:27" x14ac:dyDescent="0.3">
      <c r="F15043" s="20"/>
      <c r="G15043" s="20"/>
      <c r="H15043" s="20"/>
      <c r="Y15043" s="20"/>
      <c r="Z15043" s="20"/>
      <c r="AA15043" s="20"/>
    </row>
    <row r="15044" spans="6:27" x14ac:dyDescent="0.3">
      <c r="F15044" s="20"/>
      <c r="G15044" s="20"/>
      <c r="H15044" s="20"/>
      <c r="Y15044" s="20"/>
      <c r="Z15044" s="20"/>
      <c r="AA15044" s="20"/>
    </row>
    <row r="15045" spans="6:27" x14ac:dyDescent="0.3">
      <c r="F15045" s="20"/>
      <c r="G15045" s="20"/>
      <c r="H15045" s="20"/>
      <c r="Y15045" s="20"/>
      <c r="Z15045" s="20"/>
      <c r="AA15045" s="20"/>
    </row>
    <row r="15046" spans="6:27" x14ac:dyDescent="0.3">
      <c r="F15046" s="20"/>
      <c r="G15046" s="20"/>
      <c r="H15046" s="20"/>
      <c r="Y15046" s="20"/>
      <c r="Z15046" s="20"/>
      <c r="AA15046" s="20"/>
    </row>
    <row r="15047" spans="6:27" x14ac:dyDescent="0.3">
      <c r="F15047" s="20"/>
      <c r="G15047" s="20"/>
      <c r="H15047" s="20"/>
      <c r="Y15047" s="20"/>
      <c r="Z15047" s="20"/>
      <c r="AA15047" s="20"/>
    </row>
    <row r="15048" spans="6:27" x14ac:dyDescent="0.3">
      <c r="F15048" s="20"/>
      <c r="G15048" s="20"/>
      <c r="H15048" s="20"/>
      <c r="Y15048" s="20"/>
      <c r="Z15048" s="20"/>
      <c r="AA15048" s="20"/>
    </row>
    <row r="15049" spans="6:27" x14ac:dyDescent="0.3">
      <c r="F15049" s="20"/>
      <c r="G15049" s="20"/>
      <c r="H15049" s="20"/>
      <c r="Y15049" s="20"/>
      <c r="Z15049" s="20"/>
      <c r="AA15049" s="20"/>
    </row>
    <row r="15050" spans="6:27" x14ac:dyDescent="0.3">
      <c r="F15050" s="20"/>
      <c r="G15050" s="20"/>
      <c r="H15050" s="20"/>
      <c r="Y15050" s="20"/>
      <c r="Z15050" s="20"/>
      <c r="AA15050" s="20"/>
    </row>
    <row r="15051" spans="6:27" x14ac:dyDescent="0.3">
      <c r="F15051" s="20"/>
      <c r="G15051" s="20"/>
      <c r="H15051" s="20"/>
      <c r="Y15051" s="20"/>
      <c r="Z15051" s="20"/>
      <c r="AA15051" s="20"/>
    </row>
    <row r="15052" spans="6:27" x14ac:dyDescent="0.3">
      <c r="F15052" s="20"/>
      <c r="G15052" s="20"/>
      <c r="H15052" s="20"/>
      <c r="Y15052" s="20"/>
      <c r="Z15052" s="20"/>
      <c r="AA15052" s="20"/>
    </row>
    <row r="15053" spans="6:27" x14ac:dyDescent="0.3">
      <c r="F15053" s="20"/>
      <c r="G15053" s="20"/>
      <c r="H15053" s="20"/>
      <c r="Y15053" s="20"/>
      <c r="Z15053" s="20"/>
      <c r="AA15053" s="20"/>
    </row>
    <row r="15054" spans="6:27" x14ac:dyDescent="0.3">
      <c r="F15054" s="20"/>
      <c r="G15054" s="20"/>
      <c r="H15054" s="20"/>
      <c r="Y15054" s="20"/>
      <c r="Z15054" s="20"/>
      <c r="AA15054" s="20"/>
    </row>
    <row r="15055" spans="6:27" x14ac:dyDescent="0.3">
      <c r="F15055" s="20"/>
      <c r="G15055" s="20"/>
      <c r="H15055" s="20"/>
      <c r="Y15055" s="20"/>
      <c r="Z15055" s="20"/>
      <c r="AA15055" s="20"/>
    </row>
    <row r="15056" spans="6:27" x14ac:dyDescent="0.3">
      <c r="F15056" s="20"/>
      <c r="G15056" s="20"/>
      <c r="H15056" s="20"/>
      <c r="Y15056" s="20"/>
      <c r="Z15056" s="20"/>
      <c r="AA15056" s="20"/>
    </row>
    <row r="15057" spans="6:27" x14ac:dyDescent="0.3">
      <c r="F15057" s="20"/>
      <c r="G15057" s="20"/>
      <c r="H15057" s="20"/>
      <c r="Y15057" s="20"/>
      <c r="Z15057" s="20"/>
      <c r="AA15057" s="20"/>
    </row>
    <row r="15058" spans="6:27" x14ac:dyDescent="0.3">
      <c r="F15058" s="20"/>
      <c r="G15058" s="20"/>
      <c r="H15058" s="20"/>
      <c r="Y15058" s="20"/>
      <c r="Z15058" s="20"/>
      <c r="AA15058" s="20"/>
    </row>
    <row r="15059" spans="6:27" x14ac:dyDescent="0.3">
      <c r="F15059" s="20"/>
      <c r="G15059" s="20"/>
      <c r="H15059" s="20"/>
      <c r="Y15059" s="20"/>
      <c r="Z15059" s="20"/>
      <c r="AA15059" s="20"/>
    </row>
    <row r="15060" spans="6:27" x14ac:dyDescent="0.3">
      <c r="F15060" s="20"/>
      <c r="G15060" s="20"/>
      <c r="H15060" s="20"/>
      <c r="Y15060" s="20"/>
      <c r="Z15060" s="20"/>
      <c r="AA15060" s="20"/>
    </row>
    <row r="15061" spans="6:27" x14ac:dyDescent="0.3">
      <c r="F15061" s="20"/>
      <c r="G15061" s="20"/>
      <c r="H15061" s="20"/>
      <c r="Y15061" s="20"/>
      <c r="Z15061" s="20"/>
      <c r="AA15061" s="20"/>
    </row>
    <row r="15062" spans="6:27" x14ac:dyDescent="0.3">
      <c r="F15062" s="20"/>
      <c r="G15062" s="20"/>
      <c r="H15062" s="20"/>
      <c r="Y15062" s="20"/>
      <c r="Z15062" s="20"/>
      <c r="AA15062" s="20"/>
    </row>
    <row r="15063" spans="6:27" x14ac:dyDescent="0.3">
      <c r="F15063" s="20"/>
      <c r="G15063" s="20"/>
      <c r="H15063" s="20"/>
      <c r="Y15063" s="20"/>
      <c r="Z15063" s="20"/>
      <c r="AA15063" s="20"/>
    </row>
    <row r="15064" spans="6:27" x14ac:dyDescent="0.3">
      <c r="F15064" s="20"/>
      <c r="G15064" s="20"/>
      <c r="H15064" s="20"/>
      <c r="Y15064" s="20"/>
      <c r="Z15064" s="20"/>
      <c r="AA15064" s="20"/>
    </row>
    <row r="15065" spans="6:27" x14ac:dyDescent="0.3">
      <c r="F15065" s="20"/>
      <c r="G15065" s="20"/>
      <c r="H15065" s="20"/>
      <c r="Y15065" s="20"/>
      <c r="Z15065" s="20"/>
      <c r="AA15065" s="20"/>
    </row>
    <row r="15066" spans="6:27" x14ac:dyDescent="0.3">
      <c r="F15066" s="20"/>
      <c r="G15066" s="20"/>
      <c r="H15066" s="20"/>
      <c r="Y15066" s="20"/>
      <c r="Z15066" s="20"/>
      <c r="AA15066" s="20"/>
    </row>
    <row r="15067" spans="6:27" x14ac:dyDescent="0.3">
      <c r="F15067" s="20"/>
      <c r="G15067" s="20"/>
      <c r="H15067" s="20"/>
      <c r="Y15067" s="20"/>
      <c r="Z15067" s="20"/>
      <c r="AA15067" s="20"/>
    </row>
    <row r="15068" spans="6:27" x14ac:dyDescent="0.3">
      <c r="F15068" s="20"/>
      <c r="G15068" s="20"/>
      <c r="H15068" s="20"/>
      <c r="Y15068" s="20"/>
      <c r="Z15068" s="20"/>
      <c r="AA15068" s="20"/>
    </row>
    <row r="15069" spans="6:27" x14ac:dyDescent="0.3">
      <c r="F15069" s="20"/>
      <c r="G15069" s="20"/>
      <c r="H15069" s="20"/>
      <c r="Y15069" s="20"/>
      <c r="Z15069" s="20"/>
      <c r="AA15069" s="20"/>
    </row>
    <row r="15070" spans="6:27" x14ac:dyDescent="0.3">
      <c r="F15070" s="20"/>
      <c r="G15070" s="20"/>
      <c r="H15070" s="20"/>
      <c r="Y15070" s="20"/>
      <c r="Z15070" s="20"/>
      <c r="AA15070" s="20"/>
    </row>
    <row r="15071" spans="6:27" x14ac:dyDescent="0.3">
      <c r="F15071" s="20"/>
      <c r="G15071" s="20"/>
      <c r="H15071" s="20"/>
      <c r="Y15071" s="20"/>
      <c r="Z15071" s="20"/>
      <c r="AA15071" s="20"/>
    </row>
    <row r="15072" spans="6:27" x14ac:dyDescent="0.3">
      <c r="F15072" s="20"/>
      <c r="G15072" s="20"/>
      <c r="H15072" s="20"/>
      <c r="Y15072" s="20"/>
      <c r="Z15072" s="20"/>
      <c r="AA15072" s="20"/>
    </row>
    <row r="15073" spans="6:27" x14ac:dyDescent="0.3">
      <c r="F15073" s="20"/>
      <c r="G15073" s="20"/>
      <c r="H15073" s="20"/>
      <c r="Y15073" s="20"/>
      <c r="Z15073" s="20"/>
      <c r="AA15073" s="20"/>
    </row>
    <row r="15074" spans="6:27" x14ac:dyDescent="0.3">
      <c r="F15074" s="20"/>
      <c r="G15074" s="20"/>
      <c r="H15074" s="20"/>
      <c r="Y15074" s="20"/>
      <c r="Z15074" s="20"/>
      <c r="AA15074" s="20"/>
    </row>
    <row r="15075" spans="6:27" x14ac:dyDescent="0.3">
      <c r="F15075" s="20"/>
      <c r="G15075" s="20"/>
      <c r="H15075" s="20"/>
      <c r="Y15075" s="20"/>
      <c r="Z15075" s="20"/>
      <c r="AA15075" s="20"/>
    </row>
    <row r="15076" spans="6:27" x14ac:dyDescent="0.3">
      <c r="F15076" s="20"/>
      <c r="G15076" s="20"/>
      <c r="H15076" s="20"/>
      <c r="Y15076" s="20"/>
      <c r="Z15076" s="20"/>
      <c r="AA15076" s="20"/>
    </row>
    <row r="15077" spans="6:27" x14ac:dyDescent="0.3">
      <c r="F15077" s="20"/>
      <c r="G15077" s="20"/>
      <c r="H15077" s="20"/>
      <c r="Y15077" s="20"/>
      <c r="Z15077" s="20"/>
      <c r="AA15077" s="20"/>
    </row>
    <row r="15078" spans="6:27" x14ac:dyDescent="0.3">
      <c r="F15078" s="20"/>
      <c r="G15078" s="20"/>
      <c r="H15078" s="20"/>
      <c r="Y15078" s="20"/>
      <c r="Z15078" s="20"/>
      <c r="AA15078" s="20"/>
    </row>
    <row r="15079" spans="6:27" x14ac:dyDescent="0.3">
      <c r="F15079" s="20"/>
      <c r="G15079" s="20"/>
      <c r="H15079" s="20"/>
      <c r="Y15079" s="20"/>
      <c r="Z15079" s="20"/>
      <c r="AA15079" s="20"/>
    </row>
    <row r="15080" spans="6:27" x14ac:dyDescent="0.3">
      <c r="F15080" s="20"/>
      <c r="G15080" s="20"/>
      <c r="H15080" s="20"/>
      <c r="Y15080" s="20"/>
      <c r="Z15080" s="20"/>
      <c r="AA15080" s="20"/>
    </row>
    <row r="15081" spans="6:27" x14ac:dyDescent="0.3">
      <c r="F15081" s="20"/>
      <c r="G15081" s="20"/>
      <c r="H15081" s="20"/>
      <c r="Y15081" s="20"/>
      <c r="Z15081" s="20"/>
      <c r="AA15081" s="20"/>
    </row>
    <row r="15082" spans="6:27" x14ac:dyDescent="0.3">
      <c r="F15082" s="20"/>
      <c r="G15082" s="20"/>
      <c r="H15082" s="20"/>
      <c r="Y15082" s="20"/>
      <c r="Z15082" s="20"/>
      <c r="AA15082" s="20"/>
    </row>
    <row r="15083" spans="6:27" x14ac:dyDescent="0.3">
      <c r="F15083" s="20"/>
      <c r="G15083" s="20"/>
      <c r="H15083" s="20"/>
      <c r="Y15083" s="20"/>
      <c r="Z15083" s="20"/>
      <c r="AA15083" s="20"/>
    </row>
    <row r="15084" spans="6:27" x14ac:dyDescent="0.3">
      <c r="F15084" s="20"/>
      <c r="G15084" s="20"/>
      <c r="H15084" s="20"/>
      <c r="Y15084" s="20"/>
      <c r="Z15084" s="20"/>
      <c r="AA15084" s="20"/>
    </row>
    <row r="15085" spans="6:27" x14ac:dyDescent="0.3">
      <c r="F15085" s="20"/>
      <c r="G15085" s="20"/>
      <c r="H15085" s="20"/>
      <c r="Y15085" s="20"/>
      <c r="Z15085" s="20"/>
      <c r="AA15085" s="20"/>
    </row>
    <row r="15086" spans="6:27" x14ac:dyDescent="0.3">
      <c r="F15086" s="20"/>
      <c r="G15086" s="20"/>
      <c r="H15086" s="20"/>
      <c r="Y15086" s="20"/>
      <c r="Z15086" s="20"/>
      <c r="AA15086" s="20"/>
    </row>
    <row r="15087" spans="6:27" x14ac:dyDescent="0.3">
      <c r="F15087" s="20"/>
      <c r="G15087" s="20"/>
      <c r="H15087" s="20"/>
      <c r="Y15087" s="20"/>
      <c r="Z15087" s="20"/>
      <c r="AA15087" s="20"/>
    </row>
    <row r="15088" spans="6:27" x14ac:dyDescent="0.3">
      <c r="F15088" s="20"/>
      <c r="G15088" s="20"/>
      <c r="H15088" s="20"/>
      <c r="Y15088" s="20"/>
      <c r="Z15088" s="20"/>
      <c r="AA15088" s="20"/>
    </row>
    <row r="15089" spans="6:27" x14ac:dyDescent="0.3">
      <c r="F15089" s="20"/>
      <c r="G15089" s="20"/>
      <c r="H15089" s="20"/>
      <c r="Y15089" s="20"/>
      <c r="Z15089" s="20"/>
      <c r="AA15089" s="20"/>
    </row>
    <row r="15090" spans="6:27" x14ac:dyDescent="0.3">
      <c r="F15090" s="20"/>
      <c r="G15090" s="20"/>
      <c r="H15090" s="20"/>
      <c r="Y15090" s="20"/>
      <c r="Z15090" s="20"/>
      <c r="AA15090" s="20"/>
    </row>
    <row r="15091" spans="6:27" x14ac:dyDescent="0.3">
      <c r="F15091" s="20"/>
      <c r="G15091" s="20"/>
      <c r="H15091" s="20"/>
      <c r="Y15091" s="20"/>
      <c r="Z15091" s="20"/>
      <c r="AA15091" s="20"/>
    </row>
    <row r="15092" spans="6:27" x14ac:dyDescent="0.3">
      <c r="F15092" s="20"/>
      <c r="G15092" s="20"/>
      <c r="H15092" s="20"/>
      <c r="Y15092" s="20"/>
      <c r="Z15092" s="20"/>
      <c r="AA15092" s="20"/>
    </row>
    <row r="15093" spans="6:27" x14ac:dyDescent="0.3">
      <c r="F15093" s="20"/>
      <c r="G15093" s="20"/>
      <c r="H15093" s="20"/>
      <c r="Y15093" s="20"/>
      <c r="Z15093" s="20"/>
      <c r="AA15093" s="20"/>
    </row>
    <row r="15094" spans="6:27" x14ac:dyDescent="0.3">
      <c r="F15094" s="20"/>
      <c r="G15094" s="20"/>
      <c r="H15094" s="20"/>
      <c r="Y15094" s="20"/>
      <c r="Z15094" s="20"/>
      <c r="AA15094" s="20"/>
    </row>
    <row r="15095" spans="6:27" x14ac:dyDescent="0.3">
      <c r="F15095" s="20"/>
      <c r="G15095" s="20"/>
      <c r="H15095" s="20"/>
      <c r="Y15095" s="20"/>
      <c r="Z15095" s="20"/>
      <c r="AA15095" s="20"/>
    </row>
    <row r="15096" spans="6:27" x14ac:dyDescent="0.3">
      <c r="F15096" s="20"/>
      <c r="G15096" s="20"/>
      <c r="H15096" s="20"/>
      <c r="Y15096" s="20"/>
      <c r="Z15096" s="20"/>
      <c r="AA15096" s="20"/>
    </row>
    <row r="15097" spans="6:27" x14ac:dyDescent="0.3">
      <c r="F15097" s="20"/>
      <c r="G15097" s="20"/>
      <c r="H15097" s="20"/>
      <c r="Y15097" s="20"/>
      <c r="Z15097" s="20"/>
      <c r="AA15097" s="20"/>
    </row>
    <row r="15098" spans="6:27" x14ac:dyDescent="0.3">
      <c r="F15098" s="20"/>
      <c r="G15098" s="20"/>
      <c r="H15098" s="20"/>
      <c r="Y15098" s="20"/>
      <c r="Z15098" s="20"/>
      <c r="AA15098" s="20"/>
    </row>
    <row r="15099" spans="6:27" x14ac:dyDescent="0.3">
      <c r="F15099" s="20"/>
      <c r="G15099" s="20"/>
      <c r="H15099" s="20"/>
      <c r="Y15099" s="20"/>
      <c r="Z15099" s="20"/>
      <c r="AA15099" s="20"/>
    </row>
    <row r="15100" spans="6:27" x14ac:dyDescent="0.3">
      <c r="F15100" s="20"/>
      <c r="G15100" s="20"/>
      <c r="H15100" s="20"/>
      <c r="Y15100" s="20"/>
      <c r="Z15100" s="20"/>
      <c r="AA15100" s="20"/>
    </row>
    <row r="15101" spans="6:27" x14ac:dyDescent="0.3">
      <c r="F15101" s="20"/>
      <c r="G15101" s="20"/>
      <c r="H15101" s="20"/>
      <c r="Y15101" s="20"/>
      <c r="Z15101" s="20"/>
      <c r="AA15101" s="20"/>
    </row>
    <row r="15102" spans="6:27" x14ac:dyDescent="0.3">
      <c r="F15102" s="20"/>
      <c r="G15102" s="20"/>
      <c r="H15102" s="20"/>
      <c r="Y15102" s="20"/>
      <c r="Z15102" s="20"/>
      <c r="AA15102" s="20"/>
    </row>
    <row r="15103" spans="6:27" x14ac:dyDescent="0.3">
      <c r="F15103" s="20"/>
      <c r="G15103" s="20"/>
      <c r="H15103" s="20"/>
      <c r="Y15103" s="20"/>
      <c r="Z15103" s="20"/>
      <c r="AA15103" s="20"/>
    </row>
    <row r="15104" spans="6:27" x14ac:dyDescent="0.3">
      <c r="F15104" s="20"/>
      <c r="G15104" s="20"/>
      <c r="H15104" s="20"/>
      <c r="Y15104" s="20"/>
      <c r="Z15104" s="20"/>
      <c r="AA15104" s="20"/>
    </row>
    <row r="15105" spans="6:27" x14ac:dyDescent="0.3">
      <c r="F15105" s="20"/>
      <c r="G15105" s="20"/>
      <c r="H15105" s="20"/>
      <c r="Y15105" s="20"/>
      <c r="Z15105" s="20"/>
      <c r="AA15105" s="20"/>
    </row>
    <row r="15106" spans="6:27" x14ac:dyDescent="0.3">
      <c r="F15106" s="20"/>
      <c r="G15106" s="20"/>
      <c r="H15106" s="20"/>
      <c r="Y15106" s="20"/>
      <c r="Z15106" s="20"/>
      <c r="AA15106" s="20"/>
    </row>
    <row r="15107" spans="6:27" x14ac:dyDescent="0.3">
      <c r="F15107" s="20"/>
      <c r="G15107" s="20"/>
      <c r="H15107" s="20"/>
      <c r="Y15107" s="20"/>
      <c r="Z15107" s="20"/>
      <c r="AA15107" s="20"/>
    </row>
    <row r="15108" spans="6:27" x14ac:dyDescent="0.3">
      <c r="F15108" s="20"/>
      <c r="G15108" s="20"/>
      <c r="H15108" s="20"/>
      <c r="Y15108" s="20"/>
      <c r="Z15108" s="20"/>
      <c r="AA15108" s="20"/>
    </row>
    <row r="15109" spans="6:27" x14ac:dyDescent="0.3">
      <c r="F15109" s="20"/>
      <c r="G15109" s="20"/>
      <c r="H15109" s="20"/>
      <c r="Y15109" s="20"/>
      <c r="Z15109" s="20"/>
      <c r="AA15109" s="20"/>
    </row>
    <row r="15110" spans="6:27" x14ac:dyDescent="0.3">
      <c r="F15110" s="20"/>
      <c r="G15110" s="20"/>
      <c r="H15110" s="20"/>
      <c r="Y15110" s="20"/>
      <c r="Z15110" s="20"/>
      <c r="AA15110" s="20"/>
    </row>
    <row r="15111" spans="6:27" x14ac:dyDescent="0.3">
      <c r="F15111" s="20"/>
      <c r="G15111" s="20"/>
      <c r="H15111" s="20"/>
      <c r="Y15111" s="20"/>
      <c r="Z15111" s="20"/>
      <c r="AA15111" s="20"/>
    </row>
    <row r="15112" spans="6:27" x14ac:dyDescent="0.3">
      <c r="F15112" s="20"/>
      <c r="G15112" s="20"/>
      <c r="H15112" s="20"/>
      <c r="Y15112" s="20"/>
      <c r="Z15112" s="20"/>
      <c r="AA15112" s="20"/>
    </row>
    <row r="15113" spans="6:27" x14ac:dyDescent="0.3">
      <c r="F15113" s="20"/>
      <c r="G15113" s="20"/>
      <c r="H15113" s="20"/>
      <c r="Y15113" s="20"/>
      <c r="Z15113" s="20"/>
      <c r="AA15113" s="20"/>
    </row>
    <row r="15114" spans="6:27" x14ac:dyDescent="0.3">
      <c r="F15114" s="20"/>
      <c r="G15114" s="20"/>
      <c r="H15114" s="20"/>
      <c r="Y15114" s="20"/>
      <c r="Z15114" s="20"/>
      <c r="AA15114" s="20"/>
    </row>
    <row r="15115" spans="6:27" x14ac:dyDescent="0.3">
      <c r="F15115" s="20"/>
      <c r="G15115" s="20"/>
      <c r="H15115" s="20"/>
      <c r="Y15115" s="20"/>
      <c r="Z15115" s="20"/>
      <c r="AA15115" s="20"/>
    </row>
    <row r="15116" spans="6:27" x14ac:dyDescent="0.3">
      <c r="F15116" s="20"/>
      <c r="G15116" s="20"/>
      <c r="H15116" s="20"/>
      <c r="Y15116" s="20"/>
      <c r="Z15116" s="20"/>
      <c r="AA15116" s="20"/>
    </row>
    <row r="15117" spans="6:27" x14ac:dyDescent="0.3">
      <c r="F15117" s="20"/>
      <c r="G15117" s="20"/>
      <c r="H15117" s="20"/>
      <c r="Y15117" s="20"/>
      <c r="Z15117" s="20"/>
      <c r="AA15117" s="20"/>
    </row>
    <row r="15118" spans="6:27" x14ac:dyDescent="0.3">
      <c r="F15118" s="20"/>
      <c r="G15118" s="20"/>
      <c r="H15118" s="20"/>
      <c r="Y15118" s="20"/>
      <c r="Z15118" s="20"/>
      <c r="AA15118" s="20"/>
    </row>
    <row r="15119" spans="6:27" x14ac:dyDescent="0.3">
      <c r="F15119" s="20"/>
      <c r="G15119" s="20"/>
      <c r="H15119" s="20"/>
      <c r="Y15119" s="20"/>
      <c r="Z15119" s="20"/>
      <c r="AA15119" s="20"/>
    </row>
    <row r="15120" spans="6:27" x14ac:dyDescent="0.3">
      <c r="F15120" s="20"/>
      <c r="G15120" s="20"/>
      <c r="H15120" s="20"/>
      <c r="Y15120" s="20"/>
      <c r="Z15120" s="20"/>
      <c r="AA15120" s="20"/>
    </row>
    <row r="15121" spans="6:27" x14ac:dyDescent="0.3">
      <c r="F15121" s="20"/>
      <c r="G15121" s="20"/>
      <c r="H15121" s="20"/>
      <c r="Y15121" s="20"/>
      <c r="Z15121" s="20"/>
      <c r="AA15121" s="20"/>
    </row>
    <row r="15122" spans="6:27" x14ac:dyDescent="0.3">
      <c r="F15122" s="20"/>
      <c r="G15122" s="20"/>
      <c r="H15122" s="20"/>
      <c r="Y15122" s="20"/>
      <c r="Z15122" s="20"/>
      <c r="AA15122" s="20"/>
    </row>
    <row r="15123" spans="6:27" x14ac:dyDescent="0.3">
      <c r="F15123" s="20"/>
      <c r="G15123" s="20"/>
      <c r="H15123" s="20"/>
      <c r="Y15123" s="20"/>
      <c r="Z15123" s="20"/>
      <c r="AA15123" s="20"/>
    </row>
    <row r="15124" spans="6:27" x14ac:dyDescent="0.3">
      <c r="F15124" s="20"/>
      <c r="G15124" s="20"/>
      <c r="H15124" s="20"/>
      <c r="Y15124" s="20"/>
      <c r="Z15124" s="20"/>
      <c r="AA15124" s="20"/>
    </row>
    <row r="15125" spans="6:27" x14ac:dyDescent="0.3">
      <c r="F15125" s="20"/>
      <c r="G15125" s="20"/>
      <c r="H15125" s="20"/>
      <c r="Y15125" s="20"/>
      <c r="Z15125" s="20"/>
      <c r="AA15125" s="20"/>
    </row>
    <row r="15126" spans="6:27" x14ac:dyDescent="0.3">
      <c r="F15126" s="20"/>
      <c r="G15126" s="20"/>
      <c r="H15126" s="20"/>
      <c r="Y15126" s="20"/>
      <c r="Z15126" s="20"/>
      <c r="AA15126" s="20"/>
    </row>
    <row r="15127" spans="6:27" x14ac:dyDescent="0.3">
      <c r="F15127" s="20"/>
      <c r="G15127" s="20"/>
      <c r="H15127" s="20"/>
      <c r="Y15127" s="20"/>
      <c r="Z15127" s="20"/>
      <c r="AA15127" s="20"/>
    </row>
    <row r="15128" spans="6:27" x14ac:dyDescent="0.3">
      <c r="F15128" s="20"/>
      <c r="G15128" s="20"/>
      <c r="H15128" s="20"/>
      <c r="Y15128" s="20"/>
      <c r="Z15128" s="20"/>
      <c r="AA15128" s="20"/>
    </row>
    <row r="15129" spans="6:27" x14ac:dyDescent="0.3">
      <c r="F15129" s="20"/>
      <c r="G15129" s="20"/>
      <c r="H15129" s="20"/>
      <c r="Y15129" s="20"/>
      <c r="Z15129" s="20"/>
      <c r="AA15129" s="20"/>
    </row>
    <row r="15130" spans="6:27" x14ac:dyDescent="0.3">
      <c r="F15130" s="20"/>
      <c r="G15130" s="20"/>
      <c r="H15130" s="20"/>
      <c r="Y15130" s="20"/>
      <c r="Z15130" s="20"/>
      <c r="AA15130" s="20"/>
    </row>
    <row r="15131" spans="6:27" x14ac:dyDescent="0.3">
      <c r="F15131" s="20"/>
      <c r="G15131" s="20"/>
      <c r="H15131" s="20"/>
      <c r="Y15131" s="20"/>
      <c r="Z15131" s="20"/>
      <c r="AA15131" s="20"/>
    </row>
    <row r="15132" spans="6:27" x14ac:dyDescent="0.3">
      <c r="F15132" s="20"/>
      <c r="G15132" s="20"/>
      <c r="H15132" s="20"/>
      <c r="Y15132" s="20"/>
      <c r="Z15132" s="20"/>
      <c r="AA15132" s="20"/>
    </row>
    <row r="15133" spans="6:27" x14ac:dyDescent="0.3">
      <c r="F15133" s="20"/>
      <c r="G15133" s="20"/>
      <c r="H15133" s="20"/>
      <c r="Y15133" s="20"/>
      <c r="Z15133" s="20"/>
      <c r="AA15133" s="20"/>
    </row>
    <row r="15134" spans="6:27" x14ac:dyDescent="0.3">
      <c r="F15134" s="20"/>
      <c r="G15134" s="20"/>
      <c r="H15134" s="20"/>
      <c r="Y15134" s="20"/>
      <c r="Z15134" s="20"/>
      <c r="AA15134" s="20"/>
    </row>
    <row r="15135" spans="6:27" x14ac:dyDescent="0.3">
      <c r="F15135" s="20"/>
      <c r="G15135" s="20"/>
      <c r="H15135" s="20"/>
      <c r="Y15135" s="20"/>
      <c r="Z15135" s="20"/>
      <c r="AA15135" s="20"/>
    </row>
    <row r="15136" spans="6:27" x14ac:dyDescent="0.3">
      <c r="F15136" s="20"/>
      <c r="G15136" s="20"/>
      <c r="H15136" s="20"/>
      <c r="Y15136" s="20"/>
      <c r="Z15136" s="20"/>
      <c r="AA15136" s="20"/>
    </row>
    <row r="15137" spans="6:27" x14ac:dyDescent="0.3">
      <c r="F15137" s="20"/>
      <c r="G15137" s="20"/>
      <c r="H15137" s="20"/>
      <c r="Y15137" s="20"/>
      <c r="Z15137" s="20"/>
      <c r="AA15137" s="20"/>
    </row>
    <row r="15138" spans="6:27" x14ac:dyDescent="0.3">
      <c r="F15138" s="20"/>
      <c r="G15138" s="20"/>
      <c r="H15138" s="20"/>
      <c r="Y15138" s="20"/>
      <c r="Z15138" s="20"/>
      <c r="AA15138" s="20"/>
    </row>
    <row r="15139" spans="6:27" x14ac:dyDescent="0.3">
      <c r="F15139" s="20"/>
      <c r="G15139" s="20"/>
      <c r="H15139" s="20"/>
      <c r="Y15139" s="20"/>
      <c r="Z15139" s="20"/>
      <c r="AA15139" s="20"/>
    </row>
    <row r="15140" spans="6:27" x14ac:dyDescent="0.3">
      <c r="F15140" s="20"/>
      <c r="G15140" s="20"/>
      <c r="H15140" s="20"/>
      <c r="Y15140" s="20"/>
      <c r="Z15140" s="20"/>
      <c r="AA15140" s="20"/>
    </row>
    <row r="15141" spans="6:27" x14ac:dyDescent="0.3">
      <c r="F15141" s="20"/>
      <c r="G15141" s="20"/>
      <c r="H15141" s="20"/>
      <c r="Y15141" s="20"/>
      <c r="Z15141" s="20"/>
      <c r="AA15141" s="20"/>
    </row>
    <row r="15142" spans="6:27" x14ac:dyDescent="0.3">
      <c r="F15142" s="20"/>
      <c r="G15142" s="20"/>
      <c r="H15142" s="20"/>
      <c r="Y15142" s="20"/>
      <c r="Z15142" s="20"/>
      <c r="AA15142" s="20"/>
    </row>
    <row r="15143" spans="6:27" x14ac:dyDescent="0.3">
      <c r="F15143" s="20"/>
      <c r="G15143" s="20"/>
      <c r="H15143" s="20"/>
      <c r="Y15143" s="20"/>
      <c r="Z15143" s="20"/>
      <c r="AA15143" s="20"/>
    </row>
    <row r="15144" spans="6:27" x14ac:dyDescent="0.3">
      <c r="F15144" s="20"/>
      <c r="G15144" s="20"/>
      <c r="H15144" s="20"/>
      <c r="Y15144" s="20"/>
      <c r="Z15144" s="20"/>
      <c r="AA15144" s="20"/>
    </row>
    <row r="15145" spans="6:27" x14ac:dyDescent="0.3">
      <c r="F15145" s="20"/>
      <c r="G15145" s="20"/>
      <c r="H15145" s="20"/>
      <c r="Y15145" s="20"/>
      <c r="Z15145" s="20"/>
      <c r="AA15145" s="20"/>
    </row>
    <row r="15146" spans="6:27" x14ac:dyDescent="0.3">
      <c r="F15146" s="20"/>
      <c r="G15146" s="20"/>
      <c r="H15146" s="20"/>
      <c r="Y15146" s="20"/>
      <c r="Z15146" s="20"/>
      <c r="AA15146" s="20"/>
    </row>
    <row r="15147" spans="6:27" x14ac:dyDescent="0.3">
      <c r="F15147" s="20"/>
      <c r="G15147" s="20"/>
      <c r="H15147" s="20"/>
      <c r="Y15147" s="20"/>
      <c r="Z15147" s="20"/>
      <c r="AA15147" s="20"/>
    </row>
    <row r="15148" spans="6:27" x14ac:dyDescent="0.3">
      <c r="F15148" s="20"/>
      <c r="G15148" s="20"/>
      <c r="H15148" s="20"/>
      <c r="Y15148" s="20"/>
      <c r="Z15148" s="20"/>
      <c r="AA15148" s="20"/>
    </row>
    <row r="15149" spans="6:27" x14ac:dyDescent="0.3">
      <c r="F15149" s="20"/>
      <c r="G15149" s="20"/>
      <c r="H15149" s="20"/>
      <c r="Y15149" s="20"/>
      <c r="Z15149" s="20"/>
      <c r="AA15149" s="20"/>
    </row>
    <row r="15150" spans="6:27" x14ac:dyDescent="0.3">
      <c r="F15150" s="20"/>
      <c r="G15150" s="20"/>
      <c r="H15150" s="20"/>
      <c r="Y15150" s="20"/>
      <c r="Z15150" s="20"/>
      <c r="AA15150" s="20"/>
    </row>
    <row r="15151" spans="6:27" x14ac:dyDescent="0.3">
      <c r="F15151" s="20"/>
      <c r="G15151" s="20"/>
      <c r="H15151" s="20"/>
      <c r="Y15151" s="20"/>
      <c r="Z15151" s="20"/>
      <c r="AA15151" s="20"/>
    </row>
    <row r="15152" spans="6:27" x14ac:dyDescent="0.3">
      <c r="F15152" s="20"/>
      <c r="G15152" s="20"/>
      <c r="H15152" s="20"/>
      <c r="Y15152" s="20"/>
      <c r="Z15152" s="20"/>
      <c r="AA15152" s="20"/>
    </row>
    <row r="15153" spans="6:27" x14ac:dyDescent="0.3">
      <c r="F15153" s="20"/>
      <c r="G15153" s="20"/>
      <c r="H15153" s="20"/>
      <c r="Y15153" s="20"/>
      <c r="Z15153" s="20"/>
      <c r="AA15153" s="20"/>
    </row>
    <row r="15154" spans="6:27" x14ac:dyDescent="0.3">
      <c r="F15154" s="20"/>
      <c r="G15154" s="20"/>
      <c r="H15154" s="20"/>
      <c r="Y15154" s="20"/>
      <c r="Z15154" s="20"/>
      <c r="AA15154" s="20"/>
    </row>
    <row r="15155" spans="6:27" x14ac:dyDescent="0.3">
      <c r="F15155" s="20"/>
      <c r="G15155" s="20"/>
      <c r="H15155" s="20"/>
      <c r="Y15155" s="20"/>
      <c r="Z15155" s="20"/>
      <c r="AA15155" s="20"/>
    </row>
    <row r="15156" spans="6:27" x14ac:dyDescent="0.3">
      <c r="F15156" s="20"/>
      <c r="G15156" s="20"/>
      <c r="H15156" s="20"/>
      <c r="Y15156" s="20"/>
      <c r="Z15156" s="20"/>
      <c r="AA15156" s="20"/>
    </row>
    <row r="15157" spans="6:27" x14ac:dyDescent="0.3">
      <c r="F15157" s="20"/>
      <c r="G15157" s="20"/>
      <c r="H15157" s="20"/>
      <c r="Y15157" s="20"/>
      <c r="Z15157" s="20"/>
      <c r="AA15157" s="20"/>
    </row>
    <row r="15158" spans="6:27" x14ac:dyDescent="0.3">
      <c r="F15158" s="20"/>
      <c r="G15158" s="20"/>
      <c r="H15158" s="20"/>
      <c r="Y15158" s="20"/>
      <c r="Z15158" s="20"/>
      <c r="AA15158" s="20"/>
    </row>
    <row r="15159" spans="6:27" x14ac:dyDescent="0.3">
      <c r="F15159" s="20"/>
      <c r="G15159" s="20"/>
      <c r="H15159" s="20"/>
      <c r="Y15159" s="20"/>
      <c r="Z15159" s="20"/>
      <c r="AA15159" s="20"/>
    </row>
    <row r="15160" spans="6:27" x14ac:dyDescent="0.3">
      <c r="F15160" s="20"/>
      <c r="G15160" s="20"/>
      <c r="H15160" s="20"/>
      <c r="Y15160" s="20"/>
      <c r="Z15160" s="20"/>
      <c r="AA15160" s="20"/>
    </row>
    <row r="15161" spans="6:27" x14ac:dyDescent="0.3">
      <c r="F15161" s="20"/>
      <c r="G15161" s="20"/>
      <c r="H15161" s="20"/>
      <c r="Y15161" s="20"/>
      <c r="Z15161" s="20"/>
      <c r="AA15161" s="20"/>
    </row>
    <row r="15162" spans="6:27" x14ac:dyDescent="0.3">
      <c r="F15162" s="20"/>
      <c r="G15162" s="20"/>
      <c r="H15162" s="20"/>
      <c r="Y15162" s="20"/>
      <c r="Z15162" s="20"/>
      <c r="AA15162" s="20"/>
    </row>
    <row r="15163" spans="6:27" x14ac:dyDescent="0.3">
      <c r="F15163" s="20"/>
      <c r="G15163" s="20"/>
      <c r="H15163" s="20"/>
      <c r="Y15163" s="20"/>
      <c r="Z15163" s="20"/>
      <c r="AA15163" s="20"/>
    </row>
    <row r="15164" spans="6:27" x14ac:dyDescent="0.3">
      <c r="F15164" s="20"/>
      <c r="G15164" s="20"/>
      <c r="H15164" s="20"/>
      <c r="Y15164" s="20"/>
      <c r="Z15164" s="20"/>
      <c r="AA15164" s="20"/>
    </row>
    <row r="15165" spans="6:27" x14ac:dyDescent="0.3">
      <c r="F15165" s="20"/>
      <c r="G15165" s="20"/>
      <c r="H15165" s="20"/>
      <c r="Y15165" s="20"/>
      <c r="Z15165" s="20"/>
      <c r="AA15165" s="20"/>
    </row>
    <row r="15166" spans="6:27" x14ac:dyDescent="0.3">
      <c r="F15166" s="20"/>
      <c r="G15166" s="20"/>
      <c r="H15166" s="20"/>
      <c r="Y15166" s="20"/>
      <c r="Z15166" s="20"/>
      <c r="AA15166" s="20"/>
    </row>
    <row r="15167" spans="6:27" x14ac:dyDescent="0.3">
      <c r="F15167" s="20"/>
      <c r="G15167" s="20"/>
      <c r="H15167" s="20"/>
      <c r="Y15167" s="20"/>
      <c r="Z15167" s="20"/>
      <c r="AA15167" s="20"/>
    </row>
    <row r="15168" spans="6:27" x14ac:dyDescent="0.3">
      <c r="F15168" s="20"/>
      <c r="G15168" s="20"/>
      <c r="H15168" s="20"/>
      <c r="Y15168" s="20"/>
      <c r="Z15168" s="20"/>
      <c r="AA15168" s="20"/>
    </row>
    <row r="15169" spans="6:27" x14ac:dyDescent="0.3">
      <c r="F15169" s="20"/>
      <c r="G15169" s="20"/>
      <c r="H15169" s="20"/>
      <c r="Y15169" s="20"/>
      <c r="Z15169" s="20"/>
      <c r="AA15169" s="20"/>
    </row>
    <row r="15170" spans="6:27" x14ac:dyDescent="0.3">
      <c r="F15170" s="20"/>
      <c r="G15170" s="20"/>
      <c r="H15170" s="20"/>
      <c r="Y15170" s="20"/>
      <c r="Z15170" s="20"/>
      <c r="AA15170" s="20"/>
    </row>
    <row r="15171" spans="6:27" x14ac:dyDescent="0.3">
      <c r="F15171" s="20"/>
      <c r="G15171" s="20"/>
      <c r="H15171" s="20"/>
      <c r="Y15171" s="20"/>
      <c r="Z15171" s="20"/>
      <c r="AA15171" s="20"/>
    </row>
    <row r="15172" spans="6:27" x14ac:dyDescent="0.3">
      <c r="F15172" s="20"/>
      <c r="G15172" s="20"/>
      <c r="H15172" s="20"/>
      <c r="Y15172" s="20"/>
      <c r="Z15172" s="20"/>
      <c r="AA15172" s="20"/>
    </row>
    <row r="15173" spans="6:27" x14ac:dyDescent="0.3">
      <c r="F15173" s="20"/>
      <c r="G15173" s="20"/>
      <c r="H15173" s="20"/>
      <c r="Y15173" s="20"/>
      <c r="Z15173" s="20"/>
      <c r="AA15173" s="20"/>
    </row>
    <row r="15174" spans="6:27" x14ac:dyDescent="0.3">
      <c r="F15174" s="20"/>
      <c r="G15174" s="20"/>
      <c r="H15174" s="20"/>
      <c r="Y15174" s="20"/>
      <c r="Z15174" s="20"/>
      <c r="AA15174" s="20"/>
    </row>
    <row r="15175" spans="6:27" x14ac:dyDescent="0.3">
      <c r="F15175" s="20"/>
      <c r="G15175" s="20"/>
      <c r="H15175" s="20"/>
      <c r="Y15175" s="20"/>
      <c r="Z15175" s="20"/>
      <c r="AA15175" s="20"/>
    </row>
    <row r="15176" spans="6:27" x14ac:dyDescent="0.3">
      <c r="F15176" s="20"/>
      <c r="G15176" s="20"/>
      <c r="H15176" s="20"/>
      <c r="Y15176" s="20"/>
      <c r="Z15176" s="20"/>
      <c r="AA15176" s="20"/>
    </row>
    <row r="15177" spans="6:27" x14ac:dyDescent="0.3">
      <c r="F15177" s="20"/>
      <c r="G15177" s="20"/>
      <c r="H15177" s="20"/>
      <c r="Y15177" s="20"/>
      <c r="Z15177" s="20"/>
      <c r="AA15177" s="20"/>
    </row>
    <row r="15178" spans="6:27" x14ac:dyDescent="0.3">
      <c r="F15178" s="20"/>
      <c r="G15178" s="20"/>
      <c r="H15178" s="20"/>
      <c r="Y15178" s="20"/>
      <c r="Z15178" s="20"/>
      <c r="AA15178" s="20"/>
    </row>
    <row r="15179" spans="6:27" x14ac:dyDescent="0.3">
      <c r="F15179" s="20"/>
      <c r="G15179" s="20"/>
      <c r="H15179" s="20"/>
      <c r="Y15179" s="20"/>
      <c r="Z15179" s="20"/>
      <c r="AA15179" s="20"/>
    </row>
    <row r="15180" spans="6:27" x14ac:dyDescent="0.3">
      <c r="F15180" s="20"/>
      <c r="G15180" s="20"/>
      <c r="H15180" s="20"/>
      <c r="Y15180" s="20"/>
      <c r="Z15180" s="20"/>
      <c r="AA15180" s="20"/>
    </row>
    <row r="15181" spans="6:27" x14ac:dyDescent="0.3">
      <c r="F15181" s="20"/>
      <c r="G15181" s="20"/>
      <c r="H15181" s="20"/>
      <c r="Y15181" s="20"/>
      <c r="Z15181" s="20"/>
      <c r="AA15181" s="20"/>
    </row>
    <row r="15182" spans="6:27" x14ac:dyDescent="0.3">
      <c r="F15182" s="20"/>
      <c r="G15182" s="20"/>
      <c r="H15182" s="20"/>
      <c r="Y15182" s="20"/>
      <c r="Z15182" s="20"/>
      <c r="AA15182" s="20"/>
    </row>
    <row r="15183" spans="6:27" x14ac:dyDescent="0.3">
      <c r="F15183" s="20"/>
      <c r="G15183" s="20"/>
      <c r="H15183" s="20"/>
      <c r="Y15183" s="20"/>
      <c r="Z15183" s="20"/>
      <c r="AA15183" s="20"/>
    </row>
    <row r="15184" spans="6:27" x14ac:dyDescent="0.3">
      <c r="F15184" s="20"/>
      <c r="G15184" s="20"/>
      <c r="H15184" s="20"/>
      <c r="Y15184" s="20"/>
      <c r="Z15184" s="20"/>
      <c r="AA15184" s="20"/>
    </row>
    <row r="15185" spans="6:27" x14ac:dyDescent="0.3">
      <c r="F15185" s="20"/>
      <c r="G15185" s="20"/>
      <c r="H15185" s="20"/>
      <c r="Y15185" s="20"/>
      <c r="Z15185" s="20"/>
      <c r="AA15185" s="20"/>
    </row>
    <row r="15186" spans="6:27" x14ac:dyDescent="0.3">
      <c r="F15186" s="20"/>
      <c r="G15186" s="20"/>
      <c r="H15186" s="20"/>
      <c r="Y15186" s="20"/>
      <c r="Z15186" s="20"/>
      <c r="AA15186" s="20"/>
    </row>
    <row r="15187" spans="6:27" x14ac:dyDescent="0.3">
      <c r="F15187" s="20"/>
      <c r="G15187" s="20"/>
      <c r="H15187" s="20"/>
      <c r="Y15187" s="20"/>
      <c r="Z15187" s="20"/>
      <c r="AA15187" s="20"/>
    </row>
    <row r="15188" spans="6:27" x14ac:dyDescent="0.3">
      <c r="F15188" s="20"/>
      <c r="G15188" s="20"/>
      <c r="H15188" s="20"/>
      <c r="Y15188" s="20"/>
      <c r="Z15188" s="20"/>
      <c r="AA15188" s="20"/>
    </row>
    <row r="15189" spans="6:27" x14ac:dyDescent="0.3">
      <c r="F15189" s="20"/>
      <c r="G15189" s="20"/>
      <c r="H15189" s="20"/>
      <c r="Y15189" s="20"/>
      <c r="Z15189" s="20"/>
      <c r="AA15189" s="20"/>
    </row>
    <row r="15190" spans="6:27" x14ac:dyDescent="0.3">
      <c r="F15190" s="20"/>
      <c r="G15190" s="20"/>
      <c r="H15190" s="20"/>
      <c r="Y15190" s="20"/>
      <c r="Z15190" s="20"/>
      <c r="AA15190" s="20"/>
    </row>
    <row r="15191" spans="6:27" x14ac:dyDescent="0.3">
      <c r="F15191" s="20"/>
      <c r="G15191" s="20"/>
      <c r="H15191" s="20"/>
      <c r="Y15191" s="20"/>
      <c r="Z15191" s="20"/>
      <c r="AA15191" s="20"/>
    </row>
    <row r="15192" spans="6:27" x14ac:dyDescent="0.3">
      <c r="F15192" s="20"/>
      <c r="G15192" s="20"/>
      <c r="H15192" s="20"/>
      <c r="Y15192" s="20"/>
      <c r="Z15192" s="20"/>
      <c r="AA15192" s="20"/>
    </row>
    <row r="15193" spans="6:27" x14ac:dyDescent="0.3">
      <c r="F15193" s="20"/>
      <c r="G15193" s="20"/>
      <c r="H15193" s="20"/>
      <c r="Y15193" s="20"/>
      <c r="Z15193" s="20"/>
      <c r="AA15193" s="20"/>
    </row>
    <row r="15194" spans="6:27" x14ac:dyDescent="0.3">
      <c r="F15194" s="20"/>
      <c r="G15194" s="20"/>
      <c r="H15194" s="20"/>
      <c r="Y15194" s="20"/>
      <c r="Z15194" s="20"/>
      <c r="AA15194" s="20"/>
    </row>
    <row r="15195" spans="6:27" x14ac:dyDescent="0.3">
      <c r="F15195" s="20"/>
      <c r="G15195" s="20"/>
      <c r="H15195" s="20"/>
      <c r="Y15195" s="20"/>
      <c r="Z15195" s="20"/>
      <c r="AA15195" s="20"/>
    </row>
    <row r="15196" spans="6:27" x14ac:dyDescent="0.3">
      <c r="F15196" s="20"/>
      <c r="G15196" s="20"/>
      <c r="H15196" s="20"/>
      <c r="Y15196" s="20"/>
      <c r="Z15196" s="20"/>
      <c r="AA15196" s="20"/>
    </row>
    <row r="15197" spans="6:27" x14ac:dyDescent="0.3">
      <c r="F15197" s="20"/>
      <c r="G15197" s="20"/>
      <c r="H15197" s="20"/>
      <c r="Y15197" s="20"/>
      <c r="Z15197" s="20"/>
      <c r="AA15197" s="20"/>
    </row>
    <row r="15198" spans="6:27" x14ac:dyDescent="0.3">
      <c r="F15198" s="20"/>
      <c r="G15198" s="20"/>
      <c r="H15198" s="20"/>
      <c r="Y15198" s="20"/>
      <c r="Z15198" s="20"/>
      <c r="AA15198" s="20"/>
    </row>
    <row r="15199" spans="6:27" x14ac:dyDescent="0.3">
      <c r="F15199" s="20"/>
      <c r="G15199" s="20"/>
      <c r="H15199" s="20"/>
      <c r="Y15199" s="20"/>
      <c r="Z15199" s="20"/>
      <c r="AA15199" s="20"/>
    </row>
    <row r="15200" spans="6:27" x14ac:dyDescent="0.3">
      <c r="F15200" s="20"/>
      <c r="G15200" s="20"/>
      <c r="H15200" s="20"/>
      <c r="Y15200" s="20"/>
      <c r="Z15200" s="20"/>
      <c r="AA15200" s="20"/>
    </row>
    <row r="15201" spans="6:27" x14ac:dyDescent="0.3">
      <c r="F15201" s="20"/>
      <c r="G15201" s="20"/>
      <c r="H15201" s="20"/>
      <c r="Y15201" s="20"/>
      <c r="Z15201" s="20"/>
      <c r="AA15201" s="20"/>
    </row>
    <row r="15202" spans="6:27" x14ac:dyDescent="0.3">
      <c r="F15202" s="20"/>
      <c r="G15202" s="20"/>
      <c r="H15202" s="20"/>
      <c r="Y15202" s="20"/>
      <c r="Z15202" s="20"/>
      <c r="AA15202" s="20"/>
    </row>
    <row r="15203" spans="6:27" x14ac:dyDescent="0.3">
      <c r="F15203" s="20"/>
      <c r="G15203" s="20"/>
      <c r="H15203" s="20"/>
      <c r="Y15203" s="20"/>
      <c r="Z15203" s="20"/>
      <c r="AA15203" s="20"/>
    </row>
    <row r="15204" spans="6:27" x14ac:dyDescent="0.3">
      <c r="F15204" s="20"/>
      <c r="G15204" s="20"/>
      <c r="H15204" s="20"/>
      <c r="Y15204" s="20"/>
      <c r="Z15204" s="20"/>
      <c r="AA15204" s="20"/>
    </row>
    <row r="15205" spans="6:27" x14ac:dyDescent="0.3">
      <c r="F15205" s="20"/>
      <c r="G15205" s="20"/>
      <c r="H15205" s="20"/>
      <c r="Y15205" s="20"/>
      <c r="Z15205" s="20"/>
      <c r="AA15205" s="20"/>
    </row>
    <row r="15206" spans="6:27" x14ac:dyDescent="0.3">
      <c r="F15206" s="20"/>
      <c r="G15206" s="20"/>
      <c r="H15206" s="20"/>
      <c r="Y15206" s="20"/>
      <c r="Z15206" s="20"/>
      <c r="AA15206" s="20"/>
    </row>
    <row r="15207" spans="6:27" x14ac:dyDescent="0.3">
      <c r="F15207" s="20"/>
      <c r="G15207" s="20"/>
      <c r="H15207" s="20"/>
      <c r="Y15207" s="20"/>
      <c r="Z15207" s="20"/>
      <c r="AA15207" s="20"/>
    </row>
    <row r="15208" spans="6:27" x14ac:dyDescent="0.3">
      <c r="F15208" s="20"/>
      <c r="G15208" s="20"/>
      <c r="H15208" s="20"/>
      <c r="Y15208" s="20"/>
      <c r="Z15208" s="20"/>
      <c r="AA15208" s="20"/>
    </row>
    <row r="15209" spans="6:27" x14ac:dyDescent="0.3">
      <c r="F15209" s="20"/>
      <c r="G15209" s="20"/>
      <c r="H15209" s="20"/>
      <c r="Y15209" s="20"/>
      <c r="Z15209" s="20"/>
      <c r="AA15209" s="20"/>
    </row>
    <row r="15210" spans="6:27" x14ac:dyDescent="0.3">
      <c r="F15210" s="20"/>
      <c r="G15210" s="20"/>
      <c r="H15210" s="20"/>
      <c r="Y15210" s="20"/>
      <c r="Z15210" s="20"/>
      <c r="AA15210" s="20"/>
    </row>
    <row r="15211" spans="6:27" x14ac:dyDescent="0.3">
      <c r="F15211" s="20"/>
      <c r="G15211" s="20"/>
      <c r="H15211" s="20"/>
      <c r="Y15211" s="20"/>
      <c r="Z15211" s="20"/>
      <c r="AA15211" s="20"/>
    </row>
    <row r="15212" spans="6:27" x14ac:dyDescent="0.3">
      <c r="F15212" s="20"/>
      <c r="G15212" s="20"/>
      <c r="H15212" s="20"/>
      <c r="Y15212" s="20"/>
      <c r="Z15212" s="20"/>
      <c r="AA15212" s="20"/>
    </row>
    <row r="15213" spans="6:27" x14ac:dyDescent="0.3">
      <c r="F15213" s="20"/>
      <c r="G15213" s="20"/>
      <c r="H15213" s="20"/>
      <c r="Y15213" s="20"/>
      <c r="Z15213" s="20"/>
      <c r="AA15213" s="20"/>
    </row>
    <row r="15214" spans="6:27" x14ac:dyDescent="0.3">
      <c r="F15214" s="20"/>
      <c r="G15214" s="20"/>
      <c r="H15214" s="20"/>
      <c r="Y15214" s="20"/>
      <c r="Z15214" s="20"/>
      <c r="AA15214" s="20"/>
    </row>
    <row r="15215" spans="6:27" x14ac:dyDescent="0.3">
      <c r="F15215" s="20"/>
      <c r="G15215" s="20"/>
      <c r="H15215" s="20"/>
      <c r="Y15215" s="20"/>
      <c r="Z15215" s="20"/>
      <c r="AA15215" s="20"/>
    </row>
    <row r="15216" spans="6:27" x14ac:dyDescent="0.3">
      <c r="F15216" s="20"/>
      <c r="G15216" s="20"/>
      <c r="H15216" s="20"/>
      <c r="Y15216" s="20"/>
      <c r="Z15216" s="20"/>
      <c r="AA15216" s="20"/>
    </row>
    <row r="15217" spans="6:27" x14ac:dyDescent="0.3">
      <c r="F15217" s="20"/>
      <c r="G15217" s="20"/>
      <c r="H15217" s="20"/>
      <c r="Y15217" s="20"/>
      <c r="Z15217" s="20"/>
      <c r="AA15217" s="20"/>
    </row>
    <row r="15218" spans="6:27" x14ac:dyDescent="0.3">
      <c r="F15218" s="20"/>
      <c r="G15218" s="20"/>
      <c r="H15218" s="20"/>
      <c r="Y15218" s="20"/>
      <c r="Z15218" s="20"/>
      <c r="AA15218" s="20"/>
    </row>
    <row r="15219" spans="6:27" x14ac:dyDescent="0.3">
      <c r="F15219" s="20"/>
      <c r="G15219" s="20"/>
      <c r="H15219" s="20"/>
      <c r="Y15219" s="20"/>
      <c r="Z15219" s="20"/>
      <c r="AA15219" s="20"/>
    </row>
    <row r="15220" spans="6:27" x14ac:dyDescent="0.3">
      <c r="F15220" s="20"/>
      <c r="G15220" s="20"/>
      <c r="H15220" s="20"/>
      <c r="Y15220" s="20"/>
      <c r="Z15220" s="20"/>
      <c r="AA15220" s="20"/>
    </row>
    <row r="15221" spans="6:27" x14ac:dyDescent="0.3">
      <c r="F15221" s="20"/>
      <c r="G15221" s="20"/>
      <c r="H15221" s="20"/>
      <c r="Y15221" s="20"/>
      <c r="Z15221" s="20"/>
      <c r="AA15221" s="20"/>
    </row>
    <row r="15222" spans="6:27" x14ac:dyDescent="0.3">
      <c r="F15222" s="20"/>
      <c r="G15222" s="20"/>
      <c r="H15222" s="20"/>
      <c r="Y15222" s="20"/>
      <c r="Z15222" s="20"/>
      <c r="AA15222" s="20"/>
    </row>
    <row r="15223" spans="6:27" x14ac:dyDescent="0.3">
      <c r="F15223" s="20"/>
      <c r="G15223" s="20"/>
      <c r="H15223" s="20"/>
      <c r="Y15223" s="20"/>
      <c r="Z15223" s="20"/>
      <c r="AA15223" s="20"/>
    </row>
    <row r="15224" spans="6:27" x14ac:dyDescent="0.3">
      <c r="F15224" s="20"/>
      <c r="G15224" s="20"/>
      <c r="H15224" s="20"/>
      <c r="Y15224" s="20"/>
      <c r="Z15224" s="20"/>
      <c r="AA15224" s="20"/>
    </row>
    <row r="15225" spans="6:27" x14ac:dyDescent="0.3">
      <c r="F15225" s="20"/>
      <c r="G15225" s="20"/>
      <c r="H15225" s="20"/>
      <c r="Y15225" s="20"/>
      <c r="Z15225" s="20"/>
      <c r="AA15225" s="20"/>
    </row>
    <row r="15226" spans="6:27" x14ac:dyDescent="0.3">
      <c r="F15226" s="20"/>
      <c r="G15226" s="20"/>
      <c r="H15226" s="20"/>
      <c r="Y15226" s="20"/>
      <c r="Z15226" s="20"/>
      <c r="AA15226" s="20"/>
    </row>
    <row r="15227" spans="6:27" x14ac:dyDescent="0.3">
      <c r="F15227" s="20"/>
      <c r="G15227" s="20"/>
      <c r="H15227" s="20"/>
      <c r="Y15227" s="20"/>
      <c r="Z15227" s="20"/>
      <c r="AA15227" s="20"/>
    </row>
    <row r="15228" spans="6:27" x14ac:dyDescent="0.3">
      <c r="F15228" s="20"/>
      <c r="G15228" s="20"/>
      <c r="H15228" s="20"/>
      <c r="Y15228" s="20"/>
      <c r="Z15228" s="20"/>
      <c r="AA15228" s="20"/>
    </row>
    <row r="15229" spans="6:27" x14ac:dyDescent="0.3">
      <c r="F15229" s="20"/>
      <c r="G15229" s="20"/>
      <c r="H15229" s="20"/>
      <c r="Y15229" s="20"/>
      <c r="Z15229" s="20"/>
      <c r="AA15229" s="20"/>
    </row>
    <row r="15230" spans="6:27" x14ac:dyDescent="0.3">
      <c r="F15230" s="20"/>
      <c r="G15230" s="20"/>
      <c r="H15230" s="20"/>
      <c r="Y15230" s="20"/>
      <c r="Z15230" s="20"/>
      <c r="AA15230" s="20"/>
    </row>
    <row r="15231" spans="6:27" x14ac:dyDescent="0.3">
      <c r="F15231" s="20"/>
      <c r="G15231" s="20"/>
      <c r="H15231" s="20"/>
      <c r="Y15231" s="20"/>
      <c r="Z15231" s="20"/>
      <c r="AA15231" s="20"/>
    </row>
    <row r="15232" spans="6:27" x14ac:dyDescent="0.3">
      <c r="F15232" s="20"/>
      <c r="G15232" s="20"/>
      <c r="H15232" s="20"/>
      <c r="Y15232" s="20"/>
      <c r="Z15232" s="20"/>
      <c r="AA15232" s="20"/>
    </row>
    <row r="15233" spans="6:27" x14ac:dyDescent="0.3">
      <c r="F15233" s="20"/>
      <c r="G15233" s="20"/>
      <c r="H15233" s="20"/>
      <c r="Y15233" s="20"/>
      <c r="Z15233" s="20"/>
      <c r="AA15233" s="20"/>
    </row>
    <row r="15234" spans="6:27" x14ac:dyDescent="0.3">
      <c r="F15234" s="20"/>
      <c r="G15234" s="20"/>
      <c r="H15234" s="20"/>
      <c r="Y15234" s="20"/>
      <c r="Z15234" s="20"/>
      <c r="AA15234" s="20"/>
    </row>
    <row r="15235" spans="6:27" x14ac:dyDescent="0.3">
      <c r="F15235" s="20"/>
      <c r="G15235" s="20"/>
      <c r="H15235" s="20"/>
      <c r="Y15235" s="20"/>
      <c r="Z15235" s="20"/>
      <c r="AA15235" s="20"/>
    </row>
    <row r="15236" spans="6:27" x14ac:dyDescent="0.3">
      <c r="F15236" s="20"/>
      <c r="G15236" s="20"/>
      <c r="H15236" s="20"/>
      <c r="Y15236" s="20"/>
      <c r="Z15236" s="20"/>
      <c r="AA15236" s="20"/>
    </row>
    <row r="15237" spans="6:27" x14ac:dyDescent="0.3">
      <c r="F15237" s="20"/>
      <c r="G15237" s="20"/>
      <c r="H15237" s="20"/>
      <c r="Y15237" s="20"/>
      <c r="Z15237" s="20"/>
      <c r="AA15237" s="20"/>
    </row>
    <row r="15238" spans="6:27" x14ac:dyDescent="0.3">
      <c r="F15238" s="20"/>
      <c r="G15238" s="20"/>
      <c r="H15238" s="20"/>
      <c r="Y15238" s="20"/>
      <c r="Z15238" s="20"/>
      <c r="AA15238" s="20"/>
    </row>
    <row r="15239" spans="6:27" x14ac:dyDescent="0.3">
      <c r="F15239" s="20"/>
      <c r="G15239" s="20"/>
      <c r="H15239" s="20"/>
      <c r="Y15239" s="20"/>
      <c r="Z15239" s="20"/>
      <c r="AA15239" s="20"/>
    </row>
    <row r="15240" spans="6:27" x14ac:dyDescent="0.3">
      <c r="F15240" s="20"/>
      <c r="G15240" s="20"/>
      <c r="H15240" s="20"/>
      <c r="Y15240" s="20"/>
      <c r="Z15240" s="20"/>
      <c r="AA15240" s="20"/>
    </row>
    <row r="15241" spans="6:27" x14ac:dyDescent="0.3">
      <c r="F15241" s="20"/>
      <c r="G15241" s="20"/>
      <c r="H15241" s="20"/>
      <c r="Y15241" s="20"/>
      <c r="Z15241" s="20"/>
      <c r="AA15241" s="20"/>
    </row>
    <row r="15242" spans="6:27" x14ac:dyDescent="0.3">
      <c r="F15242" s="20"/>
      <c r="G15242" s="20"/>
      <c r="H15242" s="20"/>
      <c r="Y15242" s="20"/>
      <c r="Z15242" s="20"/>
      <c r="AA15242" s="20"/>
    </row>
    <row r="15243" spans="6:27" x14ac:dyDescent="0.3">
      <c r="F15243" s="20"/>
      <c r="G15243" s="20"/>
      <c r="H15243" s="20"/>
      <c r="Y15243" s="20"/>
      <c r="Z15243" s="20"/>
      <c r="AA15243" s="20"/>
    </row>
    <row r="15244" spans="6:27" x14ac:dyDescent="0.3">
      <c r="F15244" s="20"/>
      <c r="G15244" s="20"/>
      <c r="H15244" s="20"/>
      <c r="Y15244" s="20"/>
      <c r="Z15244" s="20"/>
      <c r="AA15244" s="20"/>
    </row>
    <row r="15245" spans="6:27" x14ac:dyDescent="0.3">
      <c r="F15245" s="20"/>
      <c r="G15245" s="20"/>
      <c r="H15245" s="20"/>
      <c r="Y15245" s="20"/>
      <c r="Z15245" s="20"/>
      <c r="AA15245" s="20"/>
    </row>
    <row r="15246" spans="6:27" x14ac:dyDescent="0.3">
      <c r="F15246" s="20"/>
      <c r="G15246" s="20"/>
      <c r="H15246" s="20"/>
      <c r="Y15246" s="20"/>
      <c r="Z15246" s="20"/>
      <c r="AA15246" s="20"/>
    </row>
    <row r="15247" spans="6:27" x14ac:dyDescent="0.3">
      <c r="F15247" s="20"/>
      <c r="G15247" s="20"/>
      <c r="H15247" s="20"/>
      <c r="Y15247" s="20"/>
      <c r="Z15247" s="20"/>
      <c r="AA15247" s="20"/>
    </row>
    <row r="15248" spans="6:27" x14ac:dyDescent="0.3">
      <c r="F15248" s="20"/>
      <c r="G15248" s="20"/>
      <c r="H15248" s="20"/>
      <c r="Y15248" s="20"/>
      <c r="Z15248" s="20"/>
      <c r="AA15248" s="20"/>
    </row>
    <row r="15249" spans="6:27" x14ac:dyDescent="0.3">
      <c r="F15249" s="20"/>
      <c r="G15249" s="20"/>
      <c r="H15249" s="20"/>
      <c r="Y15249" s="20"/>
      <c r="Z15249" s="20"/>
      <c r="AA15249" s="20"/>
    </row>
    <row r="15250" spans="6:27" x14ac:dyDescent="0.3">
      <c r="F15250" s="20"/>
      <c r="G15250" s="20"/>
      <c r="H15250" s="20"/>
      <c r="Y15250" s="20"/>
      <c r="Z15250" s="20"/>
      <c r="AA15250" s="20"/>
    </row>
    <row r="15251" spans="6:27" x14ac:dyDescent="0.3">
      <c r="F15251" s="20"/>
      <c r="G15251" s="20"/>
      <c r="H15251" s="20"/>
      <c r="Y15251" s="20"/>
      <c r="Z15251" s="20"/>
      <c r="AA15251" s="20"/>
    </row>
    <row r="15252" spans="6:27" x14ac:dyDescent="0.3">
      <c r="F15252" s="20"/>
      <c r="G15252" s="20"/>
      <c r="H15252" s="20"/>
      <c r="Y15252" s="20"/>
      <c r="Z15252" s="20"/>
      <c r="AA15252" s="20"/>
    </row>
    <row r="15253" spans="6:27" x14ac:dyDescent="0.3">
      <c r="F15253" s="20"/>
      <c r="G15253" s="20"/>
      <c r="H15253" s="20"/>
      <c r="Y15253" s="20"/>
      <c r="Z15253" s="20"/>
      <c r="AA15253" s="20"/>
    </row>
    <row r="15254" spans="6:27" x14ac:dyDescent="0.3">
      <c r="F15254" s="20"/>
      <c r="G15254" s="20"/>
      <c r="H15254" s="20"/>
      <c r="Y15254" s="20"/>
      <c r="Z15254" s="20"/>
      <c r="AA15254" s="20"/>
    </row>
    <row r="15255" spans="6:27" x14ac:dyDescent="0.3">
      <c r="F15255" s="20"/>
      <c r="G15255" s="20"/>
      <c r="H15255" s="20"/>
      <c r="Y15255" s="20"/>
      <c r="Z15255" s="20"/>
      <c r="AA15255" s="20"/>
    </row>
    <row r="15256" spans="6:27" x14ac:dyDescent="0.3">
      <c r="F15256" s="20"/>
      <c r="G15256" s="20"/>
      <c r="H15256" s="20"/>
      <c r="Y15256" s="20"/>
      <c r="Z15256" s="20"/>
      <c r="AA15256" s="20"/>
    </row>
    <row r="15257" spans="6:27" x14ac:dyDescent="0.3">
      <c r="F15257" s="20"/>
      <c r="G15257" s="20"/>
      <c r="H15257" s="20"/>
      <c r="Y15257" s="20"/>
      <c r="Z15257" s="20"/>
      <c r="AA15257" s="20"/>
    </row>
    <row r="15258" spans="6:27" x14ac:dyDescent="0.3">
      <c r="F15258" s="20"/>
      <c r="G15258" s="20"/>
      <c r="H15258" s="20"/>
      <c r="Y15258" s="20"/>
      <c r="Z15258" s="20"/>
      <c r="AA15258" s="20"/>
    </row>
    <row r="15259" spans="6:27" x14ac:dyDescent="0.3">
      <c r="F15259" s="20"/>
      <c r="G15259" s="20"/>
      <c r="H15259" s="20"/>
      <c r="Y15259" s="20"/>
      <c r="Z15259" s="20"/>
      <c r="AA15259" s="20"/>
    </row>
    <row r="15260" spans="6:27" x14ac:dyDescent="0.3">
      <c r="F15260" s="20"/>
      <c r="G15260" s="20"/>
      <c r="H15260" s="20"/>
      <c r="Y15260" s="20"/>
      <c r="Z15260" s="20"/>
      <c r="AA15260" s="20"/>
    </row>
    <row r="15261" spans="6:27" x14ac:dyDescent="0.3">
      <c r="F15261" s="20"/>
      <c r="G15261" s="20"/>
      <c r="H15261" s="20"/>
      <c r="Y15261" s="20"/>
      <c r="Z15261" s="20"/>
      <c r="AA15261" s="20"/>
    </row>
    <row r="15262" spans="6:27" x14ac:dyDescent="0.3">
      <c r="F15262" s="20"/>
      <c r="G15262" s="20"/>
      <c r="H15262" s="20"/>
      <c r="Y15262" s="20"/>
      <c r="Z15262" s="20"/>
      <c r="AA15262" s="20"/>
    </row>
    <row r="15263" spans="6:27" x14ac:dyDescent="0.3">
      <c r="F15263" s="20"/>
      <c r="G15263" s="20"/>
      <c r="H15263" s="20"/>
      <c r="Y15263" s="20"/>
      <c r="Z15263" s="20"/>
      <c r="AA15263" s="20"/>
    </row>
    <row r="15264" spans="6:27" x14ac:dyDescent="0.3">
      <c r="F15264" s="20"/>
      <c r="G15264" s="20"/>
      <c r="H15264" s="20"/>
      <c r="Y15264" s="20"/>
      <c r="Z15264" s="20"/>
      <c r="AA15264" s="20"/>
    </row>
    <row r="15265" spans="6:27" x14ac:dyDescent="0.3">
      <c r="F15265" s="20"/>
      <c r="G15265" s="20"/>
      <c r="H15265" s="20"/>
      <c r="Y15265" s="20"/>
      <c r="Z15265" s="20"/>
      <c r="AA15265" s="20"/>
    </row>
    <row r="15266" spans="6:27" x14ac:dyDescent="0.3">
      <c r="F15266" s="20"/>
      <c r="G15266" s="20"/>
      <c r="H15266" s="20"/>
      <c r="Y15266" s="20"/>
      <c r="Z15266" s="20"/>
      <c r="AA15266" s="20"/>
    </row>
    <row r="15267" spans="6:27" x14ac:dyDescent="0.3">
      <c r="F15267" s="20"/>
      <c r="G15267" s="20"/>
      <c r="H15267" s="20"/>
      <c r="Y15267" s="20"/>
      <c r="Z15267" s="20"/>
      <c r="AA15267" s="20"/>
    </row>
    <row r="15268" spans="6:27" x14ac:dyDescent="0.3">
      <c r="F15268" s="20"/>
      <c r="G15268" s="20"/>
      <c r="H15268" s="20"/>
      <c r="Y15268" s="20"/>
      <c r="Z15268" s="20"/>
      <c r="AA15268" s="20"/>
    </row>
    <row r="15269" spans="6:27" x14ac:dyDescent="0.3">
      <c r="F15269" s="20"/>
      <c r="G15269" s="20"/>
      <c r="H15269" s="20"/>
      <c r="Y15269" s="20"/>
      <c r="Z15269" s="20"/>
      <c r="AA15269" s="20"/>
    </row>
    <row r="15270" spans="6:27" x14ac:dyDescent="0.3">
      <c r="F15270" s="20"/>
      <c r="G15270" s="20"/>
      <c r="H15270" s="20"/>
      <c r="Y15270" s="20"/>
      <c r="Z15270" s="20"/>
      <c r="AA15270" s="20"/>
    </row>
    <row r="15271" spans="6:27" x14ac:dyDescent="0.3">
      <c r="F15271" s="20"/>
      <c r="G15271" s="20"/>
      <c r="H15271" s="20"/>
      <c r="Y15271" s="20"/>
      <c r="Z15271" s="20"/>
      <c r="AA15271" s="20"/>
    </row>
    <row r="15272" spans="6:27" x14ac:dyDescent="0.3">
      <c r="F15272" s="20"/>
      <c r="G15272" s="20"/>
      <c r="H15272" s="20"/>
      <c r="Y15272" s="20"/>
      <c r="Z15272" s="20"/>
      <c r="AA15272" s="20"/>
    </row>
    <row r="15273" spans="6:27" x14ac:dyDescent="0.3">
      <c r="F15273" s="20"/>
      <c r="G15273" s="20"/>
      <c r="H15273" s="20"/>
      <c r="Y15273" s="20"/>
      <c r="Z15273" s="20"/>
      <c r="AA15273" s="20"/>
    </row>
    <row r="15274" spans="6:27" x14ac:dyDescent="0.3">
      <c r="F15274" s="20"/>
      <c r="G15274" s="20"/>
      <c r="H15274" s="20"/>
      <c r="Y15274" s="20"/>
      <c r="Z15274" s="20"/>
      <c r="AA15274" s="20"/>
    </row>
    <row r="15275" spans="6:27" x14ac:dyDescent="0.3">
      <c r="F15275" s="20"/>
      <c r="G15275" s="20"/>
      <c r="H15275" s="20"/>
      <c r="Y15275" s="20"/>
      <c r="Z15275" s="20"/>
      <c r="AA15275" s="20"/>
    </row>
    <row r="15276" spans="6:27" x14ac:dyDescent="0.3">
      <c r="F15276" s="20"/>
      <c r="G15276" s="20"/>
      <c r="H15276" s="20"/>
      <c r="Y15276" s="20"/>
      <c r="Z15276" s="20"/>
      <c r="AA15276" s="20"/>
    </row>
    <row r="15277" spans="6:27" x14ac:dyDescent="0.3">
      <c r="F15277" s="20"/>
      <c r="G15277" s="20"/>
      <c r="H15277" s="20"/>
      <c r="Y15277" s="20"/>
      <c r="Z15277" s="20"/>
      <c r="AA15277" s="20"/>
    </row>
    <row r="15278" spans="6:27" x14ac:dyDescent="0.3">
      <c r="F15278" s="20"/>
      <c r="G15278" s="20"/>
      <c r="H15278" s="20"/>
      <c r="Y15278" s="20"/>
      <c r="Z15278" s="20"/>
      <c r="AA15278" s="20"/>
    </row>
    <row r="15279" spans="6:27" x14ac:dyDescent="0.3">
      <c r="F15279" s="20"/>
      <c r="G15279" s="20"/>
      <c r="H15279" s="20"/>
      <c r="Y15279" s="20"/>
      <c r="Z15279" s="20"/>
      <c r="AA15279" s="20"/>
    </row>
    <row r="15280" spans="6:27" x14ac:dyDescent="0.3">
      <c r="F15280" s="20"/>
      <c r="G15280" s="20"/>
      <c r="H15280" s="20"/>
      <c r="Y15280" s="20"/>
      <c r="Z15280" s="20"/>
      <c r="AA15280" s="20"/>
    </row>
    <row r="15281" spans="6:27" x14ac:dyDescent="0.3">
      <c r="F15281" s="20"/>
      <c r="G15281" s="20"/>
      <c r="H15281" s="20"/>
      <c r="Y15281" s="20"/>
      <c r="Z15281" s="20"/>
      <c r="AA15281" s="20"/>
    </row>
    <row r="15282" spans="6:27" x14ac:dyDescent="0.3">
      <c r="F15282" s="20"/>
      <c r="G15282" s="20"/>
      <c r="H15282" s="20"/>
      <c r="Y15282" s="20"/>
      <c r="Z15282" s="20"/>
      <c r="AA15282" s="20"/>
    </row>
    <row r="15283" spans="6:27" x14ac:dyDescent="0.3">
      <c r="F15283" s="20"/>
      <c r="G15283" s="20"/>
      <c r="H15283" s="20"/>
      <c r="Y15283" s="20"/>
      <c r="Z15283" s="20"/>
      <c r="AA15283" s="20"/>
    </row>
    <row r="15284" spans="6:27" x14ac:dyDescent="0.3">
      <c r="F15284" s="20"/>
      <c r="G15284" s="20"/>
      <c r="H15284" s="20"/>
      <c r="Y15284" s="20"/>
      <c r="Z15284" s="20"/>
      <c r="AA15284" s="20"/>
    </row>
    <row r="15285" spans="6:27" x14ac:dyDescent="0.3">
      <c r="F15285" s="20"/>
      <c r="G15285" s="20"/>
      <c r="H15285" s="20"/>
      <c r="Y15285" s="20"/>
      <c r="Z15285" s="20"/>
      <c r="AA15285" s="20"/>
    </row>
    <row r="15286" spans="6:27" x14ac:dyDescent="0.3">
      <c r="F15286" s="20"/>
      <c r="G15286" s="20"/>
      <c r="H15286" s="20"/>
      <c r="Y15286" s="20"/>
      <c r="Z15286" s="20"/>
      <c r="AA15286" s="20"/>
    </row>
    <row r="15287" spans="6:27" x14ac:dyDescent="0.3">
      <c r="F15287" s="20"/>
      <c r="G15287" s="20"/>
      <c r="H15287" s="20"/>
      <c r="Y15287" s="20"/>
      <c r="Z15287" s="20"/>
      <c r="AA15287" s="20"/>
    </row>
    <row r="15288" spans="6:27" x14ac:dyDescent="0.3">
      <c r="F15288" s="20"/>
      <c r="G15288" s="20"/>
      <c r="H15288" s="20"/>
      <c r="Y15288" s="20"/>
      <c r="Z15288" s="20"/>
      <c r="AA15288" s="20"/>
    </row>
    <row r="15289" spans="6:27" x14ac:dyDescent="0.3">
      <c r="F15289" s="20"/>
      <c r="G15289" s="20"/>
      <c r="H15289" s="20"/>
      <c r="Y15289" s="20"/>
      <c r="Z15289" s="20"/>
      <c r="AA15289" s="20"/>
    </row>
    <row r="15290" spans="6:27" x14ac:dyDescent="0.3">
      <c r="F15290" s="20"/>
      <c r="G15290" s="20"/>
      <c r="H15290" s="20"/>
      <c r="Y15290" s="20"/>
      <c r="Z15290" s="20"/>
      <c r="AA15290" s="20"/>
    </row>
    <row r="15291" spans="6:27" x14ac:dyDescent="0.3">
      <c r="F15291" s="20"/>
      <c r="G15291" s="20"/>
      <c r="H15291" s="20"/>
      <c r="Y15291" s="20"/>
      <c r="Z15291" s="20"/>
      <c r="AA15291" s="20"/>
    </row>
    <row r="15292" spans="6:27" x14ac:dyDescent="0.3">
      <c r="F15292" s="20"/>
      <c r="G15292" s="20"/>
      <c r="H15292" s="20"/>
      <c r="Y15292" s="20"/>
      <c r="Z15292" s="20"/>
      <c r="AA15292" s="20"/>
    </row>
    <row r="15293" spans="6:27" x14ac:dyDescent="0.3">
      <c r="F15293" s="20"/>
      <c r="G15293" s="20"/>
      <c r="H15293" s="20"/>
      <c r="Y15293" s="20"/>
      <c r="Z15293" s="20"/>
      <c r="AA15293" s="20"/>
    </row>
    <row r="15294" spans="6:27" x14ac:dyDescent="0.3">
      <c r="F15294" s="20"/>
      <c r="G15294" s="20"/>
      <c r="H15294" s="20"/>
      <c r="Y15294" s="20"/>
      <c r="Z15294" s="20"/>
      <c r="AA15294" s="20"/>
    </row>
    <row r="15295" spans="6:27" x14ac:dyDescent="0.3">
      <c r="F15295" s="20"/>
      <c r="G15295" s="20"/>
      <c r="H15295" s="20"/>
      <c r="Y15295" s="20"/>
      <c r="Z15295" s="20"/>
      <c r="AA15295" s="20"/>
    </row>
    <row r="15296" spans="6:27" x14ac:dyDescent="0.3">
      <c r="F15296" s="20"/>
      <c r="G15296" s="20"/>
      <c r="H15296" s="20"/>
      <c r="Y15296" s="20"/>
      <c r="Z15296" s="20"/>
      <c r="AA15296" s="20"/>
    </row>
    <row r="15297" spans="6:27" x14ac:dyDescent="0.3">
      <c r="F15297" s="20"/>
      <c r="G15297" s="20"/>
      <c r="H15297" s="20"/>
      <c r="Y15297" s="20"/>
      <c r="Z15297" s="20"/>
      <c r="AA15297" s="20"/>
    </row>
    <row r="15298" spans="6:27" x14ac:dyDescent="0.3">
      <c r="F15298" s="20"/>
      <c r="G15298" s="20"/>
      <c r="H15298" s="20"/>
      <c r="Y15298" s="20"/>
      <c r="Z15298" s="20"/>
      <c r="AA15298" s="20"/>
    </row>
    <row r="15299" spans="6:27" x14ac:dyDescent="0.3">
      <c r="F15299" s="20"/>
      <c r="G15299" s="20"/>
      <c r="H15299" s="20"/>
      <c r="Y15299" s="20"/>
      <c r="Z15299" s="20"/>
      <c r="AA15299" s="20"/>
    </row>
    <row r="15300" spans="6:27" x14ac:dyDescent="0.3">
      <c r="F15300" s="20"/>
      <c r="G15300" s="20"/>
      <c r="H15300" s="20"/>
      <c r="Y15300" s="20"/>
      <c r="Z15300" s="20"/>
      <c r="AA15300" s="20"/>
    </row>
    <row r="15301" spans="6:27" x14ac:dyDescent="0.3">
      <c r="F15301" s="20"/>
      <c r="G15301" s="20"/>
      <c r="H15301" s="20"/>
      <c r="Y15301" s="20"/>
      <c r="Z15301" s="20"/>
      <c r="AA15301" s="20"/>
    </row>
    <row r="15302" spans="6:27" x14ac:dyDescent="0.3">
      <c r="F15302" s="20"/>
      <c r="G15302" s="20"/>
      <c r="H15302" s="20"/>
      <c r="Y15302" s="20"/>
      <c r="Z15302" s="20"/>
      <c r="AA15302" s="20"/>
    </row>
    <row r="15303" spans="6:27" x14ac:dyDescent="0.3">
      <c r="F15303" s="20"/>
      <c r="G15303" s="20"/>
      <c r="H15303" s="20"/>
      <c r="Y15303" s="20"/>
      <c r="Z15303" s="20"/>
      <c r="AA15303" s="20"/>
    </row>
    <row r="15304" spans="6:27" x14ac:dyDescent="0.3">
      <c r="F15304" s="20"/>
      <c r="G15304" s="20"/>
      <c r="H15304" s="20"/>
      <c r="Y15304" s="20"/>
      <c r="Z15304" s="20"/>
      <c r="AA15304" s="20"/>
    </row>
    <row r="15305" spans="6:27" x14ac:dyDescent="0.3">
      <c r="F15305" s="20"/>
      <c r="G15305" s="20"/>
      <c r="H15305" s="20"/>
      <c r="Y15305" s="20"/>
      <c r="Z15305" s="20"/>
      <c r="AA15305" s="20"/>
    </row>
    <row r="15306" spans="6:27" x14ac:dyDescent="0.3">
      <c r="F15306" s="20"/>
      <c r="G15306" s="20"/>
      <c r="H15306" s="20"/>
      <c r="Y15306" s="20"/>
      <c r="Z15306" s="20"/>
      <c r="AA15306" s="20"/>
    </row>
    <row r="15307" spans="6:27" x14ac:dyDescent="0.3">
      <c r="F15307" s="20"/>
      <c r="G15307" s="20"/>
      <c r="H15307" s="20"/>
      <c r="Y15307" s="20"/>
      <c r="Z15307" s="20"/>
      <c r="AA15307" s="20"/>
    </row>
    <row r="15308" spans="6:27" x14ac:dyDescent="0.3">
      <c r="F15308" s="20"/>
      <c r="G15308" s="20"/>
      <c r="H15308" s="20"/>
      <c r="Y15308" s="20"/>
      <c r="Z15308" s="20"/>
      <c r="AA15308" s="20"/>
    </row>
    <row r="15309" spans="6:27" x14ac:dyDescent="0.3">
      <c r="F15309" s="20"/>
      <c r="G15309" s="20"/>
      <c r="H15309" s="20"/>
      <c r="Y15309" s="20"/>
      <c r="Z15309" s="20"/>
      <c r="AA15309" s="20"/>
    </row>
    <row r="15310" spans="6:27" x14ac:dyDescent="0.3">
      <c r="F15310" s="20"/>
      <c r="G15310" s="20"/>
      <c r="H15310" s="20"/>
      <c r="Y15310" s="20"/>
      <c r="Z15310" s="20"/>
      <c r="AA15310" s="20"/>
    </row>
    <row r="15311" spans="6:27" x14ac:dyDescent="0.3">
      <c r="F15311" s="20"/>
      <c r="G15311" s="20"/>
      <c r="H15311" s="20"/>
      <c r="Y15311" s="20"/>
      <c r="Z15311" s="20"/>
      <c r="AA15311" s="20"/>
    </row>
    <row r="15312" spans="6:27" x14ac:dyDescent="0.3">
      <c r="F15312" s="20"/>
      <c r="G15312" s="20"/>
      <c r="H15312" s="20"/>
      <c r="Y15312" s="20"/>
      <c r="Z15312" s="20"/>
      <c r="AA15312" s="20"/>
    </row>
    <row r="15313" spans="6:27" x14ac:dyDescent="0.3">
      <c r="F15313" s="20"/>
      <c r="G15313" s="20"/>
      <c r="H15313" s="20"/>
      <c r="Y15313" s="20"/>
      <c r="Z15313" s="20"/>
      <c r="AA15313" s="20"/>
    </row>
    <row r="15314" spans="6:27" x14ac:dyDescent="0.3">
      <c r="F15314" s="20"/>
      <c r="G15314" s="20"/>
      <c r="H15314" s="20"/>
      <c r="Y15314" s="20"/>
      <c r="Z15314" s="20"/>
      <c r="AA15314" s="20"/>
    </row>
    <row r="15315" spans="6:27" x14ac:dyDescent="0.3">
      <c r="F15315" s="20"/>
      <c r="G15315" s="20"/>
      <c r="H15315" s="20"/>
      <c r="Y15315" s="20"/>
      <c r="Z15315" s="20"/>
      <c r="AA15315" s="20"/>
    </row>
    <row r="15316" spans="6:27" x14ac:dyDescent="0.3">
      <c r="F15316" s="20"/>
      <c r="G15316" s="20"/>
      <c r="H15316" s="20"/>
      <c r="Y15316" s="20"/>
      <c r="Z15316" s="20"/>
      <c r="AA15316" s="20"/>
    </row>
    <row r="15317" spans="6:27" x14ac:dyDescent="0.3">
      <c r="F15317" s="20"/>
      <c r="G15317" s="20"/>
      <c r="H15317" s="20"/>
      <c r="Y15317" s="20"/>
      <c r="Z15317" s="20"/>
      <c r="AA15317" s="20"/>
    </row>
    <row r="15318" spans="6:27" x14ac:dyDescent="0.3">
      <c r="F15318" s="20"/>
      <c r="G15318" s="20"/>
      <c r="H15318" s="20"/>
      <c r="Y15318" s="20"/>
      <c r="Z15318" s="20"/>
      <c r="AA15318" s="20"/>
    </row>
    <row r="15319" spans="6:27" x14ac:dyDescent="0.3">
      <c r="F15319" s="20"/>
      <c r="G15319" s="20"/>
      <c r="H15319" s="20"/>
      <c r="Y15319" s="20"/>
      <c r="Z15319" s="20"/>
      <c r="AA15319" s="20"/>
    </row>
    <row r="15320" spans="6:27" x14ac:dyDescent="0.3">
      <c r="F15320" s="20"/>
      <c r="G15320" s="20"/>
      <c r="H15320" s="20"/>
      <c r="Y15320" s="20"/>
      <c r="Z15320" s="20"/>
      <c r="AA15320" s="20"/>
    </row>
    <row r="15321" spans="6:27" x14ac:dyDescent="0.3">
      <c r="F15321" s="20"/>
      <c r="G15321" s="20"/>
      <c r="H15321" s="20"/>
      <c r="Y15321" s="20"/>
      <c r="Z15321" s="20"/>
      <c r="AA15321" s="20"/>
    </row>
    <row r="15322" spans="6:27" x14ac:dyDescent="0.3">
      <c r="F15322" s="20"/>
      <c r="G15322" s="20"/>
      <c r="H15322" s="20"/>
      <c r="Y15322" s="20"/>
      <c r="Z15322" s="20"/>
      <c r="AA15322" s="20"/>
    </row>
    <row r="15323" spans="6:27" x14ac:dyDescent="0.3">
      <c r="F15323" s="20"/>
      <c r="G15323" s="20"/>
      <c r="H15323" s="20"/>
      <c r="Y15323" s="20"/>
      <c r="Z15323" s="20"/>
      <c r="AA15323" s="20"/>
    </row>
    <row r="15324" spans="6:27" x14ac:dyDescent="0.3">
      <c r="F15324" s="20"/>
      <c r="G15324" s="20"/>
      <c r="H15324" s="20"/>
      <c r="Y15324" s="20"/>
      <c r="Z15324" s="20"/>
      <c r="AA15324" s="20"/>
    </row>
    <row r="15325" spans="6:27" x14ac:dyDescent="0.3">
      <c r="F15325" s="20"/>
      <c r="G15325" s="20"/>
      <c r="H15325" s="20"/>
      <c r="Y15325" s="20"/>
      <c r="Z15325" s="20"/>
      <c r="AA15325" s="20"/>
    </row>
    <row r="15326" spans="6:27" x14ac:dyDescent="0.3">
      <c r="F15326" s="20"/>
      <c r="G15326" s="20"/>
      <c r="H15326" s="20"/>
      <c r="Y15326" s="20"/>
      <c r="Z15326" s="20"/>
      <c r="AA15326" s="20"/>
    </row>
    <row r="15327" spans="6:27" x14ac:dyDescent="0.3">
      <c r="F15327" s="20"/>
      <c r="G15327" s="20"/>
      <c r="H15327" s="20"/>
      <c r="Y15327" s="20"/>
      <c r="Z15327" s="20"/>
      <c r="AA15327" s="20"/>
    </row>
    <row r="15328" spans="6:27" x14ac:dyDescent="0.3">
      <c r="F15328" s="20"/>
      <c r="G15328" s="20"/>
      <c r="H15328" s="20"/>
      <c r="Y15328" s="20"/>
      <c r="Z15328" s="20"/>
      <c r="AA15328" s="20"/>
    </row>
    <row r="15329" spans="6:27" x14ac:dyDescent="0.3">
      <c r="F15329" s="20"/>
      <c r="G15329" s="20"/>
      <c r="H15329" s="20"/>
      <c r="Y15329" s="20"/>
      <c r="Z15329" s="20"/>
      <c r="AA15329" s="20"/>
    </row>
    <row r="15330" spans="6:27" x14ac:dyDescent="0.3">
      <c r="F15330" s="20"/>
      <c r="G15330" s="20"/>
      <c r="H15330" s="20"/>
      <c r="Y15330" s="20"/>
      <c r="Z15330" s="20"/>
      <c r="AA15330" s="20"/>
    </row>
    <row r="15331" spans="6:27" x14ac:dyDescent="0.3">
      <c r="F15331" s="20"/>
      <c r="G15331" s="20"/>
      <c r="H15331" s="20"/>
      <c r="Y15331" s="20"/>
      <c r="Z15331" s="20"/>
      <c r="AA15331" s="20"/>
    </row>
    <row r="15332" spans="6:27" x14ac:dyDescent="0.3">
      <c r="F15332" s="20"/>
      <c r="G15332" s="20"/>
      <c r="H15332" s="20"/>
      <c r="Y15332" s="20"/>
      <c r="Z15332" s="20"/>
      <c r="AA15332" s="20"/>
    </row>
    <row r="15333" spans="6:27" x14ac:dyDescent="0.3">
      <c r="F15333" s="20"/>
      <c r="G15333" s="20"/>
      <c r="H15333" s="20"/>
      <c r="Y15333" s="20"/>
      <c r="Z15333" s="20"/>
      <c r="AA15333" s="20"/>
    </row>
    <row r="15334" spans="6:27" x14ac:dyDescent="0.3">
      <c r="F15334" s="20"/>
      <c r="G15334" s="20"/>
      <c r="H15334" s="20"/>
      <c r="Y15334" s="20"/>
      <c r="Z15334" s="20"/>
      <c r="AA15334" s="20"/>
    </row>
    <row r="15335" spans="6:27" x14ac:dyDescent="0.3">
      <c r="F15335" s="20"/>
      <c r="G15335" s="20"/>
      <c r="H15335" s="20"/>
      <c r="Y15335" s="20"/>
      <c r="Z15335" s="20"/>
      <c r="AA15335" s="20"/>
    </row>
    <row r="15336" spans="6:27" x14ac:dyDescent="0.3">
      <c r="F15336" s="20"/>
      <c r="G15336" s="20"/>
      <c r="H15336" s="20"/>
      <c r="Y15336" s="20"/>
      <c r="Z15336" s="20"/>
      <c r="AA15336" s="20"/>
    </row>
    <row r="15337" spans="6:27" x14ac:dyDescent="0.3">
      <c r="F15337" s="20"/>
      <c r="G15337" s="20"/>
      <c r="H15337" s="20"/>
      <c r="Y15337" s="20"/>
      <c r="Z15337" s="20"/>
      <c r="AA15337" s="20"/>
    </row>
    <row r="15338" spans="6:27" x14ac:dyDescent="0.3">
      <c r="F15338" s="20"/>
      <c r="G15338" s="20"/>
      <c r="H15338" s="20"/>
      <c r="Y15338" s="20"/>
      <c r="Z15338" s="20"/>
      <c r="AA15338" s="20"/>
    </row>
    <row r="15339" spans="6:27" x14ac:dyDescent="0.3">
      <c r="F15339" s="20"/>
      <c r="G15339" s="20"/>
      <c r="H15339" s="20"/>
      <c r="Y15339" s="20"/>
      <c r="Z15339" s="20"/>
      <c r="AA15339" s="20"/>
    </row>
    <row r="15340" spans="6:27" x14ac:dyDescent="0.3">
      <c r="F15340" s="20"/>
      <c r="G15340" s="20"/>
      <c r="H15340" s="20"/>
      <c r="Y15340" s="20"/>
      <c r="Z15340" s="20"/>
      <c r="AA15340" s="20"/>
    </row>
    <row r="15341" spans="6:27" x14ac:dyDescent="0.3">
      <c r="F15341" s="20"/>
      <c r="G15341" s="20"/>
      <c r="H15341" s="20"/>
      <c r="Y15341" s="20"/>
      <c r="Z15341" s="20"/>
      <c r="AA15341" s="20"/>
    </row>
    <row r="15342" spans="6:27" x14ac:dyDescent="0.3">
      <c r="F15342" s="20"/>
      <c r="G15342" s="20"/>
      <c r="H15342" s="20"/>
      <c r="Y15342" s="20"/>
      <c r="Z15342" s="20"/>
      <c r="AA15342" s="20"/>
    </row>
    <row r="15343" spans="6:27" x14ac:dyDescent="0.3">
      <c r="F15343" s="20"/>
      <c r="G15343" s="20"/>
      <c r="H15343" s="20"/>
      <c r="Y15343" s="20"/>
      <c r="Z15343" s="20"/>
      <c r="AA15343" s="20"/>
    </row>
    <row r="15344" spans="6:27" x14ac:dyDescent="0.3">
      <c r="F15344" s="20"/>
      <c r="G15344" s="20"/>
      <c r="H15344" s="20"/>
      <c r="Y15344" s="20"/>
      <c r="Z15344" s="20"/>
      <c r="AA15344" s="20"/>
    </row>
    <row r="15345" spans="6:27" x14ac:dyDescent="0.3">
      <c r="F15345" s="20"/>
      <c r="G15345" s="20"/>
      <c r="H15345" s="20"/>
      <c r="Y15345" s="20"/>
      <c r="Z15345" s="20"/>
      <c r="AA15345" s="20"/>
    </row>
    <row r="15346" spans="6:27" x14ac:dyDescent="0.3">
      <c r="F15346" s="20"/>
      <c r="G15346" s="20"/>
      <c r="H15346" s="20"/>
      <c r="Y15346" s="20"/>
      <c r="Z15346" s="20"/>
      <c r="AA15346" s="20"/>
    </row>
    <row r="15347" spans="6:27" x14ac:dyDescent="0.3">
      <c r="F15347" s="20"/>
      <c r="G15347" s="20"/>
      <c r="H15347" s="20"/>
      <c r="Y15347" s="20"/>
      <c r="Z15347" s="20"/>
      <c r="AA15347" s="20"/>
    </row>
    <row r="15348" spans="6:27" x14ac:dyDescent="0.3">
      <c r="F15348" s="20"/>
      <c r="G15348" s="20"/>
      <c r="H15348" s="20"/>
      <c r="Y15348" s="20"/>
      <c r="Z15348" s="20"/>
      <c r="AA15348" s="20"/>
    </row>
    <row r="15349" spans="6:27" x14ac:dyDescent="0.3">
      <c r="F15349" s="20"/>
      <c r="G15349" s="20"/>
      <c r="H15349" s="20"/>
      <c r="Y15349" s="20"/>
      <c r="Z15349" s="20"/>
      <c r="AA15349" s="20"/>
    </row>
    <row r="15350" spans="6:27" x14ac:dyDescent="0.3">
      <c r="F15350" s="20"/>
      <c r="G15350" s="20"/>
      <c r="H15350" s="20"/>
      <c r="Y15350" s="20"/>
      <c r="Z15350" s="20"/>
      <c r="AA15350" s="20"/>
    </row>
    <row r="15351" spans="6:27" x14ac:dyDescent="0.3">
      <c r="F15351" s="20"/>
      <c r="G15351" s="20"/>
      <c r="H15351" s="20"/>
      <c r="Y15351" s="20"/>
      <c r="Z15351" s="20"/>
      <c r="AA15351" s="20"/>
    </row>
    <row r="15352" spans="6:27" x14ac:dyDescent="0.3">
      <c r="F15352" s="20"/>
      <c r="G15352" s="20"/>
      <c r="H15352" s="20"/>
      <c r="Y15352" s="20"/>
      <c r="Z15352" s="20"/>
      <c r="AA15352" s="20"/>
    </row>
    <row r="15353" spans="6:27" x14ac:dyDescent="0.3">
      <c r="F15353" s="20"/>
      <c r="G15353" s="20"/>
      <c r="H15353" s="20"/>
      <c r="Y15353" s="20"/>
      <c r="Z15353" s="20"/>
      <c r="AA15353" s="20"/>
    </row>
    <row r="15354" spans="6:27" x14ac:dyDescent="0.3">
      <c r="F15354" s="20"/>
      <c r="G15354" s="20"/>
      <c r="H15354" s="20"/>
      <c r="Y15354" s="20"/>
      <c r="Z15354" s="20"/>
      <c r="AA15354" s="20"/>
    </row>
    <row r="15355" spans="6:27" x14ac:dyDescent="0.3">
      <c r="F15355" s="20"/>
      <c r="G15355" s="20"/>
      <c r="H15355" s="20"/>
      <c r="Y15355" s="20"/>
      <c r="Z15355" s="20"/>
      <c r="AA15355" s="20"/>
    </row>
    <row r="15356" spans="6:27" x14ac:dyDescent="0.3">
      <c r="F15356" s="20"/>
      <c r="G15356" s="20"/>
      <c r="H15356" s="20"/>
      <c r="Y15356" s="20"/>
      <c r="Z15356" s="20"/>
      <c r="AA15356" s="20"/>
    </row>
    <row r="15357" spans="6:27" x14ac:dyDescent="0.3">
      <c r="F15357" s="20"/>
      <c r="G15357" s="20"/>
      <c r="H15357" s="20"/>
      <c r="Y15357" s="20"/>
      <c r="Z15357" s="20"/>
      <c r="AA15357" s="20"/>
    </row>
    <row r="15358" spans="6:27" x14ac:dyDescent="0.3">
      <c r="F15358" s="20"/>
      <c r="G15358" s="20"/>
      <c r="H15358" s="20"/>
      <c r="Y15358" s="20"/>
      <c r="Z15358" s="20"/>
      <c r="AA15358" s="20"/>
    </row>
    <row r="15359" spans="6:27" x14ac:dyDescent="0.3">
      <c r="F15359" s="20"/>
      <c r="G15359" s="20"/>
      <c r="H15359" s="20"/>
      <c r="Y15359" s="20"/>
      <c r="Z15359" s="20"/>
      <c r="AA15359" s="20"/>
    </row>
    <row r="15360" spans="6:27" x14ac:dyDescent="0.3">
      <c r="F15360" s="20"/>
      <c r="G15360" s="20"/>
      <c r="H15360" s="20"/>
      <c r="Y15360" s="20"/>
      <c r="Z15360" s="20"/>
      <c r="AA15360" s="20"/>
    </row>
    <row r="15361" spans="6:27" x14ac:dyDescent="0.3">
      <c r="F15361" s="20"/>
      <c r="G15361" s="20"/>
      <c r="H15361" s="20"/>
      <c r="Y15361" s="20"/>
      <c r="Z15361" s="20"/>
      <c r="AA15361" s="20"/>
    </row>
    <row r="15362" spans="6:27" x14ac:dyDescent="0.3">
      <c r="F15362" s="20"/>
      <c r="G15362" s="20"/>
      <c r="H15362" s="20"/>
      <c r="Y15362" s="20"/>
      <c r="Z15362" s="20"/>
      <c r="AA15362" s="20"/>
    </row>
    <row r="15363" spans="6:27" x14ac:dyDescent="0.3">
      <c r="F15363" s="20"/>
      <c r="G15363" s="20"/>
      <c r="H15363" s="20"/>
      <c r="Y15363" s="20"/>
      <c r="Z15363" s="20"/>
      <c r="AA15363" s="20"/>
    </row>
    <row r="15364" spans="6:27" x14ac:dyDescent="0.3">
      <c r="F15364" s="20"/>
      <c r="G15364" s="20"/>
      <c r="H15364" s="20"/>
      <c r="Y15364" s="20"/>
      <c r="Z15364" s="20"/>
      <c r="AA15364" s="20"/>
    </row>
    <row r="15365" spans="6:27" x14ac:dyDescent="0.3">
      <c r="F15365" s="20"/>
      <c r="G15365" s="20"/>
      <c r="H15365" s="20"/>
      <c r="Y15365" s="20"/>
      <c r="Z15365" s="20"/>
      <c r="AA15365" s="20"/>
    </row>
    <row r="15366" spans="6:27" x14ac:dyDescent="0.3">
      <c r="F15366" s="20"/>
      <c r="G15366" s="20"/>
      <c r="H15366" s="20"/>
      <c r="Y15366" s="20"/>
      <c r="Z15366" s="20"/>
      <c r="AA15366" s="20"/>
    </row>
    <row r="15367" spans="6:27" x14ac:dyDescent="0.3">
      <c r="F15367" s="20"/>
      <c r="G15367" s="20"/>
      <c r="H15367" s="20"/>
      <c r="Y15367" s="20"/>
      <c r="Z15367" s="20"/>
      <c r="AA15367" s="20"/>
    </row>
    <row r="15368" spans="6:27" x14ac:dyDescent="0.3">
      <c r="F15368" s="20"/>
      <c r="G15368" s="20"/>
      <c r="H15368" s="20"/>
      <c r="Y15368" s="20"/>
      <c r="Z15368" s="20"/>
      <c r="AA15368" s="20"/>
    </row>
    <row r="15369" spans="6:27" x14ac:dyDescent="0.3">
      <c r="F15369" s="20"/>
      <c r="G15369" s="20"/>
      <c r="H15369" s="20"/>
      <c r="Y15369" s="20"/>
      <c r="Z15369" s="20"/>
      <c r="AA15369" s="20"/>
    </row>
    <row r="15370" spans="6:27" x14ac:dyDescent="0.3">
      <c r="F15370" s="20"/>
      <c r="G15370" s="20"/>
      <c r="H15370" s="20"/>
      <c r="Y15370" s="20"/>
      <c r="Z15370" s="20"/>
      <c r="AA15370" s="20"/>
    </row>
    <row r="15371" spans="6:27" x14ac:dyDescent="0.3">
      <c r="F15371" s="20"/>
      <c r="G15371" s="20"/>
      <c r="H15371" s="20"/>
      <c r="Y15371" s="20"/>
      <c r="Z15371" s="20"/>
      <c r="AA15371" s="20"/>
    </row>
    <row r="15372" spans="6:27" x14ac:dyDescent="0.3">
      <c r="F15372" s="20"/>
      <c r="G15372" s="20"/>
      <c r="H15372" s="20"/>
      <c r="Y15372" s="20"/>
      <c r="Z15372" s="20"/>
      <c r="AA15372" s="20"/>
    </row>
    <row r="15373" spans="6:27" x14ac:dyDescent="0.3">
      <c r="F15373" s="20"/>
      <c r="G15373" s="20"/>
      <c r="H15373" s="20"/>
      <c r="Y15373" s="20"/>
      <c r="Z15373" s="20"/>
      <c r="AA15373" s="20"/>
    </row>
    <row r="15374" spans="6:27" x14ac:dyDescent="0.3">
      <c r="F15374" s="20"/>
      <c r="G15374" s="20"/>
      <c r="H15374" s="20"/>
      <c r="Y15374" s="20"/>
      <c r="Z15374" s="20"/>
      <c r="AA15374" s="20"/>
    </row>
    <row r="15375" spans="6:27" x14ac:dyDescent="0.3">
      <c r="F15375" s="20"/>
      <c r="G15375" s="20"/>
      <c r="H15375" s="20"/>
      <c r="Y15375" s="20"/>
      <c r="Z15375" s="20"/>
      <c r="AA15375" s="20"/>
    </row>
    <row r="15376" spans="6:27" x14ac:dyDescent="0.3">
      <c r="F15376" s="20"/>
      <c r="G15376" s="20"/>
      <c r="H15376" s="20"/>
      <c r="Y15376" s="20"/>
      <c r="Z15376" s="20"/>
      <c r="AA15376" s="20"/>
    </row>
    <row r="15377" spans="6:27" x14ac:dyDescent="0.3">
      <c r="F15377" s="20"/>
      <c r="G15377" s="20"/>
      <c r="H15377" s="20"/>
      <c r="Y15377" s="20"/>
      <c r="Z15377" s="20"/>
      <c r="AA15377" s="20"/>
    </row>
    <row r="15378" spans="6:27" x14ac:dyDescent="0.3">
      <c r="F15378" s="20"/>
      <c r="G15378" s="20"/>
      <c r="H15378" s="20"/>
      <c r="Y15378" s="20"/>
      <c r="Z15378" s="20"/>
      <c r="AA15378" s="20"/>
    </row>
    <row r="15379" spans="6:27" x14ac:dyDescent="0.3">
      <c r="F15379" s="20"/>
      <c r="G15379" s="20"/>
      <c r="H15379" s="20"/>
      <c r="Y15379" s="20"/>
      <c r="Z15379" s="20"/>
      <c r="AA15379" s="20"/>
    </row>
    <row r="15380" spans="6:27" x14ac:dyDescent="0.3">
      <c r="F15380" s="20"/>
      <c r="G15380" s="20"/>
      <c r="H15380" s="20"/>
      <c r="Y15380" s="20"/>
      <c r="Z15380" s="20"/>
      <c r="AA15380" s="20"/>
    </row>
    <row r="15381" spans="6:27" x14ac:dyDescent="0.3">
      <c r="F15381" s="20"/>
      <c r="G15381" s="20"/>
      <c r="H15381" s="20"/>
      <c r="Y15381" s="20"/>
      <c r="Z15381" s="20"/>
      <c r="AA15381" s="20"/>
    </row>
    <row r="15382" spans="6:27" x14ac:dyDescent="0.3">
      <c r="F15382" s="20"/>
      <c r="G15382" s="20"/>
      <c r="H15382" s="20"/>
      <c r="Y15382" s="20"/>
      <c r="Z15382" s="20"/>
      <c r="AA15382" s="20"/>
    </row>
    <row r="15383" spans="6:27" x14ac:dyDescent="0.3">
      <c r="F15383" s="20"/>
      <c r="G15383" s="20"/>
      <c r="H15383" s="20"/>
      <c r="Y15383" s="20"/>
      <c r="Z15383" s="20"/>
      <c r="AA15383" s="20"/>
    </row>
    <row r="15384" spans="6:27" x14ac:dyDescent="0.3">
      <c r="F15384" s="20"/>
      <c r="G15384" s="20"/>
      <c r="H15384" s="20"/>
      <c r="Y15384" s="20"/>
      <c r="Z15384" s="20"/>
      <c r="AA15384" s="20"/>
    </row>
    <row r="15385" spans="6:27" x14ac:dyDescent="0.3">
      <c r="F15385" s="20"/>
      <c r="G15385" s="20"/>
      <c r="H15385" s="20"/>
      <c r="Y15385" s="20"/>
      <c r="Z15385" s="20"/>
      <c r="AA15385" s="20"/>
    </row>
    <row r="15386" spans="6:27" x14ac:dyDescent="0.3">
      <c r="F15386" s="20"/>
      <c r="G15386" s="20"/>
      <c r="H15386" s="20"/>
      <c r="Y15386" s="20"/>
      <c r="Z15386" s="20"/>
      <c r="AA15386" s="20"/>
    </row>
    <row r="15387" spans="6:27" x14ac:dyDescent="0.3">
      <c r="F15387" s="20"/>
      <c r="G15387" s="20"/>
      <c r="H15387" s="20"/>
      <c r="Y15387" s="20"/>
      <c r="Z15387" s="20"/>
      <c r="AA15387" s="20"/>
    </row>
    <row r="15388" spans="6:27" x14ac:dyDescent="0.3">
      <c r="F15388" s="20"/>
      <c r="G15388" s="20"/>
      <c r="H15388" s="20"/>
      <c r="Y15388" s="20"/>
      <c r="Z15388" s="20"/>
      <c r="AA15388" s="20"/>
    </row>
    <row r="15389" spans="6:27" x14ac:dyDescent="0.3">
      <c r="F15389" s="20"/>
      <c r="G15389" s="20"/>
      <c r="H15389" s="20"/>
      <c r="Y15389" s="20"/>
      <c r="Z15389" s="20"/>
      <c r="AA15389" s="20"/>
    </row>
    <row r="15390" spans="6:27" x14ac:dyDescent="0.3">
      <c r="F15390" s="20"/>
      <c r="G15390" s="20"/>
      <c r="H15390" s="20"/>
      <c r="Y15390" s="20"/>
      <c r="Z15390" s="20"/>
      <c r="AA15390" s="20"/>
    </row>
    <row r="15391" spans="6:27" x14ac:dyDescent="0.3">
      <c r="F15391" s="20"/>
      <c r="G15391" s="20"/>
      <c r="H15391" s="20"/>
      <c r="Y15391" s="20"/>
      <c r="Z15391" s="20"/>
      <c r="AA15391" s="20"/>
    </row>
    <row r="15392" spans="6:27" x14ac:dyDescent="0.3">
      <c r="F15392" s="20"/>
      <c r="G15392" s="20"/>
      <c r="H15392" s="20"/>
      <c r="Y15392" s="20"/>
      <c r="Z15392" s="20"/>
      <c r="AA15392" s="20"/>
    </row>
    <row r="15393" spans="6:27" x14ac:dyDescent="0.3">
      <c r="F15393" s="20"/>
      <c r="G15393" s="20"/>
      <c r="H15393" s="20"/>
      <c r="Y15393" s="20"/>
      <c r="Z15393" s="20"/>
      <c r="AA15393" s="20"/>
    </row>
    <row r="15394" spans="6:27" x14ac:dyDescent="0.3">
      <c r="F15394" s="20"/>
      <c r="G15394" s="20"/>
      <c r="H15394" s="20"/>
      <c r="Y15394" s="20"/>
      <c r="Z15394" s="20"/>
      <c r="AA15394" s="20"/>
    </row>
    <row r="15395" spans="6:27" x14ac:dyDescent="0.3">
      <c r="F15395" s="20"/>
      <c r="G15395" s="20"/>
      <c r="H15395" s="20"/>
      <c r="Y15395" s="20"/>
      <c r="Z15395" s="20"/>
      <c r="AA15395" s="20"/>
    </row>
    <row r="15396" spans="6:27" x14ac:dyDescent="0.3">
      <c r="F15396" s="20"/>
      <c r="G15396" s="20"/>
      <c r="H15396" s="20"/>
      <c r="Y15396" s="20"/>
      <c r="Z15396" s="20"/>
      <c r="AA15396" s="20"/>
    </row>
    <row r="15397" spans="6:27" x14ac:dyDescent="0.3">
      <c r="F15397" s="20"/>
      <c r="G15397" s="20"/>
      <c r="H15397" s="20"/>
      <c r="Y15397" s="20"/>
      <c r="Z15397" s="20"/>
      <c r="AA15397" s="20"/>
    </row>
    <row r="15398" spans="6:27" x14ac:dyDescent="0.3">
      <c r="F15398" s="20"/>
      <c r="G15398" s="20"/>
      <c r="H15398" s="20"/>
      <c r="Y15398" s="20"/>
      <c r="Z15398" s="20"/>
      <c r="AA15398" s="20"/>
    </row>
    <row r="15399" spans="6:27" x14ac:dyDescent="0.3">
      <c r="F15399" s="20"/>
      <c r="G15399" s="20"/>
      <c r="H15399" s="20"/>
      <c r="Y15399" s="20"/>
      <c r="Z15399" s="20"/>
      <c r="AA15399" s="20"/>
    </row>
    <row r="15400" spans="6:27" x14ac:dyDescent="0.3">
      <c r="F15400" s="20"/>
      <c r="G15400" s="20"/>
      <c r="H15400" s="20"/>
      <c r="Y15400" s="20"/>
      <c r="Z15400" s="20"/>
      <c r="AA15400" s="20"/>
    </row>
    <row r="15401" spans="6:27" x14ac:dyDescent="0.3">
      <c r="F15401" s="20"/>
      <c r="G15401" s="20"/>
      <c r="H15401" s="20"/>
      <c r="Y15401" s="20"/>
      <c r="Z15401" s="20"/>
      <c r="AA15401" s="20"/>
    </row>
    <row r="15402" spans="6:27" x14ac:dyDescent="0.3">
      <c r="F15402" s="20"/>
      <c r="G15402" s="20"/>
      <c r="H15402" s="20"/>
      <c r="Y15402" s="20"/>
      <c r="Z15402" s="20"/>
      <c r="AA15402" s="20"/>
    </row>
    <row r="15403" spans="6:27" x14ac:dyDescent="0.3">
      <c r="F15403" s="20"/>
      <c r="G15403" s="20"/>
      <c r="H15403" s="20"/>
      <c r="Y15403" s="20"/>
      <c r="Z15403" s="20"/>
      <c r="AA15403" s="20"/>
    </row>
    <row r="15404" spans="6:27" x14ac:dyDescent="0.3">
      <c r="F15404" s="20"/>
      <c r="G15404" s="20"/>
      <c r="H15404" s="20"/>
      <c r="Y15404" s="20"/>
      <c r="Z15404" s="20"/>
      <c r="AA15404" s="20"/>
    </row>
    <row r="15405" spans="6:27" x14ac:dyDescent="0.3">
      <c r="F15405" s="20"/>
      <c r="G15405" s="20"/>
      <c r="H15405" s="20"/>
      <c r="Y15405" s="20"/>
      <c r="Z15405" s="20"/>
      <c r="AA15405" s="20"/>
    </row>
    <row r="15406" spans="6:27" x14ac:dyDescent="0.3">
      <c r="F15406" s="20"/>
      <c r="G15406" s="20"/>
      <c r="H15406" s="20"/>
      <c r="Y15406" s="20"/>
      <c r="Z15406" s="20"/>
      <c r="AA15406" s="20"/>
    </row>
    <row r="15407" spans="6:27" x14ac:dyDescent="0.3">
      <c r="F15407" s="20"/>
      <c r="G15407" s="20"/>
      <c r="H15407" s="20"/>
      <c r="Y15407" s="20"/>
      <c r="Z15407" s="20"/>
      <c r="AA15407" s="20"/>
    </row>
    <row r="15408" spans="6:27" x14ac:dyDescent="0.3">
      <c r="F15408" s="20"/>
      <c r="G15408" s="20"/>
      <c r="H15408" s="20"/>
      <c r="Y15408" s="20"/>
      <c r="Z15408" s="20"/>
      <c r="AA15408" s="20"/>
    </row>
    <row r="15409" spans="6:27" x14ac:dyDescent="0.3">
      <c r="F15409" s="20"/>
      <c r="G15409" s="20"/>
      <c r="H15409" s="20"/>
      <c r="Y15409" s="20"/>
      <c r="Z15409" s="20"/>
      <c r="AA15409" s="20"/>
    </row>
    <row r="15410" spans="6:27" x14ac:dyDescent="0.3">
      <c r="F15410" s="20"/>
      <c r="G15410" s="20"/>
      <c r="H15410" s="20"/>
      <c r="Y15410" s="20"/>
      <c r="Z15410" s="20"/>
      <c r="AA15410" s="20"/>
    </row>
    <row r="15411" spans="6:27" x14ac:dyDescent="0.3">
      <c r="F15411" s="20"/>
      <c r="G15411" s="20"/>
      <c r="H15411" s="20"/>
      <c r="Y15411" s="20"/>
      <c r="Z15411" s="20"/>
      <c r="AA15411" s="20"/>
    </row>
    <row r="15412" spans="6:27" x14ac:dyDescent="0.3">
      <c r="F15412" s="20"/>
      <c r="G15412" s="20"/>
      <c r="H15412" s="20"/>
      <c r="Y15412" s="20"/>
      <c r="Z15412" s="20"/>
      <c r="AA15412" s="20"/>
    </row>
    <row r="15413" spans="6:27" x14ac:dyDescent="0.3">
      <c r="F15413" s="20"/>
      <c r="G15413" s="20"/>
      <c r="H15413" s="20"/>
      <c r="Y15413" s="20"/>
      <c r="Z15413" s="20"/>
      <c r="AA15413" s="20"/>
    </row>
    <row r="15414" spans="6:27" x14ac:dyDescent="0.3">
      <c r="F15414" s="20"/>
      <c r="G15414" s="20"/>
      <c r="H15414" s="20"/>
      <c r="Y15414" s="20"/>
      <c r="Z15414" s="20"/>
      <c r="AA15414" s="20"/>
    </row>
    <row r="15415" spans="6:27" x14ac:dyDescent="0.3">
      <c r="F15415" s="20"/>
      <c r="G15415" s="20"/>
      <c r="H15415" s="20"/>
      <c r="Y15415" s="20"/>
      <c r="Z15415" s="20"/>
      <c r="AA15415" s="20"/>
    </row>
    <row r="15416" spans="6:27" x14ac:dyDescent="0.3">
      <c r="F15416" s="20"/>
      <c r="G15416" s="20"/>
      <c r="H15416" s="20"/>
      <c r="Y15416" s="20"/>
      <c r="Z15416" s="20"/>
      <c r="AA15416" s="20"/>
    </row>
    <row r="15417" spans="6:27" x14ac:dyDescent="0.3">
      <c r="F15417" s="20"/>
      <c r="G15417" s="20"/>
      <c r="H15417" s="20"/>
      <c r="Y15417" s="20"/>
      <c r="Z15417" s="20"/>
      <c r="AA15417" s="20"/>
    </row>
    <row r="15418" spans="6:27" x14ac:dyDescent="0.3">
      <c r="F15418" s="20"/>
      <c r="G15418" s="20"/>
      <c r="H15418" s="20"/>
      <c r="Y15418" s="20"/>
      <c r="Z15418" s="20"/>
      <c r="AA15418" s="20"/>
    </row>
    <row r="15419" spans="6:27" x14ac:dyDescent="0.3">
      <c r="F15419" s="20"/>
      <c r="G15419" s="20"/>
      <c r="H15419" s="20"/>
      <c r="Y15419" s="20"/>
      <c r="Z15419" s="20"/>
      <c r="AA15419" s="20"/>
    </row>
    <row r="15420" spans="6:27" x14ac:dyDescent="0.3">
      <c r="F15420" s="20"/>
      <c r="G15420" s="20"/>
      <c r="H15420" s="20"/>
      <c r="Y15420" s="20"/>
      <c r="Z15420" s="20"/>
      <c r="AA15420" s="20"/>
    </row>
    <row r="15421" spans="6:27" x14ac:dyDescent="0.3">
      <c r="F15421" s="20"/>
      <c r="G15421" s="20"/>
      <c r="H15421" s="20"/>
      <c r="Y15421" s="20"/>
      <c r="Z15421" s="20"/>
      <c r="AA15421" s="20"/>
    </row>
    <row r="15422" spans="6:27" x14ac:dyDescent="0.3">
      <c r="F15422" s="20"/>
      <c r="G15422" s="20"/>
      <c r="H15422" s="20"/>
      <c r="Y15422" s="20"/>
      <c r="Z15422" s="20"/>
      <c r="AA15422" s="20"/>
    </row>
    <row r="15423" spans="6:27" x14ac:dyDescent="0.3">
      <c r="F15423" s="20"/>
      <c r="G15423" s="20"/>
      <c r="H15423" s="20"/>
      <c r="Y15423" s="20"/>
      <c r="Z15423" s="20"/>
      <c r="AA15423" s="20"/>
    </row>
    <row r="15424" spans="6:27" x14ac:dyDescent="0.3">
      <c r="F15424" s="20"/>
      <c r="G15424" s="20"/>
      <c r="H15424" s="20"/>
      <c r="Y15424" s="20"/>
      <c r="Z15424" s="20"/>
      <c r="AA15424" s="20"/>
    </row>
    <row r="15425" spans="6:27" x14ac:dyDescent="0.3">
      <c r="F15425" s="20"/>
      <c r="G15425" s="20"/>
      <c r="H15425" s="20"/>
      <c r="Y15425" s="20"/>
      <c r="Z15425" s="20"/>
      <c r="AA15425" s="20"/>
    </row>
    <row r="15426" spans="6:27" x14ac:dyDescent="0.3">
      <c r="F15426" s="20"/>
      <c r="G15426" s="20"/>
      <c r="H15426" s="20"/>
      <c r="Y15426" s="20"/>
      <c r="Z15426" s="20"/>
      <c r="AA15426" s="20"/>
    </row>
    <row r="15427" spans="6:27" x14ac:dyDescent="0.3">
      <c r="F15427" s="20"/>
      <c r="G15427" s="20"/>
      <c r="H15427" s="20"/>
      <c r="Y15427" s="20"/>
      <c r="Z15427" s="20"/>
      <c r="AA15427" s="20"/>
    </row>
    <row r="15428" spans="6:27" x14ac:dyDescent="0.3">
      <c r="F15428" s="20"/>
      <c r="G15428" s="20"/>
      <c r="H15428" s="20"/>
      <c r="Y15428" s="20"/>
      <c r="Z15428" s="20"/>
      <c r="AA15428" s="20"/>
    </row>
    <row r="15429" spans="6:27" x14ac:dyDescent="0.3">
      <c r="F15429" s="20"/>
      <c r="G15429" s="20"/>
      <c r="H15429" s="20"/>
      <c r="Y15429" s="20"/>
      <c r="Z15429" s="20"/>
      <c r="AA15429" s="20"/>
    </row>
    <row r="15430" spans="6:27" x14ac:dyDescent="0.3">
      <c r="F15430" s="20"/>
      <c r="G15430" s="20"/>
      <c r="H15430" s="20"/>
      <c r="Y15430" s="20"/>
      <c r="Z15430" s="20"/>
      <c r="AA15430" s="20"/>
    </row>
    <row r="15431" spans="6:27" x14ac:dyDescent="0.3">
      <c r="F15431" s="20"/>
      <c r="G15431" s="20"/>
      <c r="H15431" s="20"/>
      <c r="Y15431" s="20"/>
      <c r="Z15431" s="20"/>
      <c r="AA15431" s="20"/>
    </row>
    <row r="15432" spans="6:27" x14ac:dyDescent="0.3">
      <c r="F15432" s="20"/>
      <c r="G15432" s="20"/>
      <c r="H15432" s="20"/>
      <c r="Y15432" s="20"/>
      <c r="Z15432" s="20"/>
      <c r="AA15432" s="20"/>
    </row>
    <row r="15433" spans="6:27" x14ac:dyDescent="0.3">
      <c r="F15433" s="20"/>
      <c r="G15433" s="20"/>
      <c r="H15433" s="20"/>
      <c r="Y15433" s="20"/>
      <c r="Z15433" s="20"/>
      <c r="AA15433" s="20"/>
    </row>
    <row r="15434" spans="6:27" x14ac:dyDescent="0.3">
      <c r="F15434" s="20"/>
      <c r="G15434" s="20"/>
      <c r="H15434" s="20"/>
      <c r="Y15434" s="20"/>
      <c r="Z15434" s="20"/>
      <c r="AA15434" s="20"/>
    </row>
    <row r="15435" spans="6:27" x14ac:dyDescent="0.3">
      <c r="F15435" s="20"/>
      <c r="G15435" s="20"/>
      <c r="H15435" s="20"/>
      <c r="Y15435" s="20"/>
      <c r="Z15435" s="20"/>
      <c r="AA15435" s="20"/>
    </row>
    <row r="15436" spans="6:27" x14ac:dyDescent="0.3">
      <c r="F15436" s="20"/>
      <c r="G15436" s="20"/>
      <c r="H15436" s="20"/>
      <c r="Y15436" s="20"/>
      <c r="Z15436" s="20"/>
      <c r="AA15436" s="20"/>
    </row>
    <row r="15437" spans="6:27" x14ac:dyDescent="0.3">
      <c r="F15437" s="20"/>
      <c r="G15437" s="20"/>
      <c r="H15437" s="20"/>
      <c r="Y15437" s="20"/>
      <c r="Z15437" s="20"/>
      <c r="AA15437" s="20"/>
    </row>
    <row r="15438" spans="6:27" x14ac:dyDescent="0.3">
      <c r="F15438" s="20"/>
      <c r="G15438" s="20"/>
      <c r="H15438" s="20"/>
      <c r="Y15438" s="20"/>
      <c r="Z15438" s="20"/>
      <c r="AA15438" s="20"/>
    </row>
    <row r="15439" spans="6:27" x14ac:dyDescent="0.3">
      <c r="F15439" s="20"/>
      <c r="G15439" s="20"/>
      <c r="H15439" s="20"/>
      <c r="Y15439" s="20"/>
      <c r="Z15439" s="20"/>
      <c r="AA15439" s="20"/>
    </row>
    <row r="15440" spans="6:27" x14ac:dyDescent="0.3">
      <c r="F15440" s="20"/>
      <c r="G15440" s="20"/>
      <c r="H15440" s="20"/>
      <c r="Y15440" s="20"/>
      <c r="Z15440" s="20"/>
      <c r="AA15440" s="20"/>
    </row>
    <row r="15441" spans="6:27" x14ac:dyDescent="0.3">
      <c r="F15441" s="20"/>
      <c r="G15441" s="20"/>
      <c r="H15441" s="20"/>
      <c r="Y15441" s="20"/>
      <c r="Z15441" s="20"/>
      <c r="AA15441" s="20"/>
    </row>
    <row r="15442" spans="6:27" x14ac:dyDescent="0.3">
      <c r="F15442" s="20"/>
      <c r="G15442" s="20"/>
      <c r="H15442" s="20"/>
      <c r="Y15442" s="20"/>
      <c r="Z15442" s="20"/>
      <c r="AA15442" s="20"/>
    </row>
    <row r="15443" spans="6:27" x14ac:dyDescent="0.3">
      <c r="F15443" s="20"/>
      <c r="G15443" s="20"/>
      <c r="H15443" s="20"/>
      <c r="Y15443" s="20"/>
      <c r="Z15443" s="20"/>
      <c r="AA15443" s="20"/>
    </row>
    <row r="15444" spans="6:27" x14ac:dyDescent="0.3">
      <c r="F15444" s="20"/>
      <c r="G15444" s="20"/>
      <c r="H15444" s="20"/>
      <c r="Y15444" s="20"/>
      <c r="Z15444" s="20"/>
      <c r="AA15444" s="20"/>
    </row>
    <row r="15445" spans="6:27" x14ac:dyDescent="0.3">
      <c r="F15445" s="20"/>
      <c r="G15445" s="20"/>
      <c r="H15445" s="20"/>
      <c r="Y15445" s="20"/>
      <c r="Z15445" s="20"/>
      <c r="AA15445" s="20"/>
    </row>
    <row r="15446" spans="6:27" x14ac:dyDescent="0.3">
      <c r="F15446" s="20"/>
      <c r="G15446" s="20"/>
      <c r="H15446" s="20"/>
      <c r="Y15446" s="20"/>
      <c r="Z15446" s="20"/>
      <c r="AA15446" s="20"/>
    </row>
    <row r="15447" spans="6:27" x14ac:dyDescent="0.3">
      <c r="F15447" s="20"/>
      <c r="G15447" s="20"/>
      <c r="H15447" s="20"/>
      <c r="Y15447" s="20"/>
      <c r="Z15447" s="20"/>
      <c r="AA15447" s="20"/>
    </row>
    <row r="15448" spans="6:27" x14ac:dyDescent="0.3">
      <c r="F15448" s="20"/>
      <c r="G15448" s="20"/>
      <c r="H15448" s="20"/>
      <c r="Y15448" s="20"/>
      <c r="Z15448" s="20"/>
      <c r="AA15448" s="20"/>
    </row>
    <row r="15449" spans="6:27" x14ac:dyDescent="0.3">
      <c r="F15449" s="20"/>
      <c r="G15449" s="20"/>
      <c r="H15449" s="20"/>
      <c r="Y15449" s="20"/>
      <c r="Z15449" s="20"/>
      <c r="AA15449" s="20"/>
    </row>
    <row r="15450" spans="6:27" x14ac:dyDescent="0.3">
      <c r="F15450" s="20"/>
      <c r="G15450" s="20"/>
      <c r="H15450" s="20"/>
      <c r="Y15450" s="20"/>
      <c r="Z15450" s="20"/>
      <c r="AA15450" s="20"/>
    </row>
    <row r="15451" spans="6:27" x14ac:dyDescent="0.3">
      <c r="F15451" s="20"/>
      <c r="G15451" s="20"/>
      <c r="H15451" s="20"/>
      <c r="Y15451" s="20"/>
      <c r="Z15451" s="20"/>
      <c r="AA15451" s="20"/>
    </row>
    <row r="15452" spans="6:27" x14ac:dyDescent="0.3">
      <c r="F15452" s="20"/>
      <c r="G15452" s="20"/>
      <c r="H15452" s="20"/>
      <c r="Y15452" s="20"/>
      <c r="Z15452" s="20"/>
      <c r="AA15452" s="20"/>
    </row>
    <row r="15453" spans="6:27" x14ac:dyDescent="0.3">
      <c r="F15453" s="20"/>
      <c r="G15453" s="20"/>
      <c r="H15453" s="20"/>
      <c r="Y15453" s="20"/>
      <c r="Z15453" s="20"/>
      <c r="AA15453" s="20"/>
    </row>
    <row r="15454" spans="6:27" x14ac:dyDescent="0.3">
      <c r="F15454" s="20"/>
      <c r="G15454" s="20"/>
      <c r="H15454" s="20"/>
      <c r="Y15454" s="20"/>
      <c r="Z15454" s="20"/>
      <c r="AA15454" s="20"/>
    </row>
    <row r="15455" spans="6:27" x14ac:dyDescent="0.3">
      <c r="F15455" s="20"/>
      <c r="G15455" s="20"/>
      <c r="H15455" s="20"/>
      <c r="Y15455" s="20"/>
      <c r="Z15455" s="20"/>
      <c r="AA15455" s="20"/>
    </row>
    <row r="15456" spans="6:27" x14ac:dyDescent="0.3">
      <c r="F15456" s="20"/>
      <c r="G15456" s="20"/>
      <c r="H15456" s="20"/>
      <c r="Y15456" s="20"/>
      <c r="Z15456" s="20"/>
      <c r="AA15456" s="20"/>
    </row>
    <row r="15457" spans="6:27" x14ac:dyDescent="0.3">
      <c r="F15457" s="20"/>
      <c r="G15457" s="20"/>
      <c r="H15457" s="20"/>
      <c r="Y15457" s="20"/>
      <c r="Z15457" s="20"/>
      <c r="AA15457" s="20"/>
    </row>
    <row r="15458" spans="6:27" x14ac:dyDescent="0.3">
      <c r="F15458" s="20"/>
      <c r="G15458" s="20"/>
      <c r="H15458" s="20"/>
      <c r="Y15458" s="20"/>
      <c r="Z15458" s="20"/>
      <c r="AA15458" s="20"/>
    </row>
    <row r="15459" spans="6:27" x14ac:dyDescent="0.3">
      <c r="F15459" s="20"/>
      <c r="G15459" s="20"/>
      <c r="H15459" s="20"/>
      <c r="Y15459" s="20"/>
      <c r="Z15459" s="20"/>
      <c r="AA15459" s="20"/>
    </row>
    <row r="15460" spans="6:27" x14ac:dyDescent="0.3">
      <c r="F15460" s="20"/>
      <c r="G15460" s="20"/>
      <c r="H15460" s="20"/>
      <c r="Y15460" s="20"/>
      <c r="Z15460" s="20"/>
      <c r="AA15460" s="20"/>
    </row>
    <row r="15461" spans="6:27" x14ac:dyDescent="0.3">
      <c r="F15461" s="20"/>
      <c r="G15461" s="20"/>
      <c r="H15461" s="20"/>
      <c r="Y15461" s="20"/>
      <c r="Z15461" s="20"/>
      <c r="AA15461" s="20"/>
    </row>
    <row r="15462" spans="6:27" x14ac:dyDescent="0.3">
      <c r="F15462" s="20"/>
      <c r="G15462" s="20"/>
      <c r="H15462" s="20"/>
      <c r="Y15462" s="20"/>
      <c r="Z15462" s="20"/>
      <c r="AA15462" s="20"/>
    </row>
    <row r="15463" spans="6:27" x14ac:dyDescent="0.3">
      <c r="F15463" s="20"/>
      <c r="G15463" s="20"/>
      <c r="H15463" s="20"/>
      <c r="Y15463" s="20"/>
      <c r="Z15463" s="20"/>
      <c r="AA15463" s="20"/>
    </row>
    <row r="15464" spans="6:27" x14ac:dyDescent="0.3">
      <c r="F15464" s="20"/>
      <c r="G15464" s="20"/>
      <c r="H15464" s="20"/>
      <c r="Y15464" s="20"/>
      <c r="Z15464" s="20"/>
      <c r="AA15464" s="20"/>
    </row>
    <row r="15465" spans="6:27" x14ac:dyDescent="0.3">
      <c r="F15465" s="20"/>
      <c r="G15465" s="20"/>
      <c r="H15465" s="20"/>
      <c r="Y15465" s="20"/>
      <c r="Z15465" s="20"/>
      <c r="AA15465" s="20"/>
    </row>
    <row r="15466" spans="6:27" x14ac:dyDescent="0.3">
      <c r="F15466" s="20"/>
      <c r="G15466" s="20"/>
      <c r="H15466" s="20"/>
      <c r="Y15466" s="20"/>
      <c r="Z15466" s="20"/>
      <c r="AA15466" s="20"/>
    </row>
    <row r="15467" spans="6:27" x14ac:dyDescent="0.3">
      <c r="F15467" s="20"/>
      <c r="G15467" s="20"/>
      <c r="H15467" s="20"/>
      <c r="Y15467" s="20"/>
      <c r="Z15467" s="20"/>
      <c r="AA15467" s="20"/>
    </row>
    <row r="15468" spans="6:27" x14ac:dyDescent="0.3">
      <c r="F15468" s="20"/>
      <c r="G15468" s="20"/>
      <c r="H15468" s="20"/>
      <c r="Y15468" s="20"/>
      <c r="Z15468" s="20"/>
      <c r="AA15468" s="20"/>
    </row>
    <row r="15469" spans="6:27" x14ac:dyDescent="0.3">
      <c r="F15469" s="20"/>
      <c r="G15469" s="20"/>
      <c r="H15469" s="20"/>
      <c r="Y15469" s="20"/>
      <c r="Z15469" s="20"/>
      <c r="AA15469" s="20"/>
    </row>
    <row r="15470" spans="6:27" x14ac:dyDescent="0.3">
      <c r="F15470" s="20"/>
      <c r="G15470" s="20"/>
      <c r="H15470" s="20"/>
      <c r="Y15470" s="20"/>
      <c r="Z15470" s="20"/>
      <c r="AA15470" s="20"/>
    </row>
    <row r="15471" spans="6:27" x14ac:dyDescent="0.3">
      <c r="F15471" s="20"/>
      <c r="G15471" s="20"/>
      <c r="H15471" s="20"/>
      <c r="Y15471" s="20"/>
      <c r="Z15471" s="20"/>
      <c r="AA15471" s="20"/>
    </row>
    <row r="15472" spans="6:27" x14ac:dyDescent="0.3">
      <c r="F15472" s="20"/>
      <c r="G15472" s="20"/>
      <c r="H15472" s="20"/>
      <c r="Y15472" s="20"/>
      <c r="Z15472" s="20"/>
      <c r="AA15472" s="20"/>
    </row>
    <row r="15473" spans="6:27" x14ac:dyDescent="0.3">
      <c r="F15473" s="20"/>
      <c r="G15473" s="20"/>
      <c r="H15473" s="20"/>
      <c r="Y15473" s="20"/>
      <c r="Z15473" s="20"/>
      <c r="AA15473" s="20"/>
    </row>
    <row r="15474" spans="6:27" x14ac:dyDescent="0.3">
      <c r="F15474" s="20"/>
      <c r="G15474" s="20"/>
      <c r="H15474" s="20"/>
      <c r="Y15474" s="20"/>
      <c r="Z15474" s="20"/>
      <c r="AA15474" s="20"/>
    </row>
    <row r="15475" spans="6:27" x14ac:dyDescent="0.3">
      <c r="F15475" s="20"/>
      <c r="G15475" s="20"/>
      <c r="H15475" s="20"/>
      <c r="Y15475" s="20"/>
      <c r="Z15475" s="20"/>
      <c r="AA15475" s="20"/>
    </row>
    <row r="15476" spans="6:27" x14ac:dyDescent="0.3">
      <c r="F15476" s="20"/>
      <c r="G15476" s="20"/>
      <c r="H15476" s="20"/>
      <c r="Y15476" s="20"/>
      <c r="Z15476" s="20"/>
      <c r="AA15476" s="20"/>
    </row>
    <row r="15477" spans="6:27" x14ac:dyDescent="0.3">
      <c r="F15477" s="20"/>
      <c r="G15477" s="20"/>
      <c r="H15477" s="20"/>
      <c r="Y15477" s="20"/>
      <c r="Z15477" s="20"/>
      <c r="AA15477" s="20"/>
    </row>
    <row r="15478" spans="6:27" x14ac:dyDescent="0.3">
      <c r="F15478" s="20"/>
      <c r="G15478" s="20"/>
      <c r="H15478" s="20"/>
      <c r="Y15478" s="20"/>
      <c r="Z15478" s="20"/>
      <c r="AA15478" s="20"/>
    </row>
    <row r="15479" spans="6:27" x14ac:dyDescent="0.3">
      <c r="F15479" s="20"/>
      <c r="G15479" s="20"/>
      <c r="H15479" s="20"/>
      <c r="Y15479" s="20"/>
      <c r="Z15479" s="20"/>
      <c r="AA15479" s="20"/>
    </row>
    <row r="15480" spans="6:27" x14ac:dyDescent="0.3">
      <c r="F15480" s="20"/>
      <c r="G15480" s="20"/>
      <c r="H15480" s="20"/>
      <c r="Y15480" s="20"/>
      <c r="Z15480" s="20"/>
      <c r="AA15480" s="20"/>
    </row>
    <row r="15481" spans="6:27" x14ac:dyDescent="0.3">
      <c r="F15481" s="20"/>
      <c r="G15481" s="20"/>
      <c r="H15481" s="20"/>
      <c r="Y15481" s="20"/>
      <c r="Z15481" s="20"/>
      <c r="AA15481" s="20"/>
    </row>
    <row r="15482" spans="6:27" x14ac:dyDescent="0.3">
      <c r="F15482" s="20"/>
      <c r="G15482" s="20"/>
      <c r="H15482" s="20"/>
      <c r="Y15482" s="20"/>
      <c r="Z15482" s="20"/>
      <c r="AA15482" s="20"/>
    </row>
    <row r="15483" spans="6:27" x14ac:dyDescent="0.3">
      <c r="F15483" s="20"/>
      <c r="G15483" s="20"/>
      <c r="H15483" s="20"/>
      <c r="Y15483" s="20"/>
      <c r="Z15483" s="20"/>
      <c r="AA15483" s="20"/>
    </row>
    <row r="15484" spans="6:27" x14ac:dyDescent="0.3">
      <c r="F15484" s="20"/>
      <c r="G15484" s="20"/>
      <c r="H15484" s="20"/>
      <c r="Y15484" s="20"/>
      <c r="Z15484" s="20"/>
      <c r="AA15484" s="20"/>
    </row>
    <row r="15485" spans="6:27" x14ac:dyDescent="0.3">
      <c r="F15485" s="20"/>
      <c r="G15485" s="20"/>
      <c r="H15485" s="20"/>
      <c r="Y15485" s="20"/>
      <c r="Z15485" s="20"/>
      <c r="AA15485" s="20"/>
    </row>
    <row r="15486" spans="6:27" x14ac:dyDescent="0.3">
      <c r="F15486" s="20"/>
      <c r="G15486" s="20"/>
      <c r="H15486" s="20"/>
      <c r="Y15486" s="20"/>
      <c r="Z15486" s="20"/>
      <c r="AA15486" s="20"/>
    </row>
    <row r="15487" spans="6:27" x14ac:dyDescent="0.3">
      <c r="F15487" s="20"/>
      <c r="G15487" s="20"/>
      <c r="H15487" s="20"/>
      <c r="Y15487" s="20"/>
      <c r="Z15487" s="20"/>
      <c r="AA15487" s="20"/>
    </row>
    <row r="15488" spans="6:27" x14ac:dyDescent="0.3">
      <c r="F15488" s="20"/>
      <c r="G15488" s="20"/>
      <c r="H15488" s="20"/>
      <c r="Y15488" s="20"/>
      <c r="Z15488" s="20"/>
      <c r="AA15488" s="20"/>
    </row>
    <row r="15489" spans="6:27" x14ac:dyDescent="0.3">
      <c r="F15489" s="20"/>
      <c r="G15489" s="20"/>
      <c r="H15489" s="20"/>
      <c r="Y15489" s="20"/>
      <c r="Z15489" s="20"/>
      <c r="AA15489" s="20"/>
    </row>
    <row r="15490" spans="6:27" x14ac:dyDescent="0.3">
      <c r="F15490" s="20"/>
      <c r="G15490" s="20"/>
      <c r="H15490" s="20"/>
      <c r="Y15490" s="20"/>
      <c r="Z15490" s="20"/>
      <c r="AA15490" s="20"/>
    </row>
    <row r="15491" spans="6:27" x14ac:dyDescent="0.3">
      <c r="F15491" s="20"/>
      <c r="G15491" s="20"/>
      <c r="H15491" s="20"/>
      <c r="Y15491" s="20"/>
      <c r="Z15491" s="20"/>
      <c r="AA15491" s="20"/>
    </row>
    <row r="15492" spans="6:27" x14ac:dyDescent="0.3">
      <c r="F15492" s="20"/>
      <c r="G15492" s="20"/>
      <c r="H15492" s="20"/>
      <c r="Y15492" s="20"/>
      <c r="Z15492" s="20"/>
      <c r="AA15492" s="20"/>
    </row>
    <row r="15493" spans="6:27" x14ac:dyDescent="0.3">
      <c r="F15493" s="20"/>
      <c r="G15493" s="20"/>
      <c r="H15493" s="20"/>
      <c r="Y15493" s="20"/>
      <c r="Z15493" s="20"/>
      <c r="AA15493" s="20"/>
    </row>
    <row r="15494" spans="6:27" x14ac:dyDescent="0.3">
      <c r="F15494" s="20"/>
      <c r="G15494" s="20"/>
      <c r="H15494" s="20"/>
      <c r="Y15494" s="20"/>
      <c r="Z15494" s="20"/>
      <c r="AA15494" s="20"/>
    </row>
    <row r="15495" spans="6:27" x14ac:dyDescent="0.3">
      <c r="F15495" s="20"/>
      <c r="G15495" s="20"/>
      <c r="H15495" s="20"/>
      <c r="Y15495" s="20"/>
      <c r="Z15495" s="20"/>
      <c r="AA15495" s="20"/>
    </row>
    <row r="15496" spans="6:27" x14ac:dyDescent="0.3">
      <c r="F15496" s="20"/>
      <c r="G15496" s="20"/>
      <c r="H15496" s="20"/>
      <c r="Y15496" s="20"/>
      <c r="Z15496" s="20"/>
      <c r="AA15496" s="20"/>
    </row>
    <row r="15497" spans="6:27" x14ac:dyDescent="0.3">
      <c r="F15497" s="20"/>
      <c r="G15497" s="20"/>
      <c r="H15497" s="20"/>
      <c r="Y15497" s="20"/>
      <c r="Z15497" s="20"/>
      <c r="AA15497" s="20"/>
    </row>
    <row r="15498" spans="6:27" x14ac:dyDescent="0.3">
      <c r="F15498" s="20"/>
      <c r="G15498" s="20"/>
      <c r="H15498" s="20"/>
      <c r="Y15498" s="20"/>
      <c r="Z15498" s="20"/>
      <c r="AA15498" s="20"/>
    </row>
    <row r="15499" spans="6:27" x14ac:dyDescent="0.3">
      <c r="F15499" s="20"/>
      <c r="G15499" s="20"/>
      <c r="H15499" s="20"/>
      <c r="Y15499" s="20"/>
      <c r="Z15499" s="20"/>
      <c r="AA15499" s="20"/>
    </row>
    <row r="15500" spans="6:27" x14ac:dyDescent="0.3">
      <c r="F15500" s="20"/>
      <c r="G15500" s="20"/>
      <c r="H15500" s="20"/>
      <c r="Y15500" s="20"/>
      <c r="Z15500" s="20"/>
      <c r="AA15500" s="20"/>
    </row>
    <row r="15501" spans="6:27" x14ac:dyDescent="0.3">
      <c r="F15501" s="20"/>
      <c r="G15501" s="20"/>
      <c r="H15501" s="20"/>
      <c r="Y15501" s="20"/>
      <c r="Z15501" s="20"/>
      <c r="AA15501" s="20"/>
    </row>
    <row r="15502" spans="6:27" x14ac:dyDescent="0.3">
      <c r="F15502" s="20"/>
      <c r="G15502" s="20"/>
      <c r="H15502" s="20"/>
      <c r="Y15502" s="20"/>
      <c r="Z15502" s="20"/>
      <c r="AA15502" s="20"/>
    </row>
    <row r="15503" spans="6:27" x14ac:dyDescent="0.3">
      <c r="F15503" s="20"/>
      <c r="G15503" s="20"/>
      <c r="H15503" s="20"/>
      <c r="Y15503" s="20"/>
      <c r="Z15503" s="20"/>
      <c r="AA15503" s="20"/>
    </row>
    <row r="15504" spans="6:27" x14ac:dyDescent="0.3">
      <c r="F15504" s="20"/>
      <c r="G15504" s="20"/>
      <c r="H15504" s="20"/>
      <c r="Y15504" s="20"/>
      <c r="Z15504" s="20"/>
      <c r="AA15504" s="20"/>
    </row>
    <row r="15505" spans="6:27" x14ac:dyDescent="0.3">
      <c r="F15505" s="20"/>
      <c r="G15505" s="20"/>
      <c r="H15505" s="20"/>
      <c r="Y15505" s="20"/>
      <c r="Z15505" s="20"/>
      <c r="AA15505" s="20"/>
    </row>
    <row r="15506" spans="6:27" x14ac:dyDescent="0.3">
      <c r="F15506" s="20"/>
      <c r="G15506" s="20"/>
      <c r="H15506" s="20"/>
      <c r="Y15506" s="20"/>
      <c r="Z15506" s="20"/>
      <c r="AA15506" s="20"/>
    </row>
    <row r="15507" spans="6:27" x14ac:dyDescent="0.3">
      <c r="F15507" s="20"/>
      <c r="G15507" s="20"/>
      <c r="H15507" s="20"/>
      <c r="Y15507" s="20"/>
      <c r="Z15507" s="20"/>
      <c r="AA15507" s="20"/>
    </row>
    <row r="15508" spans="6:27" x14ac:dyDescent="0.3">
      <c r="F15508" s="20"/>
      <c r="G15508" s="20"/>
      <c r="H15508" s="20"/>
      <c r="Y15508" s="20"/>
      <c r="Z15508" s="20"/>
      <c r="AA15508" s="20"/>
    </row>
    <row r="15509" spans="6:27" x14ac:dyDescent="0.3">
      <c r="F15509" s="20"/>
      <c r="G15509" s="20"/>
      <c r="H15509" s="20"/>
      <c r="Y15509" s="20"/>
      <c r="Z15509" s="20"/>
      <c r="AA15509" s="20"/>
    </row>
    <row r="15510" spans="6:27" x14ac:dyDescent="0.3">
      <c r="F15510" s="20"/>
      <c r="G15510" s="20"/>
      <c r="H15510" s="20"/>
      <c r="Y15510" s="20"/>
      <c r="Z15510" s="20"/>
      <c r="AA15510" s="20"/>
    </row>
    <row r="15511" spans="6:27" x14ac:dyDescent="0.3">
      <c r="F15511" s="20"/>
      <c r="G15511" s="20"/>
      <c r="H15511" s="20"/>
      <c r="Y15511" s="20"/>
      <c r="Z15511" s="20"/>
      <c r="AA15511" s="20"/>
    </row>
    <row r="15512" spans="6:27" x14ac:dyDescent="0.3">
      <c r="F15512" s="20"/>
      <c r="G15512" s="20"/>
      <c r="H15512" s="20"/>
      <c r="Y15512" s="20"/>
      <c r="Z15512" s="20"/>
      <c r="AA15512" s="20"/>
    </row>
    <row r="15513" spans="6:27" x14ac:dyDescent="0.3">
      <c r="F15513" s="20"/>
      <c r="G15513" s="20"/>
      <c r="H15513" s="20"/>
      <c r="Y15513" s="20"/>
      <c r="Z15513" s="20"/>
      <c r="AA15513" s="20"/>
    </row>
    <row r="15514" spans="6:27" x14ac:dyDescent="0.3">
      <c r="F15514" s="20"/>
      <c r="G15514" s="20"/>
      <c r="H15514" s="20"/>
      <c r="Y15514" s="20"/>
      <c r="Z15514" s="20"/>
      <c r="AA15514" s="20"/>
    </row>
    <row r="15515" spans="6:27" x14ac:dyDescent="0.3">
      <c r="F15515" s="20"/>
      <c r="G15515" s="20"/>
      <c r="H15515" s="20"/>
      <c r="Y15515" s="20"/>
      <c r="Z15515" s="20"/>
      <c r="AA15515" s="20"/>
    </row>
    <row r="15516" spans="6:27" x14ac:dyDescent="0.3">
      <c r="F15516" s="20"/>
      <c r="G15516" s="20"/>
      <c r="H15516" s="20"/>
      <c r="Y15516" s="20"/>
      <c r="Z15516" s="20"/>
      <c r="AA15516" s="20"/>
    </row>
    <row r="15517" spans="6:27" x14ac:dyDescent="0.3">
      <c r="F15517" s="20"/>
      <c r="G15517" s="20"/>
      <c r="H15517" s="20"/>
      <c r="Y15517" s="20"/>
      <c r="Z15517" s="20"/>
      <c r="AA15517" s="20"/>
    </row>
    <row r="15518" spans="6:27" x14ac:dyDescent="0.3">
      <c r="F15518" s="20"/>
      <c r="G15518" s="20"/>
      <c r="H15518" s="20"/>
      <c r="Y15518" s="20"/>
      <c r="Z15518" s="20"/>
      <c r="AA15518" s="20"/>
    </row>
    <row r="15519" spans="6:27" x14ac:dyDescent="0.3">
      <c r="F15519" s="20"/>
      <c r="G15519" s="20"/>
      <c r="H15519" s="20"/>
      <c r="Y15519" s="20"/>
      <c r="Z15519" s="20"/>
      <c r="AA15519" s="20"/>
    </row>
    <row r="15520" spans="6:27" x14ac:dyDescent="0.3">
      <c r="F15520" s="20"/>
      <c r="G15520" s="20"/>
      <c r="H15520" s="20"/>
      <c r="Y15520" s="20"/>
      <c r="Z15520" s="20"/>
      <c r="AA15520" s="20"/>
    </row>
    <row r="15521" spans="6:27" x14ac:dyDescent="0.3">
      <c r="F15521" s="20"/>
      <c r="G15521" s="20"/>
      <c r="H15521" s="20"/>
      <c r="Y15521" s="20"/>
      <c r="Z15521" s="20"/>
      <c r="AA15521" s="20"/>
    </row>
    <row r="15522" spans="6:27" x14ac:dyDescent="0.3">
      <c r="F15522" s="20"/>
      <c r="G15522" s="20"/>
      <c r="H15522" s="20"/>
      <c r="Y15522" s="20"/>
      <c r="Z15522" s="20"/>
      <c r="AA15522" s="20"/>
    </row>
    <row r="15523" spans="6:27" x14ac:dyDescent="0.3">
      <c r="F15523" s="20"/>
      <c r="G15523" s="20"/>
      <c r="H15523" s="20"/>
      <c r="Y15523" s="20"/>
      <c r="Z15523" s="20"/>
      <c r="AA15523" s="20"/>
    </row>
    <row r="15524" spans="6:27" x14ac:dyDescent="0.3">
      <c r="F15524" s="20"/>
      <c r="G15524" s="20"/>
      <c r="H15524" s="20"/>
      <c r="Y15524" s="20"/>
      <c r="Z15524" s="20"/>
      <c r="AA15524" s="20"/>
    </row>
    <row r="15525" spans="6:27" x14ac:dyDescent="0.3">
      <c r="F15525" s="20"/>
      <c r="G15525" s="20"/>
      <c r="H15525" s="20"/>
      <c r="Y15525" s="20"/>
      <c r="Z15525" s="20"/>
      <c r="AA15525" s="20"/>
    </row>
    <row r="15526" spans="6:27" x14ac:dyDescent="0.3">
      <c r="F15526" s="20"/>
      <c r="G15526" s="20"/>
      <c r="H15526" s="20"/>
      <c r="Y15526" s="20"/>
      <c r="Z15526" s="20"/>
      <c r="AA15526" s="20"/>
    </row>
    <row r="15527" spans="6:27" x14ac:dyDescent="0.3">
      <c r="F15527" s="20"/>
      <c r="G15527" s="20"/>
      <c r="H15527" s="20"/>
      <c r="Y15527" s="20"/>
      <c r="Z15527" s="20"/>
      <c r="AA15527" s="20"/>
    </row>
    <row r="15528" spans="6:27" x14ac:dyDescent="0.3">
      <c r="F15528" s="20"/>
      <c r="G15528" s="20"/>
      <c r="H15528" s="20"/>
      <c r="Y15528" s="20"/>
      <c r="Z15528" s="20"/>
      <c r="AA15528" s="20"/>
    </row>
    <row r="15529" spans="6:27" x14ac:dyDescent="0.3">
      <c r="F15529" s="20"/>
      <c r="G15529" s="20"/>
      <c r="H15529" s="20"/>
      <c r="Y15529" s="20"/>
      <c r="Z15529" s="20"/>
      <c r="AA15529" s="20"/>
    </row>
    <row r="15530" spans="6:27" x14ac:dyDescent="0.3">
      <c r="F15530" s="20"/>
      <c r="G15530" s="20"/>
      <c r="H15530" s="20"/>
      <c r="Y15530" s="20"/>
      <c r="Z15530" s="20"/>
      <c r="AA15530" s="20"/>
    </row>
    <row r="15531" spans="6:27" x14ac:dyDescent="0.3">
      <c r="F15531" s="20"/>
      <c r="G15531" s="20"/>
      <c r="H15531" s="20"/>
      <c r="Y15531" s="20"/>
      <c r="Z15531" s="20"/>
      <c r="AA15531" s="20"/>
    </row>
    <row r="15532" spans="6:27" x14ac:dyDescent="0.3">
      <c r="F15532" s="20"/>
      <c r="G15532" s="20"/>
      <c r="H15532" s="20"/>
      <c r="Y15532" s="20"/>
      <c r="Z15532" s="20"/>
      <c r="AA15532" s="20"/>
    </row>
    <row r="15533" spans="6:27" x14ac:dyDescent="0.3">
      <c r="F15533" s="20"/>
      <c r="G15533" s="20"/>
      <c r="H15533" s="20"/>
      <c r="Y15533" s="20"/>
      <c r="Z15533" s="20"/>
      <c r="AA15533" s="20"/>
    </row>
    <row r="15534" spans="6:27" x14ac:dyDescent="0.3">
      <c r="F15534" s="20"/>
      <c r="G15534" s="20"/>
      <c r="H15534" s="20"/>
      <c r="Y15534" s="20"/>
      <c r="Z15534" s="20"/>
      <c r="AA15534" s="20"/>
    </row>
    <row r="15535" spans="6:27" x14ac:dyDescent="0.3">
      <c r="F15535" s="20"/>
      <c r="G15535" s="20"/>
      <c r="H15535" s="20"/>
      <c r="Y15535" s="20"/>
      <c r="Z15535" s="20"/>
      <c r="AA15535" s="20"/>
    </row>
    <row r="15536" spans="6:27" x14ac:dyDescent="0.3">
      <c r="F15536" s="20"/>
      <c r="G15536" s="20"/>
      <c r="H15536" s="20"/>
      <c r="Y15536" s="20"/>
      <c r="Z15536" s="20"/>
      <c r="AA15536" s="20"/>
    </row>
    <row r="15537" spans="6:27" x14ac:dyDescent="0.3">
      <c r="F15537" s="20"/>
      <c r="G15537" s="20"/>
      <c r="H15537" s="20"/>
      <c r="Y15537" s="20"/>
      <c r="Z15537" s="20"/>
      <c r="AA15537" s="20"/>
    </row>
    <row r="15538" spans="6:27" x14ac:dyDescent="0.3">
      <c r="F15538" s="20"/>
      <c r="G15538" s="20"/>
      <c r="H15538" s="20"/>
      <c r="Y15538" s="20"/>
      <c r="Z15538" s="20"/>
      <c r="AA15538" s="20"/>
    </row>
    <row r="15539" spans="6:27" x14ac:dyDescent="0.3">
      <c r="F15539" s="20"/>
      <c r="G15539" s="20"/>
      <c r="H15539" s="20"/>
      <c r="Y15539" s="20"/>
      <c r="Z15539" s="20"/>
      <c r="AA15539" s="20"/>
    </row>
    <row r="15540" spans="6:27" x14ac:dyDescent="0.3">
      <c r="F15540" s="20"/>
      <c r="G15540" s="20"/>
      <c r="H15540" s="20"/>
      <c r="Y15540" s="20"/>
      <c r="Z15540" s="20"/>
      <c r="AA15540" s="20"/>
    </row>
    <row r="15541" spans="6:27" x14ac:dyDescent="0.3">
      <c r="F15541" s="20"/>
      <c r="G15541" s="20"/>
      <c r="H15541" s="20"/>
      <c r="Y15541" s="20"/>
      <c r="Z15541" s="20"/>
      <c r="AA15541" s="20"/>
    </row>
    <row r="15542" spans="6:27" x14ac:dyDescent="0.3">
      <c r="F15542" s="20"/>
      <c r="G15542" s="20"/>
      <c r="H15542" s="20"/>
      <c r="Y15542" s="20"/>
      <c r="Z15542" s="20"/>
      <c r="AA15542" s="20"/>
    </row>
    <row r="15543" spans="6:27" x14ac:dyDescent="0.3">
      <c r="F15543" s="20"/>
      <c r="G15543" s="20"/>
      <c r="H15543" s="20"/>
      <c r="Y15543" s="20"/>
      <c r="Z15543" s="20"/>
      <c r="AA15543" s="20"/>
    </row>
    <row r="15544" spans="6:27" x14ac:dyDescent="0.3">
      <c r="F15544" s="20"/>
      <c r="G15544" s="20"/>
      <c r="H15544" s="20"/>
      <c r="Y15544" s="20"/>
      <c r="Z15544" s="20"/>
      <c r="AA15544" s="20"/>
    </row>
    <row r="15545" spans="6:27" x14ac:dyDescent="0.3">
      <c r="F15545" s="20"/>
      <c r="G15545" s="20"/>
      <c r="H15545" s="20"/>
      <c r="Y15545" s="20"/>
      <c r="Z15545" s="20"/>
      <c r="AA15545" s="20"/>
    </row>
    <row r="15546" spans="6:27" x14ac:dyDescent="0.3">
      <c r="F15546" s="20"/>
      <c r="G15546" s="20"/>
      <c r="H15546" s="20"/>
      <c r="Y15546" s="20"/>
      <c r="Z15546" s="20"/>
      <c r="AA15546" s="20"/>
    </row>
    <row r="15547" spans="6:27" x14ac:dyDescent="0.3">
      <c r="F15547" s="20"/>
      <c r="G15547" s="20"/>
      <c r="H15547" s="20"/>
      <c r="Y15547" s="20"/>
      <c r="Z15547" s="20"/>
      <c r="AA15547" s="20"/>
    </row>
    <row r="15548" spans="6:27" x14ac:dyDescent="0.3">
      <c r="F15548" s="20"/>
      <c r="G15548" s="20"/>
      <c r="H15548" s="20"/>
      <c r="Y15548" s="20"/>
      <c r="Z15548" s="20"/>
      <c r="AA15548" s="20"/>
    </row>
    <row r="15549" spans="6:27" x14ac:dyDescent="0.3">
      <c r="F15549" s="20"/>
      <c r="G15549" s="20"/>
      <c r="H15549" s="20"/>
      <c r="Y15549" s="20"/>
      <c r="Z15549" s="20"/>
      <c r="AA15549" s="20"/>
    </row>
    <row r="15550" spans="6:27" x14ac:dyDescent="0.3">
      <c r="F15550" s="20"/>
      <c r="G15550" s="20"/>
      <c r="H15550" s="20"/>
      <c r="Y15550" s="20"/>
      <c r="Z15550" s="20"/>
      <c r="AA15550" s="20"/>
    </row>
    <row r="15551" spans="6:27" x14ac:dyDescent="0.3">
      <c r="F15551" s="20"/>
      <c r="G15551" s="20"/>
      <c r="H15551" s="20"/>
      <c r="Y15551" s="20"/>
      <c r="Z15551" s="20"/>
      <c r="AA15551" s="20"/>
    </row>
    <row r="15552" spans="6:27" x14ac:dyDescent="0.3">
      <c r="F15552" s="20"/>
      <c r="G15552" s="20"/>
      <c r="H15552" s="20"/>
      <c r="Y15552" s="20"/>
      <c r="Z15552" s="20"/>
      <c r="AA15552" s="20"/>
    </row>
    <row r="15553" spans="6:27" x14ac:dyDescent="0.3">
      <c r="F15553" s="20"/>
      <c r="G15553" s="20"/>
      <c r="H15553" s="20"/>
      <c r="Y15553" s="20"/>
      <c r="Z15553" s="20"/>
      <c r="AA15553" s="20"/>
    </row>
    <row r="15554" spans="6:27" x14ac:dyDescent="0.3">
      <c r="F15554" s="20"/>
      <c r="G15554" s="20"/>
      <c r="H15554" s="20"/>
      <c r="Y15554" s="20"/>
      <c r="Z15554" s="20"/>
      <c r="AA15554" s="20"/>
    </row>
    <row r="15555" spans="6:27" x14ac:dyDescent="0.3">
      <c r="F15555" s="20"/>
      <c r="G15555" s="20"/>
      <c r="H15555" s="20"/>
      <c r="Y15555" s="20"/>
      <c r="Z15555" s="20"/>
      <c r="AA15555" s="20"/>
    </row>
    <row r="15556" spans="6:27" x14ac:dyDescent="0.3">
      <c r="F15556" s="20"/>
      <c r="G15556" s="20"/>
      <c r="H15556" s="20"/>
      <c r="Y15556" s="20"/>
      <c r="Z15556" s="20"/>
      <c r="AA15556" s="20"/>
    </row>
    <row r="15557" spans="6:27" x14ac:dyDescent="0.3">
      <c r="F15557" s="20"/>
      <c r="G15557" s="20"/>
      <c r="H15557" s="20"/>
      <c r="Y15557" s="20"/>
      <c r="Z15557" s="20"/>
      <c r="AA15557" s="20"/>
    </row>
    <row r="15558" spans="6:27" x14ac:dyDescent="0.3">
      <c r="F15558" s="20"/>
      <c r="G15558" s="20"/>
      <c r="H15558" s="20"/>
      <c r="Y15558" s="20"/>
      <c r="Z15558" s="20"/>
      <c r="AA15558" s="20"/>
    </row>
    <row r="15559" spans="6:27" x14ac:dyDescent="0.3">
      <c r="F15559" s="20"/>
      <c r="G15559" s="20"/>
      <c r="H15559" s="20"/>
      <c r="Y15559" s="20"/>
      <c r="Z15559" s="20"/>
      <c r="AA15559" s="20"/>
    </row>
    <row r="15560" spans="6:27" x14ac:dyDescent="0.3">
      <c r="F15560" s="20"/>
      <c r="G15560" s="20"/>
      <c r="H15560" s="20"/>
      <c r="Y15560" s="20"/>
      <c r="Z15560" s="20"/>
      <c r="AA15560" s="20"/>
    </row>
    <row r="15561" spans="6:27" x14ac:dyDescent="0.3">
      <c r="F15561" s="20"/>
      <c r="G15561" s="20"/>
      <c r="H15561" s="20"/>
      <c r="Y15561" s="20"/>
      <c r="Z15561" s="20"/>
      <c r="AA15561" s="20"/>
    </row>
    <row r="15562" spans="6:27" x14ac:dyDescent="0.3">
      <c r="F15562" s="20"/>
      <c r="G15562" s="20"/>
      <c r="H15562" s="20"/>
      <c r="Y15562" s="20"/>
      <c r="Z15562" s="20"/>
      <c r="AA15562" s="20"/>
    </row>
    <row r="15563" spans="6:27" x14ac:dyDescent="0.3">
      <c r="F15563" s="20"/>
      <c r="G15563" s="20"/>
      <c r="H15563" s="20"/>
      <c r="Y15563" s="20"/>
      <c r="Z15563" s="20"/>
      <c r="AA15563" s="20"/>
    </row>
    <row r="15564" spans="6:27" x14ac:dyDescent="0.3">
      <c r="F15564" s="20"/>
      <c r="G15564" s="20"/>
      <c r="H15564" s="20"/>
      <c r="Y15564" s="20"/>
      <c r="Z15564" s="20"/>
      <c r="AA15564" s="20"/>
    </row>
    <row r="15565" spans="6:27" x14ac:dyDescent="0.3">
      <c r="F15565" s="20"/>
      <c r="G15565" s="20"/>
      <c r="H15565" s="20"/>
      <c r="Y15565" s="20"/>
      <c r="Z15565" s="20"/>
      <c r="AA15565" s="20"/>
    </row>
    <row r="15566" spans="6:27" x14ac:dyDescent="0.3">
      <c r="F15566" s="20"/>
      <c r="G15566" s="20"/>
      <c r="H15566" s="20"/>
      <c r="Y15566" s="20"/>
      <c r="Z15566" s="20"/>
      <c r="AA15566" s="20"/>
    </row>
    <row r="15567" spans="6:27" x14ac:dyDescent="0.3">
      <c r="F15567" s="20"/>
      <c r="G15567" s="20"/>
      <c r="H15567" s="20"/>
      <c r="Y15567" s="20"/>
      <c r="Z15567" s="20"/>
      <c r="AA15567" s="20"/>
    </row>
    <row r="15568" spans="6:27" x14ac:dyDescent="0.3">
      <c r="F15568" s="20"/>
      <c r="G15568" s="20"/>
      <c r="H15568" s="20"/>
      <c r="Y15568" s="20"/>
      <c r="Z15568" s="20"/>
      <c r="AA15568" s="20"/>
    </row>
    <row r="15569" spans="6:27" x14ac:dyDescent="0.3">
      <c r="F15569" s="20"/>
      <c r="G15569" s="20"/>
      <c r="H15569" s="20"/>
      <c r="Y15569" s="20"/>
      <c r="Z15569" s="20"/>
      <c r="AA15569" s="20"/>
    </row>
    <row r="15570" spans="6:27" x14ac:dyDescent="0.3">
      <c r="F15570" s="20"/>
      <c r="G15570" s="20"/>
      <c r="H15570" s="20"/>
      <c r="Y15570" s="20"/>
      <c r="Z15570" s="20"/>
      <c r="AA15570" s="20"/>
    </row>
    <row r="15571" spans="6:27" x14ac:dyDescent="0.3">
      <c r="F15571" s="20"/>
      <c r="G15571" s="20"/>
      <c r="H15571" s="20"/>
      <c r="Y15571" s="20"/>
      <c r="Z15571" s="20"/>
      <c r="AA15571" s="20"/>
    </row>
    <row r="15572" spans="6:27" x14ac:dyDescent="0.3">
      <c r="F15572" s="20"/>
      <c r="G15572" s="20"/>
      <c r="H15572" s="20"/>
      <c r="Y15572" s="20"/>
      <c r="Z15572" s="20"/>
      <c r="AA15572" s="20"/>
    </row>
    <row r="15573" spans="6:27" x14ac:dyDescent="0.3">
      <c r="F15573" s="20"/>
      <c r="G15573" s="20"/>
      <c r="H15573" s="20"/>
      <c r="Y15573" s="20"/>
      <c r="Z15573" s="20"/>
      <c r="AA15573" s="20"/>
    </row>
    <row r="15574" spans="6:27" x14ac:dyDescent="0.3">
      <c r="F15574" s="20"/>
      <c r="G15574" s="20"/>
      <c r="H15574" s="20"/>
      <c r="Y15574" s="20"/>
      <c r="Z15574" s="20"/>
      <c r="AA15574" s="20"/>
    </row>
    <row r="15575" spans="6:27" x14ac:dyDescent="0.3">
      <c r="F15575" s="20"/>
      <c r="G15575" s="20"/>
      <c r="H15575" s="20"/>
      <c r="Y15575" s="20"/>
      <c r="Z15575" s="20"/>
      <c r="AA15575" s="20"/>
    </row>
    <row r="15576" spans="6:27" x14ac:dyDescent="0.3">
      <c r="F15576" s="20"/>
      <c r="G15576" s="20"/>
      <c r="H15576" s="20"/>
      <c r="Y15576" s="20"/>
      <c r="Z15576" s="20"/>
      <c r="AA15576" s="20"/>
    </row>
    <row r="15577" spans="6:27" x14ac:dyDescent="0.3">
      <c r="F15577" s="20"/>
      <c r="G15577" s="20"/>
      <c r="H15577" s="20"/>
      <c r="Y15577" s="20"/>
      <c r="Z15577" s="20"/>
      <c r="AA15577" s="20"/>
    </row>
    <row r="15578" spans="6:27" x14ac:dyDescent="0.3">
      <c r="F15578" s="20"/>
      <c r="G15578" s="20"/>
      <c r="H15578" s="20"/>
      <c r="Y15578" s="20"/>
      <c r="Z15578" s="20"/>
      <c r="AA15578" s="20"/>
    </row>
    <row r="15579" spans="6:27" x14ac:dyDescent="0.3">
      <c r="F15579" s="20"/>
      <c r="G15579" s="20"/>
      <c r="H15579" s="20"/>
      <c r="Y15579" s="20"/>
      <c r="Z15579" s="20"/>
      <c r="AA15579" s="20"/>
    </row>
    <row r="15580" spans="6:27" x14ac:dyDescent="0.3">
      <c r="F15580" s="20"/>
      <c r="G15580" s="20"/>
      <c r="H15580" s="20"/>
      <c r="Y15580" s="20"/>
      <c r="Z15580" s="20"/>
      <c r="AA15580" s="20"/>
    </row>
    <row r="15581" spans="6:27" x14ac:dyDescent="0.3">
      <c r="F15581" s="20"/>
      <c r="G15581" s="20"/>
      <c r="H15581" s="20"/>
      <c r="Y15581" s="20"/>
      <c r="Z15581" s="20"/>
      <c r="AA15581" s="20"/>
    </row>
    <row r="15582" spans="6:27" x14ac:dyDescent="0.3">
      <c r="F15582" s="20"/>
      <c r="G15582" s="20"/>
      <c r="H15582" s="20"/>
      <c r="Y15582" s="20"/>
      <c r="Z15582" s="20"/>
      <c r="AA15582" s="20"/>
    </row>
    <row r="15583" spans="6:27" x14ac:dyDescent="0.3">
      <c r="F15583" s="20"/>
      <c r="G15583" s="20"/>
      <c r="H15583" s="20"/>
      <c r="Y15583" s="20"/>
      <c r="Z15583" s="20"/>
      <c r="AA15583" s="20"/>
    </row>
    <row r="15584" spans="6:27" x14ac:dyDescent="0.3">
      <c r="F15584" s="20"/>
      <c r="G15584" s="20"/>
      <c r="H15584" s="20"/>
      <c r="Y15584" s="20"/>
      <c r="Z15584" s="20"/>
      <c r="AA15584" s="20"/>
    </row>
    <row r="15585" spans="6:27" x14ac:dyDescent="0.3">
      <c r="F15585" s="20"/>
      <c r="G15585" s="20"/>
      <c r="H15585" s="20"/>
      <c r="Y15585" s="20"/>
      <c r="Z15585" s="20"/>
      <c r="AA15585" s="20"/>
    </row>
    <row r="15586" spans="6:27" x14ac:dyDescent="0.3">
      <c r="F15586" s="20"/>
      <c r="G15586" s="20"/>
      <c r="H15586" s="20"/>
      <c r="Y15586" s="20"/>
      <c r="Z15586" s="20"/>
      <c r="AA15586" s="20"/>
    </row>
    <row r="15587" spans="6:27" x14ac:dyDescent="0.3">
      <c r="F15587" s="20"/>
      <c r="G15587" s="20"/>
      <c r="H15587" s="20"/>
      <c r="Y15587" s="20"/>
      <c r="Z15587" s="20"/>
      <c r="AA15587" s="20"/>
    </row>
    <row r="15588" spans="6:27" x14ac:dyDescent="0.3">
      <c r="F15588" s="20"/>
      <c r="G15588" s="20"/>
      <c r="H15588" s="20"/>
      <c r="Y15588" s="20"/>
      <c r="Z15588" s="20"/>
      <c r="AA15588" s="20"/>
    </row>
    <row r="15589" spans="6:27" x14ac:dyDescent="0.3">
      <c r="F15589" s="20"/>
      <c r="G15589" s="20"/>
      <c r="H15589" s="20"/>
      <c r="Y15589" s="20"/>
      <c r="Z15589" s="20"/>
      <c r="AA15589" s="20"/>
    </row>
    <row r="15590" spans="6:27" x14ac:dyDescent="0.3">
      <c r="F15590" s="20"/>
      <c r="G15590" s="20"/>
      <c r="H15590" s="20"/>
      <c r="Y15590" s="20"/>
      <c r="Z15590" s="20"/>
      <c r="AA15590" s="20"/>
    </row>
    <row r="15591" spans="6:27" x14ac:dyDescent="0.3">
      <c r="F15591" s="20"/>
      <c r="G15591" s="20"/>
      <c r="H15591" s="20"/>
      <c r="Y15591" s="20"/>
      <c r="Z15591" s="20"/>
      <c r="AA15591" s="20"/>
    </row>
    <row r="15592" spans="6:27" x14ac:dyDescent="0.3">
      <c r="F15592" s="20"/>
      <c r="G15592" s="20"/>
      <c r="H15592" s="20"/>
      <c r="Y15592" s="20"/>
      <c r="Z15592" s="20"/>
      <c r="AA15592" s="20"/>
    </row>
    <row r="15593" spans="6:27" x14ac:dyDescent="0.3">
      <c r="F15593" s="20"/>
      <c r="G15593" s="20"/>
      <c r="H15593" s="20"/>
      <c r="Y15593" s="20"/>
      <c r="Z15593" s="20"/>
      <c r="AA15593" s="20"/>
    </row>
    <row r="15594" spans="6:27" x14ac:dyDescent="0.3">
      <c r="F15594" s="20"/>
      <c r="G15594" s="20"/>
      <c r="H15594" s="20"/>
      <c r="Y15594" s="20"/>
      <c r="Z15594" s="20"/>
      <c r="AA15594" s="20"/>
    </row>
    <row r="15595" spans="6:27" x14ac:dyDescent="0.3">
      <c r="F15595" s="20"/>
      <c r="G15595" s="20"/>
      <c r="H15595" s="20"/>
      <c r="Y15595" s="20"/>
      <c r="Z15595" s="20"/>
      <c r="AA15595" s="20"/>
    </row>
    <row r="15596" spans="6:27" x14ac:dyDescent="0.3">
      <c r="F15596" s="20"/>
      <c r="G15596" s="20"/>
      <c r="H15596" s="20"/>
      <c r="Y15596" s="20"/>
      <c r="Z15596" s="20"/>
      <c r="AA15596" s="20"/>
    </row>
    <row r="15597" spans="6:27" x14ac:dyDescent="0.3">
      <c r="F15597" s="20"/>
      <c r="G15597" s="20"/>
      <c r="H15597" s="20"/>
      <c r="Y15597" s="20"/>
      <c r="Z15597" s="20"/>
      <c r="AA15597" s="20"/>
    </row>
    <row r="15598" spans="6:27" x14ac:dyDescent="0.3">
      <c r="F15598" s="20"/>
      <c r="G15598" s="20"/>
      <c r="H15598" s="20"/>
      <c r="Y15598" s="20"/>
      <c r="Z15598" s="20"/>
      <c r="AA15598" s="20"/>
    </row>
    <row r="15599" spans="6:27" x14ac:dyDescent="0.3">
      <c r="F15599" s="20"/>
      <c r="G15599" s="20"/>
      <c r="H15599" s="20"/>
      <c r="Y15599" s="20"/>
      <c r="Z15599" s="20"/>
      <c r="AA15599" s="20"/>
    </row>
    <row r="15600" spans="6:27" x14ac:dyDescent="0.3">
      <c r="F15600" s="20"/>
      <c r="G15600" s="20"/>
      <c r="H15600" s="20"/>
      <c r="Y15600" s="20"/>
      <c r="Z15600" s="20"/>
      <c r="AA15600" s="20"/>
    </row>
    <row r="15601" spans="6:27" x14ac:dyDescent="0.3">
      <c r="F15601" s="20"/>
      <c r="G15601" s="20"/>
      <c r="H15601" s="20"/>
      <c r="Y15601" s="20"/>
      <c r="Z15601" s="20"/>
      <c r="AA15601" s="20"/>
    </row>
    <row r="15602" spans="6:27" x14ac:dyDescent="0.3">
      <c r="F15602" s="20"/>
      <c r="G15602" s="20"/>
      <c r="H15602" s="20"/>
      <c r="Y15602" s="20"/>
      <c r="Z15602" s="20"/>
      <c r="AA15602" s="20"/>
    </row>
    <row r="15603" spans="6:27" x14ac:dyDescent="0.3">
      <c r="F15603" s="20"/>
      <c r="G15603" s="20"/>
      <c r="H15603" s="20"/>
      <c r="Y15603" s="20"/>
      <c r="Z15603" s="20"/>
      <c r="AA15603" s="20"/>
    </row>
    <row r="15604" spans="6:27" x14ac:dyDescent="0.3">
      <c r="F15604" s="20"/>
      <c r="G15604" s="20"/>
      <c r="H15604" s="20"/>
      <c r="Y15604" s="20"/>
      <c r="Z15604" s="20"/>
      <c r="AA15604" s="20"/>
    </row>
    <row r="15605" spans="6:27" x14ac:dyDescent="0.3">
      <c r="F15605" s="20"/>
      <c r="G15605" s="20"/>
      <c r="H15605" s="20"/>
      <c r="Y15605" s="20"/>
      <c r="Z15605" s="20"/>
      <c r="AA15605" s="20"/>
    </row>
    <row r="15606" spans="6:27" x14ac:dyDescent="0.3">
      <c r="F15606" s="20"/>
      <c r="G15606" s="20"/>
      <c r="H15606" s="20"/>
      <c r="Y15606" s="20"/>
      <c r="Z15606" s="20"/>
      <c r="AA15606" s="20"/>
    </row>
    <row r="15607" spans="6:27" x14ac:dyDescent="0.3">
      <c r="F15607" s="20"/>
      <c r="G15607" s="20"/>
      <c r="H15607" s="20"/>
      <c r="Y15607" s="20"/>
      <c r="Z15607" s="20"/>
      <c r="AA15607" s="20"/>
    </row>
    <row r="15608" spans="6:27" x14ac:dyDescent="0.3">
      <c r="F15608" s="20"/>
      <c r="G15608" s="20"/>
      <c r="H15608" s="20"/>
      <c r="Y15608" s="20"/>
      <c r="Z15608" s="20"/>
      <c r="AA15608" s="20"/>
    </row>
    <row r="15609" spans="6:27" x14ac:dyDescent="0.3">
      <c r="F15609" s="20"/>
      <c r="G15609" s="20"/>
      <c r="H15609" s="20"/>
      <c r="Y15609" s="20"/>
      <c r="Z15609" s="20"/>
      <c r="AA15609" s="20"/>
    </row>
    <row r="15610" spans="6:27" x14ac:dyDescent="0.3">
      <c r="F15610" s="20"/>
      <c r="G15610" s="20"/>
      <c r="H15610" s="20"/>
      <c r="Y15610" s="20"/>
      <c r="Z15610" s="20"/>
      <c r="AA15610" s="20"/>
    </row>
    <row r="15611" spans="6:27" x14ac:dyDescent="0.3">
      <c r="F15611" s="20"/>
      <c r="G15611" s="20"/>
      <c r="H15611" s="20"/>
      <c r="Y15611" s="20"/>
      <c r="Z15611" s="20"/>
      <c r="AA15611" s="20"/>
    </row>
    <row r="15612" spans="6:27" x14ac:dyDescent="0.3">
      <c r="F15612" s="20"/>
      <c r="G15612" s="20"/>
      <c r="H15612" s="20"/>
      <c r="Y15612" s="20"/>
      <c r="Z15612" s="20"/>
      <c r="AA15612" s="20"/>
    </row>
    <row r="15613" spans="6:27" x14ac:dyDescent="0.3">
      <c r="F15613" s="20"/>
      <c r="G15613" s="20"/>
      <c r="H15613" s="20"/>
      <c r="Y15613" s="20"/>
      <c r="Z15613" s="20"/>
      <c r="AA15613" s="20"/>
    </row>
    <row r="15614" spans="6:27" x14ac:dyDescent="0.3">
      <c r="F15614" s="20"/>
      <c r="G15614" s="20"/>
      <c r="H15614" s="20"/>
      <c r="Y15614" s="20"/>
      <c r="Z15614" s="20"/>
      <c r="AA15614" s="20"/>
    </row>
    <row r="15615" spans="6:27" x14ac:dyDescent="0.3">
      <c r="F15615" s="20"/>
      <c r="G15615" s="20"/>
      <c r="H15615" s="20"/>
      <c r="Y15615" s="20"/>
      <c r="Z15615" s="20"/>
      <c r="AA15615" s="20"/>
    </row>
    <row r="15616" spans="6:27" x14ac:dyDescent="0.3">
      <c r="F15616" s="20"/>
      <c r="G15616" s="20"/>
      <c r="H15616" s="20"/>
      <c r="Y15616" s="20"/>
      <c r="Z15616" s="20"/>
      <c r="AA15616" s="20"/>
    </row>
    <row r="15617" spans="6:27" x14ac:dyDescent="0.3">
      <c r="F15617" s="20"/>
      <c r="G15617" s="20"/>
      <c r="H15617" s="20"/>
      <c r="Y15617" s="20"/>
      <c r="Z15617" s="20"/>
      <c r="AA15617" s="20"/>
    </row>
    <row r="15618" spans="6:27" x14ac:dyDescent="0.3">
      <c r="F15618" s="20"/>
      <c r="G15618" s="20"/>
      <c r="H15618" s="20"/>
      <c r="Y15618" s="20"/>
      <c r="Z15618" s="20"/>
      <c r="AA15618" s="20"/>
    </row>
    <row r="15619" spans="6:27" x14ac:dyDescent="0.3">
      <c r="F15619" s="20"/>
      <c r="G15619" s="20"/>
      <c r="H15619" s="20"/>
      <c r="Y15619" s="20"/>
      <c r="Z15619" s="20"/>
      <c r="AA15619" s="20"/>
    </row>
    <row r="15620" spans="6:27" x14ac:dyDescent="0.3">
      <c r="F15620" s="20"/>
      <c r="G15620" s="20"/>
      <c r="H15620" s="20"/>
      <c r="Y15620" s="20"/>
      <c r="Z15620" s="20"/>
      <c r="AA15620" s="20"/>
    </row>
    <row r="15621" spans="6:27" x14ac:dyDescent="0.3">
      <c r="F15621" s="20"/>
      <c r="G15621" s="20"/>
      <c r="H15621" s="20"/>
      <c r="Y15621" s="20"/>
      <c r="Z15621" s="20"/>
      <c r="AA15621" s="20"/>
    </row>
    <row r="15622" spans="6:27" x14ac:dyDescent="0.3">
      <c r="F15622" s="20"/>
      <c r="G15622" s="20"/>
      <c r="H15622" s="20"/>
      <c r="Y15622" s="20"/>
      <c r="Z15622" s="20"/>
      <c r="AA15622" s="20"/>
    </row>
    <row r="15623" spans="6:27" x14ac:dyDescent="0.3">
      <c r="F15623" s="20"/>
      <c r="G15623" s="20"/>
      <c r="H15623" s="20"/>
      <c r="Y15623" s="20"/>
      <c r="Z15623" s="20"/>
      <c r="AA15623" s="20"/>
    </row>
    <row r="15624" spans="6:27" x14ac:dyDescent="0.3">
      <c r="F15624" s="20"/>
      <c r="G15624" s="20"/>
      <c r="H15624" s="20"/>
      <c r="Y15624" s="20"/>
      <c r="Z15624" s="20"/>
      <c r="AA15624" s="20"/>
    </row>
    <row r="15625" spans="6:27" x14ac:dyDescent="0.3">
      <c r="F15625" s="20"/>
      <c r="G15625" s="20"/>
      <c r="H15625" s="20"/>
      <c r="Y15625" s="20"/>
      <c r="Z15625" s="20"/>
      <c r="AA15625" s="20"/>
    </row>
    <row r="15626" spans="6:27" x14ac:dyDescent="0.3">
      <c r="F15626" s="20"/>
      <c r="G15626" s="20"/>
      <c r="H15626" s="20"/>
      <c r="Y15626" s="20"/>
      <c r="Z15626" s="20"/>
      <c r="AA15626" s="20"/>
    </row>
    <row r="15627" spans="6:27" x14ac:dyDescent="0.3">
      <c r="F15627" s="20"/>
      <c r="G15627" s="20"/>
      <c r="H15627" s="20"/>
      <c r="Y15627" s="20"/>
      <c r="Z15627" s="20"/>
      <c r="AA15627" s="20"/>
    </row>
    <row r="15628" spans="6:27" x14ac:dyDescent="0.3">
      <c r="F15628" s="20"/>
      <c r="G15628" s="20"/>
      <c r="H15628" s="20"/>
      <c r="Y15628" s="20"/>
      <c r="Z15628" s="20"/>
      <c r="AA15628" s="20"/>
    </row>
    <row r="15629" spans="6:27" x14ac:dyDescent="0.3">
      <c r="F15629" s="20"/>
      <c r="G15629" s="20"/>
      <c r="H15629" s="20"/>
      <c r="Y15629" s="20"/>
      <c r="Z15629" s="20"/>
      <c r="AA15629" s="20"/>
    </row>
    <row r="15630" spans="6:27" x14ac:dyDescent="0.3">
      <c r="F15630" s="20"/>
      <c r="G15630" s="20"/>
      <c r="H15630" s="20"/>
      <c r="Y15630" s="20"/>
      <c r="Z15630" s="20"/>
      <c r="AA15630" s="20"/>
    </row>
    <row r="15631" spans="6:27" x14ac:dyDescent="0.3">
      <c r="F15631" s="20"/>
      <c r="G15631" s="20"/>
      <c r="H15631" s="20"/>
      <c r="Y15631" s="20"/>
      <c r="Z15631" s="20"/>
      <c r="AA15631" s="20"/>
    </row>
    <row r="15632" spans="6:27" x14ac:dyDescent="0.3">
      <c r="F15632" s="20"/>
      <c r="G15632" s="20"/>
      <c r="H15632" s="20"/>
      <c r="Y15632" s="20"/>
      <c r="Z15632" s="20"/>
      <c r="AA15632" s="20"/>
    </row>
    <row r="15633" spans="6:27" x14ac:dyDescent="0.3">
      <c r="F15633" s="20"/>
      <c r="G15633" s="20"/>
      <c r="H15633" s="20"/>
      <c r="Y15633" s="20"/>
      <c r="Z15633" s="20"/>
      <c r="AA15633" s="20"/>
    </row>
    <row r="15634" spans="6:27" x14ac:dyDescent="0.3">
      <c r="F15634" s="20"/>
      <c r="G15634" s="20"/>
      <c r="H15634" s="20"/>
      <c r="Y15634" s="20"/>
      <c r="Z15634" s="20"/>
      <c r="AA15634" s="20"/>
    </row>
    <row r="15635" spans="6:27" x14ac:dyDescent="0.3">
      <c r="F15635" s="20"/>
      <c r="G15635" s="20"/>
      <c r="H15635" s="20"/>
      <c r="Y15635" s="20"/>
      <c r="Z15635" s="20"/>
      <c r="AA15635" s="20"/>
    </row>
    <row r="15636" spans="6:27" x14ac:dyDescent="0.3">
      <c r="F15636" s="20"/>
      <c r="G15636" s="20"/>
      <c r="H15636" s="20"/>
      <c r="Y15636" s="20"/>
      <c r="Z15636" s="20"/>
      <c r="AA15636" s="20"/>
    </row>
    <row r="15637" spans="6:27" x14ac:dyDescent="0.3">
      <c r="F15637" s="20"/>
      <c r="G15637" s="20"/>
      <c r="H15637" s="20"/>
      <c r="Y15637" s="20"/>
      <c r="Z15637" s="20"/>
      <c r="AA15637" s="20"/>
    </row>
    <row r="15638" spans="6:27" x14ac:dyDescent="0.3">
      <c r="F15638" s="20"/>
      <c r="G15638" s="20"/>
      <c r="H15638" s="20"/>
      <c r="Y15638" s="20"/>
      <c r="Z15638" s="20"/>
      <c r="AA15638" s="20"/>
    </row>
    <row r="15639" spans="6:27" x14ac:dyDescent="0.3">
      <c r="F15639" s="20"/>
      <c r="G15639" s="20"/>
      <c r="H15639" s="20"/>
      <c r="Y15639" s="20"/>
      <c r="Z15639" s="20"/>
      <c r="AA15639" s="20"/>
    </row>
    <row r="15640" spans="6:27" x14ac:dyDescent="0.3">
      <c r="F15640" s="20"/>
      <c r="G15640" s="20"/>
      <c r="H15640" s="20"/>
      <c r="Y15640" s="20"/>
      <c r="Z15640" s="20"/>
      <c r="AA15640" s="20"/>
    </row>
    <row r="15641" spans="6:27" x14ac:dyDescent="0.3">
      <c r="F15641" s="20"/>
      <c r="G15641" s="20"/>
      <c r="H15641" s="20"/>
      <c r="Y15641" s="20"/>
      <c r="Z15641" s="20"/>
      <c r="AA15641" s="20"/>
    </row>
    <row r="15642" spans="6:27" x14ac:dyDescent="0.3">
      <c r="F15642" s="20"/>
      <c r="G15642" s="20"/>
      <c r="H15642" s="20"/>
      <c r="Y15642" s="20"/>
      <c r="Z15642" s="20"/>
      <c r="AA15642" s="20"/>
    </row>
    <row r="15643" spans="6:27" x14ac:dyDescent="0.3">
      <c r="F15643" s="20"/>
      <c r="G15643" s="20"/>
      <c r="H15643" s="20"/>
      <c r="Y15643" s="20"/>
      <c r="Z15643" s="20"/>
      <c r="AA15643" s="20"/>
    </row>
    <row r="15644" spans="6:27" x14ac:dyDescent="0.3">
      <c r="F15644" s="20"/>
      <c r="G15644" s="20"/>
      <c r="H15644" s="20"/>
      <c r="Y15644" s="20"/>
      <c r="Z15644" s="20"/>
      <c r="AA15644" s="20"/>
    </row>
    <row r="15645" spans="6:27" x14ac:dyDescent="0.3">
      <c r="F15645" s="20"/>
      <c r="G15645" s="20"/>
      <c r="H15645" s="20"/>
      <c r="Y15645" s="20"/>
      <c r="Z15645" s="20"/>
      <c r="AA15645" s="20"/>
    </row>
    <row r="15646" spans="6:27" x14ac:dyDescent="0.3">
      <c r="F15646" s="20"/>
      <c r="G15646" s="20"/>
      <c r="H15646" s="20"/>
      <c r="Y15646" s="20"/>
      <c r="Z15646" s="20"/>
      <c r="AA15646" s="20"/>
    </row>
    <row r="15647" spans="6:27" x14ac:dyDescent="0.3">
      <c r="F15647" s="20"/>
      <c r="G15647" s="20"/>
      <c r="H15647" s="20"/>
      <c r="Y15647" s="20"/>
      <c r="Z15647" s="20"/>
      <c r="AA15647" s="20"/>
    </row>
    <row r="15648" spans="6:27" x14ac:dyDescent="0.3">
      <c r="F15648" s="20"/>
      <c r="G15648" s="20"/>
      <c r="H15648" s="20"/>
      <c r="Y15648" s="20"/>
      <c r="Z15648" s="20"/>
      <c r="AA15648" s="20"/>
    </row>
    <row r="15649" spans="6:27" x14ac:dyDescent="0.3">
      <c r="F15649" s="20"/>
      <c r="G15649" s="20"/>
      <c r="H15649" s="20"/>
      <c r="Y15649" s="20"/>
      <c r="Z15649" s="20"/>
      <c r="AA15649" s="20"/>
    </row>
    <row r="15650" spans="6:27" x14ac:dyDescent="0.3">
      <c r="F15650" s="20"/>
      <c r="G15650" s="20"/>
      <c r="H15650" s="20"/>
      <c r="Y15650" s="20"/>
      <c r="Z15650" s="20"/>
      <c r="AA15650" s="20"/>
    </row>
    <row r="15651" spans="6:27" x14ac:dyDescent="0.3">
      <c r="F15651" s="20"/>
      <c r="G15651" s="20"/>
      <c r="H15651" s="20"/>
      <c r="Y15651" s="20"/>
      <c r="Z15651" s="20"/>
      <c r="AA15651" s="20"/>
    </row>
    <row r="15652" spans="6:27" x14ac:dyDescent="0.3">
      <c r="F15652" s="20"/>
      <c r="G15652" s="20"/>
      <c r="H15652" s="20"/>
      <c r="Y15652" s="20"/>
      <c r="Z15652" s="20"/>
      <c r="AA15652" s="20"/>
    </row>
    <row r="15653" spans="6:27" x14ac:dyDescent="0.3">
      <c r="F15653" s="20"/>
      <c r="G15653" s="20"/>
      <c r="H15653" s="20"/>
      <c r="Y15653" s="20"/>
      <c r="Z15653" s="20"/>
      <c r="AA15653" s="20"/>
    </row>
    <row r="15654" spans="6:27" x14ac:dyDescent="0.3">
      <c r="F15654" s="20"/>
      <c r="G15654" s="20"/>
      <c r="H15654" s="20"/>
      <c r="Y15654" s="20"/>
      <c r="Z15654" s="20"/>
      <c r="AA15654" s="20"/>
    </row>
    <row r="15655" spans="6:27" x14ac:dyDescent="0.3">
      <c r="F15655" s="20"/>
      <c r="G15655" s="20"/>
      <c r="H15655" s="20"/>
      <c r="Y15655" s="20"/>
      <c r="Z15655" s="20"/>
      <c r="AA15655" s="20"/>
    </row>
    <row r="15656" spans="6:27" x14ac:dyDescent="0.3">
      <c r="F15656" s="20"/>
      <c r="G15656" s="20"/>
      <c r="H15656" s="20"/>
      <c r="Y15656" s="20"/>
      <c r="Z15656" s="20"/>
      <c r="AA15656" s="20"/>
    </row>
    <row r="15657" spans="6:27" x14ac:dyDescent="0.3">
      <c r="F15657" s="20"/>
      <c r="G15657" s="20"/>
      <c r="H15657" s="20"/>
      <c r="Y15657" s="20"/>
      <c r="Z15657" s="20"/>
      <c r="AA15657" s="20"/>
    </row>
    <row r="15658" spans="6:27" x14ac:dyDescent="0.3">
      <c r="F15658" s="20"/>
      <c r="G15658" s="20"/>
      <c r="H15658" s="20"/>
      <c r="Y15658" s="20"/>
      <c r="Z15658" s="20"/>
      <c r="AA15658" s="20"/>
    </row>
    <row r="15659" spans="6:27" x14ac:dyDescent="0.3">
      <c r="F15659" s="20"/>
      <c r="G15659" s="20"/>
      <c r="H15659" s="20"/>
      <c r="Y15659" s="20"/>
      <c r="Z15659" s="20"/>
      <c r="AA15659" s="20"/>
    </row>
    <row r="15660" spans="6:27" x14ac:dyDescent="0.3">
      <c r="F15660" s="20"/>
      <c r="G15660" s="20"/>
      <c r="H15660" s="20"/>
      <c r="Y15660" s="20"/>
      <c r="Z15660" s="20"/>
      <c r="AA15660" s="20"/>
    </row>
    <row r="15661" spans="6:27" x14ac:dyDescent="0.3">
      <c r="F15661" s="20"/>
      <c r="G15661" s="20"/>
      <c r="H15661" s="20"/>
      <c r="Y15661" s="20"/>
      <c r="Z15661" s="20"/>
      <c r="AA15661" s="20"/>
    </row>
    <row r="15662" spans="6:27" x14ac:dyDescent="0.3">
      <c r="F15662" s="20"/>
      <c r="G15662" s="20"/>
      <c r="H15662" s="20"/>
      <c r="Y15662" s="20"/>
      <c r="Z15662" s="20"/>
      <c r="AA15662" s="20"/>
    </row>
    <row r="15663" spans="6:27" x14ac:dyDescent="0.3">
      <c r="F15663" s="20"/>
      <c r="G15663" s="20"/>
      <c r="H15663" s="20"/>
      <c r="Y15663" s="20"/>
      <c r="Z15663" s="20"/>
      <c r="AA15663" s="20"/>
    </row>
    <row r="15664" spans="6:27" x14ac:dyDescent="0.3">
      <c r="F15664" s="20"/>
      <c r="G15664" s="20"/>
      <c r="H15664" s="20"/>
      <c r="Y15664" s="20"/>
      <c r="Z15664" s="20"/>
      <c r="AA15664" s="20"/>
    </row>
    <row r="15665" spans="6:27" x14ac:dyDescent="0.3">
      <c r="F15665" s="20"/>
      <c r="G15665" s="20"/>
      <c r="H15665" s="20"/>
      <c r="Y15665" s="20"/>
      <c r="Z15665" s="20"/>
      <c r="AA15665" s="20"/>
    </row>
    <row r="15666" spans="6:27" x14ac:dyDescent="0.3">
      <c r="F15666" s="20"/>
      <c r="G15666" s="20"/>
      <c r="H15666" s="20"/>
      <c r="Y15666" s="20"/>
      <c r="Z15666" s="20"/>
      <c r="AA15666" s="20"/>
    </row>
    <row r="15667" spans="6:27" x14ac:dyDescent="0.3">
      <c r="F15667" s="20"/>
      <c r="G15667" s="20"/>
      <c r="H15667" s="20"/>
      <c r="Y15667" s="20"/>
      <c r="Z15667" s="20"/>
      <c r="AA15667" s="20"/>
    </row>
    <row r="15668" spans="6:27" x14ac:dyDescent="0.3">
      <c r="F15668" s="20"/>
      <c r="G15668" s="20"/>
      <c r="H15668" s="20"/>
      <c r="Y15668" s="20"/>
      <c r="Z15668" s="20"/>
      <c r="AA15668" s="20"/>
    </row>
    <row r="15669" spans="6:27" x14ac:dyDescent="0.3">
      <c r="F15669" s="20"/>
      <c r="G15669" s="20"/>
      <c r="H15669" s="20"/>
      <c r="Y15669" s="20"/>
      <c r="Z15669" s="20"/>
      <c r="AA15669" s="20"/>
    </row>
    <row r="15670" spans="6:27" x14ac:dyDescent="0.3">
      <c r="F15670" s="20"/>
      <c r="G15670" s="20"/>
      <c r="H15670" s="20"/>
      <c r="Y15670" s="20"/>
      <c r="Z15670" s="20"/>
      <c r="AA15670" s="20"/>
    </row>
    <row r="15671" spans="6:27" x14ac:dyDescent="0.3">
      <c r="F15671" s="20"/>
      <c r="G15671" s="20"/>
      <c r="H15671" s="20"/>
      <c r="Y15671" s="20"/>
      <c r="Z15671" s="20"/>
      <c r="AA15671" s="20"/>
    </row>
    <row r="15672" spans="6:27" x14ac:dyDescent="0.3">
      <c r="F15672" s="20"/>
      <c r="G15672" s="20"/>
      <c r="H15672" s="20"/>
      <c r="Y15672" s="20"/>
      <c r="Z15672" s="20"/>
      <c r="AA15672" s="20"/>
    </row>
    <row r="15673" spans="6:27" x14ac:dyDescent="0.3">
      <c r="F15673" s="20"/>
      <c r="G15673" s="20"/>
      <c r="H15673" s="20"/>
      <c r="Y15673" s="20"/>
      <c r="Z15673" s="20"/>
      <c r="AA15673" s="20"/>
    </row>
    <row r="15674" spans="6:27" x14ac:dyDescent="0.3">
      <c r="F15674" s="20"/>
      <c r="G15674" s="20"/>
      <c r="H15674" s="20"/>
      <c r="Y15674" s="20"/>
      <c r="Z15674" s="20"/>
      <c r="AA15674" s="20"/>
    </row>
    <row r="15675" spans="6:27" x14ac:dyDescent="0.3">
      <c r="F15675" s="20"/>
      <c r="G15675" s="20"/>
      <c r="H15675" s="20"/>
      <c r="Y15675" s="20"/>
      <c r="Z15675" s="20"/>
      <c r="AA15675" s="20"/>
    </row>
    <row r="15676" spans="6:27" x14ac:dyDescent="0.3">
      <c r="F15676" s="20"/>
      <c r="G15676" s="20"/>
      <c r="H15676" s="20"/>
      <c r="Y15676" s="20"/>
      <c r="Z15676" s="20"/>
      <c r="AA15676" s="20"/>
    </row>
    <row r="15677" spans="6:27" x14ac:dyDescent="0.3">
      <c r="F15677" s="20"/>
      <c r="G15677" s="20"/>
      <c r="H15677" s="20"/>
      <c r="Y15677" s="20"/>
      <c r="Z15677" s="20"/>
      <c r="AA15677" s="20"/>
    </row>
    <row r="15678" spans="6:27" x14ac:dyDescent="0.3">
      <c r="F15678" s="20"/>
      <c r="G15678" s="20"/>
      <c r="H15678" s="20"/>
      <c r="Y15678" s="20"/>
      <c r="Z15678" s="20"/>
      <c r="AA15678" s="20"/>
    </row>
    <row r="15679" spans="6:27" x14ac:dyDescent="0.3">
      <c r="F15679" s="20"/>
      <c r="G15679" s="20"/>
      <c r="H15679" s="20"/>
      <c r="Y15679" s="20"/>
      <c r="Z15679" s="20"/>
      <c r="AA15679" s="20"/>
    </row>
    <row r="15680" spans="6:27" x14ac:dyDescent="0.3">
      <c r="F15680" s="20"/>
      <c r="G15680" s="20"/>
      <c r="H15680" s="20"/>
      <c r="Y15680" s="20"/>
      <c r="Z15680" s="20"/>
      <c r="AA15680" s="20"/>
    </row>
    <row r="15681" spans="6:27" x14ac:dyDescent="0.3">
      <c r="F15681" s="20"/>
      <c r="G15681" s="20"/>
      <c r="H15681" s="20"/>
      <c r="Y15681" s="20"/>
      <c r="Z15681" s="20"/>
      <c r="AA15681" s="20"/>
    </row>
    <row r="15682" spans="6:27" x14ac:dyDescent="0.3">
      <c r="F15682" s="20"/>
      <c r="G15682" s="20"/>
      <c r="H15682" s="20"/>
      <c r="Y15682" s="20"/>
      <c r="Z15682" s="20"/>
      <c r="AA15682" s="20"/>
    </row>
    <row r="15683" spans="6:27" x14ac:dyDescent="0.3">
      <c r="F15683" s="20"/>
      <c r="G15683" s="20"/>
      <c r="H15683" s="20"/>
      <c r="Y15683" s="20"/>
      <c r="Z15683" s="20"/>
      <c r="AA15683" s="20"/>
    </row>
    <row r="15684" spans="6:27" x14ac:dyDescent="0.3">
      <c r="F15684" s="20"/>
      <c r="G15684" s="20"/>
      <c r="H15684" s="20"/>
      <c r="Y15684" s="20"/>
      <c r="Z15684" s="20"/>
      <c r="AA15684" s="20"/>
    </row>
    <row r="15685" spans="6:27" x14ac:dyDescent="0.3">
      <c r="F15685" s="20"/>
      <c r="G15685" s="20"/>
      <c r="H15685" s="20"/>
      <c r="Y15685" s="20"/>
      <c r="Z15685" s="20"/>
      <c r="AA15685" s="20"/>
    </row>
    <row r="15686" spans="6:27" x14ac:dyDescent="0.3">
      <c r="F15686" s="20"/>
      <c r="G15686" s="20"/>
      <c r="H15686" s="20"/>
      <c r="Y15686" s="20"/>
      <c r="Z15686" s="20"/>
      <c r="AA15686" s="20"/>
    </row>
    <row r="15687" spans="6:27" x14ac:dyDescent="0.3">
      <c r="F15687" s="20"/>
      <c r="G15687" s="20"/>
      <c r="H15687" s="20"/>
      <c r="Y15687" s="20"/>
      <c r="Z15687" s="20"/>
      <c r="AA15687" s="20"/>
    </row>
    <row r="15688" spans="6:27" x14ac:dyDescent="0.3">
      <c r="F15688" s="20"/>
      <c r="G15688" s="20"/>
      <c r="H15688" s="20"/>
      <c r="Y15688" s="20"/>
      <c r="Z15688" s="20"/>
      <c r="AA15688" s="20"/>
    </row>
    <row r="15689" spans="6:27" x14ac:dyDescent="0.3">
      <c r="F15689" s="20"/>
      <c r="G15689" s="20"/>
      <c r="H15689" s="20"/>
      <c r="Y15689" s="20"/>
      <c r="Z15689" s="20"/>
      <c r="AA15689" s="20"/>
    </row>
    <row r="15690" spans="6:27" x14ac:dyDescent="0.3">
      <c r="F15690" s="20"/>
      <c r="G15690" s="20"/>
      <c r="H15690" s="20"/>
      <c r="Y15690" s="20"/>
      <c r="Z15690" s="20"/>
      <c r="AA15690" s="20"/>
    </row>
    <row r="15691" spans="6:27" x14ac:dyDescent="0.3">
      <c r="F15691" s="20"/>
      <c r="G15691" s="20"/>
      <c r="H15691" s="20"/>
      <c r="Y15691" s="20"/>
      <c r="Z15691" s="20"/>
      <c r="AA15691" s="20"/>
    </row>
    <row r="15692" spans="6:27" x14ac:dyDescent="0.3">
      <c r="F15692" s="20"/>
      <c r="G15692" s="20"/>
      <c r="H15692" s="20"/>
      <c r="Y15692" s="20"/>
      <c r="Z15692" s="20"/>
      <c r="AA15692" s="20"/>
    </row>
    <row r="15693" spans="6:27" x14ac:dyDescent="0.3">
      <c r="F15693" s="20"/>
      <c r="G15693" s="20"/>
      <c r="H15693" s="20"/>
      <c r="Y15693" s="20"/>
      <c r="Z15693" s="20"/>
      <c r="AA15693" s="20"/>
    </row>
    <row r="15694" spans="6:27" x14ac:dyDescent="0.3">
      <c r="F15694" s="20"/>
      <c r="G15694" s="20"/>
      <c r="H15694" s="20"/>
      <c r="Y15694" s="20"/>
      <c r="Z15694" s="20"/>
      <c r="AA15694" s="20"/>
    </row>
    <row r="15695" spans="6:27" x14ac:dyDescent="0.3">
      <c r="F15695" s="20"/>
      <c r="G15695" s="20"/>
      <c r="H15695" s="20"/>
      <c r="Y15695" s="20"/>
      <c r="Z15695" s="20"/>
      <c r="AA15695" s="20"/>
    </row>
    <row r="15696" spans="6:27" x14ac:dyDescent="0.3">
      <c r="F15696" s="20"/>
      <c r="G15696" s="20"/>
      <c r="H15696" s="20"/>
      <c r="Y15696" s="20"/>
      <c r="Z15696" s="20"/>
      <c r="AA15696" s="20"/>
    </row>
    <row r="15697" spans="6:27" x14ac:dyDescent="0.3">
      <c r="F15697" s="20"/>
      <c r="G15697" s="20"/>
      <c r="H15697" s="20"/>
      <c r="Y15697" s="20"/>
      <c r="Z15697" s="20"/>
      <c r="AA15697" s="20"/>
    </row>
    <row r="15698" spans="6:27" x14ac:dyDescent="0.3">
      <c r="F15698" s="20"/>
      <c r="G15698" s="20"/>
      <c r="H15698" s="20"/>
      <c r="Y15698" s="20"/>
      <c r="Z15698" s="20"/>
      <c r="AA15698" s="20"/>
    </row>
    <row r="15699" spans="6:27" x14ac:dyDescent="0.3">
      <c r="F15699" s="20"/>
      <c r="G15699" s="20"/>
      <c r="H15699" s="20"/>
      <c r="Y15699" s="20"/>
      <c r="Z15699" s="20"/>
      <c r="AA15699" s="20"/>
    </row>
    <row r="15700" spans="6:27" x14ac:dyDescent="0.3">
      <c r="F15700" s="20"/>
      <c r="G15700" s="20"/>
      <c r="H15700" s="20"/>
      <c r="Y15700" s="20"/>
      <c r="Z15700" s="20"/>
      <c r="AA15700" s="20"/>
    </row>
    <row r="15701" spans="6:27" x14ac:dyDescent="0.3">
      <c r="F15701" s="20"/>
      <c r="G15701" s="20"/>
      <c r="H15701" s="20"/>
      <c r="Y15701" s="20"/>
      <c r="Z15701" s="20"/>
      <c r="AA15701" s="20"/>
    </row>
    <row r="15702" spans="6:27" x14ac:dyDescent="0.3">
      <c r="F15702" s="20"/>
      <c r="G15702" s="20"/>
      <c r="H15702" s="20"/>
      <c r="Y15702" s="20"/>
      <c r="Z15702" s="20"/>
      <c r="AA15702" s="20"/>
    </row>
    <row r="15703" spans="6:27" x14ac:dyDescent="0.3">
      <c r="F15703" s="20"/>
      <c r="G15703" s="20"/>
      <c r="H15703" s="20"/>
      <c r="Y15703" s="20"/>
      <c r="Z15703" s="20"/>
      <c r="AA15703" s="20"/>
    </row>
    <row r="15704" spans="6:27" x14ac:dyDescent="0.3">
      <c r="F15704" s="20"/>
      <c r="G15704" s="20"/>
      <c r="H15704" s="20"/>
      <c r="Y15704" s="20"/>
      <c r="Z15704" s="20"/>
      <c r="AA15704" s="20"/>
    </row>
    <row r="15705" spans="6:27" x14ac:dyDescent="0.3">
      <c r="F15705" s="20"/>
      <c r="G15705" s="20"/>
      <c r="H15705" s="20"/>
      <c r="Y15705" s="20"/>
      <c r="Z15705" s="20"/>
      <c r="AA15705" s="20"/>
    </row>
    <row r="15706" spans="6:27" x14ac:dyDescent="0.3">
      <c r="F15706" s="20"/>
      <c r="G15706" s="20"/>
      <c r="H15706" s="20"/>
      <c r="Y15706" s="20"/>
      <c r="Z15706" s="20"/>
      <c r="AA15706" s="20"/>
    </row>
    <row r="15707" spans="6:27" x14ac:dyDescent="0.3">
      <c r="F15707" s="20"/>
      <c r="G15707" s="20"/>
      <c r="H15707" s="20"/>
      <c r="Y15707" s="20"/>
      <c r="Z15707" s="20"/>
      <c r="AA15707" s="20"/>
    </row>
    <row r="15708" spans="6:27" x14ac:dyDescent="0.3">
      <c r="F15708" s="20"/>
      <c r="G15708" s="20"/>
      <c r="H15708" s="20"/>
      <c r="Y15708" s="20"/>
      <c r="Z15708" s="20"/>
      <c r="AA15708" s="20"/>
    </row>
    <row r="15709" spans="6:27" x14ac:dyDescent="0.3">
      <c r="F15709" s="20"/>
      <c r="G15709" s="20"/>
      <c r="H15709" s="20"/>
      <c r="Y15709" s="20"/>
      <c r="Z15709" s="20"/>
      <c r="AA15709" s="20"/>
    </row>
    <row r="15710" spans="6:27" x14ac:dyDescent="0.3">
      <c r="F15710" s="20"/>
      <c r="G15710" s="20"/>
      <c r="H15710" s="20"/>
      <c r="Y15710" s="20"/>
      <c r="Z15710" s="20"/>
      <c r="AA15710" s="20"/>
    </row>
    <row r="15711" spans="6:27" x14ac:dyDescent="0.3">
      <c r="F15711" s="20"/>
      <c r="G15711" s="20"/>
      <c r="H15711" s="20"/>
      <c r="Y15711" s="20"/>
      <c r="Z15711" s="20"/>
      <c r="AA15711" s="20"/>
    </row>
    <row r="15712" spans="6:27" x14ac:dyDescent="0.3">
      <c r="F15712" s="20"/>
      <c r="G15712" s="20"/>
      <c r="H15712" s="20"/>
      <c r="Y15712" s="20"/>
      <c r="Z15712" s="20"/>
      <c r="AA15712" s="20"/>
    </row>
    <row r="15713" spans="6:27" x14ac:dyDescent="0.3">
      <c r="F15713" s="20"/>
      <c r="G15713" s="20"/>
      <c r="H15713" s="20"/>
      <c r="Y15713" s="20"/>
      <c r="Z15713" s="20"/>
      <c r="AA15713" s="20"/>
    </row>
    <row r="15714" spans="6:27" x14ac:dyDescent="0.3">
      <c r="F15714" s="20"/>
      <c r="G15714" s="20"/>
      <c r="H15714" s="20"/>
      <c r="Y15714" s="20"/>
      <c r="Z15714" s="20"/>
      <c r="AA15714" s="20"/>
    </row>
    <row r="15715" spans="6:27" x14ac:dyDescent="0.3">
      <c r="F15715" s="20"/>
      <c r="G15715" s="20"/>
      <c r="H15715" s="20"/>
      <c r="Y15715" s="20"/>
      <c r="Z15715" s="20"/>
      <c r="AA15715" s="20"/>
    </row>
    <row r="15716" spans="6:27" x14ac:dyDescent="0.3">
      <c r="F15716" s="20"/>
      <c r="G15716" s="20"/>
      <c r="H15716" s="20"/>
      <c r="Y15716" s="20"/>
      <c r="Z15716" s="20"/>
      <c r="AA15716" s="20"/>
    </row>
    <row r="15717" spans="6:27" x14ac:dyDescent="0.3">
      <c r="F15717" s="20"/>
      <c r="G15717" s="20"/>
      <c r="H15717" s="20"/>
      <c r="Y15717" s="20"/>
      <c r="Z15717" s="20"/>
      <c r="AA15717" s="20"/>
    </row>
    <row r="15718" spans="6:27" x14ac:dyDescent="0.3">
      <c r="F15718" s="20"/>
      <c r="G15718" s="20"/>
      <c r="H15718" s="20"/>
      <c r="Y15718" s="20"/>
      <c r="Z15718" s="20"/>
      <c r="AA15718" s="20"/>
    </row>
    <row r="15719" spans="6:27" x14ac:dyDescent="0.3">
      <c r="F15719" s="20"/>
      <c r="G15719" s="20"/>
      <c r="H15719" s="20"/>
      <c r="Y15719" s="20"/>
      <c r="Z15719" s="20"/>
      <c r="AA15719" s="20"/>
    </row>
    <row r="15720" spans="6:27" x14ac:dyDescent="0.3">
      <c r="F15720" s="20"/>
      <c r="G15720" s="20"/>
      <c r="H15720" s="20"/>
      <c r="Y15720" s="20"/>
      <c r="Z15720" s="20"/>
      <c r="AA15720" s="20"/>
    </row>
    <row r="15721" spans="6:27" x14ac:dyDescent="0.3">
      <c r="F15721" s="20"/>
      <c r="G15721" s="20"/>
      <c r="H15721" s="20"/>
      <c r="Y15721" s="20"/>
      <c r="Z15721" s="20"/>
      <c r="AA15721" s="20"/>
    </row>
    <row r="15722" spans="6:27" x14ac:dyDescent="0.3">
      <c r="F15722" s="20"/>
      <c r="G15722" s="20"/>
      <c r="H15722" s="20"/>
      <c r="Y15722" s="20"/>
      <c r="Z15722" s="20"/>
      <c r="AA15722" s="20"/>
    </row>
    <row r="15723" spans="6:27" x14ac:dyDescent="0.3">
      <c r="F15723" s="20"/>
      <c r="G15723" s="20"/>
      <c r="H15723" s="20"/>
      <c r="Y15723" s="20"/>
      <c r="Z15723" s="20"/>
      <c r="AA15723" s="20"/>
    </row>
    <row r="15724" spans="6:27" x14ac:dyDescent="0.3">
      <c r="F15724" s="20"/>
      <c r="G15724" s="20"/>
      <c r="H15724" s="20"/>
      <c r="Y15724" s="20"/>
      <c r="Z15724" s="20"/>
      <c r="AA15724" s="20"/>
    </row>
    <row r="15725" spans="6:27" x14ac:dyDescent="0.3">
      <c r="F15725" s="20"/>
      <c r="G15725" s="20"/>
      <c r="H15725" s="20"/>
      <c r="Y15725" s="20"/>
      <c r="Z15725" s="20"/>
      <c r="AA15725" s="20"/>
    </row>
    <row r="15726" spans="6:27" x14ac:dyDescent="0.3">
      <c r="F15726" s="20"/>
      <c r="G15726" s="20"/>
      <c r="H15726" s="20"/>
      <c r="Y15726" s="20"/>
      <c r="Z15726" s="20"/>
      <c r="AA15726" s="20"/>
    </row>
    <row r="15727" spans="6:27" x14ac:dyDescent="0.3">
      <c r="F15727" s="20"/>
      <c r="G15727" s="20"/>
      <c r="H15727" s="20"/>
      <c r="Y15727" s="20"/>
      <c r="Z15727" s="20"/>
      <c r="AA15727" s="20"/>
    </row>
    <row r="15728" spans="6:27" x14ac:dyDescent="0.3">
      <c r="F15728" s="20"/>
      <c r="G15728" s="20"/>
      <c r="H15728" s="20"/>
      <c r="Y15728" s="20"/>
      <c r="Z15728" s="20"/>
      <c r="AA15728" s="20"/>
    </row>
    <row r="15729" spans="6:27" x14ac:dyDescent="0.3">
      <c r="F15729" s="20"/>
      <c r="G15729" s="20"/>
      <c r="H15729" s="20"/>
      <c r="Y15729" s="20"/>
      <c r="Z15729" s="20"/>
      <c r="AA15729" s="20"/>
    </row>
    <row r="15730" spans="6:27" x14ac:dyDescent="0.3">
      <c r="F15730" s="20"/>
      <c r="G15730" s="20"/>
      <c r="H15730" s="20"/>
      <c r="Y15730" s="20"/>
      <c r="Z15730" s="20"/>
      <c r="AA15730" s="20"/>
    </row>
    <row r="15731" spans="6:27" x14ac:dyDescent="0.3">
      <c r="F15731" s="20"/>
      <c r="G15731" s="20"/>
      <c r="H15731" s="20"/>
      <c r="Y15731" s="20"/>
      <c r="Z15731" s="20"/>
      <c r="AA15731" s="20"/>
    </row>
    <row r="15732" spans="6:27" x14ac:dyDescent="0.3">
      <c r="F15732" s="20"/>
      <c r="G15732" s="20"/>
      <c r="H15732" s="20"/>
      <c r="Y15732" s="20"/>
      <c r="Z15732" s="20"/>
      <c r="AA15732" s="20"/>
    </row>
    <row r="15733" spans="6:27" x14ac:dyDescent="0.3">
      <c r="F15733" s="20"/>
      <c r="G15733" s="20"/>
      <c r="H15733" s="20"/>
      <c r="Y15733" s="20"/>
      <c r="Z15733" s="20"/>
      <c r="AA15733" s="20"/>
    </row>
    <row r="15734" spans="6:27" x14ac:dyDescent="0.3">
      <c r="F15734" s="20"/>
      <c r="G15734" s="20"/>
      <c r="H15734" s="20"/>
      <c r="Y15734" s="20"/>
      <c r="Z15734" s="20"/>
      <c r="AA15734" s="20"/>
    </row>
    <row r="15735" spans="6:27" x14ac:dyDescent="0.3">
      <c r="F15735" s="20"/>
      <c r="G15735" s="20"/>
      <c r="H15735" s="20"/>
      <c r="Y15735" s="20"/>
      <c r="Z15735" s="20"/>
      <c r="AA15735" s="20"/>
    </row>
    <row r="15736" spans="6:27" x14ac:dyDescent="0.3">
      <c r="F15736" s="20"/>
      <c r="G15736" s="20"/>
      <c r="H15736" s="20"/>
      <c r="Y15736" s="20"/>
      <c r="Z15736" s="20"/>
      <c r="AA15736" s="20"/>
    </row>
    <row r="15737" spans="6:27" x14ac:dyDescent="0.3">
      <c r="F15737" s="20"/>
      <c r="G15737" s="20"/>
      <c r="H15737" s="20"/>
      <c r="Y15737" s="20"/>
      <c r="Z15737" s="20"/>
      <c r="AA15737" s="20"/>
    </row>
    <row r="15738" spans="6:27" x14ac:dyDescent="0.3">
      <c r="F15738" s="20"/>
      <c r="G15738" s="20"/>
      <c r="H15738" s="20"/>
      <c r="Y15738" s="20"/>
      <c r="Z15738" s="20"/>
      <c r="AA15738" s="20"/>
    </row>
    <row r="15739" spans="6:27" x14ac:dyDescent="0.3">
      <c r="F15739" s="20"/>
      <c r="G15739" s="20"/>
      <c r="H15739" s="20"/>
      <c r="Y15739" s="20"/>
      <c r="Z15739" s="20"/>
      <c r="AA15739" s="20"/>
    </row>
    <row r="15740" spans="6:27" x14ac:dyDescent="0.3">
      <c r="F15740" s="20"/>
      <c r="G15740" s="20"/>
      <c r="H15740" s="20"/>
      <c r="Y15740" s="20"/>
      <c r="Z15740" s="20"/>
      <c r="AA15740" s="20"/>
    </row>
    <row r="15741" spans="6:27" x14ac:dyDescent="0.3">
      <c r="F15741" s="20"/>
      <c r="G15741" s="20"/>
      <c r="H15741" s="20"/>
      <c r="Y15741" s="20"/>
      <c r="Z15741" s="20"/>
      <c r="AA15741" s="20"/>
    </row>
    <row r="15742" spans="6:27" x14ac:dyDescent="0.3">
      <c r="F15742" s="20"/>
      <c r="G15742" s="20"/>
      <c r="H15742" s="20"/>
      <c r="Y15742" s="20"/>
      <c r="Z15742" s="20"/>
      <c r="AA15742" s="20"/>
    </row>
    <row r="15743" spans="6:27" x14ac:dyDescent="0.3">
      <c r="F15743" s="20"/>
      <c r="G15743" s="20"/>
      <c r="H15743" s="20"/>
      <c r="Y15743" s="20"/>
      <c r="Z15743" s="20"/>
      <c r="AA15743" s="20"/>
    </row>
    <row r="15744" spans="6:27" x14ac:dyDescent="0.3">
      <c r="F15744" s="20"/>
      <c r="G15744" s="20"/>
      <c r="H15744" s="20"/>
      <c r="Y15744" s="20"/>
      <c r="Z15744" s="20"/>
      <c r="AA15744" s="20"/>
    </row>
    <row r="15745" spans="6:27" x14ac:dyDescent="0.3">
      <c r="F15745" s="20"/>
      <c r="G15745" s="20"/>
      <c r="H15745" s="20"/>
      <c r="Y15745" s="20"/>
      <c r="Z15745" s="20"/>
      <c r="AA15745" s="20"/>
    </row>
    <row r="15746" spans="6:27" x14ac:dyDescent="0.3">
      <c r="F15746" s="20"/>
      <c r="G15746" s="20"/>
      <c r="H15746" s="20"/>
      <c r="Y15746" s="20"/>
      <c r="Z15746" s="20"/>
      <c r="AA15746" s="20"/>
    </row>
    <row r="15747" spans="6:27" x14ac:dyDescent="0.3">
      <c r="F15747" s="20"/>
      <c r="G15747" s="20"/>
      <c r="H15747" s="20"/>
      <c r="Y15747" s="20"/>
      <c r="Z15747" s="20"/>
      <c r="AA15747" s="20"/>
    </row>
    <row r="15748" spans="6:27" x14ac:dyDescent="0.3">
      <c r="F15748" s="20"/>
      <c r="G15748" s="20"/>
      <c r="H15748" s="20"/>
      <c r="Y15748" s="20"/>
      <c r="Z15748" s="20"/>
      <c r="AA15748" s="20"/>
    </row>
    <row r="15749" spans="6:27" x14ac:dyDescent="0.3">
      <c r="F15749" s="20"/>
      <c r="G15749" s="20"/>
      <c r="H15749" s="20"/>
      <c r="Y15749" s="20"/>
      <c r="Z15749" s="20"/>
      <c r="AA15749" s="20"/>
    </row>
    <row r="15750" spans="6:27" x14ac:dyDescent="0.3">
      <c r="F15750" s="20"/>
      <c r="G15750" s="20"/>
      <c r="H15750" s="20"/>
      <c r="Y15750" s="20"/>
      <c r="Z15750" s="20"/>
      <c r="AA15750" s="20"/>
    </row>
    <row r="15751" spans="6:27" x14ac:dyDescent="0.3">
      <c r="F15751" s="20"/>
      <c r="G15751" s="20"/>
      <c r="H15751" s="20"/>
      <c r="Y15751" s="20"/>
      <c r="Z15751" s="20"/>
      <c r="AA15751" s="20"/>
    </row>
    <row r="15752" spans="6:27" x14ac:dyDescent="0.3">
      <c r="F15752" s="20"/>
      <c r="G15752" s="20"/>
      <c r="H15752" s="20"/>
      <c r="Y15752" s="20"/>
      <c r="Z15752" s="20"/>
      <c r="AA15752" s="20"/>
    </row>
    <row r="15753" spans="6:27" x14ac:dyDescent="0.3">
      <c r="F15753" s="20"/>
      <c r="G15753" s="20"/>
      <c r="H15753" s="20"/>
      <c r="Y15753" s="20"/>
      <c r="Z15753" s="20"/>
      <c r="AA15753" s="20"/>
    </row>
    <row r="15754" spans="6:27" x14ac:dyDescent="0.3">
      <c r="F15754" s="20"/>
      <c r="G15754" s="20"/>
      <c r="H15754" s="20"/>
      <c r="Y15754" s="20"/>
      <c r="Z15754" s="20"/>
      <c r="AA15754" s="20"/>
    </row>
    <row r="15755" spans="6:27" x14ac:dyDescent="0.3">
      <c r="F15755" s="20"/>
      <c r="G15755" s="20"/>
      <c r="H15755" s="20"/>
      <c r="Y15755" s="20"/>
      <c r="Z15755" s="20"/>
      <c r="AA15755" s="20"/>
    </row>
    <row r="15756" spans="6:27" x14ac:dyDescent="0.3">
      <c r="F15756" s="20"/>
      <c r="G15756" s="20"/>
      <c r="H15756" s="20"/>
      <c r="Y15756" s="20"/>
      <c r="Z15756" s="20"/>
      <c r="AA15756" s="20"/>
    </row>
    <row r="15757" spans="6:27" x14ac:dyDescent="0.3">
      <c r="F15757" s="20"/>
      <c r="G15757" s="20"/>
      <c r="H15757" s="20"/>
      <c r="Y15757" s="20"/>
      <c r="Z15757" s="20"/>
      <c r="AA15757" s="20"/>
    </row>
    <row r="15758" spans="6:27" x14ac:dyDescent="0.3">
      <c r="F15758" s="20"/>
      <c r="G15758" s="20"/>
      <c r="H15758" s="20"/>
      <c r="Y15758" s="20"/>
      <c r="Z15758" s="20"/>
      <c r="AA15758" s="20"/>
    </row>
    <row r="15759" spans="6:27" x14ac:dyDescent="0.3">
      <c r="F15759" s="20"/>
      <c r="G15759" s="20"/>
      <c r="H15759" s="20"/>
      <c r="Y15759" s="20"/>
      <c r="Z15759" s="20"/>
      <c r="AA15759" s="20"/>
    </row>
    <row r="15760" spans="6:27" x14ac:dyDescent="0.3">
      <c r="F15760" s="20"/>
      <c r="G15760" s="20"/>
      <c r="H15760" s="20"/>
      <c r="Y15760" s="20"/>
      <c r="Z15760" s="20"/>
      <c r="AA15760" s="20"/>
    </row>
    <row r="15761" spans="6:27" x14ac:dyDescent="0.3">
      <c r="F15761" s="20"/>
      <c r="G15761" s="20"/>
      <c r="H15761" s="20"/>
      <c r="Y15761" s="20"/>
      <c r="Z15761" s="20"/>
      <c r="AA15761" s="20"/>
    </row>
    <row r="15762" spans="6:27" x14ac:dyDescent="0.3">
      <c r="F15762" s="20"/>
      <c r="G15762" s="20"/>
      <c r="H15762" s="20"/>
      <c r="Y15762" s="20"/>
      <c r="Z15762" s="20"/>
      <c r="AA15762" s="20"/>
    </row>
    <row r="15763" spans="6:27" x14ac:dyDescent="0.3">
      <c r="F15763" s="20"/>
      <c r="G15763" s="20"/>
      <c r="H15763" s="20"/>
      <c r="Y15763" s="20"/>
      <c r="Z15763" s="20"/>
      <c r="AA15763" s="20"/>
    </row>
    <row r="15764" spans="6:27" x14ac:dyDescent="0.3">
      <c r="F15764" s="20"/>
      <c r="G15764" s="20"/>
      <c r="H15764" s="20"/>
      <c r="Y15764" s="20"/>
      <c r="Z15764" s="20"/>
      <c r="AA15764" s="20"/>
    </row>
    <row r="15765" spans="6:27" x14ac:dyDescent="0.3">
      <c r="F15765" s="20"/>
      <c r="G15765" s="20"/>
      <c r="H15765" s="20"/>
      <c r="Y15765" s="20"/>
      <c r="Z15765" s="20"/>
      <c r="AA15765" s="20"/>
    </row>
    <row r="15766" spans="6:27" x14ac:dyDescent="0.3">
      <c r="F15766" s="20"/>
      <c r="G15766" s="20"/>
      <c r="H15766" s="20"/>
      <c r="Y15766" s="20"/>
      <c r="Z15766" s="20"/>
      <c r="AA15766" s="20"/>
    </row>
    <row r="15767" spans="6:27" x14ac:dyDescent="0.3">
      <c r="F15767" s="20"/>
      <c r="G15767" s="20"/>
      <c r="H15767" s="20"/>
      <c r="Y15767" s="20"/>
      <c r="Z15767" s="20"/>
      <c r="AA15767" s="20"/>
    </row>
    <row r="15768" spans="6:27" x14ac:dyDescent="0.3">
      <c r="F15768" s="20"/>
      <c r="G15768" s="20"/>
      <c r="H15768" s="20"/>
      <c r="Y15768" s="20"/>
      <c r="Z15768" s="20"/>
      <c r="AA15768" s="20"/>
    </row>
    <row r="15769" spans="6:27" x14ac:dyDescent="0.3">
      <c r="F15769" s="20"/>
      <c r="G15769" s="20"/>
      <c r="H15769" s="20"/>
      <c r="Y15769" s="20"/>
      <c r="Z15769" s="20"/>
      <c r="AA15769" s="20"/>
    </row>
    <row r="15770" spans="6:27" x14ac:dyDescent="0.3">
      <c r="F15770" s="20"/>
      <c r="G15770" s="20"/>
      <c r="H15770" s="20"/>
      <c r="Y15770" s="20"/>
      <c r="Z15770" s="20"/>
      <c r="AA15770" s="20"/>
    </row>
    <row r="15771" spans="6:27" x14ac:dyDescent="0.3">
      <c r="F15771" s="20"/>
      <c r="G15771" s="20"/>
      <c r="H15771" s="20"/>
      <c r="Y15771" s="20"/>
      <c r="Z15771" s="20"/>
      <c r="AA15771" s="20"/>
    </row>
    <row r="15772" spans="6:27" x14ac:dyDescent="0.3">
      <c r="F15772" s="20"/>
      <c r="G15772" s="20"/>
      <c r="H15772" s="20"/>
      <c r="Y15772" s="20"/>
      <c r="Z15772" s="20"/>
      <c r="AA15772" s="20"/>
    </row>
    <row r="15773" spans="6:27" x14ac:dyDescent="0.3">
      <c r="F15773" s="20"/>
      <c r="G15773" s="20"/>
      <c r="H15773" s="20"/>
      <c r="Y15773" s="20"/>
      <c r="Z15773" s="20"/>
      <c r="AA15773" s="20"/>
    </row>
    <row r="15774" spans="6:27" x14ac:dyDescent="0.3">
      <c r="F15774" s="20"/>
      <c r="G15774" s="20"/>
      <c r="H15774" s="20"/>
      <c r="Y15774" s="20"/>
      <c r="Z15774" s="20"/>
      <c r="AA15774" s="20"/>
    </row>
    <row r="15775" spans="6:27" x14ac:dyDescent="0.3">
      <c r="F15775" s="20"/>
      <c r="G15775" s="20"/>
      <c r="H15775" s="20"/>
      <c r="Y15775" s="20"/>
      <c r="Z15775" s="20"/>
      <c r="AA15775" s="20"/>
    </row>
    <row r="15776" spans="6:27" x14ac:dyDescent="0.3">
      <c r="F15776" s="20"/>
      <c r="G15776" s="20"/>
      <c r="H15776" s="20"/>
      <c r="Y15776" s="20"/>
      <c r="Z15776" s="20"/>
      <c r="AA15776" s="20"/>
    </row>
    <row r="15777" spans="6:27" x14ac:dyDescent="0.3">
      <c r="F15777" s="20"/>
      <c r="G15777" s="20"/>
      <c r="H15777" s="20"/>
      <c r="Y15777" s="20"/>
      <c r="Z15777" s="20"/>
      <c r="AA15777" s="20"/>
    </row>
    <row r="15778" spans="6:27" x14ac:dyDescent="0.3">
      <c r="F15778" s="20"/>
      <c r="G15778" s="20"/>
      <c r="H15778" s="20"/>
      <c r="Y15778" s="20"/>
      <c r="Z15778" s="20"/>
      <c r="AA15778" s="20"/>
    </row>
    <row r="15779" spans="6:27" x14ac:dyDescent="0.3">
      <c r="F15779" s="20"/>
      <c r="G15779" s="20"/>
      <c r="H15779" s="20"/>
      <c r="Y15779" s="20"/>
      <c r="Z15779" s="20"/>
      <c r="AA15779" s="20"/>
    </row>
    <row r="15780" spans="6:27" x14ac:dyDescent="0.3">
      <c r="F15780" s="20"/>
      <c r="G15780" s="20"/>
      <c r="H15780" s="20"/>
      <c r="Y15780" s="20"/>
      <c r="Z15780" s="20"/>
      <c r="AA15780" s="20"/>
    </row>
    <row r="15781" spans="6:27" x14ac:dyDescent="0.3">
      <c r="F15781" s="20"/>
      <c r="G15781" s="20"/>
      <c r="H15781" s="20"/>
      <c r="Y15781" s="20"/>
      <c r="Z15781" s="20"/>
      <c r="AA15781" s="20"/>
    </row>
    <row r="15782" spans="6:27" x14ac:dyDescent="0.3">
      <c r="F15782" s="20"/>
      <c r="G15782" s="20"/>
      <c r="H15782" s="20"/>
      <c r="Y15782" s="20"/>
      <c r="Z15782" s="20"/>
      <c r="AA15782" s="20"/>
    </row>
    <row r="15783" spans="6:27" x14ac:dyDescent="0.3">
      <c r="F15783" s="20"/>
      <c r="G15783" s="20"/>
      <c r="H15783" s="20"/>
      <c r="Y15783" s="20"/>
      <c r="Z15783" s="20"/>
      <c r="AA15783" s="20"/>
    </row>
    <row r="15784" spans="6:27" x14ac:dyDescent="0.3">
      <c r="F15784" s="20"/>
      <c r="G15784" s="20"/>
      <c r="H15784" s="20"/>
      <c r="Y15784" s="20"/>
      <c r="Z15784" s="20"/>
      <c r="AA15784" s="20"/>
    </row>
    <row r="15785" spans="6:27" x14ac:dyDescent="0.3">
      <c r="F15785" s="20"/>
      <c r="G15785" s="20"/>
      <c r="H15785" s="20"/>
      <c r="Y15785" s="20"/>
      <c r="Z15785" s="20"/>
      <c r="AA15785" s="20"/>
    </row>
    <row r="15786" spans="6:27" x14ac:dyDescent="0.3">
      <c r="F15786" s="20"/>
      <c r="G15786" s="20"/>
      <c r="H15786" s="20"/>
      <c r="Y15786" s="20"/>
      <c r="Z15786" s="20"/>
      <c r="AA15786" s="20"/>
    </row>
    <row r="15787" spans="6:27" x14ac:dyDescent="0.3">
      <c r="F15787" s="20"/>
      <c r="G15787" s="20"/>
      <c r="H15787" s="20"/>
      <c r="Y15787" s="20"/>
      <c r="Z15787" s="20"/>
      <c r="AA15787" s="20"/>
    </row>
    <row r="15788" spans="6:27" x14ac:dyDescent="0.3">
      <c r="F15788" s="20"/>
      <c r="G15788" s="20"/>
      <c r="H15788" s="20"/>
      <c r="Y15788" s="20"/>
      <c r="Z15788" s="20"/>
      <c r="AA15788" s="20"/>
    </row>
    <row r="15789" spans="6:27" x14ac:dyDescent="0.3">
      <c r="F15789" s="20"/>
      <c r="G15789" s="20"/>
      <c r="H15789" s="20"/>
      <c r="Y15789" s="20"/>
      <c r="Z15789" s="20"/>
      <c r="AA15789" s="20"/>
    </row>
    <row r="15790" spans="6:27" x14ac:dyDescent="0.3">
      <c r="F15790" s="20"/>
      <c r="G15790" s="20"/>
      <c r="H15790" s="20"/>
      <c r="Y15790" s="20"/>
      <c r="Z15790" s="20"/>
      <c r="AA15790" s="20"/>
    </row>
    <row r="15791" spans="6:27" x14ac:dyDescent="0.3">
      <c r="F15791" s="20"/>
      <c r="G15791" s="20"/>
      <c r="H15791" s="20"/>
      <c r="Y15791" s="20"/>
      <c r="Z15791" s="20"/>
      <c r="AA15791" s="20"/>
    </row>
    <row r="15792" spans="6:27" x14ac:dyDescent="0.3">
      <c r="F15792" s="20"/>
      <c r="G15792" s="20"/>
      <c r="H15792" s="20"/>
      <c r="Y15792" s="20"/>
      <c r="Z15792" s="20"/>
      <c r="AA15792" s="20"/>
    </row>
    <row r="15793" spans="6:27" x14ac:dyDescent="0.3">
      <c r="F15793" s="20"/>
      <c r="G15793" s="20"/>
      <c r="H15793" s="20"/>
      <c r="Y15793" s="20"/>
      <c r="Z15793" s="20"/>
      <c r="AA15793" s="20"/>
    </row>
    <row r="15794" spans="6:27" x14ac:dyDescent="0.3">
      <c r="F15794" s="20"/>
      <c r="G15794" s="20"/>
      <c r="H15794" s="20"/>
      <c r="Y15794" s="20"/>
      <c r="Z15794" s="20"/>
      <c r="AA15794" s="20"/>
    </row>
    <row r="15795" spans="6:27" x14ac:dyDescent="0.3">
      <c r="F15795" s="20"/>
      <c r="G15795" s="20"/>
      <c r="H15795" s="20"/>
      <c r="Y15795" s="20"/>
      <c r="Z15795" s="20"/>
      <c r="AA15795" s="20"/>
    </row>
    <row r="15796" spans="6:27" x14ac:dyDescent="0.3">
      <c r="F15796" s="20"/>
      <c r="G15796" s="20"/>
      <c r="H15796" s="20"/>
      <c r="Y15796" s="20"/>
      <c r="Z15796" s="20"/>
      <c r="AA15796" s="20"/>
    </row>
    <row r="15797" spans="6:27" x14ac:dyDescent="0.3">
      <c r="F15797" s="20"/>
      <c r="G15797" s="20"/>
      <c r="H15797" s="20"/>
      <c r="Y15797" s="20"/>
      <c r="Z15797" s="20"/>
      <c r="AA15797" s="20"/>
    </row>
    <row r="15798" spans="6:27" x14ac:dyDescent="0.3">
      <c r="F15798" s="20"/>
      <c r="G15798" s="20"/>
      <c r="H15798" s="20"/>
      <c r="Y15798" s="20"/>
      <c r="Z15798" s="20"/>
      <c r="AA15798" s="20"/>
    </row>
    <row r="15799" spans="6:27" x14ac:dyDescent="0.3">
      <c r="F15799" s="20"/>
      <c r="G15799" s="20"/>
      <c r="H15799" s="20"/>
      <c r="Y15799" s="20"/>
      <c r="Z15799" s="20"/>
      <c r="AA15799" s="20"/>
    </row>
    <row r="15800" spans="6:27" x14ac:dyDescent="0.3">
      <c r="F15800" s="20"/>
      <c r="G15800" s="20"/>
      <c r="H15800" s="20"/>
      <c r="Y15800" s="20"/>
      <c r="Z15800" s="20"/>
      <c r="AA15800" s="20"/>
    </row>
    <row r="15801" spans="6:27" x14ac:dyDescent="0.3">
      <c r="F15801" s="20"/>
      <c r="G15801" s="20"/>
      <c r="H15801" s="20"/>
      <c r="Y15801" s="20"/>
      <c r="Z15801" s="20"/>
      <c r="AA15801" s="20"/>
    </row>
    <row r="15802" spans="6:27" x14ac:dyDescent="0.3">
      <c r="F15802" s="20"/>
      <c r="G15802" s="20"/>
      <c r="H15802" s="20"/>
      <c r="Y15802" s="20"/>
      <c r="Z15802" s="20"/>
      <c r="AA15802" s="20"/>
    </row>
    <row r="15803" spans="6:27" x14ac:dyDescent="0.3">
      <c r="F15803" s="20"/>
      <c r="G15803" s="20"/>
      <c r="H15803" s="20"/>
      <c r="Y15803" s="20"/>
      <c r="Z15803" s="20"/>
      <c r="AA15803" s="20"/>
    </row>
    <row r="15804" spans="6:27" x14ac:dyDescent="0.3">
      <c r="F15804" s="20"/>
      <c r="G15804" s="20"/>
      <c r="H15804" s="20"/>
      <c r="Y15804" s="20"/>
      <c r="Z15804" s="20"/>
      <c r="AA15804" s="20"/>
    </row>
    <row r="15805" spans="6:27" x14ac:dyDescent="0.3">
      <c r="F15805" s="20"/>
      <c r="G15805" s="20"/>
      <c r="H15805" s="20"/>
      <c r="Y15805" s="20"/>
      <c r="Z15805" s="20"/>
      <c r="AA15805" s="20"/>
    </row>
    <row r="15806" spans="6:27" x14ac:dyDescent="0.3">
      <c r="F15806" s="20"/>
      <c r="G15806" s="20"/>
      <c r="H15806" s="20"/>
      <c r="Y15806" s="20"/>
      <c r="Z15806" s="20"/>
      <c r="AA15806" s="20"/>
    </row>
    <row r="15807" spans="6:27" x14ac:dyDescent="0.3">
      <c r="F15807" s="20"/>
      <c r="G15807" s="20"/>
      <c r="H15807" s="20"/>
      <c r="Y15807" s="20"/>
      <c r="Z15807" s="20"/>
      <c r="AA15807" s="20"/>
    </row>
    <row r="15808" spans="6:27" x14ac:dyDescent="0.3">
      <c r="F15808" s="20"/>
      <c r="G15808" s="20"/>
      <c r="H15808" s="20"/>
      <c r="Y15808" s="20"/>
      <c r="Z15808" s="20"/>
      <c r="AA15808" s="20"/>
    </row>
    <row r="15809" spans="6:27" x14ac:dyDescent="0.3">
      <c r="F15809" s="20"/>
      <c r="G15809" s="20"/>
      <c r="H15809" s="20"/>
      <c r="Y15809" s="20"/>
      <c r="Z15809" s="20"/>
      <c r="AA15809" s="20"/>
    </row>
    <row r="15810" spans="6:27" x14ac:dyDescent="0.3">
      <c r="F15810" s="20"/>
      <c r="G15810" s="20"/>
      <c r="H15810" s="20"/>
      <c r="Y15810" s="20"/>
      <c r="Z15810" s="20"/>
      <c r="AA15810" s="20"/>
    </row>
    <row r="15811" spans="6:27" x14ac:dyDescent="0.3">
      <c r="F15811" s="20"/>
      <c r="G15811" s="20"/>
      <c r="H15811" s="20"/>
      <c r="Y15811" s="20"/>
      <c r="Z15811" s="20"/>
      <c r="AA15811" s="20"/>
    </row>
    <row r="15812" spans="6:27" x14ac:dyDescent="0.3">
      <c r="F15812" s="20"/>
      <c r="G15812" s="20"/>
      <c r="H15812" s="20"/>
      <c r="Y15812" s="20"/>
      <c r="Z15812" s="20"/>
      <c r="AA15812" s="20"/>
    </row>
    <row r="15813" spans="6:27" x14ac:dyDescent="0.3">
      <c r="F15813" s="20"/>
      <c r="G15813" s="20"/>
      <c r="H15813" s="20"/>
      <c r="Y15813" s="20"/>
      <c r="Z15813" s="20"/>
      <c r="AA15813" s="20"/>
    </row>
    <row r="15814" spans="6:27" x14ac:dyDescent="0.3">
      <c r="F15814" s="20"/>
      <c r="G15814" s="20"/>
      <c r="H15814" s="20"/>
      <c r="Y15814" s="20"/>
      <c r="Z15814" s="20"/>
      <c r="AA15814" s="20"/>
    </row>
    <row r="15815" spans="6:27" x14ac:dyDescent="0.3">
      <c r="F15815" s="20"/>
      <c r="G15815" s="20"/>
      <c r="H15815" s="20"/>
      <c r="Y15815" s="20"/>
      <c r="Z15815" s="20"/>
      <c r="AA15815" s="20"/>
    </row>
    <row r="15816" spans="6:27" x14ac:dyDescent="0.3">
      <c r="F15816" s="20"/>
      <c r="G15816" s="20"/>
      <c r="H15816" s="20"/>
      <c r="Y15816" s="20"/>
      <c r="Z15816" s="20"/>
      <c r="AA15816" s="20"/>
    </row>
    <row r="15817" spans="6:27" x14ac:dyDescent="0.3">
      <c r="F15817" s="20"/>
      <c r="G15817" s="20"/>
      <c r="H15817" s="20"/>
      <c r="Y15817" s="20"/>
      <c r="Z15817" s="20"/>
      <c r="AA15817" s="20"/>
    </row>
    <row r="15818" spans="6:27" x14ac:dyDescent="0.3">
      <c r="F15818" s="20"/>
      <c r="G15818" s="20"/>
      <c r="H15818" s="20"/>
      <c r="Y15818" s="20"/>
      <c r="Z15818" s="20"/>
      <c r="AA15818" s="20"/>
    </row>
    <row r="15819" spans="6:27" x14ac:dyDescent="0.3">
      <c r="F15819" s="20"/>
      <c r="G15819" s="20"/>
      <c r="H15819" s="20"/>
      <c r="Y15819" s="20"/>
      <c r="Z15819" s="20"/>
      <c r="AA15819" s="20"/>
    </row>
    <row r="15820" spans="6:27" x14ac:dyDescent="0.3">
      <c r="F15820" s="20"/>
      <c r="G15820" s="20"/>
      <c r="H15820" s="20"/>
      <c r="Y15820" s="20"/>
      <c r="Z15820" s="20"/>
      <c r="AA15820" s="20"/>
    </row>
    <row r="15821" spans="6:27" x14ac:dyDescent="0.3">
      <c r="F15821" s="20"/>
      <c r="G15821" s="20"/>
      <c r="H15821" s="20"/>
      <c r="Y15821" s="20"/>
      <c r="Z15821" s="20"/>
      <c r="AA15821" s="20"/>
    </row>
    <row r="15822" spans="6:27" x14ac:dyDescent="0.3">
      <c r="F15822" s="20"/>
      <c r="G15822" s="20"/>
      <c r="H15822" s="20"/>
      <c r="Y15822" s="20"/>
      <c r="Z15822" s="20"/>
      <c r="AA15822" s="20"/>
    </row>
    <row r="15823" spans="6:27" x14ac:dyDescent="0.3">
      <c r="F15823" s="20"/>
      <c r="G15823" s="20"/>
      <c r="H15823" s="20"/>
      <c r="Y15823" s="20"/>
      <c r="Z15823" s="20"/>
      <c r="AA15823" s="20"/>
    </row>
    <row r="15824" spans="6:27" x14ac:dyDescent="0.3">
      <c r="F15824" s="20"/>
      <c r="G15824" s="20"/>
      <c r="H15824" s="20"/>
      <c r="Y15824" s="20"/>
      <c r="Z15824" s="20"/>
      <c r="AA15824" s="20"/>
    </row>
    <row r="15825" spans="6:27" x14ac:dyDescent="0.3">
      <c r="F15825" s="20"/>
      <c r="G15825" s="20"/>
      <c r="H15825" s="20"/>
      <c r="Y15825" s="20"/>
      <c r="Z15825" s="20"/>
      <c r="AA15825" s="20"/>
    </row>
    <row r="15826" spans="6:27" x14ac:dyDescent="0.3">
      <c r="F15826" s="20"/>
      <c r="G15826" s="20"/>
      <c r="H15826" s="20"/>
      <c r="Y15826" s="20"/>
      <c r="Z15826" s="20"/>
      <c r="AA15826" s="20"/>
    </row>
    <row r="15827" spans="6:27" x14ac:dyDescent="0.3">
      <c r="F15827" s="20"/>
      <c r="G15827" s="20"/>
      <c r="H15827" s="20"/>
      <c r="Y15827" s="20"/>
      <c r="Z15827" s="20"/>
      <c r="AA15827" s="20"/>
    </row>
    <row r="15828" spans="6:27" x14ac:dyDescent="0.3">
      <c r="F15828" s="20"/>
      <c r="G15828" s="20"/>
      <c r="H15828" s="20"/>
      <c r="Y15828" s="20"/>
      <c r="Z15828" s="20"/>
      <c r="AA15828" s="20"/>
    </row>
    <row r="15829" spans="6:27" x14ac:dyDescent="0.3">
      <c r="F15829" s="20"/>
      <c r="G15829" s="20"/>
      <c r="H15829" s="20"/>
      <c r="Y15829" s="20"/>
      <c r="Z15829" s="20"/>
      <c r="AA15829" s="20"/>
    </row>
    <row r="15830" spans="6:27" x14ac:dyDescent="0.3">
      <c r="F15830" s="20"/>
      <c r="G15830" s="20"/>
      <c r="H15830" s="20"/>
      <c r="Y15830" s="20"/>
      <c r="Z15830" s="20"/>
      <c r="AA15830" s="20"/>
    </row>
    <row r="15831" spans="6:27" x14ac:dyDescent="0.3">
      <c r="F15831" s="20"/>
      <c r="G15831" s="20"/>
      <c r="H15831" s="20"/>
      <c r="Y15831" s="20"/>
      <c r="Z15831" s="20"/>
      <c r="AA15831" s="20"/>
    </row>
    <row r="15832" spans="6:27" x14ac:dyDescent="0.3">
      <c r="F15832" s="20"/>
      <c r="G15832" s="20"/>
      <c r="H15832" s="20"/>
      <c r="Y15832" s="20"/>
      <c r="Z15832" s="20"/>
      <c r="AA15832" s="20"/>
    </row>
    <row r="15833" spans="6:27" x14ac:dyDescent="0.3">
      <c r="F15833" s="20"/>
      <c r="G15833" s="20"/>
      <c r="H15833" s="20"/>
      <c r="Y15833" s="20"/>
      <c r="Z15833" s="20"/>
      <c r="AA15833" s="20"/>
    </row>
    <row r="15834" spans="6:27" x14ac:dyDescent="0.3">
      <c r="F15834" s="20"/>
      <c r="G15834" s="20"/>
      <c r="H15834" s="20"/>
      <c r="Y15834" s="20"/>
      <c r="Z15834" s="20"/>
      <c r="AA15834" s="20"/>
    </row>
    <row r="15835" spans="6:27" x14ac:dyDescent="0.3">
      <c r="F15835" s="20"/>
      <c r="G15835" s="20"/>
      <c r="H15835" s="20"/>
      <c r="Y15835" s="20"/>
      <c r="Z15835" s="20"/>
      <c r="AA15835" s="20"/>
    </row>
    <row r="15836" spans="6:27" x14ac:dyDescent="0.3">
      <c r="F15836" s="20"/>
      <c r="G15836" s="20"/>
      <c r="H15836" s="20"/>
      <c r="Y15836" s="20"/>
      <c r="Z15836" s="20"/>
      <c r="AA15836" s="20"/>
    </row>
    <row r="15837" spans="6:27" x14ac:dyDescent="0.3">
      <c r="F15837" s="20"/>
      <c r="G15837" s="20"/>
      <c r="H15837" s="20"/>
      <c r="Y15837" s="20"/>
      <c r="Z15837" s="20"/>
      <c r="AA15837" s="20"/>
    </row>
    <row r="15838" spans="6:27" x14ac:dyDescent="0.3">
      <c r="F15838" s="20"/>
      <c r="G15838" s="20"/>
      <c r="H15838" s="20"/>
      <c r="Y15838" s="20"/>
      <c r="Z15838" s="20"/>
      <c r="AA15838" s="20"/>
    </row>
    <row r="15839" spans="6:27" x14ac:dyDescent="0.3">
      <c r="F15839" s="20"/>
      <c r="G15839" s="20"/>
      <c r="H15839" s="20"/>
      <c r="Y15839" s="20"/>
      <c r="Z15839" s="20"/>
      <c r="AA15839" s="20"/>
    </row>
    <row r="15840" spans="6:27" x14ac:dyDescent="0.3">
      <c r="F15840" s="20"/>
      <c r="G15840" s="20"/>
      <c r="H15840" s="20"/>
      <c r="Y15840" s="20"/>
      <c r="Z15840" s="20"/>
      <c r="AA15840" s="20"/>
    </row>
    <row r="15841" spans="6:27" x14ac:dyDescent="0.3">
      <c r="F15841" s="20"/>
      <c r="G15841" s="20"/>
      <c r="H15841" s="20"/>
      <c r="Y15841" s="20"/>
      <c r="Z15841" s="20"/>
      <c r="AA15841" s="20"/>
    </row>
    <row r="15842" spans="6:27" x14ac:dyDescent="0.3">
      <c r="F15842" s="20"/>
      <c r="G15842" s="20"/>
      <c r="H15842" s="20"/>
      <c r="Y15842" s="20"/>
      <c r="Z15842" s="20"/>
      <c r="AA15842" s="20"/>
    </row>
    <row r="15843" spans="6:27" x14ac:dyDescent="0.3">
      <c r="F15843" s="20"/>
      <c r="G15843" s="20"/>
      <c r="H15843" s="20"/>
      <c r="Y15843" s="20"/>
      <c r="Z15843" s="20"/>
      <c r="AA15843" s="20"/>
    </row>
    <row r="15844" spans="6:27" x14ac:dyDescent="0.3">
      <c r="F15844" s="20"/>
      <c r="G15844" s="20"/>
      <c r="H15844" s="20"/>
      <c r="Y15844" s="20"/>
      <c r="Z15844" s="20"/>
      <c r="AA15844" s="20"/>
    </row>
    <row r="15845" spans="6:27" x14ac:dyDescent="0.3">
      <c r="F15845" s="20"/>
      <c r="G15845" s="20"/>
      <c r="H15845" s="20"/>
      <c r="Y15845" s="20"/>
      <c r="Z15845" s="20"/>
      <c r="AA15845" s="20"/>
    </row>
    <row r="15846" spans="6:27" x14ac:dyDescent="0.3">
      <c r="F15846" s="20"/>
      <c r="G15846" s="20"/>
      <c r="H15846" s="20"/>
      <c r="Y15846" s="20"/>
      <c r="Z15846" s="20"/>
      <c r="AA15846" s="20"/>
    </row>
    <row r="15847" spans="6:27" x14ac:dyDescent="0.3">
      <c r="F15847" s="20"/>
      <c r="G15847" s="20"/>
      <c r="H15847" s="20"/>
      <c r="Y15847" s="20"/>
      <c r="Z15847" s="20"/>
      <c r="AA15847" s="20"/>
    </row>
    <row r="15848" spans="6:27" x14ac:dyDescent="0.3">
      <c r="F15848" s="20"/>
      <c r="G15848" s="20"/>
      <c r="H15848" s="20"/>
      <c r="Y15848" s="20"/>
      <c r="Z15848" s="20"/>
      <c r="AA15848" s="20"/>
    </row>
    <row r="15849" spans="6:27" x14ac:dyDescent="0.3">
      <c r="F15849" s="20"/>
      <c r="G15849" s="20"/>
      <c r="H15849" s="20"/>
      <c r="Y15849" s="20"/>
      <c r="Z15849" s="20"/>
      <c r="AA15849" s="20"/>
    </row>
    <row r="15850" spans="6:27" x14ac:dyDescent="0.3">
      <c r="F15850" s="20"/>
      <c r="G15850" s="20"/>
      <c r="H15850" s="20"/>
      <c r="Y15850" s="20"/>
      <c r="Z15850" s="20"/>
      <c r="AA15850" s="20"/>
    </row>
    <row r="15851" spans="6:27" x14ac:dyDescent="0.3">
      <c r="F15851" s="20"/>
      <c r="G15851" s="20"/>
      <c r="H15851" s="20"/>
      <c r="Y15851" s="20"/>
      <c r="Z15851" s="20"/>
      <c r="AA15851" s="20"/>
    </row>
    <row r="15852" spans="6:27" x14ac:dyDescent="0.3">
      <c r="F15852" s="20"/>
      <c r="G15852" s="20"/>
      <c r="H15852" s="20"/>
      <c r="Y15852" s="20"/>
      <c r="Z15852" s="20"/>
      <c r="AA15852" s="20"/>
    </row>
    <row r="15853" spans="6:27" x14ac:dyDescent="0.3">
      <c r="F15853" s="20"/>
      <c r="G15853" s="20"/>
      <c r="H15853" s="20"/>
      <c r="Y15853" s="20"/>
      <c r="Z15853" s="20"/>
      <c r="AA15853" s="20"/>
    </row>
    <row r="15854" spans="6:27" x14ac:dyDescent="0.3">
      <c r="F15854" s="20"/>
      <c r="G15854" s="20"/>
      <c r="H15854" s="20"/>
      <c r="Y15854" s="20"/>
      <c r="Z15854" s="20"/>
      <c r="AA15854" s="20"/>
    </row>
    <row r="15855" spans="6:27" x14ac:dyDescent="0.3">
      <c r="F15855" s="20"/>
      <c r="G15855" s="20"/>
      <c r="H15855" s="20"/>
      <c r="Y15855" s="20"/>
      <c r="Z15855" s="20"/>
      <c r="AA15855" s="20"/>
    </row>
    <row r="15856" spans="6:27" x14ac:dyDescent="0.3">
      <c r="F15856" s="20"/>
      <c r="G15856" s="20"/>
      <c r="H15856" s="20"/>
      <c r="Y15856" s="20"/>
      <c r="Z15856" s="20"/>
      <c r="AA15856" s="20"/>
    </row>
    <row r="15857" spans="6:27" x14ac:dyDescent="0.3">
      <c r="F15857" s="20"/>
      <c r="G15857" s="20"/>
      <c r="H15857" s="20"/>
      <c r="Y15857" s="20"/>
      <c r="Z15857" s="20"/>
      <c r="AA15857" s="20"/>
    </row>
    <row r="15858" spans="6:27" x14ac:dyDescent="0.3">
      <c r="F15858" s="20"/>
      <c r="G15858" s="20"/>
      <c r="H15858" s="20"/>
      <c r="Y15858" s="20"/>
      <c r="Z15858" s="20"/>
      <c r="AA15858" s="20"/>
    </row>
    <row r="15859" spans="6:27" x14ac:dyDescent="0.3">
      <c r="F15859" s="20"/>
      <c r="G15859" s="20"/>
      <c r="H15859" s="20"/>
      <c r="Y15859" s="20"/>
      <c r="Z15859" s="20"/>
      <c r="AA15859" s="20"/>
    </row>
    <row r="15860" spans="6:27" x14ac:dyDescent="0.3">
      <c r="F15860" s="20"/>
      <c r="G15860" s="20"/>
      <c r="H15860" s="20"/>
      <c r="Y15860" s="20"/>
      <c r="Z15860" s="20"/>
      <c r="AA15860" s="20"/>
    </row>
    <row r="15861" spans="6:27" x14ac:dyDescent="0.3">
      <c r="F15861" s="20"/>
      <c r="G15861" s="20"/>
      <c r="H15861" s="20"/>
      <c r="Y15861" s="20"/>
      <c r="Z15861" s="20"/>
      <c r="AA15861" s="20"/>
    </row>
    <row r="15862" spans="6:27" x14ac:dyDescent="0.3">
      <c r="F15862" s="20"/>
      <c r="G15862" s="20"/>
      <c r="H15862" s="20"/>
      <c r="Y15862" s="20"/>
      <c r="Z15862" s="20"/>
      <c r="AA15862" s="20"/>
    </row>
    <row r="15863" spans="6:27" x14ac:dyDescent="0.3">
      <c r="F15863" s="20"/>
      <c r="G15863" s="20"/>
      <c r="H15863" s="20"/>
      <c r="Y15863" s="20"/>
      <c r="Z15863" s="20"/>
      <c r="AA15863" s="20"/>
    </row>
    <row r="15864" spans="6:27" x14ac:dyDescent="0.3">
      <c r="F15864" s="20"/>
      <c r="G15864" s="20"/>
      <c r="H15864" s="20"/>
      <c r="Y15864" s="20"/>
      <c r="Z15864" s="20"/>
      <c r="AA15864" s="20"/>
    </row>
    <row r="15865" spans="6:27" x14ac:dyDescent="0.3">
      <c r="F15865" s="20"/>
      <c r="G15865" s="20"/>
      <c r="H15865" s="20"/>
      <c r="Y15865" s="20"/>
      <c r="Z15865" s="20"/>
      <c r="AA15865" s="20"/>
    </row>
    <row r="15866" spans="6:27" x14ac:dyDescent="0.3">
      <c r="F15866" s="20"/>
      <c r="G15866" s="20"/>
      <c r="H15866" s="20"/>
      <c r="Y15866" s="20"/>
      <c r="Z15866" s="20"/>
      <c r="AA15866" s="20"/>
    </row>
    <row r="15867" spans="6:27" x14ac:dyDescent="0.3">
      <c r="F15867" s="20"/>
      <c r="G15867" s="20"/>
      <c r="H15867" s="20"/>
      <c r="Y15867" s="20"/>
      <c r="Z15867" s="20"/>
      <c r="AA15867" s="20"/>
    </row>
    <row r="15868" spans="6:27" x14ac:dyDescent="0.3">
      <c r="F15868" s="20"/>
      <c r="G15868" s="20"/>
      <c r="H15868" s="20"/>
      <c r="Y15868" s="20"/>
      <c r="Z15868" s="20"/>
      <c r="AA15868" s="20"/>
    </row>
    <row r="15869" spans="6:27" x14ac:dyDescent="0.3">
      <c r="F15869" s="20"/>
      <c r="G15869" s="20"/>
      <c r="H15869" s="20"/>
      <c r="Y15869" s="20"/>
      <c r="Z15869" s="20"/>
      <c r="AA15869" s="20"/>
    </row>
    <row r="15870" spans="6:27" x14ac:dyDescent="0.3">
      <c r="F15870" s="20"/>
      <c r="G15870" s="20"/>
      <c r="H15870" s="20"/>
      <c r="Y15870" s="20"/>
      <c r="Z15870" s="20"/>
      <c r="AA15870" s="20"/>
    </row>
    <row r="15871" spans="6:27" x14ac:dyDescent="0.3">
      <c r="F15871" s="20"/>
      <c r="G15871" s="20"/>
      <c r="H15871" s="20"/>
      <c r="Y15871" s="20"/>
      <c r="Z15871" s="20"/>
      <c r="AA15871" s="20"/>
    </row>
    <row r="15872" spans="6:27" x14ac:dyDescent="0.3">
      <c r="F15872" s="20"/>
      <c r="G15872" s="20"/>
      <c r="H15872" s="20"/>
      <c r="Y15872" s="20"/>
      <c r="Z15872" s="20"/>
      <c r="AA15872" s="20"/>
    </row>
    <row r="15873" spans="6:27" x14ac:dyDescent="0.3">
      <c r="F15873" s="20"/>
      <c r="G15873" s="20"/>
      <c r="H15873" s="20"/>
      <c r="Y15873" s="20"/>
      <c r="Z15873" s="20"/>
      <c r="AA15873" s="20"/>
    </row>
    <row r="15874" spans="6:27" x14ac:dyDescent="0.3">
      <c r="F15874" s="20"/>
      <c r="G15874" s="20"/>
      <c r="H15874" s="20"/>
      <c r="Y15874" s="20"/>
      <c r="Z15874" s="20"/>
      <c r="AA15874" s="20"/>
    </row>
    <row r="15875" spans="6:27" x14ac:dyDescent="0.3">
      <c r="F15875" s="20"/>
      <c r="G15875" s="20"/>
      <c r="H15875" s="20"/>
      <c r="Y15875" s="20"/>
      <c r="Z15875" s="20"/>
      <c r="AA15875" s="20"/>
    </row>
    <row r="15876" spans="6:27" x14ac:dyDescent="0.3">
      <c r="F15876" s="20"/>
      <c r="G15876" s="20"/>
      <c r="H15876" s="20"/>
      <c r="Y15876" s="20"/>
      <c r="Z15876" s="20"/>
      <c r="AA15876" s="20"/>
    </row>
    <row r="15877" spans="6:27" x14ac:dyDescent="0.3">
      <c r="F15877" s="20"/>
      <c r="G15877" s="20"/>
      <c r="H15877" s="20"/>
      <c r="Y15877" s="20"/>
      <c r="Z15877" s="20"/>
      <c r="AA15877" s="20"/>
    </row>
    <row r="15878" spans="6:27" x14ac:dyDescent="0.3">
      <c r="F15878" s="20"/>
      <c r="G15878" s="20"/>
      <c r="H15878" s="20"/>
      <c r="Y15878" s="20"/>
      <c r="Z15878" s="20"/>
      <c r="AA15878" s="20"/>
    </row>
    <row r="15879" spans="6:27" x14ac:dyDescent="0.3">
      <c r="F15879" s="20"/>
      <c r="G15879" s="20"/>
      <c r="H15879" s="20"/>
      <c r="Y15879" s="20"/>
      <c r="Z15879" s="20"/>
      <c r="AA15879" s="20"/>
    </row>
    <row r="15880" spans="6:27" x14ac:dyDescent="0.3">
      <c r="F15880" s="20"/>
      <c r="G15880" s="20"/>
      <c r="H15880" s="20"/>
      <c r="Y15880" s="20"/>
      <c r="Z15880" s="20"/>
      <c r="AA15880" s="20"/>
    </row>
    <row r="15881" spans="6:27" x14ac:dyDescent="0.3">
      <c r="F15881" s="20"/>
      <c r="G15881" s="20"/>
      <c r="H15881" s="20"/>
      <c r="Y15881" s="20"/>
      <c r="Z15881" s="20"/>
      <c r="AA15881" s="20"/>
    </row>
    <row r="15882" spans="6:27" x14ac:dyDescent="0.3">
      <c r="F15882" s="20"/>
      <c r="G15882" s="20"/>
      <c r="H15882" s="20"/>
      <c r="Y15882" s="20"/>
      <c r="Z15882" s="20"/>
      <c r="AA15882" s="20"/>
    </row>
    <row r="15883" spans="6:27" x14ac:dyDescent="0.3">
      <c r="F15883" s="20"/>
      <c r="G15883" s="20"/>
      <c r="H15883" s="20"/>
      <c r="Y15883" s="20"/>
      <c r="Z15883" s="20"/>
      <c r="AA15883" s="20"/>
    </row>
    <row r="15884" spans="6:27" x14ac:dyDescent="0.3">
      <c r="F15884" s="20"/>
      <c r="G15884" s="20"/>
      <c r="H15884" s="20"/>
      <c r="Y15884" s="20"/>
      <c r="Z15884" s="20"/>
      <c r="AA15884" s="20"/>
    </row>
    <row r="15885" spans="6:27" x14ac:dyDescent="0.3">
      <c r="F15885" s="20"/>
      <c r="G15885" s="20"/>
      <c r="H15885" s="20"/>
      <c r="Y15885" s="20"/>
      <c r="Z15885" s="20"/>
      <c r="AA15885" s="20"/>
    </row>
    <row r="15886" spans="6:27" x14ac:dyDescent="0.3">
      <c r="F15886" s="20"/>
      <c r="G15886" s="20"/>
      <c r="H15886" s="20"/>
      <c r="Y15886" s="20"/>
      <c r="Z15886" s="20"/>
      <c r="AA15886" s="20"/>
    </row>
    <row r="15887" spans="6:27" x14ac:dyDescent="0.3">
      <c r="F15887" s="20"/>
      <c r="G15887" s="20"/>
      <c r="H15887" s="20"/>
      <c r="Y15887" s="20"/>
      <c r="Z15887" s="20"/>
      <c r="AA15887" s="20"/>
    </row>
    <row r="15888" spans="6:27" x14ac:dyDescent="0.3">
      <c r="F15888" s="20"/>
      <c r="G15888" s="20"/>
      <c r="H15888" s="20"/>
      <c r="Y15888" s="20"/>
      <c r="Z15888" s="20"/>
      <c r="AA15888" s="20"/>
    </row>
    <row r="15889" spans="6:27" x14ac:dyDescent="0.3">
      <c r="F15889" s="20"/>
      <c r="G15889" s="20"/>
      <c r="H15889" s="20"/>
      <c r="Y15889" s="20"/>
      <c r="Z15889" s="20"/>
      <c r="AA15889" s="20"/>
    </row>
    <row r="15890" spans="6:27" x14ac:dyDescent="0.3">
      <c r="F15890" s="20"/>
      <c r="G15890" s="20"/>
      <c r="H15890" s="20"/>
      <c r="Y15890" s="20"/>
      <c r="Z15890" s="20"/>
      <c r="AA15890" s="20"/>
    </row>
    <row r="15891" spans="6:27" x14ac:dyDescent="0.3">
      <c r="F15891" s="20"/>
      <c r="G15891" s="20"/>
      <c r="H15891" s="20"/>
      <c r="Y15891" s="20"/>
      <c r="Z15891" s="20"/>
      <c r="AA15891" s="20"/>
    </row>
    <row r="15892" spans="6:27" x14ac:dyDescent="0.3">
      <c r="F15892" s="20"/>
      <c r="G15892" s="20"/>
      <c r="H15892" s="20"/>
      <c r="Y15892" s="20"/>
      <c r="Z15892" s="20"/>
      <c r="AA15892" s="20"/>
    </row>
    <row r="15893" spans="6:27" x14ac:dyDescent="0.3">
      <c r="F15893" s="20"/>
      <c r="G15893" s="20"/>
      <c r="H15893" s="20"/>
      <c r="Y15893" s="20"/>
      <c r="Z15893" s="20"/>
      <c r="AA15893" s="20"/>
    </row>
    <row r="15894" spans="6:27" x14ac:dyDescent="0.3">
      <c r="F15894" s="20"/>
      <c r="G15894" s="20"/>
      <c r="H15894" s="20"/>
      <c r="Y15894" s="20"/>
      <c r="Z15894" s="20"/>
      <c r="AA15894" s="20"/>
    </row>
    <row r="15895" spans="6:27" x14ac:dyDescent="0.3">
      <c r="F15895" s="20"/>
      <c r="G15895" s="20"/>
      <c r="H15895" s="20"/>
      <c r="Y15895" s="20"/>
      <c r="Z15895" s="20"/>
      <c r="AA15895" s="20"/>
    </row>
    <row r="15896" spans="6:27" x14ac:dyDescent="0.3">
      <c r="F15896" s="20"/>
      <c r="G15896" s="20"/>
      <c r="H15896" s="20"/>
      <c r="Y15896" s="20"/>
      <c r="Z15896" s="20"/>
      <c r="AA15896" s="20"/>
    </row>
    <row r="15897" spans="6:27" x14ac:dyDescent="0.3">
      <c r="F15897" s="20"/>
      <c r="G15897" s="20"/>
      <c r="H15897" s="20"/>
      <c r="Y15897" s="20"/>
      <c r="Z15897" s="20"/>
      <c r="AA15897" s="20"/>
    </row>
    <row r="15898" spans="6:27" x14ac:dyDescent="0.3">
      <c r="F15898" s="20"/>
      <c r="G15898" s="20"/>
      <c r="H15898" s="20"/>
      <c r="Y15898" s="20"/>
      <c r="Z15898" s="20"/>
      <c r="AA15898" s="20"/>
    </row>
    <row r="15899" spans="6:27" x14ac:dyDescent="0.3">
      <c r="F15899" s="20"/>
      <c r="G15899" s="20"/>
      <c r="H15899" s="20"/>
      <c r="Y15899" s="20"/>
      <c r="Z15899" s="20"/>
      <c r="AA15899" s="20"/>
    </row>
    <row r="15900" spans="6:27" x14ac:dyDescent="0.3">
      <c r="F15900" s="20"/>
      <c r="G15900" s="20"/>
      <c r="H15900" s="20"/>
      <c r="Y15900" s="20"/>
      <c r="Z15900" s="20"/>
      <c r="AA15900" s="20"/>
    </row>
    <row r="15901" spans="6:27" x14ac:dyDescent="0.3">
      <c r="F15901" s="20"/>
      <c r="G15901" s="20"/>
      <c r="H15901" s="20"/>
      <c r="Y15901" s="20"/>
      <c r="Z15901" s="20"/>
      <c r="AA15901" s="20"/>
    </row>
    <row r="15902" spans="6:27" x14ac:dyDescent="0.3">
      <c r="F15902" s="20"/>
      <c r="G15902" s="20"/>
      <c r="H15902" s="20"/>
      <c r="Y15902" s="20"/>
      <c r="Z15902" s="20"/>
      <c r="AA15902" s="20"/>
    </row>
    <row r="15903" spans="6:27" x14ac:dyDescent="0.3">
      <c r="F15903" s="20"/>
      <c r="G15903" s="20"/>
      <c r="H15903" s="20"/>
      <c r="Y15903" s="20"/>
      <c r="Z15903" s="20"/>
      <c r="AA15903" s="20"/>
    </row>
    <row r="15904" spans="6:27" x14ac:dyDescent="0.3">
      <c r="F15904" s="20"/>
      <c r="G15904" s="20"/>
      <c r="H15904" s="20"/>
      <c r="Y15904" s="20"/>
      <c r="Z15904" s="20"/>
      <c r="AA15904" s="20"/>
    </row>
    <row r="15905" spans="6:27" x14ac:dyDescent="0.3">
      <c r="F15905" s="20"/>
      <c r="G15905" s="20"/>
      <c r="H15905" s="20"/>
      <c r="Y15905" s="20"/>
      <c r="Z15905" s="20"/>
      <c r="AA15905" s="20"/>
    </row>
    <row r="15906" spans="6:27" x14ac:dyDescent="0.3">
      <c r="F15906" s="20"/>
      <c r="G15906" s="20"/>
      <c r="H15906" s="20"/>
      <c r="Y15906" s="20"/>
      <c r="Z15906" s="20"/>
      <c r="AA15906" s="20"/>
    </row>
    <row r="15907" spans="6:27" x14ac:dyDescent="0.3">
      <c r="F15907" s="20"/>
      <c r="G15907" s="20"/>
      <c r="H15907" s="20"/>
      <c r="Y15907" s="20"/>
      <c r="Z15907" s="20"/>
      <c r="AA15907" s="20"/>
    </row>
    <row r="15908" spans="6:27" x14ac:dyDescent="0.3">
      <c r="F15908" s="20"/>
      <c r="G15908" s="20"/>
      <c r="H15908" s="20"/>
      <c r="Y15908" s="20"/>
      <c r="Z15908" s="20"/>
      <c r="AA15908" s="20"/>
    </row>
    <row r="15909" spans="6:27" x14ac:dyDescent="0.3">
      <c r="F15909" s="20"/>
      <c r="G15909" s="20"/>
      <c r="H15909" s="20"/>
      <c r="Y15909" s="20"/>
      <c r="Z15909" s="20"/>
      <c r="AA15909" s="20"/>
    </row>
    <row r="15910" spans="6:27" x14ac:dyDescent="0.3">
      <c r="F15910" s="20"/>
      <c r="G15910" s="20"/>
      <c r="H15910" s="20"/>
      <c r="Y15910" s="20"/>
      <c r="Z15910" s="20"/>
      <c r="AA15910" s="20"/>
    </row>
    <row r="15911" spans="6:27" x14ac:dyDescent="0.3">
      <c r="F15911" s="20"/>
      <c r="G15911" s="20"/>
      <c r="H15911" s="20"/>
      <c r="Y15911" s="20"/>
      <c r="Z15911" s="20"/>
      <c r="AA15911" s="20"/>
    </row>
    <row r="15912" spans="6:27" x14ac:dyDescent="0.3">
      <c r="F15912" s="20"/>
      <c r="G15912" s="20"/>
      <c r="H15912" s="20"/>
      <c r="Y15912" s="20"/>
      <c r="Z15912" s="20"/>
      <c r="AA15912" s="20"/>
    </row>
    <row r="15913" spans="6:27" x14ac:dyDescent="0.3">
      <c r="F15913" s="20"/>
      <c r="G15913" s="20"/>
      <c r="H15913" s="20"/>
      <c r="Y15913" s="20"/>
      <c r="Z15913" s="20"/>
      <c r="AA15913" s="20"/>
    </row>
    <row r="15914" spans="6:27" x14ac:dyDescent="0.3">
      <c r="F15914" s="20"/>
      <c r="G15914" s="20"/>
      <c r="H15914" s="20"/>
      <c r="Y15914" s="20"/>
      <c r="Z15914" s="20"/>
      <c r="AA15914" s="20"/>
    </row>
    <row r="15915" spans="6:27" x14ac:dyDescent="0.3">
      <c r="F15915" s="20"/>
      <c r="G15915" s="20"/>
      <c r="H15915" s="20"/>
      <c r="Y15915" s="20"/>
      <c r="Z15915" s="20"/>
      <c r="AA15915" s="20"/>
    </row>
    <row r="15916" spans="6:27" x14ac:dyDescent="0.3">
      <c r="F15916" s="20"/>
      <c r="G15916" s="20"/>
      <c r="H15916" s="20"/>
      <c r="Y15916" s="20"/>
      <c r="Z15916" s="20"/>
      <c r="AA15916" s="20"/>
    </row>
    <row r="15917" spans="6:27" x14ac:dyDescent="0.3">
      <c r="F15917" s="20"/>
      <c r="G15917" s="20"/>
      <c r="H15917" s="20"/>
      <c r="Y15917" s="20"/>
      <c r="Z15917" s="20"/>
      <c r="AA15917" s="20"/>
    </row>
    <row r="15918" spans="6:27" x14ac:dyDescent="0.3">
      <c r="F15918" s="20"/>
      <c r="G15918" s="20"/>
      <c r="H15918" s="20"/>
      <c r="Y15918" s="20"/>
      <c r="Z15918" s="20"/>
      <c r="AA15918" s="20"/>
    </row>
    <row r="15919" spans="6:27" x14ac:dyDescent="0.3">
      <c r="F15919" s="20"/>
      <c r="G15919" s="20"/>
      <c r="H15919" s="20"/>
      <c r="Y15919" s="20"/>
      <c r="Z15919" s="20"/>
      <c r="AA15919" s="20"/>
    </row>
    <row r="15920" spans="6:27" x14ac:dyDescent="0.3">
      <c r="F15920" s="20"/>
      <c r="G15920" s="20"/>
      <c r="H15920" s="20"/>
      <c r="Y15920" s="20"/>
      <c r="Z15920" s="20"/>
      <c r="AA15920" s="20"/>
    </row>
    <row r="15921" spans="6:27" x14ac:dyDescent="0.3">
      <c r="F15921" s="20"/>
      <c r="G15921" s="20"/>
      <c r="H15921" s="20"/>
      <c r="Y15921" s="20"/>
      <c r="Z15921" s="20"/>
      <c r="AA15921" s="20"/>
    </row>
    <row r="15922" spans="6:27" x14ac:dyDescent="0.3">
      <c r="F15922" s="20"/>
      <c r="G15922" s="20"/>
      <c r="H15922" s="20"/>
      <c r="Y15922" s="20"/>
      <c r="Z15922" s="20"/>
      <c r="AA15922" s="20"/>
    </row>
    <row r="15923" spans="6:27" x14ac:dyDescent="0.3">
      <c r="F15923" s="20"/>
      <c r="G15923" s="20"/>
      <c r="H15923" s="20"/>
      <c r="Y15923" s="20"/>
      <c r="Z15923" s="20"/>
      <c r="AA15923" s="20"/>
    </row>
    <row r="15924" spans="6:27" x14ac:dyDescent="0.3">
      <c r="F15924" s="20"/>
      <c r="G15924" s="20"/>
      <c r="H15924" s="20"/>
      <c r="Y15924" s="20"/>
      <c r="Z15924" s="20"/>
      <c r="AA15924" s="20"/>
    </row>
    <row r="15925" spans="6:27" x14ac:dyDescent="0.3">
      <c r="F15925" s="20"/>
      <c r="G15925" s="20"/>
      <c r="H15925" s="20"/>
      <c r="Y15925" s="20"/>
      <c r="Z15925" s="20"/>
      <c r="AA15925" s="20"/>
    </row>
    <row r="15926" spans="6:27" x14ac:dyDescent="0.3">
      <c r="F15926" s="20"/>
      <c r="G15926" s="20"/>
      <c r="H15926" s="20"/>
      <c r="Y15926" s="20"/>
      <c r="Z15926" s="20"/>
      <c r="AA15926" s="20"/>
    </row>
    <row r="15927" spans="6:27" x14ac:dyDescent="0.3">
      <c r="F15927" s="20"/>
      <c r="G15927" s="20"/>
      <c r="H15927" s="20"/>
      <c r="Y15927" s="20"/>
      <c r="Z15927" s="20"/>
      <c r="AA15927" s="20"/>
    </row>
    <row r="15928" spans="6:27" x14ac:dyDescent="0.3">
      <c r="F15928" s="20"/>
      <c r="G15928" s="20"/>
      <c r="H15928" s="20"/>
      <c r="Y15928" s="20"/>
      <c r="Z15928" s="20"/>
      <c r="AA15928" s="20"/>
    </row>
    <row r="15929" spans="6:27" x14ac:dyDescent="0.3">
      <c r="F15929" s="20"/>
      <c r="G15929" s="20"/>
      <c r="H15929" s="20"/>
      <c r="Y15929" s="20"/>
      <c r="Z15929" s="20"/>
      <c r="AA15929" s="20"/>
    </row>
    <row r="15930" spans="6:27" x14ac:dyDescent="0.3">
      <c r="F15930" s="20"/>
      <c r="G15930" s="20"/>
      <c r="H15930" s="20"/>
      <c r="Y15930" s="20"/>
      <c r="Z15930" s="20"/>
      <c r="AA15930" s="20"/>
    </row>
    <row r="15931" spans="6:27" x14ac:dyDescent="0.3">
      <c r="F15931" s="20"/>
      <c r="G15931" s="20"/>
      <c r="H15931" s="20"/>
      <c r="Y15931" s="20"/>
      <c r="Z15931" s="20"/>
      <c r="AA15931" s="20"/>
    </row>
    <row r="15932" spans="6:27" x14ac:dyDescent="0.3">
      <c r="F15932" s="20"/>
      <c r="G15932" s="20"/>
      <c r="H15932" s="20"/>
      <c r="Y15932" s="20"/>
      <c r="Z15932" s="20"/>
      <c r="AA15932" s="20"/>
    </row>
    <row r="15933" spans="6:27" x14ac:dyDescent="0.3">
      <c r="F15933" s="20"/>
      <c r="G15933" s="20"/>
      <c r="H15933" s="20"/>
      <c r="Y15933" s="20"/>
      <c r="Z15933" s="20"/>
      <c r="AA15933" s="20"/>
    </row>
    <row r="15934" spans="6:27" x14ac:dyDescent="0.3">
      <c r="F15934" s="20"/>
      <c r="G15934" s="20"/>
      <c r="H15934" s="20"/>
      <c r="Y15934" s="20"/>
      <c r="Z15934" s="20"/>
      <c r="AA15934" s="20"/>
    </row>
    <row r="15935" spans="6:27" x14ac:dyDescent="0.3">
      <c r="F15935" s="20"/>
      <c r="G15935" s="20"/>
      <c r="H15935" s="20"/>
      <c r="Y15935" s="20"/>
      <c r="Z15935" s="20"/>
      <c r="AA15935" s="20"/>
    </row>
    <row r="15936" spans="6:27" x14ac:dyDescent="0.3">
      <c r="F15936" s="20"/>
      <c r="G15936" s="20"/>
      <c r="H15936" s="20"/>
      <c r="Y15936" s="20"/>
      <c r="Z15936" s="20"/>
      <c r="AA15936" s="20"/>
    </row>
    <row r="15937" spans="6:27" x14ac:dyDescent="0.3">
      <c r="F15937" s="20"/>
      <c r="G15937" s="20"/>
      <c r="H15937" s="20"/>
      <c r="Y15937" s="20"/>
      <c r="Z15937" s="20"/>
      <c r="AA15937" s="20"/>
    </row>
    <row r="15938" spans="6:27" x14ac:dyDescent="0.3">
      <c r="F15938" s="20"/>
      <c r="G15938" s="20"/>
      <c r="H15938" s="20"/>
      <c r="Y15938" s="20"/>
      <c r="Z15938" s="20"/>
      <c r="AA15938" s="20"/>
    </row>
    <row r="15939" spans="6:27" x14ac:dyDescent="0.3">
      <c r="F15939" s="20"/>
      <c r="G15939" s="20"/>
      <c r="H15939" s="20"/>
      <c r="Y15939" s="20"/>
      <c r="Z15939" s="20"/>
      <c r="AA15939" s="20"/>
    </row>
    <row r="15940" spans="6:27" x14ac:dyDescent="0.3">
      <c r="F15940" s="20"/>
      <c r="G15940" s="20"/>
      <c r="H15940" s="20"/>
      <c r="Y15940" s="20"/>
      <c r="Z15940" s="20"/>
      <c r="AA15940" s="20"/>
    </row>
    <row r="15941" spans="6:27" x14ac:dyDescent="0.3">
      <c r="F15941" s="20"/>
      <c r="G15941" s="20"/>
      <c r="H15941" s="20"/>
      <c r="Y15941" s="20"/>
      <c r="Z15941" s="20"/>
      <c r="AA15941" s="20"/>
    </row>
    <row r="15942" spans="6:27" x14ac:dyDescent="0.3">
      <c r="F15942" s="20"/>
      <c r="G15942" s="20"/>
      <c r="H15942" s="20"/>
      <c r="Y15942" s="20"/>
      <c r="Z15942" s="20"/>
      <c r="AA15942" s="20"/>
    </row>
    <row r="15943" spans="6:27" x14ac:dyDescent="0.3">
      <c r="F15943" s="20"/>
      <c r="G15943" s="20"/>
      <c r="H15943" s="20"/>
      <c r="Y15943" s="20"/>
      <c r="Z15943" s="20"/>
      <c r="AA15943" s="20"/>
    </row>
    <row r="15944" spans="6:27" x14ac:dyDescent="0.3">
      <c r="F15944" s="20"/>
      <c r="G15944" s="20"/>
      <c r="H15944" s="20"/>
      <c r="Y15944" s="20"/>
      <c r="Z15944" s="20"/>
      <c r="AA15944" s="20"/>
    </row>
    <row r="15945" spans="6:27" x14ac:dyDescent="0.3">
      <c r="F15945" s="20"/>
      <c r="G15945" s="20"/>
      <c r="H15945" s="20"/>
      <c r="Y15945" s="20"/>
      <c r="Z15945" s="20"/>
      <c r="AA15945" s="20"/>
    </row>
    <row r="15946" spans="6:27" x14ac:dyDescent="0.3">
      <c r="F15946" s="20"/>
      <c r="G15946" s="20"/>
      <c r="H15946" s="20"/>
      <c r="Y15946" s="20"/>
      <c r="Z15946" s="20"/>
      <c r="AA15946" s="20"/>
    </row>
    <row r="15947" spans="6:27" x14ac:dyDescent="0.3">
      <c r="F15947" s="20"/>
      <c r="G15947" s="20"/>
      <c r="H15947" s="20"/>
      <c r="Y15947" s="20"/>
      <c r="Z15947" s="20"/>
      <c r="AA15947" s="20"/>
    </row>
    <row r="15948" spans="6:27" x14ac:dyDescent="0.3">
      <c r="F15948" s="20"/>
      <c r="G15948" s="20"/>
      <c r="H15948" s="20"/>
      <c r="Y15948" s="20"/>
      <c r="Z15948" s="20"/>
      <c r="AA15948" s="20"/>
    </row>
    <row r="15949" spans="6:27" x14ac:dyDescent="0.3">
      <c r="F15949" s="20"/>
      <c r="G15949" s="20"/>
      <c r="H15949" s="20"/>
      <c r="Y15949" s="20"/>
      <c r="Z15949" s="20"/>
      <c r="AA15949" s="20"/>
    </row>
    <row r="15950" spans="6:27" x14ac:dyDescent="0.3">
      <c r="F15950" s="20"/>
      <c r="G15950" s="20"/>
      <c r="H15950" s="20"/>
      <c r="Y15950" s="20"/>
      <c r="Z15950" s="20"/>
      <c r="AA15950" s="20"/>
    </row>
    <row r="15951" spans="6:27" x14ac:dyDescent="0.3">
      <c r="F15951" s="20"/>
      <c r="G15951" s="20"/>
      <c r="H15951" s="20"/>
      <c r="Y15951" s="20"/>
      <c r="Z15951" s="20"/>
      <c r="AA15951" s="20"/>
    </row>
    <row r="15952" spans="6:27" x14ac:dyDescent="0.3">
      <c r="F15952" s="20"/>
      <c r="G15952" s="20"/>
      <c r="H15952" s="20"/>
      <c r="Y15952" s="20"/>
      <c r="Z15952" s="20"/>
      <c r="AA15952" s="20"/>
    </row>
    <row r="15953" spans="6:27" x14ac:dyDescent="0.3">
      <c r="F15953" s="20"/>
      <c r="G15953" s="20"/>
      <c r="H15953" s="20"/>
      <c r="Y15953" s="20"/>
      <c r="Z15953" s="20"/>
      <c r="AA15953" s="20"/>
    </row>
    <row r="15954" spans="6:27" x14ac:dyDescent="0.3">
      <c r="F15954" s="20"/>
      <c r="G15954" s="20"/>
      <c r="H15954" s="20"/>
      <c r="Y15954" s="20"/>
      <c r="Z15954" s="20"/>
      <c r="AA15954" s="20"/>
    </row>
    <row r="15955" spans="6:27" x14ac:dyDescent="0.3">
      <c r="F15955" s="20"/>
      <c r="G15955" s="20"/>
      <c r="H15955" s="20"/>
      <c r="Y15955" s="20"/>
      <c r="Z15955" s="20"/>
      <c r="AA15955" s="20"/>
    </row>
    <row r="15956" spans="6:27" x14ac:dyDescent="0.3">
      <c r="F15956" s="20"/>
      <c r="G15956" s="20"/>
      <c r="H15956" s="20"/>
      <c r="Y15956" s="20"/>
      <c r="Z15956" s="20"/>
      <c r="AA15956" s="20"/>
    </row>
    <row r="15957" spans="6:27" x14ac:dyDescent="0.3">
      <c r="F15957" s="20"/>
      <c r="G15957" s="20"/>
      <c r="H15957" s="20"/>
      <c r="Y15957" s="20"/>
      <c r="Z15957" s="20"/>
      <c r="AA15957" s="20"/>
    </row>
    <row r="15958" spans="6:27" x14ac:dyDescent="0.3">
      <c r="F15958" s="20"/>
      <c r="G15958" s="20"/>
      <c r="H15958" s="20"/>
      <c r="Y15958" s="20"/>
      <c r="Z15958" s="20"/>
      <c r="AA15958" s="20"/>
    </row>
    <row r="15959" spans="6:27" x14ac:dyDescent="0.3">
      <c r="F15959" s="20"/>
      <c r="G15959" s="20"/>
      <c r="H15959" s="20"/>
      <c r="Y15959" s="20"/>
      <c r="Z15959" s="20"/>
      <c r="AA15959" s="20"/>
    </row>
    <row r="15960" spans="6:27" x14ac:dyDescent="0.3">
      <c r="F15960" s="20"/>
      <c r="G15960" s="20"/>
      <c r="H15960" s="20"/>
      <c r="Y15960" s="20"/>
      <c r="Z15960" s="20"/>
      <c r="AA15960" s="20"/>
    </row>
    <row r="15961" spans="6:27" x14ac:dyDescent="0.3">
      <c r="F15961" s="20"/>
      <c r="G15961" s="20"/>
      <c r="H15961" s="20"/>
      <c r="Y15961" s="20"/>
      <c r="Z15961" s="20"/>
      <c r="AA15961" s="20"/>
    </row>
    <row r="15962" spans="6:27" x14ac:dyDescent="0.3">
      <c r="F15962" s="20"/>
      <c r="G15962" s="20"/>
      <c r="H15962" s="20"/>
      <c r="Y15962" s="20"/>
      <c r="Z15962" s="20"/>
      <c r="AA15962" s="20"/>
    </row>
    <row r="15963" spans="6:27" x14ac:dyDescent="0.3">
      <c r="F15963" s="20"/>
      <c r="G15963" s="20"/>
      <c r="H15963" s="20"/>
      <c r="Y15963" s="20"/>
      <c r="Z15963" s="20"/>
      <c r="AA15963" s="20"/>
    </row>
    <row r="15964" spans="6:27" x14ac:dyDescent="0.3">
      <c r="F15964" s="20"/>
      <c r="G15964" s="20"/>
      <c r="H15964" s="20"/>
      <c r="Y15964" s="20"/>
      <c r="Z15964" s="20"/>
      <c r="AA15964" s="20"/>
    </row>
    <row r="15965" spans="6:27" x14ac:dyDescent="0.3">
      <c r="F15965" s="20"/>
      <c r="G15965" s="20"/>
      <c r="H15965" s="20"/>
      <c r="Y15965" s="20"/>
      <c r="Z15965" s="20"/>
      <c r="AA15965" s="20"/>
    </row>
    <row r="15966" spans="6:27" x14ac:dyDescent="0.3">
      <c r="F15966" s="20"/>
      <c r="G15966" s="20"/>
      <c r="H15966" s="20"/>
      <c r="Y15966" s="20"/>
      <c r="Z15966" s="20"/>
      <c r="AA15966" s="20"/>
    </row>
    <row r="15967" spans="6:27" x14ac:dyDescent="0.3">
      <c r="F15967" s="20"/>
      <c r="G15967" s="20"/>
      <c r="H15967" s="20"/>
      <c r="Y15967" s="20"/>
      <c r="Z15967" s="20"/>
      <c r="AA15967" s="20"/>
    </row>
    <row r="15968" spans="6:27" x14ac:dyDescent="0.3">
      <c r="F15968" s="20"/>
      <c r="G15968" s="20"/>
      <c r="H15968" s="20"/>
      <c r="Y15968" s="20"/>
      <c r="Z15968" s="20"/>
      <c r="AA15968" s="20"/>
    </row>
    <row r="15969" spans="6:27" x14ac:dyDescent="0.3">
      <c r="F15969" s="20"/>
      <c r="G15969" s="20"/>
      <c r="H15969" s="20"/>
      <c r="Y15969" s="20"/>
      <c r="Z15969" s="20"/>
      <c r="AA15969" s="20"/>
    </row>
    <row r="15970" spans="6:27" x14ac:dyDescent="0.3">
      <c r="F15970" s="20"/>
      <c r="G15970" s="20"/>
      <c r="H15970" s="20"/>
      <c r="Y15970" s="20"/>
      <c r="Z15970" s="20"/>
      <c r="AA15970" s="20"/>
    </row>
    <row r="15971" spans="6:27" x14ac:dyDescent="0.3">
      <c r="F15971" s="20"/>
      <c r="G15971" s="20"/>
      <c r="H15971" s="20"/>
      <c r="Y15971" s="20"/>
      <c r="Z15971" s="20"/>
      <c r="AA15971" s="20"/>
    </row>
    <row r="15972" spans="6:27" x14ac:dyDescent="0.3">
      <c r="F15972" s="20"/>
      <c r="G15972" s="20"/>
      <c r="H15972" s="20"/>
      <c r="Y15972" s="20"/>
      <c r="Z15972" s="20"/>
      <c r="AA15972" s="20"/>
    </row>
    <row r="15973" spans="6:27" x14ac:dyDescent="0.3">
      <c r="F15973" s="20"/>
      <c r="G15973" s="20"/>
      <c r="H15973" s="20"/>
      <c r="Y15973" s="20"/>
      <c r="Z15973" s="20"/>
      <c r="AA15973" s="20"/>
    </row>
    <row r="15974" spans="6:27" x14ac:dyDescent="0.3">
      <c r="F15974" s="20"/>
      <c r="G15974" s="20"/>
      <c r="H15974" s="20"/>
      <c r="Y15974" s="20"/>
      <c r="Z15974" s="20"/>
      <c r="AA15974" s="20"/>
    </row>
    <row r="15975" spans="6:27" x14ac:dyDescent="0.3">
      <c r="F15975" s="20"/>
      <c r="G15975" s="20"/>
      <c r="H15975" s="20"/>
      <c r="Y15975" s="20"/>
      <c r="Z15975" s="20"/>
      <c r="AA15975" s="20"/>
    </row>
    <row r="15976" spans="6:27" x14ac:dyDescent="0.3">
      <c r="F15976" s="20"/>
      <c r="G15976" s="20"/>
      <c r="H15976" s="20"/>
      <c r="Y15976" s="20"/>
      <c r="Z15976" s="20"/>
      <c r="AA15976" s="20"/>
    </row>
    <row r="15977" spans="6:27" x14ac:dyDescent="0.3">
      <c r="F15977" s="20"/>
      <c r="G15977" s="20"/>
      <c r="H15977" s="20"/>
      <c r="Y15977" s="20"/>
      <c r="Z15977" s="20"/>
      <c r="AA15977" s="20"/>
    </row>
    <row r="15978" spans="6:27" x14ac:dyDescent="0.3">
      <c r="F15978" s="20"/>
      <c r="G15978" s="20"/>
      <c r="H15978" s="20"/>
      <c r="Y15978" s="20"/>
      <c r="Z15978" s="20"/>
      <c r="AA15978" s="20"/>
    </row>
    <row r="15979" spans="6:27" x14ac:dyDescent="0.3">
      <c r="F15979" s="20"/>
      <c r="G15979" s="20"/>
      <c r="H15979" s="20"/>
      <c r="Y15979" s="20"/>
      <c r="Z15979" s="20"/>
      <c r="AA15979" s="20"/>
    </row>
    <row r="15980" spans="6:27" x14ac:dyDescent="0.3">
      <c r="F15980" s="20"/>
      <c r="G15980" s="20"/>
      <c r="H15980" s="20"/>
      <c r="Y15980" s="20"/>
      <c r="Z15980" s="20"/>
      <c r="AA15980" s="20"/>
    </row>
    <row r="15981" spans="6:27" x14ac:dyDescent="0.3">
      <c r="F15981" s="20"/>
      <c r="G15981" s="20"/>
      <c r="H15981" s="20"/>
      <c r="Y15981" s="20"/>
      <c r="Z15981" s="20"/>
      <c r="AA15981" s="20"/>
    </row>
    <row r="15982" spans="6:27" x14ac:dyDescent="0.3">
      <c r="F15982" s="20"/>
      <c r="G15982" s="20"/>
      <c r="H15982" s="20"/>
      <c r="Y15982" s="20"/>
      <c r="Z15982" s="20"/>
      <c r="AA15982" s="20"/>
    </row>
    <row r="15983" spans="6:27" x14ac:dyDescent="0.3">
      <c r="F15983" s="20"/>
      <c r="G15983" s="20"/>
      <c r="H15983" s="20"/>
      <c r="Y15983" s="20"/>
      <c r="Z15983" s="20"/>
      <c r="AA15983" s="20"/>
    </row>
    <row r="15984" spans="6:27" x14ac:dyDescent="0.3">
      <c r="F15984" s="20"/>
      <c r="G15984" s="20"/>
      <c r="H15984" s="20"/>
      <c r="Y15984" s="20"/>
      <c r="Z15984" s="20"/>
      <c r="AA15984" s="20"/>
    </row>
    <row r="15985" spans="6:27" x14ac:dyDescent="0.3">
      <c r="F15985" s="20"/>
      <c r="G15985" s="20"/>
      <c r="H15985" s="20"/>
      <c r="Y15985" s="20"/>
      <c r="Z15985" s="20"/>
      <c r="AA15985" s="20"/>
    </row>
    <row r="15986" spans="6:27" x14ac:dyDescent="0.3">
      <c r="F15986" s="20"/>
      <c r="G15986" s="20"/>
      <c r="H15986" s="20"/>
      <c r="Y15986" s="20"/>
      <c r="Z15986" s="20"/>
      <c r="AA15986" s="20"/>
    </row>
    <row r="15987" spans="6:27" x14ac:dyDescent="0.3">
      <c r="F15987" s="20"/>
      <c r="G15987" s="20"/>
      <c r="H15987" s="20"/>
      <c r="Y15987" s="20"/>
      <c r="Z15987" s="20"/>
      <c r="AA15987" s="20"/>
    </row>
    <row r="15988" spans="6:27" x14ac:dyDescent="0.3">
      <c r="F15988" s="20"/>
      <c r="G15988" s="20"/>
      <c r="H15988" s="20"/>
      <c r="Y15988" s="20"/>
      <c r="Z15988" s="20"/>
      <c r="AA15988" s="20"/>
    </row>
    <row r="15989" spans="6:27" x14ac:dyDescent="0.3">
      <c r="F15989" s="20"/>
      <c r="G15989" s="20"/>
      <c r="H15989" s="20"/>
      <c r="Y15989" s="20"/>
      <c r="Z15989" s="20"/>
      <c r="AA15989" s="20"/>
    </row>
    <row r="15990" spans="6:27" x14ac:dyDescent="0.3">
      <c r="F15990" s="20"/>
      <c r="G15990" s="20"/>
      <c r="H15990" s="20"/>
      <c r="Y15990" s="20"/>
      <c r="Z15990" s="20"/>
      <c r="AA15990" s="20"/>
    </row>
    <row r="15991" spans="6:27" x14ac:dyDescent="0.3">
      <c r="F15991" s="20"/>
      <c r="G15991" s="20"/>
      <c r="H15991" s="20"/>
      <c r="Y15991" s="20"/>
      <c r="Z15991" s="20"/>
      <c r="AA15991" s="20"/>
    </row>
    <row r="15992" spans="6:27" x14ac:dyDescent="0.3">
      <c r="F15992" s="20"/>
      <c r="G15992" s="20"/>
      <c r="H15992" s="20"/>
      <c r="Y15992" s="20"/>
      <c r="Z15992" s="20"/>
      <c r="AA15992" s="20"/>
    </row>
    <row r="15993" spans="6:27" x14ac:dyDescent="0.3">
      <c r="F15993" s="20"/>
      <c r="G15993" s="20"/>
      <c r="H15993" s="20"/>
      <c r="Y15993" s="20"/>
      <c r="Z15993" s="20"/>
      <c r="AA15993" s="20"/>
    </row>
    <row r="15994" spans="6:27" x14ac:dyDescent="0.3">
      <c r="F15994" s="20"/>
      <c r="G15994" s="20"/>
      <c r="H15994" s="20"/>
      <c r="Y15994" s="20"/>
      <c r="Z15994" s="20"/>
      <c r="AA15994" s="20"/>
    </row>
    <row r="15995" spans="6:27" x14ac:dyDescent="0.3">
      <c r="F15995" s="20"/>
      <c r="G15995" s="20"/>
      <c r="H15995" s="20"/>
      <c r="Y15995" s="20"/>
      <c r="Z15995" s="20"/>
      <c r="AA15995" s="20"/>
    </row>
    <row r="15996" spans="6:27" x14ac:dyDescent="0.3">
      <c r="F15996" s="20"/>
      <c r="G15996" s="20"/>
      <c r="H15996" s="20"/>
      <c r="Y15996" s="20"/>
      <c r="Z15996" s="20"/>
      <c r="AA15996" s="20"/>
    </row>
    <row r="15997" spans="6:27" x14ac:dyDescent="0.3">
      <c r="F15997" s="20"/>
      <c r="G15997" s="20"/>
      <c r="H15997" s="20"/>
      <c r="Y15997" s="20"/>
      <c r="Z15997" s="20"/>
      <c r="AA15997" s="20"/>
    </row>
    <row r="15998" spans="6:27" x14ac:dyDescent="0.3">
      <c r="F15998" s="20"/>
      <c r="G15998" s="20"/>
      <c r="H15998" s="20"/>
      <c r="Y15998" s="20"/>
      <c r="Z15998" s="20"/>
      <c r="AA15998" s="20"/>
    </row>
    <row r="15999" spans="6:27" x14ac:dyDescent="0.3">
      <c r="F15999" s="20"/>
      <c r="G15999" s="20"/>
      <c r="H15999" s="20"/>
      <c r="Y15999" s="20"/>
      <c r="Z15999" s="20"/>
      <c r="AA15999" s="20"/>
    </row>
    <row r="16000" spans="6:27" x14ac:dyDescent="0.3">
      <c r="F16000" s="20"/>
      <c r="G16000" s="20"/>
      <c r="H16000" s="20"/>
      <c r="Y16000" s="20"/>
      <c r="Z16000" s="20"/>
      <c r="AA16000" s="20"/>
    </row>
    <row r="16001" spans="6:27" x14ac:dyDescent="0.3">
      <c r="F16001" s="20"/>
      <c r="G16001" s="20"/>
      <c r="H16001" s="20"/>
      <c r="Y16001" s="20"/>
      <c r="Z16001" s="20"/>
      <c r="AA16001" s="20"/>
    </row>
    <row r="16002" spans="6:27" x14ac:dyDescent="0.3">
      <c r="F16002" s="20"/>
      <c r="G16002" s="20"/>
      <c r="H16002" s="20"/>
      <c r="Y16002" s="20"/>
      <c r="Z16002" s="20"/>
      <c r="AA16002" s="20"/>
    </row>
    <row r="16003" spans="6:27" x14ac:dyDescent="0.3">
      <c r="F16003" s="20"/>
      <c r="G16003" s="20"/>
      <c r="H16003" s="20"/>
      <c r="Y16003" s="20"/>
      <c r="Z16003" s="20"/>
      <c r="AA16003" s="20"/>
    </row>
    <row r="16004" spans="6:27" x14ac:dyDescent="0.3">
      <c r="F16004" s="20"/>
      <c r="G16004" s="20"/>
      <c r="H16004" s="20"/>
      <c r="Y16004" s="20"/>
      <c r="Z16004" s="20"/>
      <c r="AA16004" s="20"/>
    </row>
    <row r="16005" spans="6:27" x14ac:dyDescent="0.3">
      <c r="F16005" s="20"/>
      <c r="G16005" s="20"/>
      <c r="H16005" s="20"/>
      <c r="Y16005" s="20"/>
      <c r="Z16005" s="20"/>
      <c r="AA16005" s="20"/>
    </row>
    <row r="16006" spans="6:27" x14ac:dyDescent="0.3">
      <c r="F16006" s="20"/>
      <c r="G16006" s="20"/>
      <c r="H16006" s="20"/>
      <c r="Y16006" s="20"/>
      <c r="Z16006" s="20"/>
      <c r="AA16006" s="20"/>
    </row>
    <row r="16007" spans="6:27" x14ac:dyDescent="0.3">
      <c r="F16007" s="20"/>
      <c r="G16007" s="20"/>
      <c r="H16007" s="20"/>
      <c r="Y16007" s="20"/>
      <c r="Z16007" s="20"/>
      <c r="AA16007" s="20"/>
    </row>
    <row r="16008" spans="6:27" x14ac:dyDescent="0.3">
      <c r="F16008" s="20"/>
      <c r="G16008" s="20"/>
      <c r="H16008" s="20"/>
      <c r="Y16008" s="20"/>
      <c r="Z16008" s="20"/>
      <c r="AA16008" s="20"/>
    </row>
    <row r="16009" spans="6:27" x14ac:dyDescent="0.3">
      <c r="F16009" s="20"/>
      <c r="G16009" s="20"/>
      <c r="H16009" s="20"/>
      <c r="Y16009" s="20"/>
      <c r="Z16009" s="20"/>
      <c r="AA16009" s="20"/>
    </row>
    <row r="16010" spans="6:27" x14ac:dyDescent="0.3">
      <c r="F16010" s="20"/>
      <c r="G16010" s="20"/>
      <c r="H16010" s="20"/>
      <c r="Y16010" s="20"/>
      <c r="Z16010" s="20"/>
      <c r="AA16010" s="20"/>
    </row>
    <row r="16011" spans="6:27" x14ac:dyDescent="0.3">
      <c r="F16011" s="20"/>
      <c r="G16011" s="20"/>
      <c r="H16011" s="20"/>
      <c r="Y16011" s="20"/>
      <c r="Z16011" s="20"/>
      <c r="AA16011" s="20"/>
    </row>
    <row r="16012" spans="6:27" x14ac:dyDescent="0.3">
      <c r="F16012" s="20"/>
      <c r="G16012" s="20"/>
      <c r="H16012" s="20"/>
      <c r="Y16012" s="20"/>
      <c r="Z16012" s="20"/>
      <c r="AA16012" s="20"/>
    </row>
    <row r="16013" spans="6:27" x14ac:dyDescent="0.3">
      <c r="F16013" s="20"/>
      <c r="G16013" s="20"/>
      <c r="H16013" s="20"/>
      <c r="Y16013" s="20"/>
      <c r="Z16013" s="20"/>
      <c r="AA16013" s="20"/>
    </row>
    <row r="16014" spans="6:27" x14ac:dyDescent="0.3">
      <c r="F16014" s="20"/>
      <c r="G16014" s="20"/>
      <c r="H16014" s="20"/>
      <c r="Y16014" s="20"/>
      <c r="Z16014" s="20"/>
      <c r="AA16014" s="20"/>
    </row>
    <row r="16015" spans="6:27" x14ac:dyDescent="0.3">
      <c r="F16015" s="20"/>
      <c r="G16015" s="20"/>
      <c r="H16015" s="20"/>
      <c r="Y16015" s="20"/>
      <c r="Z16015" s="20"/>
      <c r="AA16015" s="20"/>
    </row>
    <row r="16016" spans="6:27" x14ac:dyDescent="0.3">
      <c r="F16016" s="20"/>
      <c r="G16016" s="20"/>
      <c r="H16016" s="20"/>
      <c r="Y16016" s="20"/>
      <c r="Z16016" s="20"/>
      <c r="AA16016" s="20"/>
    </row>
    <row r="16017" spans="6:27" x14ac:dyDescent="0.3">
      <c r="F16017" s="20"/>
      <c r="G16017" s="20"/>
      <c r="H16017" s="20"/>
      <c r="Y16017" s="20"/>
      <c r="Z16017" s="20"/>
      <c r="AA16017" s="20"/>
    </row>
    <row r="16018" spans="6:27" x14ac:dyDescent="0.3">
      <c r="F16018" s="20"/>
      <c r="G16018" s="20"/>
      <c r="H16018" s="20"/>
      <c r="Y16018" s="20"/>
      <c r="Z16018" s="20"/>
      <c r="AA16018" s="20"/>
    </row>
    <row r="16019" spans="6:27" x14ac:dyDescent="0.3">
      <c r="F16019" s="20"/>
      <c r="G16019" s="20"/>
      <c r="H16019" s="20"/>
      <c r="Y16019" s="20"/>
      <c r="Z16019" s="20"/>
      <c r="AA16019" s="20"/>
    </row>
    <row r="16020" spans="6:27" x14ac:dyDescent="0.3">
      <c r="F16020" s="20"/>
      <c r="G16020" s="20"/>
      <c r="H16020" s="20"/>
      <c r="Y16020" s="20"/>
      <c r="Z16020" s="20"/>
      <c r="AA16020" s="20"/>
    </row>
    <row r="16021" spans="6:27" x14ac:dyDescent="0.3">
      <c r="F16021" s="20"/>
      <c r="G16021" s="20"/>
      <c r="H16021" s="20"/>
      <c r="Y16021" s="20"/>
      <c r="Z16021" s="20"/>
      <c r="AA16021" s="20"/>
    </row>
    <row r="16022" spans="6:27" x14ac:dyDescent="0.3">
      <c r="F16022" s="20"/>
      <c r="G16022" s="20"/>
      <c r="H16022" s="20"/>
      <c r="Y16022" s="20"/>
      <c r="Z16022" s="20"/>
      <c r="AA16022" s="20"/>
    </row>
    <row r="16023" spans="6:27" x14ac:dyDescent="0.3">
      <c r="F16023" s="20"/>
      <c r="G16023" s="20"/>
      <c r="H16023" s="20"/>
      <c r="Y16023" s="20"/>
      <c r="Z16023" s="20"/>
      <c r="AA16023" s="20"/>
    </row>
    <row r="16024" spans="6:27" x14ac:dyDescent="0.3">
      <c r="F16024" s="20"/>
      <c r="G16024" s="20"/>
      <c r="H16024" s="20"/>
      <c r="Y16024" s="20"/>
      <c r="Z16024" s="20"/>
      <c r="AA16024" s="20"/>
    </row>
    <row r="16025" spans="6:27" x14ac:dyDescent="0.3">
      <c r="F16025" s="20"/>
      <c r="G16025" s="20"/>
      <c r="H16025" s="20"/>
      <c r="Y16025" s="20"/>
      <c r="Z16025" s="20"/>
      <c r="AA16025" s="20"/>
    </row>
    <row r="16026" spans="6:27" x14ac:dyDescent="0.3">
      <c r="F16026" s="20"/>
      <c r="G16026" s="20"/>
      <c r="H16026" s="20"/>
      <c r="Y16026" s="20"/>
      <c r="Z16026" s="20"/>
      <c r="AA16026" s="20"/>
    </row>
    <row r="16027" spans="6:27" x14ac:dyDescent="0.3">
      <c r="F16027" s="20"/>
      <c r="G16027" s="20"/>
      <c r="H16027" s="20"/>
      <c r="Y16027" s="20"/>
      <c r="Z16027" s="20"/>
      <c r="AA16027" s="20"/>
    </row>
    <row r="16028" spans="6:27" x14ac:dyDescent="0.3">
      <c r="F16028" s="20"/>
      <c r="G16028" s="20"/>
      <c r="H16028" s="20"/>
      <c r="Y16028" s="20"/>
      <c r="Z16028" s="20"/>
      <c r="AA16028" s="20"/>
    </row>
    <row r="16029" spans="6:27" x14ac:dyDescent="0.3">
      <c r="F16029" s="20"/>
      <c r="G16029" s="20"/>
      <c r="H16029" s="20"/>
      <c r="Y16029" s="20"/>
      <c r="Z16029" s="20"/>
      <c r="AA16029" s="20"/>
    </row>
    <row r="16030" spans="6:27" x14ac:dyDescent="0.3">
      <c r="F16030" s="20"/>
      <c r="G16030" s="20"/>
      <c r="H16030" s="20"/>
      <c r="Y16030" s="20"/>
      <c r="Z16030" s="20"/>
      <c r="AA16030" s="20"/>
    </row>
    <row r="16031" spans="6:27" x14ac:dyDescent="0.3">
      <c r="F16031" s="20"/>
      <c r="G16031" s="20"/>
      <c r="H16031" s="20"/>
      <c r="Y16031" s="20"/>
      <c r="Z16031" s="20"/>
      <c r="AA16031" s="20"/>
    </row>
    <row r="16032" spans="6:27" x14ac:dyDescent="0.3">
      <c r="F16032" s="20"/>
      <c r="G16032" s="20"/>
      <c r="H16032" s="20"/>
      <c r="Y16032" s="20"/>
      <c r="Z16032" s="20"/>
      <c r="AA16032" s="20"/>
    </row>
    <row r="16033" spans="6:27" x14ac:dyDescent="0.3">
      <c r="F16033" s="20"/>
      <c r="G16033" s="20"/>
      <c r="H16033" s="20"/>
      <c r="Y16033" s="20"/>
      <c r="Z16033" s="20"/>
      <c r="AA16033" s="20"/>
    </row>
    <row r="16034" spans="6:27" x14ac:dyDescent="0.3">
      <c r="F16034" s="20"/>
      <c r="G16034" s="20"/>
      <c r="H16034" s="20"/>
      <c r="Y16034" s="20"/>
      <c r="Z16034" s="20"/>
      <c r="AA16034" s="20"/>
    </row>
    <row r="16035" spans="6:27" x14ac:dyDescent="0.3">
      <c r="F16035" s="20"/>
      <c r="G16035" s="20"/>
      <c r="H16035" s="20"/>
      <c r="Y16035" s="20"/>
      <c r="Z16035" s="20"/>
      <c r="AA16035" s="20"/>
    </row>
    <row r="16036" spans="6:27" x14ac:dyDescent="0.3">
      <c r="F16036" s="20"/>
      <c r="G16036" s="20"/>
      <c r="H16036" s="20"/>
      <c r="Y16036" s="20"/>
      <c r="Z16036" s="20"/>
      <c r="AA16036" s="20"/>
    </row>
    <row r="16037" spans="6:27" x14ac:dyDescent="0.3">
      <c r="F16037" s="20"/>
      <c r="G16037" s="20"/>
      <c r="H16037" s="20"/>
      <c r="Y16037" s="20"/>
      <c r="Z16037" s="20"/>
      <c r="AA16037" s="20"/>
    </row>
    <row r="16038" spans="6:27" x14ac:dyDescent="0.3">
      <c r="F16038" s="20"/>
      <c r="G16038" s="20"/>
      <c r="H16038" s="20"/>
      <c r="Y16038" s="20"/>
      <c r="Z16038" s="20"/>
      <c r="AA16038" s="20"/>
    </row>
    <row r="16039" spans="6:27" x14ac:dyDescent="0.3">
      <c r="F16039" s="20"/>
      <c r="G16039" s="20"/>
      <c r="H16039" s="20"/>
      <c r="Y16039" s="20"/>
      <c r="Z16039" s="20"/>
      <c r="AA16039" s="20"/>
    </row>
    <row r="16040" spans="6:27" x14ac:dyDescent="0.3">
      <c r="F16040" s="20"/>
      <c r="G16040" s="20"/>
      <c r="H16040" s="20"/>
      <c r="Y16040" s="20"/>
      <c r="Z16040" s="20"/>
      <c r="AA16040" s="20"/>
    </row>
    <row r="16041" spans="6:27" x14ac:dyDescent="0.3">
      <c r="F16041" s="20"/>
      <c r="G16041" s="20"/>
      <c r="H16041" s="20"/>
      <c r="Y16041" s="20"/>
      <c r="Z16041" s="20"/>
      <c r="AA16041" s="20"/>
    </row>
    <row r="16042" spans="6:27" x14ac:dyDescent="0.3">
      <c r="F16042" s="20"/>
      <c r="G16042" s="20"/>
      <c r="H16042" s="20"/>
      <c r="Y16042" s="20"/>
      <c r="Z16042" s="20"/>
      <c r="AA16042" s="20"/>
    </row>
    <row r="16043" spans="6:27" x14ac:dyDescent="0.3">
      <c r="F16043" s="20"/>
      <c r="G16043" s="20"/>
      <c r="H16043" s="20"/>
      <c r="Y16043" s="20"/>
      <c r="Z16043" s="20"/>
      <c r="AA16043" s="20"/>
    </row>
    <row r="16044" spans="6:27" x14ac:dyDescent="0.3">
      <c r="F16044" s="20"/>
      <c r="G16044" s="20"/>
      <c r="H16044" s="20"/>
      <c r="Y16044" s="20"/>
      <c r="Z16044" s="20"/>
      <c r="AA16044" s="20"/>
    </row>
    <row r="16045" spans="6:27" x14ac:dyDescent="0.3">
      <c r="F16045" s="20"/>
      <c r="G16045" s="20"/>
      <c r="H16045" s="20"/>
      <c r="Y16045" s="20"/>
      <c r="Z16045" s="20"/>
      <c r="AA16045" s="20"/>
    </row>
    <row r="16046" spans="6:27" x14ac:dyDescent="0.3">
      <c r="F16046" s="20"/>
      <c r="G16046" s="20"/>
      <c r="H16046" s="20"/>
      <c r="Y16046" s="20"/>
      <c r="Z16046" s="20"/>
      <c r="AA16046" s="20"/>
    </row>
    <row r="16047" spans="6:27" x14ac:dyDescent="0.3">
      <c r="F16047" s="20"/>
      <c r="G16047" s="20"/>
      <c r="H16047" s="20"/>
      <c r="Y16047" s="20"/>
      <c r="Z16047" s="20"/>
      <c r="AA16047" s="20"/>
    </row>
    <row r="16048" spans="6:27" x14ac:dyDescent="0.3">
      <c r="F16048" s="20"/>
      <c r="G16048" s="20"/>
      <c r="H16048" s="20"/>
      <c r="Y16048" s="20"/>
      <c r="Z16048" s="20"/>
      <c r="AA16048" s="20"/>
    </row>
    <row r="16049" spans="6:27" x14ac:dyDescent="0.3">
      <c r="F16049" s="20"/>
      <c r="G16049" s="20"/>
      <c r="H16049" s="20"/>
      <c r="Y16049" s="20"/>
      <c r="Z16049" s="20"/>
      <c r="AA16049" s="20"/>
    </row>
    <row r="16050" spans="6:27" x14ac:dyDescent="0.3">
      <c r="F16050" s="20"/>
      <c r="G16050" s="20"/>
      <c r="H16050" s="20"/>
      <c r="Y16050" s="20"/>
      <c r="Z16050" s="20"/>
      <c r="AA16050" s="20"/>
    </row>
    <row r="16051" spans="6:27" x14ac:dyDescent="0.3">
      <c r="F16051" s="20"/>
      <c r="G16051" s="20"/>
      <c r="H16051" s="20"/>
      <c r="Y16051" s="20"/>
      <c r="Z16051" s="20"/>
      <c r="AA16051" s="20"/>
    </row>
    <row r="16052" spans="6:27" x14ac:dyDescent="0.3">
      <c r="F16052" s="20"/>
      <c r="G16052" s="20"/>
      <c r="H16052" s="20"/>
      <c r="Y16052" s="20"/>
      <c r="Z16052" s="20"/>
      <c r="AA16052" s="20"/>
    </row>
    <row r="16053" spans="6:27" x14ac:dyDescent="0.3">
      <c r="F16053" s="20"/>
      <c r="G16053" s="20"/>
      <c r="H16053" s="20"/>
      <c r="Y16053" s="20"/>
      <c r="Z16053" s="20"/>
      <c r="AA16053" s="20"/>
    </row>
    <row r="16054" spans="6:27" x14ac:dyDescent="0.3">
      <c r="F16054" s="20"/>
      <c r="G16054" s="20"/>
      <c r="H16054" s="20"/>
      <c r="Y16054" s="20"/>
      <c r="Z16054" s="20"/>
      <c r="AA16054" s="20"/>
    </row>
    <row r="16055" spans="6:27" x14ac:dyDescent="0.3">
      <c r="F16055" s="20"/>
      <c r="G16055" s="20"/>
      <c r="H16055" s="20"/>
      <c r="Y16055" s="20"/>
      <c r="Z16055" s="20"/>
      <c r="AA16055" s="20"/>
    </row>
    <row r="16056" spans="6:27" x14ac:dyDescent="0.3">
      <c r="F16056" s="20"/>
      <c r="G16056" s="20"/>
      <c r="H16056" s="20"/>
      <c r="Y16056" s="20"/>
      <c r="Z16056" s="20"/>
      <c r="AA16056" s="20"/>
    </row>
    <row r="16057" spans="6:27" x14ac:dyDescent="0.3">
      <c r="F16057" s="20"/>
      <c r="G16057" s="20"/>
      <c r="H16057" s="20"/>
      <c r="Y16057" s="20"/>
      <c r="Z16057" s="20"/>
      <c r="AA16057" s="20"/>
    </row>
    <row r="16058" spans="6:27" x14ac:dyDescent="0.3">
      <c r="F16058" s="20"/>
      <c r="G16058" s="20"/>
      <c r="H16058" s="20"/>
      <c r="Y16058" s="20"/>
      <c r="Z16058" s="20"/>
      <c r="AA16058" s="20"/>
    </row>
    <row r="16059" spans="6:27" x14ac:dyDescent="0.3">
      <c r="F16059" s="20"/>
      <c r="G16059" s="20"/>
      <c r="H16059" s="20"/>
      <c r="Y16059" s="20"/>
      <c r="Z16059" s="20"/>
      <c r="AA16059" s="20"/>
    </row>
    <row r="16060" spans="6:27" x14ac:dyDescent="0.3">
      <c r="F16060" s="20"/>
      <c r="G16060" s="20"/>
      <c r="H16060" s="20"/>
      <c r="Y16060" s="20"/>
      <c r="Z16060" s="20"/>
      <c r="AA16060" s="20"/>
    </row>
    <row r="16061" spans="6:27" x14ac:dyDescent="0.3">
      <c r="F16061" s="20"/>
      <c r="G16061" s="20"/>
      <c r="H16061" s="20"/>
      <c r="Y16061" s="20"/>
      <c r="Z16061" s="20"/>
      <c r="AA16061" s="20"/>
    </row>
    <row r="16062" spans="6:27" x14ac:dyDescent="0.3">
      <c r="F16062" s="20"/>
      <c r="G16062" s="20"/>
      <c r="H16062" s="20"/>
      <c r="Y16062" s="20"/>
      <c r="Z16062" s="20"/>
      <c r="AA16062" s="20"/>
    </row>
    <row r="16063" spans="6:27" x14ac:dyDescent="0.3">
      <c r="F16063" s="20"/>
      <c r="G16063" s="20"/>
      <c r="H16063" s="20"/>
      <c r="Y16063" s="20"/>
      <c r="Z16063" s="20"/>
      <c r="AA16063" s="20"/>
    </row>
    <row r="16064" spans="6:27" x14ac:dyDescent="0.3">
      <c r="F16064" s="20"/>
      <c r="G16064" s="20"/>
      <c r="H16064" s="20"/>
      <c r="Y16064" s="20"/>
      <c r="Z16064" s="20"/>
      <c r="AA16064" s="20"/>
    </row>
    <row r="16065" spans="6:27" x14ac:dyDescent="0.3">
      <c r="F16065" s="20"/>
      <c r="G16065" s="20"/>
      <c r="H16065" s="20"/>
      <c r="Y16065" s="20"/>
      <c r="Z16065" s="20"/>
      <c r="AA16065" s="20"/>
    </row>
    <row r="16066" spans="6:27" x14ac:dyDescent="0.3">
      <c r="F16066" s="20"/>
      <c r="G16066" s="20"/>
      <c r="H16066" s="20"/>
      <c r="Y16066" s="20"/>
      <c r="Z16066" s="20"/>
      <c r="AA16066" s="20"/>
    </row>
    <row r="16067" spans="6:27" x14ac:dyDescent="0.3">
      <c r="F16067" s="20"/>
      <c r="G16067" s="20"/>
      <c r="H16067" s="20"/>
      <c r="Y16067" s="20"/>
      <c r="Z16067" s="20"/>
      <c r="AA16067" s="20"/>
    </row>
    <row r="16068" spans="6:27" x14ac:dyDescent="0.3">
      <c r="F16068" s="20"/>
      <c r="G16068" s="20"/>
      <c r="H16068" s="20"/>
      <c r="Y16068" s="20"/>
      <c r="Z16068" s="20"/>
      <c r="AA16068" s="20"/>
    </row>
    <row r="16069" spans="6:27" x14ac:dyDescent="0.3">
      <c r="F16069" s="20"/>
      <c r="G16069" s="20"/>
      <c r="H16069" s="20"/>
      <c r="Y16069" s="20"/>
      <c r="Z16069" s="20"/>
      <c r="AA16069" s="20"/>
    </row>
    <row r="16070" spans="6:27" x14ac:dyDescent="0.3">
      <c r="F16070" s="20"/>
      <c r="G16070" s="20"/>
      <c r="H16070" s="20"/>
      <c r="Y16070" s="20"/>
      <c r="Z16070" s="20"/>
      <c r="AA16070" s="20"/>
    </row>
    <row r="16071" spans="6:27" x14ac:dyDescent="0.3">
      <c r="F16071" s="20"/>
      <c r="G16071" s="20"/>
      <c r="H16071" s="20"/>
      <c r="Y16071" s="20"/>
      <c r="Z16071" s="20"/>
      <c r="AA16071" s="20"/>
    </row>
    <row r="16072" spans="6:27" x14ac:dyDescent="0.3">
      <c r="F16072" s="20"/>
      <c r="G16072" s="20"/>
      <c r="H16072" s="20"/>
      <c r="Y16072" s="20"/>
      <c r="Z16072" s="20"/>
      <c r="AA16072" s="20"/>
    </row>
    <row r="16073" spans="6:27" x14ac:dyDescent="0.3">
      <c r="F16073" s="20"/>
      <c r="G16073" s="20"/>
      <c r="H16073" s="20"/>
      <c r="Y16073" s="20"/>
      <c r="Z16073" s="20"/>
      <c r="AA16073" s="20"/>
    </row>
    <row r="16074" spans="6:27" x14ac:dyDescent="0.3">
      <c r="F16074" s="20"/>
      <c r="G16074" s="20"/>
      <c r="H16074" s="20"/>
      <c r="Y16074" s="20"/>
      <c r="Z16074" s="20"/>
      <c r="AA16074" s="20"/>
    </row>
    <row r="16075" spans="6:27" x14ac:dyDescent="0.3">
      <c r="F16075" s="20"/>
      <c r="G16075" s="20"/>
      <c r="H16075" s="20"/>
      <c r="Y16075" s="20"/>
      <c r="Z16075" s="20"/>
      <c r="AA16075" s="20"/>
    </row>
    <row r="16076" spans="6:27" x14ac:dyDescent="0.3">
      <c r="F16076" s="20"/>
      <c r="G16076" s="20"/>
      <c r="H16076" s="20"/>
      <c r="Y16076" s="20"/>
      <c r="Z16076" s="20"/>
      <c r="AA16076" s="20"/>
    </row>
    <row r="16077" spans="6:27" x14ac:dyDescent="0.3">
      <c r="F16077" s="20"/>
      <c r="G16077" s="20"/>
      <c r="H16077" s="20"/>
      <c r="Y16077" s="20"/>
      <c r="Z16077" s="20"/>
      <c r="AA16077" s="20"/>
    </row>
    <row r="16078" spans="6:27" x14ac:dyDescent="0.3">
      <c r="F16078" s="20"/>
      <c r="G16078" s="20"/>
      <c r="H16078" s="20"/>
      <c r="Y16078" s="20"/>
      <c r="Z16078" s="20"/>
      <c r="AA16078" s="20"/>
    </row>
    <row r="16079" spans="6:27" x14ac:dyDescent="0.3">
      <c r="F16079" s="20"/>
      <c r="G16079" s="20"/>
      <c r="H16079" s="20"/>
      <c r="Y16079" s="20"/>
      <c r="Z16079" s="20"/>
      <c r="AA16079" s="20"/>
    </row>
    <row r="16080" spans="6:27" x14ac:dyDescent="0.3">
      <c r="F16080" s="20"/>
      <c r="G16080" s="20"/>
      <c r="H16080" s="20"/>
      <c r="Y16080" s="20"/>
      <c r="Z16080" s="20"/>
      <c r="AA16080" s="20"/>
    </row>
    <row r="16081" spans="6:27" x14ac:dyDescent="0.3">
      <c r="F16081" s="20"/>
      <c r="G16081" s="20"/>
      <c r="H16081" s="20"/>
      <c r="Y16081" s="20"/>
      <c r="Z16081" s="20"/>
      <c r="AA16081" s="20"/>
    </row>
    <row r="16082" spans="6:27" x14ac:dyDescent="0.3">
      <c r="F16082" s="20"/>
      <c r="G16082" s="20"/>
      <c r="H16082" s="20"/>
      <c r="Y16082" s="20"/>
      <c r="Z16082" s="20"/>
      <c r="AA16082" s="20"/>
    </row>
    <row r="16083" spans="6:27" x14ac:dyDescent="0.3">
      <c r="F16083" s="20"/>
      <c r="G16083" s="20"/>
      <c r="H16083" s="20"/>
      <c r="Y16083" s="20"/>
      <c r="Z16083" s="20"/>
      <c r="AA16083" s="20"/>
    </row>
    <row r="16084" spans="6:27" x14ac:dyDescent="0.3">
      <c r="F16084" s="20"/>
      <c r="G16084" s="20"/>
      <c r="H16084" s="20"/>
      <c r="Y16084" s="20"/>
      <c r="Z16084" s="20"/>
      <c r="AA16084" s="20"/>
    </row>
    <row r="16085" spans="6:27" x14ac:dyDescent="0.3">
      <c r="F16085" s="20"/>
      <c r="G16085" s="20"/>
      <c r="H16085" s="20"/>
      <c r="Y16085" s="20"/>
      <c r="Z16085" s="20"/>
      <c r="AA16085" s="20"/>
    </row>
    <row r="16086" spans="6:27" x14ac:dyDescent="0.3">
      <c r="F16086" s="20"/>
      <c r="G16086" s="20"/>
      <c r="H16086" s="20"/>
      <c r="Y16086" s="20"/>
      <c r="Z16086" s="20"/>
      <c r="AA16086" s="20"/>
    </row>
    <row r="16087" spans="6:27" x14ac:dyDescent="0.3">
      <c r="F16087" s="20"/>
      <c r="G16087" s="20"/>
      <c r="H16087" s="20"/>
      <c r="Y16087" s="20"/>
      <c r="Z16087" s="20"/>
      <c r="AA16087" s="20"/>
    </row>
    <row r="16088" spans="6:27" x14ac:dyDescent="0.3">
      <c r="F16088" s="20"/>
      <c r="G16088" s="20"/>
      <c r="H16088" s="20"/>
      <c r="Y16088" s="20"/>
      <c r="Z16088" s="20"/>
      <c r="AA16088" s="20"/>
    </row>
    <row r="16089" spans="6:27" x14ac:dyDescent="0.3">
      <c r="F16089" s="20"/>
      <c r="G16089" s="20"/>
      <c r="H16089" s="20"/>
      <c r="Y16089" s="20"/>
      <c r="Z16089" s="20"/>
      <c r="AA16089" s="20"/>
    </row>
    <row r="16090" spans="6:27" x14ac:dyDescent="0.3">
      <c r="F16090" s="20"/>
      <c r="G16090" s="20"/>
      <c r="H16090" s="20"/>
      <c r="Y16090" s="20"/>
      <c r="Z16090" s="20"/>
      <c r="AA16090" s="20"/>
    </row>
    <row r="16091" spans="6:27" x14ac:dyDescent="0.3">
      <c r="F16091" s="20"/>
      <c r="G16091" s="20"/>
      <c r="H16091" s="20"/>
      <c r="Y16091" s="20"/>
      <c r="Z16091" s="20"/>
      <c r="AA16091" s="20"/>
    </row>
    <row r="16092" spans="6:27" x14ac:dyDescent="0.3">
      <c r="F16092" s="20"/>
      <c r="G16092" s="20"/>
      <c r="H16092" s="20"/>
      <c r="Y16092" s="20"/>
      <c r="Z16092" s="20"/>
      <c r="AA16092" s="20"/>
    </row>
    <row r="16093" spans="6:27" x14ac:dyDescent="0.3">
      <c r="F16093" s="20"/>
      <c r="G16093" s="20"/>
      <c r="H16093" s="20"/>
      <c r="Y16093" s="20"/>
      <c r="Z16093" s="20"/>
      <c r="AA16093" s="20"/>
    </row>
    <row r="16094" spans="6:27" x14ac:dyDescent="0.3">
      <c r="F16094" s="20"/>
      <c r="G16094" s="20"/>
      <c r="H16094" s="20"/>
      <c r="Y16094" s="20"/>
      <c r="Z16094" s="20"/>
      <c r="AA16094" s="20"/>
    </row>
    <row r="16095" spans="6:27" x14ac:dyDescent="0.3">
      <c r="F16095" s="20"/>
      <c r="G16095" s="20"/>
      <c r="H16095" s="20"/>
      <c r="Y16095" s="20"/>
      <c r="Z16095" s="20"/>
      <c r="AA16095" s="20"/>
    </row>
    <row r="16096" spans="6:27" x14ac:dyDescent="0.3">
      <c r="F16096" s="20"/>
      <c r="G16096" s="20"/>
      <c r="H16096" s="20"/>
      <c r="Y16096" s="20"/>
      <c r="Z16096" s="20"/>
      <c r="AA16096" s="20"/>
    </row>
    <row r="16097" spans="6:27" x14ac:dyDescent="0.3">
      <c r="F16097" s="20"/>
      <c r="G16097" s="20"/>
      <c r="H16097" s="20"/>
      <c r="Y16097" s="20"/>
      <c r="Z16097" s="20"/>
      <c r="AA16097" s="20"/>
    </row>
    <row r="16098" spans="6:27" x14ac:dyDescent="0.3">
      <c r="F16098" s="20"/>
      <c r="G16098" s="20"/>
      <c r="H16098" s="20"/>
      <c r="Y16098" s="20"/>
      <c r="Z16098" s="20"/>
      <c r="AA16098" s="20"/>
    </row>
    <row r="16099" spans="6:27" x14ac:dyDescent="0.3">
      <c r="F16099" s="20"/>
      <c r="G16099" s="20"/>
      <c r="H16099" s="20"/>
      <c r="Y16099" s="20"/>
      <c r="Z16099" s="20"/>
      <c r="AA16099" s="20"/>
    </row>
    <row r="16100" spans="6:27" x14ac:dyDescent="0.3">
      <c r="F16100" s="20"/>
      <c r="G16100" s="20"/>
      <c r="H16100" s="20"/>
      <c r="Y16100" s="20"/>
      <c r="Z16100" s="20"/>
      <c r="AA16100" s="20"/>
    </row>
    <row r="16101" spans="6:27" x14ac:dyDescent="0.3">
      <c r="F16101" s="20"/>
      <c r="G16101" s="20"/>
      <c r="H16101" s="20"/>
      <c r="Y16101" s="20"/>
      <c r="Z16101" s="20"/>
      <c r="AA16101" s="20"/>
    </row>
    <row r="16102" spans="6:27" x14ac:dyDescent="0.3">
      <c r="F16102" s="20"/>
      <c r="G16102" s="20"/>
      <c r="H16102" s="20"/>
      <c r="Y16102" s="20"/>
      <c r="Z16102" s="20"/>
      <c r="AA16102" s="20"/>
    </row>
    <row r="16103" spans="6:27" x14ac:dyDescent="0.3">
      <c r="F16103" s="20"/>
      <c r="G16103" s="20"/>
      <c r="H16103" s="20"/>
      <c r="Y16103" s="20"/>
      <c r="Z16103" s="20"/>
      <c r="AA16103" s="20"/>
    </row>
    <row r="16104" spans="6:27" x14ac:dyDescent="0.3">
      <c r="F16104" s="20"/>
      <c r="G16104" s="20"/>
      <c r="H16104" s="20"/>
      <c r="Y16104" s="20"/>
      <c r="Z16104" s="20"/>
      <c r="AA16104" s="20"/>
    </row>
    <row r="16105" spans="6:27" x14ac:dyDescent="0.3">
      <c r="F16105" s="20"/>
      <c r="G16105" s="20"/>
      <c r="H16105" s="20"/>
      <c r="Y16105" s="20"/>
      <c r="Z16105" s="20"/>
      <c r="AA16105" s="20"/>
    </row>
    <row r="16106" spans="6:27" x14ac:dyDescent="0.3">
      <c r="F16106" s="20"/>
      <c r="G16106" s="20"/>
      <c r="H16106" s="20"/>
      <c r="Y16106" s="20"/>
      <c r="Z16106" s="20"/>
      <c r="AA16106" s="20"/>
    </row>
    <row r="16107" spans="6:27" x14ac:dyDescent="0.3">
      <c r="F16107" s="20"/>
      <c r="G16107" s="20"/>
      <c r="H16107" s="20"/>
      <c r="Y16107" s="20"/>
      <c r="Z16107" s="20"/>
      <c r="AA16107" s="20"/>
    </row>
    <row r="16108" spans="6:27" x14ac:dyDescent="0.3">
      <c r="F16108" s="20"/>
      <c r="G16108" s="20"/>
      <c r="H16108" s="20"/>
      <c r="Y16108" s="20"/>
      <c r="Z16108" s="20"/>
      <c r="AA16108" s="20"/>
    </row>
    <row r="16109" spans="6:27" x14ac:dyDescent="0.3">
      <c r="F16109" s="20"/>
      <c r="G16109" s="20"/>
      <c r="H16109" s="20"/>
      <c r="Y16109" s="20"/>
      <c r="Z16109" s="20"/>
      <c r="AA16109" s="20"/>
    </row>
    <row r="16110" spans="6:27" x14ac:dyDescent="0.3">
      <c r="F16110" s="20"/>
      <c r="G16110" s="20"/>
      <c r="H16110" s="20"/>
      <c r="Y16110" s="20"/>
      <c r="Z16110" s="20"/>
      <c r="AA16110" s="20"/>
    </row>
    <row r="16111" spans="6:27" x14ac:dyDescent="0.3">
      <c r="F16111" s="20"/>
      <c r="G16111" s="20"/>
      <c r="H16111" s="20"/>
      <c r="Y16111" s="20"/>
      <c r="Z16111" s="20"/>
      <c r="AA16111" s="20"/>
    </row>
    <row r="16112" spans="6:27" x14ac:dyDescent="0.3">
      <c r="F16112" s="20"/>
      <c r="G16112" s="20"/>
      <c r="H16112" s="20"/>
      <c r="Y16112" s="20"/>
      <c r="Z16112" s="20"/>
      <c r="AA16112" s="20"/>
    </row>
    <row r="16113" spans="6:27" x14ac:dyDescent="0.3">
      <c r="F16113" s="20"/>
      <c r="G16113" s="20"/>
      <c r="H16113" s="20"/>
      <c r="Y16113" s="20"/>
      <c r="Z16113" s="20"/>
      <c r="AA16113" s="20"/>
    </row>
    <row r="16114" spans="6:27" x14ac:dyDescent="0.3">
      <c r="F16114" s="20"/>
      <c r="G16114" s="20"/>
      <c r="H16114" s="20"/>
      <c r="Y16114" s="20"/>
      <c r="Z16114" s="20"/>
      <c r="AA16114" s="20"/>
    </row>
    <row r="16115" spans="6:27" x14ac:dyDescent="0.3">
      <c r="F16115" s="20"/>
      <c r="G16115" s="20"/>
      <c r="H16115" s="20"/>
      <c r="Y16115" s="20"/>
      <c r="Z16115" s="20"/>
      <c r="AA16115" s="20"/>
    </row>
    <row r="16116" spans="6:27" x14ac:dyDescent="0.3">
      <c r="F16116" s="20"/>
      <c r="G16116" s="20"/>
      <c r="H16116" s="20"/>
      <c r="Y16116" s="20"/>
      <c r="Z16116" s="20"/>
      <c r="AA16116" s="20"/>
    </row>
    <row r="16117" spans="6:27" x14ac:dyDescent="0.3">
      <c r="F16117" s="20"/>
      <c r="G16117" s="20"/>
      <c r="H16117" s="20"/>
      <c r="Y16117" s="20"/>
      <c r="Z16117" s="20"/>
      <c r="AA16117" s="20"/>
    </row>
    <row r="16118" spans="6:27" x14ac:dyDescent="0.3">
      <c r="F16118" s="20"/>
      <c r="G16118" s="20"/>
      <c r="H16118" s="20"/>
      <c r="Y16118" s="20"/>
      <c r="Z16118" s="20"/>
      <c r="AA16118" s="20"/>
    </row>
    <row r="16119" spans="6:27" x14ac:dyDescent="0.3">
      <c r="F16119" s="20"/>
      <c r="G16119" s="20"/>
      <c r="H16119" s="20"/>
      <c r="Y16119" s="20"/>
      <c r="Z16119" s="20"/>
      <c r="AA16119" s="20"/>
    </row>
    <row r="16120" spans="6:27" x14ac:dyDescent="0.3">
      <c r="F16120" s="20"/>
      <c r="G16120" s="20"/>
      <c r="H16120" s="20"/>
      <c r="Y16120" s="20"/>
      <c r="Z16120" s="20"/>
      <c r="AA16120" s="20"/>
    </row>
    <row r="16121" spans="6:27" x14ac:dyDescent="0.3">
      <c r="F16121" s="20"/>
      <c r="G16121" s="20"/>
      <c r="H16121" s="20"/>
      <c r="Y16121" s="20"/>
      <c r="Z16121" s="20"/>
      <c r="AA16121" s="20"/>
    </row>
    <row r="16122" spans="6:27" x14ac:dyDescent="0.3">
      <c r="F16122" s="20"/>
      <c r="G16122" s="20"/>
      <c r="H16122" s="20"/>
      <c r="Y16122" s="20"/>
      <c r="Z16122" s="20"/>
      <c r="AA16122" s="20"/>
    </row>
    <row r="16123" spans="6:27" x14ac:dyDescent="0.3">
      <c r="F16123" s="20"/>
      <c r="G16123" s="20"/>
      <c r="H16123" s="20"/>
      <c r="Y16123" s="20"/>
      <c r="Z16123" s="20"/>
      <c r="AA16123" s="20"/>
    </row>
    <row r="16124" spans="6:27" x14ac:dyDescent="0.3">
      <c r="F16124" s="20"/>
      <c r="G16124" s="20"/>
      <c r="H16124" s="20"/>
      <c r="Y16124" s="20"/>
      <c r="Z16124" s="20"/>
      <c r="AA16124" s="20"/>
    </row>
    <row r="16125" spans="6:27" x14ac:dyDescent="0.3">
      <c r="F16125" s="20"/>
      <c r="G16125" s="20"/>
      <c r="H16125" s="20"/>
      <c r="Y16125" s="20"/>
      <c r="Z16125" s="20"/>
      <c r="AA16125" s="20"/>
    </row>
    <row r="16126" spans="6:27" x14ac:dyDescent="0.3">
      <c r="F16126" s="20"/>
      <c r="G16126" s="20"/>
      <c r="H16126" s="20"/>
      <c r="Y16126" s="20"/>
      <c r="Z16126" s="20"/>
      <c r="AA16126" s="20"/>
    </row>
    <row r="16127" spans="6:27" x14ac:dyDescent="0.3">
      <c r="F16127" s="20"/>
      <c r="G16127" s="20"/>
      <c r="H16127" s="20"/>
      <c r="Y16127" s="20"/>
      <c r="Z16127" s="20"/>
      <c r="AA16127" s="20"/>
    </row>
    <row r="16128" spans="6:27" x14ac:dyDescent="0.3">
      <c r="F16128" s="20"/>
      <c r="G16128" s="20"/>
      <c r="H16128" s="20"/>
      <c r="Y16128" s="20"/>
      <c r="Z16128" s="20"/>
      <c r="AA16128" s="20"/>
    </row>
    <row r="16129" spans="6:27" x14ac:dyDescent="0.3">
      <c r="F16129" s="20"/>
      <c r="G16129" s="20"/>
      <c r="H16129" s="20"/>
      <c r="Y16129" s="20"/>
      <c r="Z16129" s="20"/>
      <c r="AA16129" s="20"/>
    </row>
    <row r="16130" spans="6:27" x14ac:dyDescent="0.3">
      <c r="F16130" s="20"/>
      <c r="G16130" s="20"/>
      <c r="H16130" s="20"/>
      <c r="Y16130" s="20"/>
      <c r="Z16130" s="20"/>
      <c r="AA16130" s="20"/>
    </row>
    <row r="16131" spans="6:27" x14ac:dyDescent="0.3">
      <c r="F16131" s="20"/>
      <c r="G16131" s="20"/>
      <c r="H16131" s="20"/>
      <c r="Y16131" s="20"/>
      <c r="Z16131" s="20"/>
      <c r="AA16131" s="20"/>
    </row>
    <row r="16132" spans="6:27" x14ac:dyDescent="0.3">
      <c r="F16132" s="20"/>
      <c r="G16132" s="20"/>
      <c r="H16132" s="20"/>
      <c r="Y16132" s="20"/>
      <c r="Z16132" s="20"/>
      <c r="AA16132" s="20"/>
    </row>
    <row r="16133" spans="6:27" x14ac:dyDescent="0.3">
      <c r="F16133" s="20"/>
      <c r="G16133" s="20"/>
      <c r="H16133" s="20"/>
      <c r="Y16133" s="20"/>
      <c r="Z16133" s="20"/>
      <c r="AA16133" s="20"/>
    </row>
    <row r="16134" spans="6:27" x14ac:dyDescent="0.3">
      <c r="F16134" s="20"/>
      <c r="G16134" s="20"/>
      <c r="H16134" s="20"/>
      <c r="Y16134" s="20"/>
      <c r="Z16134" s="20"/>
      <c r="AA16134" s="20"/>
    </row>
    <row r="16135" spans="6:27" x14ac:dyDescent="0.3">
      <c r="F16135" s="20"/>
      <c r="G16135" s="20"/>
      <c r="H16135" s="20"/>
      <c r="Y16135" s="20"/>
      <c r="Z16135" s="20"/>
      <c r="AA16135" s="20"/>
    </row>
    <row r="16136" spans="6:27" x14ac:dyDescent="0.3">
      <c r="F16136" s="20"/>
      <c r="G16136" s="20"/>
      <c r="H16136" s="20"/>
      <c r="Y16136" s="20"/>
      <c r="Z16136" s="20"/>
      <c r="AA16136" s="20"/>
    </row>
    <row r="16137" spans="6:27" x14ac:dyDescent="0.3">
      <c r="F16137" s="20"/>
      <c r="G16137" s="20"/>
      <c r="H16137" s="20"/>
      <c r="Y16137" s="20"/>
      <c r="Z16137" s="20"/>
      <c r="AA16137" s="20"/>
    </row>
    <row r="16138" spans="6:27" x14ac:dyDescent="0.3">
      <c r="F16138" s="20"/>
      <c r="G16138" s="20"/>
      <c r="H16138" s="20"/>
      <c r="Y16138" s="20"/>
      <c r="Z16138" s="20"/>
      <c r="AA16138" s="20"/>
    </row>
    <row r="16139" spans="6:27" x14ac:dyDescent="0.3">
      <c r="F16139" s="20"/>
      <c r="G16139" s="20"/>
      <c r="H16139" s="20"/>
      <c r="Y16139" s="20"/>
      <c r="Z16139" s="20"/>
      <c r="AA16139" s="20"/>
    </row>
    <row r="16140" spans="6:27" x14ac:dyDescent="0.3">
      <c r="F16140" s="20"/>
      <c r="G16140" s="20"/>
      <c r="H16140" s="20"/>
      <c r="Y16140" s="20"/>
      <c r="Z16140" s="20"/>
      <c r="AA16140" s="20"/>
    </row>
    <row r="16141" spans="6:27" x14ac:dyDescent="0.3">
      <c r="F16141" s="20"/>
      <c r="G16141" s="20"/>
      <c r="H16141" s="20"/>
      <c r="Y16141" s="20"/>
      <c r="Z16141" s="20"/>
      <c r="AA16141" s="20"/>
    </row>
    <row r="16142" spans="6:27" x14ac:dyDescent="0.3">
      <c r="F16142" s="20"/>
      <c r="G16142" s="20"/>
      <c r="H16142" s="20"/>
      <c r="Y16142" s="20"/>
      <c r="Z16142" s="20"/>
      <c r="AA16142" s="20"/>
    </row>
    <row r="16143" spans="6:27" x14ac:dyDescent="0.3">
      <c r="F16143" s="20"/>
      <c r="G16143" s="20"/>
      <c r="H16143" s="20"/>
      <c r="Y16143" s="20"/>
      <c r="Z16143" s="20"/>
      <c r="AA16143" s="20"/>
    </row>
    <row r="16144" spans="6:27" x14ac:dyDescent="0.3">
      <c r="F16144" s="20"/>
      <c r="G16144" s="20"/>
      <c r="H16144" s="20"/>
      <c r="Y16144" s="20"/>
      <c r="Z16144" s="20"/>
      <c r="AA16144" s="20"/>
    </row>
    <row r="16145" spans="6:27" x14ac:dyDescent="0.3">
      <c r="F16145" s="20"/>
      <c r="G16145" s="20"/>
      <c r="H16145" s="20"/>
      <c r="Y16145" s="20"/>
      <c r="Z16145" s="20"/>
      <c r="AA16145" s="20"/>
    </row>
    <row r="16146" spans="6:27" x14ac:dyDescent="0.3">
      <c r="F16146" s="20"/>
      <c r="G16146" s="20"/>
      <c r="H16146" s="20"/>
      <c r="Y16146" s="20"/>
      <c r="Z16146" s="20"/>
      <c r="AA16146" s="20"/>
    </row>
    <row r="16147" spans="6:27" x14ac:dyDescent="0.3">
      <c r="F16147" s="20"/>
      <c r="G16147" s="20"/>
      <c r="H16147" s="20"/>
      <c r="Y16147" s="20"/>
      <c r="Z16147" s="20"/>
      <c r="AA16147" s="20"/>
    </row>
    <row r="16148" spans="6:27" x14ac:dyDescent="0.3">
      <c r="F16148" s="20"/>
      <c r="G16148" s="20"/>
      <c r="H16148" s="20"/>
      <c r="Y16148" s="20"/>
      <c r="Z16148" s="20"/>
      <c r="AA16148" s="20"/>
    </row>
    <row r="16149" spans="6:27" x14ac:dyDescent="0.3">
      <c r="F16149" s="20"/>
      <c r="G16149" s="20"/>
      <c r="H16149" s="20"/>
      <c r="Y16149" s="20"/>
      <c r="Z16149" s="20"/>
      <c r="AA16149" s="20"/>
    </row>
    <row r="16150" spans="6:27" x14ac:dyDescent="0.3">
      <c r="F16150" s="20"/>
      <c r="G16150" s="20"/>
      <c r="H16150" s="20"/>
      <c r="Y16150" s="20"/>
      <c r="Z16150" s="20"/>
      <c r="AA16150" s="20"/>
    </row>
    <row r="16151" spans="6:27" x14ac:dyDescent="0.3">
      <c r="F16151" s="20"/>
      <c r="G16151" s="20"/>
      <c r="H16151" s="20"/>
      <c r="Y16151" s="20"/>
      <c r="Z16151" s="20"/>
      <c r="AA16151" s="20"/>
    </row>
    <row r="16152" spans="6:27" x14ac:dyDescent="0.3">
      <c r="F16152" s="20"/>
      <c r="G16152" s="20"/>
      <c r="H16152" s="20"/>
      <c r="Y16152" s="20"/>
      <c r="Z16152" s="20"/>
      <c r="AA16152" s="20"/>
    </row>
    <row r="16153" spans="6:27" x14ac:dyDescent="0.3">
      <c r="F16153" s="20"/>
      <c r="G16153" s="20"/>
      <c r="H16153" s="20"/>
      <c r="Y16153" s="20"/>
      <c r="Z16153" s="20"/>
      <c r="AA16153" s="20"/>
    </row>
    <row r="16154" spans="6:27" x14ac:dyDescent="0.3">
      <c r="F16154" s="20"/>
      <c r="G16154" s="20"/>
      <c r="H16154" s="20"/>
      <c r="Y16154" s="20"/>
      <c r="Z16154" s="20"/>
      <c r="AA16154" s="20"/>
    </row>
    <row r="16155" spans="6:27" x14ac:dyDescent="0.3">
      <c r="F16155" s="20"/>
      <c r="G16155" s="20"/>
      <c r="H16155" s="20"/>
      <c r="Y16155" s="20"/>
      <c r="Z16155" s="20"/>
      <c r="AA16155" s="20"/>
    </row>
    <row r="16156" spans="6:27" x14ac:dyDescent="0.3">
      <c r="F16156" s="20"/>
      <c r="G16156" s="20"/>
      <c r="H16156" s="20"/>
      <c r="Y16156" s="20"/>
      <c r="Z16156" s="20"/>
      <c r="AA16156" s="20"/>
    </row>
    <row r="16157" spans="6:27" x14ac:dyDescent="0.3">
      <c r="F16157" s="20"/>
      <c r="G16157" s="20"/>
      <c r="H16157" s="20"/>
      <c r="Y16157" s="20"/>
      <c r="Z16157" s="20"/>
      <c r="AA16157" s="20"/>
    </row>
    <row r="16158" spans="6:27" x14ac:dyDescent="0.3">
      <c r="F16158" s="20"/>
      <c r="G16158" s="20"/>
      <c r="H16158" s="20"/>
      <c r="Y16158" s="20"/>
      <c r="Z16158" s="20"/>
      <c r="AA16158" s="20"/>
    </row>
    <row r="16159" spans="6:27" x14ac:dyDescent="0.3">
      <c r="F16159" s="20"/>
      <c r="G16159" s="20"/>
      <c r="H16159" s="20"/>
      <c r="Y16159" s="20"/>
      <c r="Z16159" s="20"/>
      <c r="AA16159" s="20"/>
    </row>
    <row r="16160" spans="6:27" x14ac:dyDescent="0.3">
      <c r="F16160" s="20"/>
      <c r="G16160" s="20"/>
      <c r="H16160" s="20"/>
      <c r="Y16160" s="20"/>
      <c r="Z16160" s="20"/>
      <c r="AA16160" s="20"/>
    </row>
    <row r="16161" spans="6:27" x14ac:dyDescent="0.3">
      <c r="F16161" s="20"/>
      <c r="G16161" s="20"/>
      <c r="H16161" s="20"/>
      <c r="Y16161" s="20"/>
      <c r="Z16161" s="20"/>
      <c r="AA16161" s="20"/>
    </row>
    <row r="16162" spans="6:27" x14ac:dyDescent="0.3">
      <c r="F16162" s="20"/>
      <c r="G16162" s="20"/>
      <c r="H16162" s="20"/>
      <c r="Y16162" s="20"/>
      <c r="Z16162" s="20"/>
      <c r="AA16162" s="20"/>
    </row>
    <row r="16163" spans="6:27" x14ac:dyDescent="0.3">
      <c r="F16163" s="20"/>
      <c r="G16163" s="20"/>
      <c r="H16163" s="20"/>
      <c r="Y16163" s="20"/>
      <c r="Z16163" s="20"/>
      <c r="AA16163" s="20"/>
    </row>
    <row r="16164" spans="6:27" x14ac:dyDescent="0.3">
      <c r="F16164" s="20"/>
      <c r="G16164" s="20"/>
      <c r="H16164" s="20"/>
      <c r="Y16164" s="20"/>
      <c r="Z16164" s="20"/>
      <c r="AA16164" s="20"/>
    </row>
    <row r="16165" spans="6:27" x14ac:dyDescent="0.3">
      <c r="F16165" s="20"/>
      <c r="G16165" s="20"/>
      <c r="H16165" s="20"/>
      <c r="Y16165" s="20"/>
      <c r="Z16165" s="20"/>
      <c r="AA16165" s="20"/>
    </row>
    <row r="16166" spans="6:27" x14ac:dyDescent="0.3">
      <c r="F16166" s="20"/>
      <c r="G16166" s="20"/>
      <c r="H16166" s="20"/>
      <c r="Y16166" s="20"/>
      <c r="Z16166" s="20"/>
      <c r="AA16166" s="20"/>
    </row>
    <row r="16167" spans="6:27" x14ac:dyDescent="0.3">
      <c r="F16167" s="20"/>
      <c r="G16167" s="20"/>
      <c r="H16167" s="20"/>
      <c r="Y16167" s="20"/>
      <c r="Z16167" s="20"/>
      <c r="AA16167" s="20"/>
    </row>
    <row r="16168" spans="6:27" x14ac:dyDescent="0.3">
      <c r="F16168" s="20"/>
      <c r="G16168" s="20"/>
      <c r="H16168" s="20"/>
      <c r="Y16168" s="20"/>
      <c r="Z16168" s="20"/>
      <c r="AA16168" s="20"/>
    </row>
    <row r="16169" spans="6:27" x14ac:dyDescent="0.3">
      <c r="F16169" s="20"/>
      <c r="G16169" s="20"/>
      <c r="H16169" s="20"/>
      <c r="Y16169" s="20"/>
      <c r="Z16169" s="20"/>
      <c r="AA16169" s="20"/>
    </row>
    <row r="16170" spans="6:27" x14ac:dyDescent="0.3">
      <c r="F16170" s="20"/>
      <c r="G16170" s="20"/>
      <c r="H16170" s="20"/>
      <c r="Y16170" s="20"/>
      <c r="Z16170" s="20"/>
      <c r="AA16170" s="20"/>
    </row>
    <row r="16171" spans="6:27" x14ac:dyDescent="0.3">
      <c r="F16171" s="20"/>
      <c r="G16171" s="20"/>
      <c r="H16171" s="20"/>
      <c r="Y16171" s="20"/>
      <c r="Z16171" s="20"/>
      <c r="AA16171" s="20"/>
    </row>
    <row r="16172" spans="6:27" x14ac:dyDescent="0.3">
      <c r="F16172" s="20"/>
      <c r="G16172" s="20"/>
      <c r="H16172" s="20"/>
      <c r="Y16172" s="20"/>
      <c r="Z16172" s="20"/>
      <c r="AA16172" s="20"/>
    </row>
    <row r="16173" spans="6:27" x14ac:dyDescent="0.3">
      <c r="F16173" s="20"/>
      <c r="G16173" s="20"/>
      <c r="H16173" s="20"/>
      <c r="Y16173" s="20"/>
      <c r="Z16173" s="20"/>
      <c r="AA16173" s="20"/>
    </row>
    <row r="16174" spans="6:27" x14ac:dyDescent="0.3">
      <c r="F16174" s="20"/>
      <c r="G16174" s="20"/>
      <c r="H16174" s="20"/>
      <c r="Y16174" s="20"/>
      <c r="Z16174" s="20"/>
      <c r="AA16174" s="20"/>
    </row>
    <row r="16175" spans="6:27" x14ac:dyDescent="0.3">
      <c r="F16175" s="20"/>
      <c r="G16175" s="20"/>
      <c r="H16175" s="20"/>
      <c r="Y16175" s="20"/>
      <c r="Z16175" s="20"/>
      <c r="AA16175" s="20"/>
    </row>
    <row r="16176" spans="6:27" x14ac:dyDescent="0.3">
      <c r="F16176" s="20"/>
      <c r="G16176" s="20"/>
      <c r="H16176" s="20"/>
      <c r="Y16176" s="20"/>
      <c r="Z16176" s="20"/>
      <c r="AA16176" s="20"/>
    </row>
    <row r="16177" spans="6:27" x14ac:dyDescent="0.3">
      <c r="F16177" s="20"/>
      <c r="G16177" s="20"/>
      <c r="H16177" s="20"/>
      <c r="Y16177" s="20"/>
      <c r="Z16177" s="20"/>
      <c r="AA16177" s="20"/>
    </row>
    <row r="16178" spans="6:27" x14ac:dyDescent="0.3">
      <c r="F16178" s="20"/>
      <c r="G16178" s="20"/>
      <c r="H16178" s="20"/>
      <c r="Y16178" s="20"/>
      <c r="Z16178" s="20"/>
      <c r="AA16178" s="20"/>
    </row>
    <row r="16179" spans="6:27" x14ac:dyDescent="0.3">
      <c r="F16179" s="20"/>
      <c r="G16179" s="20"/>
      <c r="H16179" s="20"/>
      <c r="Y16179" s="20"/>
      <c r="Z16179" s="20"/>
      <c r="AA16179" s="20"/>
    </row>
    <row r="16180" spans="6:27" x14ac:dyDescent="0.3">
      <c r="F16180" s="20"/>
      <c r="G16180" s="20"/>
      <c r="H16180" s="20"/>
      <c r="Y16180" s="20"/>
      <c r="Z16180" s="20"/>
      <c r="AA16180" s="20"/>
    </row>
    <row r="16181" spans="6:27" x14ac:dyDescent="0.3">
      <c r="F16181" s="20"/>
      <c r="G16181" s="20"/>
      <c r="H16181" s="20"/>
      <c r="Y16181" s="20"/>
      <c r="Z16181" s="20"/>
      <c r="AA16181" s="20"/>
    </row>
    <row r="16182" spans="6:27" x14ac:dyDescent="0.3">
      <c r="F16182" s="20"/>
      <c r="G16182" s="20"/>
      <c r="H16182" s="20"/>
      <c r="Y16182" s="20"/>
      <c r="Z16182" s="20"/>
      <c r="AA16182" s="20"/>
    </row>
    <row r="16183" spans="6:27" x14ac:dyDescent="0.3">
      <c r="F16183" s="20"/>
      <c r="G16183" s="20"/>
      <c r="H16183" s="20"/>
      <c r="Y16183" s="20"/>
      <c r="Z16183" s="20"/>
      <c r="AA16183" s="20"/>
    </row>
    <row r="16184" spans="6:27" x14ac:dyDescent="0.3">
      <c r="F16184" s="20"/>
      <c r="G16184" s="20"/>
      <c r="H16184" s="20"/>
      <c r="Y16184" s="20"/>
      <c r="Z16184" s="20"/>
      <c r="AA16184" s="20"/>
    </row>
    <row r="16185" spans="6:27" x14ac:dyDescent="0.3">
      <c r="F16185" s="20"/>
      <c r="G16185" s="20"/>
      <c r="H16185" s="20"/>
      <c r="Y16185" s="20"/>
      <c r="Z16185" s="20"/>
      <c r="AA16185" s="20"/>
    </row>
    <row r="16186" spans="6:27" x14ac:dyDescent="0.3">
      <c r="F16186" s="20"/>
      <c r="G16186" s="20"/>
      <c r="H16186" s="20"/>
      <c r="Y16186" s="20"/>
      <c r="Z16186" s="20"/>
      <c r="AA16186" s="20"/>
    </row>
    <row r="16187" spans="6:27" x14ac:dyDescent="0.3">
      <c r="F16187" s="20"/>
      <c r="G16187" s="20"/>
      <c r="H16187" s="20"/>
      <c r="Y16187" s="20"/>
      <c r="Z16187" s="20"/>
      <c r="AA16187" s="20"/>
    </row>
    <row r="16188" spans="6:27" x14ac:dyDescent="0.3">
      <c r="F16188" s="20"/>
      <c r="G16188" s="20"/>
      <c r="H16188" s="20"/>
      <c r="Y16188" s="20"/>
      <c r="Z16188" s="20"/>
      <c r="AA16188" s="20"/>
    </row>
    <row r="16189" spans="6:27" x14ac:dyDescent="0.3">
      <c r="F16189" s="20"/>
      <c r="G16189" s="20"/>
      <c r="H16189" s="20"/>
      <c r="Y16189" s="20"/>
      <c r="Z16189" s="20"/>
      <c r="AA16189" s="20"/>
    </row>
    <row r="16190" spans="6:27" x14ac:dyDescent="0.3">
      <c r="F16190" s="20"/>
      <c r="G16190" s="20"/>
      <c r="H16190" s="20"/>
      <c r="Y16190" s="20"/>
      <c r="Z16190" s="20"/>
      <c r="AA16190" s="20"/>
    </row>
    <row r="16191" spans="6:27" x14ac:dyDescent="0.3">
      <c r="F16191" s="20"/>
      <c r="G16191" s="20"/>
      <c r="H16191" s="20"/>
      <c r="Y16191" s="20"/>
      <c r="Z16191" s="20"/>
      <c r="AA16191" s="20"/>
    </row>
    <row r="16192" spans="6:27" x14ac:dyDescent="0.3">
      <c r="F16192" s="20"/>
      <c r="G16192" s="20"/>
      <c r="H16192" s="20"/>
      <c r="Y16192" s="20"/>
      <c r="Z16192" s="20"/>
      <c r="AA16192" s="20"/>
    </row>
    <row r="16193" spans="6:27" x14ac:dyDescent="0.3">
      <c r="F16193" s="20"/>
      <c r="G16193" s="20"/>
      <c r="H16193" s="20"/>
      <c r="Y16193" s="20"/>
      <c r="Z16193" s="20"/>
      <c r="AA16193" s="20"/>
    </row>
    <row r="16194" spans="6:27" x14ac:dyDescent="0.3">
      <c r="F16194" s="20"/>
      <c r="G16194" s="20"/>
      <c r="H16194" s="20"/>
      <c r="Y16194" s="20"/>
      <c r="Z16194" s="20"/>
      <c r="AA16194" s="20"/>
    </row>
    <row r="16195" spans="6:27" x14ac:dyDescent="0.3">
      <c r="F16195" s="20"/>
      <c r="G16195" s="20"/>
      <c r="H16195" s="20"/>
      <c r="Y16195" s="20"/>
      <c r="Z16195" s="20"/>
      <c r="AA16195" s="20"/>
    </row>
    <row r="16196" spans="6:27" x14ac:dyDescent="0.3">
      <c r="F16196" s="20"/>
      <c r="G16196" s="20"/>
      <c r="H16196" s="20"/>
      <c r="Y16196" s="20"/>
      <c r="Z16196" s="20"/>
      <c r="AA16196" s="20"/>
    </row>
    <row r="16197" spans="6:27" x14ac:dyDescent="0.3">
      <c r="F16197" s="20"/>
      <c r="G16197" s="20"/>
      <c r="H16197" s="20"/>
      <c r="Y16197" s="20"/>
      <c r="Z16197" s="20"/>
      <c r="AA16197" s="20"/>
    </row>
    <row r="16198" spans="6:27" x14ac:dyDescent="0.3">
      <c r="F16198" s="20"/>
      <c r="G16198" s="20"/>
      <c r="H16198" s="20"/>
      <c r="Y16198" s="20"/>
      <c r="Z16198" s="20"/>
      <c r="AA16198" s="20"/>
    </row>
    <row r="16199" spans="6:27" x14ac:dyDescent="0.3">
      <c r="F16199" s="20"/>
      <c r="G16199" s="20"/>
      <c r="H16199" s="20"/>
      <c r="Y16199" s="20"/>
      <c r="Z16199" s="20"/>
      <c r="AA16199" s="20"/>
    </row>
    <row r="16200" spans="6:27" x14ac:dyDescent="0.3">
      <c r="F16200" s="20"/>
      <c r="G16200" s="20"/>
      <c r="H16200" s="20"/>
      <c r="Y16200" s="20"/>
      <c r="Z16200" s="20"/>
      <c r="AA16200" s="20"/>
    </row>
    <row r="16201" spans="6:27" x14ac:dyDescent="0.3">
      <c r="F16201" s="20"/>
      <c r="G16201" s="20"/>
      <c r="H16201" s="20"/>
      <c r="Y16201" s="20"/>
      <c r="Z16201" s="20"/>
      <c r="AA16201" s="20"/>
    </row>
    <row r="16202" spans="6:27" x14ac:dyDescent="0.3">
      <c r="F16202" s="20"/>
      <c r="G16202" s="20"/>
      <c r="H16202" s="20"/>
      <c r="Y16202" s="20"/>
      <c r="Z16202" s="20"/>
      <c r="AA16202" s="20"/>
    </row>
    <row r="16203" spans="6:27" x14ac:dyDescent="0.3">
      <c r="F16203" s="20"/>
      <c r="G16203" s="20"/>
      <c r="H16203" s="20"/>
      <c r="Y16203" s="20"/>
      <c r="Z16203" s="20"/>
      <c r="AA16203" s="20"/>
    </row>
    <row r="16204" spans="6:27" x14ac:dyDescent="0.3">
      <c r="F16204" s="20"/>
      <c r="G16204" s="20"/>
      <c r="H16204" s="20"/>
      <c r="Y16204" s="20"/>
      <c r="Z16204" s="20"/>
      <c r="AA16204" s="20"/>
    </row>
    <row r="16205" spans="6:27" x14ac:dyDescent="0.3">
      <c r="F16205" s="20"/>
      <c r="G16205" s="20"/>
      <c r="H16205" s="20"/>
      <c r="Y16205" s="20"/>
      <c r="Z16205" s="20"/>
      <c r="AA16205" s="20"/>
    </row>
    <row r="16206" spans="6:27" x14ac:dyDescent="0.3">
      <c r="F16206" s="20"/>
      <c r="G16206" s="20"/>
      <c r="H16206" s="20"/>
      <c r="Y16206" s="20"/>
      <c r="Z16206" s="20"/>
      <c r="AA16206" s="20"/>
    </row>
    <row r="16207" spans="6:27" x14ac:dyDescent="0.3">
      <c r="F16207" s="20"/>
      <c r="G16207" s="20"/>
      <c r="H16207" s="20"/>
      <c r="Y16207" s="20"/>
      <c r="Z16207" s="20"/>
      <c r="AA16207" s="20"/>
    </row>
    <row r="16208" spans="6:27" x14ac:dyDescent="0.3">
      <c r="F16208" s="20"/>
      <c r="G16208" s="20"/>
      <c r="H16208" s="20"/>
      <c r="Y16208" s="20"/>
      <c r="Z16208" s="20"/>
      <c r="AA16208" s="20"/>
    </row>
    <row r="16209" spans="6:27" x14ac:dyDescent="0.3">
      <c r="F16209" s="20"/>
      <c r="G16209" s="20"/>
      <c r="H16209" s="20"/>
      <c r="Y16209" s="20"/>
      <c r="Z16209" s="20"/>
      <c r="AA16209" s="20"/>
    </row>
    <row r="16210" spans="6:27" x14ac:dyDescent="0.3">
      <c r="F16210" s="20"/>
      <c r="G16210" s="20"/>
      <c r="H16210" s="20"/>
      <c r="Y16210" s="20"/>
      <c r="Z16210" s="20"/>
      <c r="AA16210" s="20"/>
    </row>
    <row r="16211" spans="6:27" x14ac:dyDescent="0.3">
      <c r="F16211" s="20"/>
      <c r="G16211" s="20"/>
      <c r="H16211" s="20"/>
      <c r="Y16211" s="20"/>
      <c r="Z16211" s="20"/>
      <c r="AA16211" s="20"/>
    </row>
    <row r="16212" spans="6:27" x14ac:dyDescent="0.3">
      <c r="F16212" s="20"/>
      <c r="G16212" s="20"/>
      <c r="H16212" s="20"/>
      <c r="Y16212" s="20"/>
      <c r="Z16212" s="20"/>
      <c r="AA16212" s="20"/>
    </row>
    <row r="16213" spans="6:27" x14ac:dyDescent="0.3">
      <c r="F16213" s="20"/>
      <c r="G16213" s="20"/>
      <c r="H16213" s="20"/>
      <c r="Y16213" s="20"/>
      <c r="Z16213" s="20"/>
      <c r="AA16213" s="20"/>
    </row>
    <row r="16214" spans="6:27" x14ac:dyDescent="0.3">
      <c r="F16214" s="20"/>
      <c r="G16214" s="20"/>
      <c r="H16214" s="20"/>
      <c r="Y16214" s="20"/>
      <c r="Z16214" s="20"/>
      <c r="AA16214" s="20"/>
    </row>
    <row r="16215" spans="6:27" x14ac:dyDescent="0.3">
      <c r="F16215" s="20"/>
      <c r="G16215" s="20"/>
      <c r="H16215" s="20"/>
      <c r="Y16215" s="20"/>
      <c r="Z16215" s="20"/>
      <c r="AA16215" s="20"/>
    </row>
    <row r="16216" spans="6:27" x14ac:dyDescent="0.3">
      <c r="F16216" s="20"/>
      <c r="G16216" s="20"/>
      <c r="H16216" s="20"/>
      <c r="Y16216" s="20"/>
      <c r="Z16216" s="20"/>
      <c r="AA16216" s="20"/>
    </row>
    <row r="16217" spans="6:27" x14ac:dyDescent="0.3">
      <c r="F16217" s="20"/>
      <c r="G16217" s="20"/>
      <c r="H16217" s="20"/>
      <c r="Y16217" s="20"/>
      <c r="Z16217" s="20"/>
      <c r="AA16217" s="20"/>
    </row>
    <row r="16218" spans="6:27" x14ac:dyDescent="0.3">
      <c r="F16218" s="20"/>
      <c r="G16218" s="20"/>
      <c r="H16218" s="20"/>
      <c r="Y16218" s="20"/>
      <c r="Z16218" s="20"/>
      <c r="AA16218" s="20"/>
    </row>
    <row r="16219" spans="6:27" x14ac:dyDescent="0.3">
      <c r="F16219" s="20"/>
      <c r="G16219" s="20"/>
      <c r="H16219" s="20"/>
      <c r="Y16219" s="20"/>
      <c r="Z16219" s="20"/>
      <c r="AA16219" s="20"/>
    </row>
    <row r="16220" spans="6:27" x14ac:dyDescent="0.3">
      <c r="F16220" s="20"/>
      <c r="G16220" s="20"/>
      <c r="H16220" s="20"/>
      <c r="Y16220" s="20"/>
      <c r="Z16220" s="20"/>
      <c r="AA16220" s="20"/>
    </row>
    <row r="16221" spans="6:27" x14ac:dyDescent="0.3">
      <c r="F16221" s="20"/>
      <c r="G16221" s="20"/>
      <c r="H16221" s="20"/>
      <c r="Y16221" s="20"/>
      <c r="Z16221" s="20"/>
      <c r="AA16221" s="20"/>
    </row>
    <row r="16222" spans="6:27" x14ac:dyDescent="0.3">
      <c r="F16222" s="20"/>
      <c r="G16222" s="20"/>
      <c r="H16222" s="20"/>
      <c r="Y16222" s="20"/>
      <c r="Z16222" s="20"/>
      <c r="AA16222" s="20"/>
    </row>
    <row r="16223" spans="6:27" x14ac:dyDescent="0.3">
      <c r="F16223" s="20"/>
      <c r="G16223" s="20"/>
      <c r="H16223" s="20"/>
      <c r="Y16223" s="20"/>
      <c r="Z16223" s="20"/>
      <c r="AA16223" s="20"/>
    </row>
    <row r="16224" spans="6:27" x14ac:dyDescent="0.3">
      <c r="F16224" s="20"/>
      <c r="G16224" s="20"/>
      <c r="H16224" s="20"/>
      <c r="Y16224" s="20"/>
      <c r="Z16224" s="20"/>
      <c r="AA16224" s="20"/>
    </row>
    <row r="16225" spans="6:27" x14ac:dyDescent="0.3">
      <c r="F16225" s="20"/>
      <c r="G16225" s="20"/>
      <c r="H16225" s="20"/>
      <c r="Y16225" s="20"/>
      <c r="Z16225" s="20"/>
      <c r="AA16225" s="20"/>
    </row>
    <row r="16226" spans="6:27" x14ac:dyDescent="0.3">
      <c r="F16226" s="20"/>
      <c r="G16226" s="20"/>
      <c r="H16226" s="20"/>
      <c r="Y16226" s="20"/>
      <c r="Z16226" s="20"/>
      <c r="AA16226" s="20"/>
    </row>
    <row r="16227" spans="6:27" x14ac:dyDescent="0.3">
      <c r="F16227" s="20"/>
      <c r="G16227" s="20"/>
      <c r="H16227" s="20"/>
      <c r="Y16227" s="20"/>
      <c r="Z16227" s="20"/>
      <c r="AA16227" s="20"/>
    </row>
    <row r="16228" spans="6:27" x14ac:dyDescent="0.3">
      <c r="F16228" s="20"/>
      <c r="G16228" s="20"/>
      <c r="H16228" s="20"/>
      <c r="Y16228" s="20"/>
      <c r="Z16228" s="20"/>
      <c r="AA16228" s="20"/>
    </row>
    <row r="16229" spans="6:27" x14ac:dyDescent="0.3">
      <c r="F16229" s="20"/>
      <c r="G16229" s="20"/>
      <c r="H16229" s="20"/>
      <c r="Y16229" s="20"/>
      <c r="Z16229" s="20"/>
      <c r="AA16229" s="20"/>
    </row>
    <row r="16230" spans="6:27" x14ac:dyDescent="0.3">
      <c r="F16230" s="20"/>
      <c r="G16230" s="20"/>
      <c r="H16230" s="20"/>
      <c r="Y16230" s="20"/>
      <c r="Z16230" s="20"/>
      <c r="AA16230" s="20"/>
    </row>
    <row r="16231" spans="6:27" x14ac:dyDescent="0.3">
      <c r="F16231" s="20"/>
      <c r="G16231" s="20"/>
      <c r="H16231" s="20"/>
      <c r="Y16231" s="20"/>
      <c r="Z16231" s="20"/>
      <c r="AA16231" s="20"/>
    </row>
    <row r="16232" spans="6:27" x14ac:dyDescent="0.3">
      <c r="F16232" s="20"/>
      <c r="G16232" s="20"/>
      <c r="H16232" s="20"/>
      <c r="Y16232" s="20"/>
      <c r="Z16232" s="20"/>
      <c r="AA16232" s="20"/>
    </row>
    <row r="16233" spans="6:27" x14ac:dyDescent="0.3">
      <c r="F16233" s="20"/>
      <c r="G16233" s="20"/>
      <c r="H16233" s="20"/>
      <c r="Y16233" s="20"/>
      <c r="Z16233" s="20"/>
      <c r="AA16233" s="20"/>
    </row>
    <row r="16234" spans="6:27" x14ac:dyDescent="0.3">
      <c r="F16234" s="20"/>
      <c r="G16234" s="20"/>
      <c r="H16234" s="20"/>
      <c r="Y16234" s="20"/>
      <c r="Z16234" s="20"/>
      <c r="AA16234" s="20"/>
    </row>
    <row r="16235" spans="6:27" x14ac:dyDescent="0.3">
      <c r="F16235" s="20"/>
      <c r="G16235" s="20"/>
      <c r="H16235" s="20"/>
      <c r="Y16235" s="20"/>
      <c r="Z16235" s="20"/>
      <c r="AA16235" s="20"/>
    </row>
    <row r="16236" spans="6:27" x14ac:dyDescent="0.3">
      <c r="F16236" s="20"/>
      <c r="G16236" s="20"/>
      <c r="H16236" s="20"/>
      <c r="Y16236" s="20"/>
      <c r="Z16236" s="20"/>
      <c r="AA16236" s="20"/>
    </row>
    <row r="16237" spans="6:27" x14ac:dyDescent="0.3">
      <c r="F16237" s="20"/>
      <c r="G16237" s="20"/>
      <c r="H16237" s="20"/>
      <c r="Y16237" s="20"/>
      <c r="Z16237" s="20"/>
      <c r="AA16237" s="20"/>
    </row>
    <row r="16238" spans="6:27" x14ac:dyDescent="0.3">
      <c r="F16238" s="20"/>
      <c r="G16238" s="20"/>
      <c r="H16238" s="20"/>
      <c r="Y16238" s="20"/>
      <c r="Z16238" s="20"/>
      <c r="AA16238" s="20"/>
    </row>
    <row r="16239" spans="6:27" x14ac:dyDescent="0.3">
      <c r="F16239" s="20"/>
      <c r="G16239" s="20"/>
      <c r="H16239" s="20"/>
      <c r="Y16239" s="20"/>
      <c r="Z16239" s="20"/>
      <c r="AA16239" s="20"/>
    </row>
    <row r="16240" spans="6:27" x14ac:dyDescent="0.3">
      <c r="F16240" s="20"/>
      <c r="G16240" s="20"/>
      <c r="H16240" s="20"/>
      <c r="Y16240" s="20"/>
      <c r="Z16240" s="20"/>
      <c r="AA16240" s="20"/>
    </row>
    <row r="16241" spans="6:27" x14ac:dyDescent="0.3">
      <c r="F16241" s="20"/>
      <c r="G16241" s="20"/>
      <c r="H16241" s="20"/>
      <c r="Y16241" s="20"/>
      <c r="Z16241" s="20"/>
      <c r="AA16241" s="20"/>
    </row>
    <row r="16242" spans="6:27" x14ac:dyDescent="0.3">
      <c r="F16242" s="20"/>
      <c r="G16242" s="20"/>
      <c r="H16242" s="20"/>
      <c r="Y16242" s="20"/>
      <c r="Z16242" s="20"/>
      <c r="AA16242" s="20"/>
    </row>
    <row r="16243" spans="6:27" x14ac:dyDescent="0.3">
      <c r="F16243" s="20"/>
      <c r="G16243" s="20"/>
      <c r="H16243" s="20"/>
      <c r="Y16243" s="20"/>
      <c r="Z16243" s="20"/>
      <c r="AA16243" s="20"/>
    </row>
    <row r="16244" spans="6:27" x14ac:dyDescent="0.3">
      <c r="F16244" s="20"/>
      <c r="G16244" s="20"/>
      <c r="H16244" s="20"/>
      <c r="Y16244" s="20"/>
      <c r="Z16244" s="20"/>
      <c r="AA16244" s="20"/>
    </row>
    <row r="16245" spans="6:27" x14ac:dyDescent="0.3">
      <c r="F16245" s="20"/>
      <c r="G16245" s="20"/>
      <c r="H16245" s="20"/>
      <c r="Y16245" s="20"/>
      <c r="Z16245" s="20"/>
      <c r="AA16245" s="20"/>
    </row>
    <row r="16246" spans="6:27" x14ac:dyDescent="0.3">
      <c r="F16246" s="20"/>
      <c r="G16246" s="20"/>
      <c r="H16246" s="20"/>
      <c r="Y16246" s="20"/>
      <c r="Z16246" s="20"/>
      <c r="AA16246" s="20"/>
    </row>
    <row r="16247" spans="6:27" x14ac:dyDescent="0.3">
      <c r="F16247" s="20"/>
      <c r="G16247" s="20"/>
      <c r="H16247" s="20"/>
      <c r="Y16247" s="20"/>
      <c r="Z16247" s="20"/>
      <c r="AA16247" s="20"/>
    </row>
    <row r="16248" spans="6:27" x14ac:dyDescent="0.3">
      <c r="F16248" s="20"/>
      <c r="G16248" s="20"/>
      <c r="H16248" s="20"/>
      <c r="Y16248" s="20"/>
      <c r="Z16248" s="20"/>
      <c r="AA16248" s="20"/>
    </row>
    <row r="16249" spans="6:27" x14ac:dyDescent="0.3">
      <c r="F16249" s="20"/>
      <c r="G16249" s="20"/>
      <c r="H16249" s="20"/>
      <c r="Y16249" s="20"/>
      <c r="Z16249" s="20"/>
      <c r="AA16249" s="20"/>
    </row>
    <row r="16250" spans="6:27" x14ac:dyDescent="0.3">
      <c r="F16250" s="20"/>
      <c r="G16250" s="20"/>
      <c r="H16250" s="20"/>
      <c r="Y16250" s="20"/>
      <c r="Z16250" s="20"/>
      <c r="AA16250" s="20"/>
    </row>
    <row r="16251" spans="6:27" x14ac:dyDescent="0.3">
      <c r="F16251" s="20"/>
      <c r="G16251" s="20"/>
      <c r="H16251" s="20"/>
      <c r="Y16251" s="20"/>
      <c r="Z16251" s="20"/>
      <c r="AA16251" s="20"/>
    </row>
    <row r="16252" spans="6:27" x14ac:dyDescent="0.3">
      <c r="F16252" s="20"/>
      <c r="G16252" s="20"/>
      <c r="H16252" s="20"/>
      <c r="Y16252" s="20"/>
      <c r="Z16252" s="20"/>
      <c r="AA16252" s="20"/>
    </row>
    <row r="16253" spans="6:27" x14ac:dyDescent="0.3">
      <c r="F16253" s="20"/>
      <c r="G16253" s="20"/>
      <c r="H16253" s="20"/>
      <c r="Y16253" s="20"/>
      <c r="Z16253" s="20"/>
      <c r="AA16253" s="20"/>
    </row>
    <row r="16254" spans="6:27" x14ac:dyDescent="0.3">
      <c r="F16254" s="20"/>
      <c r="G16254" s="20"/>
      <c r="H16254" s="20"/>
      <c r="Y16254" s="20"/>
      <c r="Z16254" s="20"/>
      <c r="AA16254" s="20"/>
    </row>
    <row r="16255" spans="6:27" x14ac:dyDescent="0.3">
      <c r="F16255" s="20"/>
      <c r="G16255" s="20"/>
      <c r="H16255" s="20"/>
      <c r="Y16255" s="20"/>
      <c r="Z16255" s="20"/>
      <c r="AA16255" s="20"/>
    </row>
    <row r="16256" spans="6:27" x14ac:dyDescent="0.3">
      <c r="F16256" s="20"/>
      <c r="G16256" s="20"/>
      <c r="H16256" s="20"/>
      <c r="Y16256" s="20"/>
      <c r="Z16256" s="20"/>
      <c r="AA16256" s="20"/>
    </row>
    <row r="16257" spans="6:27" x14ac:dyDescent="0.3">
      <c r="F16257" s="20"/>
      <c r="G16257" s="20"/>
      <c r="H16257" s="20"/>
      <c r="Y16257" s="20"/>
      <c r="Z16257" s="20"/>
      <c r="AA16257" s="20"/>
    </row>
    <row r="16258" spans="6:27" x14ac:dyDescent="0.3">
      <c r="F16258" s="20"/>
      <c r="G16258" s="20"/>
      <c r="H16258" s="20"/>
      <c r="Y16258" s="20"/>
      <c r="Z16258" s="20"/>
      <c r="AA16258" s="20"/>
    </row>
    <row r="16259" spans="6:27" x14ac:dyDescent="0.3">
      <c r="F16259" s="20"/>
      <c r="G16259" s="20"/>
      <c r="H16259" s="20"/>
      <c r="Y16259" s="20"/>
      <c r="Z16259" s="20"/>
      <c r="AA16259" s="20"/>
    </row>
    <row r="16260" spans="6:27" x14ac:dyDescent="0.3">
      <c r="F16260" s="20"/>
      <c r="G16260" s="20"/>
      <c r="H16260" s="20"/>
      <c r="Y16260" s="20"/>
      <c r="Z16260" s="20"/>
      <c r="AA16260" s="20"/>
    </row>
    <row r="16261" spans="6:27" x14ac:dyDescent="0.3">
      <c r="F16261" s="20"/>
      <c r="G16261" s="20"/>
      <c r="H16261" s="20"/>
      <c r="Y16261" s="20"/>
      <c r="Z16261" s="20"/>
      <c r="AA16261" s="20"/>
    </row>
    <row r="16262" spans="6:27" x14ac:dyDescent="0.3">
      <c r="F16262" s="20"/>
      <c r="G16262" s="20"/>
      <c r="H16262" s="20"/>
      <c r="Y16262" s="20"/>
      <c r="Z16262" s="20"/>
      <c r="AA16262" s="20"/>
    </row>
    <row r="16263" spans="6:27" x14ac:dyDescent="0.3">
      <c r="F16263" s="20"/>
      <c r="G16263" s="20"/>
      <c r="H16263" s="20"/>
      <c r="Y16263" s="20"/>
      <c r="Z16263" s="20"/>
      <c r="AA16263" s="20"/>
    </row>
    <row r="16264" spans="6:27" x14ac:dyDescent="0.3">
      <c r="F16264" s="20"/>
      <c r="G16264" s="20"/>
      <c r="H16264" s="20"/>
      <c r="Y16264" s="20"/>
      <c r="Z16264" s="20"/>
      <c r="AA16264" s="20"/>
    </row>
    <row r="16265" spans="6:27" x14ac:dyDescent="0.3">
      <c r="F16265" s="20"/>
      <c r="G16265" s="20"/>
      <c r="H16265" s="20"/>
      <c r="Y16265" s="20"/>
      <c r="Z16265" s="20"/>
      <c r="AA16265" s="20"/>
    </row>
    <row r="16266" spans="6:27" x14ac:dyDescent="0.3">
      <c r="F16266" s="20"/>
      <c r="G16266" s="20"/>
      <c r="H16266" s="20"/>
      <c r="Y16266" s="20"/>
      <c r="Z16266" s="20"/>
      <c r="AA16266" s="20"/>
    </row>
    <row r="16267" spans="6:27" x14ac:dyDescent="0.3">
      <c r="F16267" s="20"/>
      <c r="G16267" s="20"/>
      <c r="H16267" s="20"/>
      <c r="Y16267" s="20"/>
      <c r="Z16267" s="20"/>
      <c r="AA16267" s="20"/>
    </row>
    <row r="16268" spans="6:27" x14ac:dyDescent="0.3">
      <c r="F16268" s="20"/>
      <c r="G16268" s="20"/>
      <c r="H16268" s="20"/>
      <c r="Y16268" s="20"/>
      <c r="Z16268" s="20"/>
      <c r="AA16268" s="20"/>
    </row>
    <row r="16269" spans="6:27" x14ac:dyDescent="0.3">
      <c r="F16269" s="20"/>
      <c r="G16269" s="20"/>
      <c r="H16269" s="20"/>
      <c r="Y16269" s="20"/>
      <c r="Z16269" s="20"/>
      <c r="AA16269" s="20"/>
    </row>
    <row r="16270" spans="6:27" x14ac:dyDescent="0.3">
      <c r="F16270" s="20"/>
      <c r="G16270" s="20"/>
      <c r="H16270" s="20"/>
      <c r="Y16270" s="20"/>
      <c r="Z16270" s="20"/>
      <c r="AA16270" s="20"/>
    </row>
    <row r="16271" spans="6:27" x14ac:dyDescent="0.3">
      <c r="F16271" s="20"/>
      <c r="G16271" s="20"/>
      <c r="H16271" s="20"/>
      <c r="Y16271" s="20"/>
      <c r="Z16271" s="20"/>
      <c r="AA16271" s="20"/>
    </row>
    <row r="16272" spans="6:27" x14ac:dyDescent="0.3">
      <c r="F16272" s="20"/>
      <c r="G16272" s="20"/>
      <c r="H16272" s="20"/>
      <c r="Y16272" s="20"/>
      <c r="Z16272" s="20"/>
      <c r="AA16272" s="20"/>
    </row>
    <row r="16273" spans="6:27" x14ac:dyDescent="0.3">
      <c r="F16273" s="20"/>
      <c r="G16273" s="20"/>
      <c r="H16273" s="20"/>
      <c r="Y16273" s="20"/>
      <c r="Z16273" s="20"/>
      <c r="AA16273" s="20"/>
    </row>
    <row r="16274" spans="6:27" x14ac:dyDescent="0.3">
      <c r="F16274" s="20"/>
      <c r="G16274" s="20"/>
      <c r="H16274" s="20"/>
      <c r="Y16274" s="20"/>
      <c r="Z16274" s="20"/>
      <c r="AA16274" s="20"/>
    </row>
    <row r="16275" spans="6:27" x14ac:dyDescent="0.3">
      <c r="F16275" s="20"/>
      <c r="G16275" s="20"/>
      <c r="H16275" s="20"/>
      <c r="Y16275" s="20"/>
      <c r="Z16275" s="20"/>
      <c r="AA16275" s="20"/>
    </row>
    <row r="16276" spans="6:27" x14ac:dyDescent="0.3">
      <c r="F16276" s="20"/>
      <c r="G16276" s="20"/>
      <c r="H16276" s="20"/>
      <c r="Y16276" s="20"/>
      <c r="Z16276" s="20"/>
      <c r="AA16276" s="20"/>
    </row>
    <row r="16277" spans="6:27" x14ac:dyDescent="0.3">
      <c r="F16277" s="20"/>
      <c r="G16277" s="20"/>
      <c r="H16277" s="20"/>
      <c r="Y16277" s="20"/>
      <c r="Z16277" s="20"/>
      <c r="AA16277" s="20"/>
    </row>
    <row r="16278" spans="6:27" x14ac:dyDescent="0.3">
      <c r="F16278" s="20"/>
      <c r="G16278" s="20"/>
      <c r="H16278" s="20"/>
      <c r="Y16278" s="20"/>
      <c r="Z16278" s="20"/>
      <c r="AA16278" s="20"/>
    </row>
    <row r="16279" spans="6:27" x14ac:dyDescent="0.3">
      <c r="F16279" s="20"/>
      <c r="G16279" s="20"/>
      <c r="H16279" s="20"/>
      <c r="Y16279" s="20"/>
      <c r="Z16279" s="20"/>
      <c r="AA16279" s="20"/>
    </row>
    <row r="16280" spans="6:27" x14ac:dyDescent="0.3">
      <c r="F16280" s="20"/>
      <c r="G16280" s="20"/>
      <c r="H16280" s="20"/>
      <c r="Y16280" s="20"/>
      <c r="Z16280" s="20"/>
      <c r="AA16280" s="20"/>
    </row>
    <row r="16281" spans="6:27" x14ac:dyDescent="0.3">
      <c r="F16281" s="20"/>
      <c r="G16281" s="20"/>
      <c r="H16281" s="20"/>
      <c r="Y16281" s="20"/>
      <c r="Z16281" s="20"/>
      <c r="AA16281" s="20"/>
    </row>
    <row r="16282" spans="6:27" x14ac:dyDescent="0.3">
      <c r="F16282" s="20"/>
      <c r="G16282" s="20"/>
      <c r="H16282" s="20"/>
      <c r="Y16282" s="20"/>
      <c r="Z16282" s="20"/>
      <c r="AA16282" s="20"/>
    </row>
    <row r="16283" spans="6:27" x14ac:dyDescent="0.3">
      <c r="F16283" s="20"/>
      <c r="G16283" s="20"/>
      <c r="H16283" s="20"/>
      <c r="Y16283" s="20"/>
      <c r="Z16283" s="20"/>
      <c r="AA16283" s="20"/>
    </row>
    <row r="16284" spans="6:27" x14ac:dyDescent="0.3">
      <c r="F16284" s="20"/>
      <c r="G16284" s="20"/>
      <c r="H16284" s="20"/>
      <c r="Y16284" s="20"/>
      <c r="Z16284" s="20"/>
      <c r="AA16284" s="20"/>
    </row>
    <row r="16285" spans="6:27" x14ac:dyDescent="0.3">
      <c r="F16285" s="20"/>
      <c r="G16285" s="20"/>
      <c r="H16285" s="20"/>
      <c r="Y16285" s="20"/>
      <c r="Z16285" s="20"/>
      <c r="AA16285" s="20"/>
    </row>
    <row r="16286" spans="6:27" x14ac:dyDescent="0.3">
      <c r="F16286" s="20"/>
      <c r="G16286" s="20"/>
      <c r="H16286" s="20"/>
      <c r="Y16286" s="20"/>
      <c r="Z16286" s="20"/>
      <c r="AA16286" s="20"/>
    </row>
    <row r="16287" spans="6:27" x14ac:dyDescent="0.3">
      <c r="F16287" s="20"/>
      <c r="G16287" s="20"/>
      <c r="H16287" s="20"/>
      <c r="Y16287" s="20"/>
      <c r="Z16287" s="20"/>
      <c r="AA16287" s="20"/>
    </row>
    <row r="16288" spans="6:27" x14ac:dyDescent="0.3">
      <c r="F16288" s="20"/>
      <c r="G16288" s="20"/>
      <c r="H16288" s="20"/>
      <c r="Y16288" s="20"/>
      <c r="Z16288" s="20"/>
      <c r="AA16288" s="20"/>
    </row>
    <row r="16289" spans="6:27" x14ac:dyDescent="0.3">
      <c r="F16289" s="20"/>
      <c r="G16289" s="20"/>
      <c r="H16289" s="20"/>
      <c r="Y16289" s="20"/>
      <c r="Z16289" s="20"/>
      <c r="AA16289" s="20"/>
    </row>
    <row r="16290" spans="6:27" x14ac:dyDescent="0.3">
      <c r="F16290" s="20"/>
      <c r="G16290" s="20"/>
      <c r="H16290" s="20"/>
      <c r="Y16290" s="20"/>
      <c r="Z16290" s="20"/>
      <c r="AA16290" s="20"/>
    </row>
    <row r="16291" spans="6:27" x14ac:dyDescent="0.3">
      <c r="F16291" s="20"/>
      <c r="G16291" s="20"/>
      <c r="H16291" s="20"/>
      <c r="Y16291" s="20"/>
      <c r="Z16291" s="20"/>
      <c r="AA16291" s="20"/>
    </row>
    <row r="16292" spans="6:27" x14ac:dyDescent="0.3">
      <c r="F16292" s="20"/>
      <c r="G16292" s="20"/>
      <c r="H16292" s="20"/>
      <c r="Y16292" s="20"/>
      <c r="Z16292" s="20"/>
      <c r="AA16292" s="20"/>
    </row>
    <row r="16293" spans="6:27" x14ac:dyDescent="0.3">
      <c r="F16293" s="20"/>
      <c r="G16293" s="20"/>
      <c r="H16293" s="20"/>
      <c r="Y16293" s="20"/>
      <c r="Z16293" s="20"/>
      <c r="AA16293" s="20"/>
    </row>
    <row r="16294" spans="6:27" x14ac:dyDescent="0.3">
      <c r="F16294" s="20"/>
      <c r="G16294" s="20"/>
      <c r="H16294" s="20"/>
      <c r="Y16294" s="20"/>
      <c r="Z16294" s="20"/>
      <c r="AA16294" s="20"/>
    </row>
    <row r="16295" spans="6:27" x14ac:dyDescent="0.3">
      <c r="F16295" s="20"/>
      <c r="G16295" s="20"/>
      <c r="H16295" s="20"/>
      <c r="Y16295" s="20"/>
      <c r="Z16295" s="20"/>
      <c r="AA16295" s="20"/>
    </row>
    <row r="16296" spans="6:27" x14ac:dyDescent="0.3">
      <c r="F16296" s="20"/>
      <c r="G16296" s="20"/>
      <c r="H16296" s="20"/>
      <c r="Y16296" s="20"/>
      <c r="Z16296" s="20"/>
      <c r="AA16296" s="20"/>
    </row>
    <row r="16297" spans="6:27" x14ac:dyDescent="0.3">
      <c r="F16297" s="20"/>
      <c r="G16297" s="20"/>
      <c r="H16297" s="20"/>
      <c r="Y16297" s="20"/>
      <c r="Z16297" s="20"/>
      <c r="AA16297" s="20"/>
    </row>
    <row r="16298" spans="6:27" x14ac:dyDescent="0.3">
      <c r="F16298" s="20"/>
      <c r="G16298" s="20"/>
      <c r="H16298" s="20"/>
      <c r="Y16298" s="20"/>
      <c r="Z16298" s="20"/>
      <c r="AA16298" s="20"/>
    </row>
    <row r="16299" spans="6:27" x14ac:dyDescent="0.3">
      <c r="F16299" s="20"/>
      <c r="G16299" s="20"/>
      <c r="H16299" s="20"/>
      <c r="Y16299" s="20"/>
      <c r="Z16299" s="20"/>
      <c r="AA16299" s="20"/>
    </row>
    <row r="16300" spans="6:27" x14ac:dyDescent="0.3">
      <c r="F16300" s="20"/>
      <c r="G16300" s="20"/>
      <c r="H16300" s="20"/>
      <c r="Y16300" s="20"/>
      <c r="Z16300" s="20"/>
      <c r="AA16300" s="20"/>
    </row>
    <row r="16301" spans="6:27" x14ac:dyDescent="0.3">
      <c r="F16301" s="20"/>
      <c r="G16301" s="20"/>
      <c r="H16301" s="20"/>
      <c r="Y16301" s="20"/>
      <c r="Z16301" s="20"/>
      <c r="AA16301" s="20"/>
    </row>
    <row r="16302" spans="6:27" x14ac:dyDescent="0.3">
      <c r="F16302" s="20"/>
      <c r="G16302" s="20"/>
      <c r="H16302" s="20"/>
      <c r="Y16302" s="20"/>
      <c r="Z16302" s="20"/>
      <c r="AA16302" s="20"/>
    </row>
    <row r="16303" spans="6:27" x14ac:dyDescent="0.3">
      <c r="F16303" s="20"/>
      <c r="G16303" s="20"/>
      <c r="H16303" s="20"/>
      <c r="Y16303" s="20"/>
      <c r="Z16303" s="20"/>
      <c r="AA16303" s="20"/>
    </row>
    <row r="16304" spans="6:27" x14ac:dyDescent="0.3">
      <c r="F16304" s="20"/>
      <c r="G16304" s="20"/>
      <c r="H16304" s="20"/>
      <c r="Y16304" s="20"/>
      <c r="Z16304" s="20"/>
      <c r="AA16304" s="20"/>
    </row>
    <row r="16305" spans="6:27" x14ac:dyDescent="0.3">
      <c r="F16305" s="20"/>
      <c r="G16305" s="20"/>
      <c r="H16305" s="20"/>
      <c r="Y16305" s="20"/>
      <c r="Z16305" s="20"/>
      <c r="AA16305" s="20"/>
    </row>
    <row r="16306" spans="6:27" x14ac:dyDescent="0.3">
      <c r="F16306" s="20"/>
      <c r="G16306" s="20"/>
      <c r="H16306" s="20"/>
      <c r="Y16306" s="20"/>
      <c r="Z16306" s="20"/>
      <c r="AA16306" s="20"/>
    </row>
    <row r="16307" spans="6:27" x14ac:dyDescent="0.3">
      <c r="F16307" s="20"/>
      <c r="G16307" s="20"/>
      <c r="H16307" s="20"/>
      <c r="Y16307" s="20"/>
      <c r="Z16307" s="20"/>
      <c r="AA16307" s="20"/>
    </row>
    <row r="16308" spans="6:27" x14ac:dyDescent="0.3">
      <c r="F16308" s="20"/>
      <c r="G16308" s="20"/>
      <c r="H16308" s="20"/>
      <c r="Y16308" s="20"/>
      <c r="Z16308" s="20"/>
      <c r="AA16308" s="20"/>
    </row>
    <row r="16309" spans="6:27" x14ac:dyDescent="0.3">
      <c r="F16309" s="20"/>
      <c r="G16309" s="20"/>
      <c r="H16309" s="20"/>
      <c r="Y16309" s="20"/>
      <c r="Z16309" s="20"/>
      <c r="AA16309" s="20"/>
    </row>
    <row r="16310" spans="6:27" x14ac:dyDescent="0.3">
      <c r="F16310" s="20"/>
      <c r="G16310" s="20"/>
      <c r="H16310" s="20"/>
      <c r="Y16310" s="20"/>
      <c r="Z16310" s="20"/>
      <c r="AA16310" s="20"/>
    </row>
    <row r="16311" spans="6:27" x14ac:dyDescent="0.3">
      <c r="F16311" s="20"/>
      <c r="G16311" s="20"/>
      <c r="H16311" s="20"/>
      <c r="Y16311" s="20"/>
      <c r="Z16311" s="20"/>
      <c r="AA16311" s="20"/>
    </row>
    <row r="16312" spans="6:27" x14ac:dyDescent="0.3">
      <c r="F16312" s="20"/>
      <c r="G16312" s="20"/>
      <c r="H16312" s="20"/>
      <c r="Y16312" s="20"/>
      <c r="Z16312" s="20"/>
      <c r="AA16312" s="20"/>
    </row>
    <row r="16313" spans="6:27" x14ac:dyDescent="0.3">
      <c r="F16313" s="20"/>
      <c r="G16313" s="20"/>
      <c r="H16313" s="20"/>
      <c r="Y16313" s="20"/>
      <c r="Z16313" s="20"/>
      <c r="AA16313" s="20"/>
    </row>
    <row r="16314" spans="6:27" x14ac:dyDescent="0.3">
      <c r="F16314" s="20"/>
      <c r="G16314" s="20"/>
      <c r="H16314" s="20"/>
      <c r="Y16314" s="20"/>
      <c r="Z16314" s="20"/>
      <c r="AA16314" s="20"/>
    </row>
    <row r="16315" spans="6:27" x14ac:dyDescent="0.3">
      <c r="F16315" s="20"/>
      <c r="G16315" s="20"/>
      <c r="H16315" s="20"/>
      <c r="Y16315" s="20"/>
      <c r="Z16315" s="20"/>
      <c r="AA16315" s="20"/>
    </row>
    <row r="16316" spans="6:27" x14ac:dyDescent="0.3">
      <c r="F16316" s="20"/>
      <c r="G16316" s="20"/>
      <c r="H16316" s="20"/>
      <c r="Y16316" s="20"/>
      <c r="Z16316" s="20"/>
      <c r="AA16316" s="20"/>
    </row>
    <row r="16317" spans="6:27" x14ac:dyDescent="0.3">
      <c r="F16317" s="20"/>
      <c r="G16317" s="20"/>
      <c r="H16317" s="20"/>
      <c r="Y16317" s="20"/>
      <c r="Z16317" s="20"/>
      <c r="AA16317" s="20"/>
    </row>
    <row r="16318" spans="6:27" x14ac:dyDescent="0.3">
      <c r="F16318" s="20"/>
      <c r="G16318" s="20"/>
      <c r="H16318" s="20"/>
      <c r="Y16318" s="20"/>
      <c r="Z16318" s="20"/>
      <c r="AA16318" s="20"/>
    </row>
    <row r="16319" spans="6:27" x14ac:dyDescent="0.3">
      <c r="F16319" s="20"/>
      <c r="G16319" s="20"/>
      <c r="H16319" s="20"/>
      <c r="Y16319" s="20"/>
      <c r="Z16319" s="20"/>
      <c r="AA16319" s="20"/>
    </row>
    <row r="16320" spans="6:27" x14ac:dyDescent="0.3">
      <c r="F16320" s="20"/>
      <c r="G16320" s="20"/>
      <c r="H16320" s="20"/>
      <c r="Y16320" s="20"/>
      <c r="Z16320" s="20"/>
      <c r="AA16320" s="20"/>
    </row>
    <row r="16321" spans="6:27" x14ac:dyDescent="0.3">
      <c r="F16321" s="20"/>
      <c r="G16321" s="20"/>
      <c r="H16321" s="20"/>
      <c r="Y16321" s="20"/>
      <c r="Z16321" s="20"/>
      <c r="AA16321" s="20"/>
    </row>
    <row r="16322" spans="6:27" x14ac:dyDescent="0.3">
      <c r="F16322" s="20"/>
      <c r="G16322" s="20"/>
      <c r="H16322" s="20"/>
      <c r="Y16322" s="20"/>
      <c r="Z16322" s="20"/>
      <c r="AA16322" s="20"/>
    </row>
    <row r="16323" spans="6:27" x14ac:dyDescent="0.3">
      <c r="F16323" s="20"/>
      <c r="G16323" s="20"/>
      <c r="H16323" s="20"/>
      <c r="Y16323" s="20"/>
      <c r="Z16323" s="20"/>
      <c r="AA16323" s="20"/>
    </row>
    <row r="16324" spans="6:27" x14ac:dyDescent="0.3">
      <c r="F16324" s="20"/>
      <c r="G16324" s="20"/>
      <c r="H16324" s="20"/>
      <c r="Y16324" s="20"/>
      <c r="Z16324" s="20"/>
      <c r="AA16324" s="20"/>
    </row>
    <row r="16325" spans="6:27" x14ac:dyDescent="0.3">
      <c r="F16325" s="20"/>
      <c r="G16325" s="20"/>
      <c r="H16325" s="20"/>
      <c r="Y16325" s="20"/>
      <c r="Z16325" s="20"/>
      <c r="AA16325" s="20"/>
    </row>
    <row r="16326" spans="6:27" x14ac:dyDescent="0.3">
      <c r="F16326" s="20"/>
      <c r="G16326" s="20"/>
      <c r="H16326" s="20"/>
      <c r="Y16326" s="20"/>
      <c r="Z16326" s="20"/>
      <c r="AA16326" s="20"/>
    </row>
    <row r="16327" spans="6:27" x14ac:dyDescent="0.3">
      <c r="F16327" s="20"/>
      <c r="G16327" s="20"/>
      <c r="H16327" s="20"/>
      <c r="Y16327" s="20"/>
      <c r="Z16327" s="20"/>
      <c r="AA16327" s="20"/>
    </row>
    <row r="16328" spans="6:27" x14ac:dyDescent="0.3">
      <c r="F16328" s="20"/>
      <c r="G16328" s="20"/>
      <c r="H16328" s="20"/>
      <c r="Y16328" s="20"/>
      <c r="Z16328" s="20"/>
      <c r="AA16328" s="20"/>
    </row>
    <row r="16329" spans="6:27" x14ac:dyDescent="0.3">
      <c r="F16329" s="20"/>
      <c r="G16329" s="20"/>
      <c r="H16329" s="20"/>
      <c r="Y16329" s="20"/>
      <c r="Z16329" s="20"/>
      <c r="AA16329" s="20"/>
    </row>
    <row r="16330" spans="6:27" x14ac:dyDescent="0.3">
      <c r="F16330" s="20"/>
      <c r="G16330" s="20"/>
      <c r="H16330" s="20"/>
      <c r="Y16330" s="20"/>
      <c r="Z16330" s="20"/>
      <c r="AA16330" s="20"/>
    </row>
    <row r="16331" spans="6:27" x14ac:dyDescent="0.3">
      <c r="F16331" s="20"/>
      <c r="G16331" s="20"/>
      <c r="H16331" s="20"/>
      <c r="Y16331" s="20"/>
      <c r="Z16331" s="20"/>
      <c r="AA16331" s="20"/>
    </row>
    <row r="16332" spans="6:27" x14ac:dyDescent="0.3">
      <c r="F16332" s="20"/>
      <c r="G16332" s="20"/>
      <c r="H16332" s="20"/>
      <c r="Y16332" s="20"/>
      <c r="Z16332" s="20"/>
      <c r="AA16332" s="20"/>
    </row>
    <row r="16333" spans="6:27" x14ac:dyDescent="0.3">
      <c r="F16333" s="20"/>
      <c r="G16333" s="20"/>
      <c r="H16333" s="20"/>
      <c r="Y16333" s="20"/>
      <c r="Z16333" s="20"/>
      <c r="AA16333" s="20"/>
    </row>
    <row r="16334" spans="6:27" x14ac:dyDescent="0.3">
      <c r="F16334" s="20"/>
      <c r="G16334" s="20"/>
      <c r="H16334" s="20"/>
      <c r="Y16334" s="20"/>
      <c r="Z16334" s="20"/>
      <c r="AA16334" s="20"/>
    </row>
    <row r="16335" spans="6:27" x14ac:dyDescent="0.3">
      <c r="F16335" s="20"/>
      <c r="G16335" s="20"/>
      <c r="H16335" s="20"/>
      <c r="Y16335" s="20"/>
      <c r="Z16335" s="20"/>
      <c r="AA16335" s="20"/>
    </row>
    <row r="16336" spans="6:27" x14ac:dyDescent="0.3">
      <c r="F16336" s="20"/>
      <c r="G16336" s="20"/>
      <c r="H16336" s="20"/>
      <c r="Y16336" s="20"/>
      <c r="Z16336" s="20"/>
      <c r="AA16336" s="20"/>
    </row>
    <row r="16337" spans="6:27" x14ac:dyDescent="0.3">
      <c r="F16337" s="20"/>
      <c r="G16337" s="20"/>
      <c r="H16337" s="20"/>
      <c r="Y16337" s="20"/>
      <c r="Z16337" s="20"/>
      <c r="AA16337" s="20"/>
    </row>
    <row r="16338" spans="6:27" x14ac:dyDescent="0.3">
      <c r="F16338" s="20"/>
      <c r="G16338" s="20"/>
      <c r="H16338" s="20"/>
      <c r="Y16338" s="20"/>
      <c r="Z16338" s="20"/>
      <c r="AA16338" s="20"/>
    </row>
    <row r="16339" spans="6:27" x14ac:dyDescent="0.3">
      <c r="F16339" s="20"/>
      <c r="G16339" s="20"/>
      <c r="H16339" s="20"/>
      <c r="Y16339" s="20"/>
      <c r="Z16339" s="20"/>
      <c r="AA16339" s="20"/>
    </row>
    <row r="16340" spans="6:27" x14ac:dyDescent="0.3">
      <c r="F16340" s="20"/>
      <c r="G16340" s="20"/>
      <c r="H16340" s="20"/>
      <c r="Y16340" s="20"/>
      <c r="Z16340" s="20"/>
      <c r="AA16340" s="20"/>
    </row>
    <row r="16341" spans="6:27" x14ac:dyDescent="0.3">
      <c r="F16341" s="20"/>
      <c r="G16341" s="20"/>
      <c r="H16341" s="20"/>
      <c r="Y16341" s="20"/>
      <c r="Z16341" s="20"/>
      <c r="AA16341" s="20"/>
    </row>
    <row r="16342" spans="6:27" x14ac:dyDescent="0.3">
      <c r="F16342" s="20"/>
      <c r="G16342" s="20"/>
      <c r="H16342" s="20"/>
      <c r="Y16342" s="20"/>
      <c r="Z16342" s="20"/>
      <c r="AA16342" s="20"/>
    </row>
    <row r="16343" spans="6:27" x14ac:dyDescent="0.3">
      <c r="F16343" s="20"/>
      <c r="G16343" s="20"/>
      <c r="H16343" s="20"/>
      <c r="Y16343" s="20"/>
      <c r="Z16343" s="20"/>
      <c r="AA16343" s="20"/>
    </row>
    <row r="16344" spans="6:27" x14ac:dyDescent="0.3">
      <c r="F16344" s="20"/>
      <c r="G16344" s="20"/>
      <c r="H16344" s="20"/>
      <c r="Y16344" s="20"/>
      <c r="Z16344" s="20"/>
      <c r="AA16344" s="20"/>
    </row>
    <row r="16345" spans="6:27" x14ac:dyDescent="0.3">
      <c r="F16345" s="20"/>
      <c r="G16345" s="20"/>
      <c r="H16345" s="20"/>
      <c r="Y16345" s="20"/>
      <c r="Z16345" s="20"/>
      <c r="AA16345" s="20"/>
    </row>
    <row r="16346" spans="6:27" x14ac:dyDescent="0.3">
      <c r="F16346" s="20"/>
      <c r="G16346" s="20"/>
      <c r="H16346" s="20"/>
      <c r="Y16346" s="20"/>
      <c r="Z16346" s="20"/>
      <c r="AA16346" s="20"/>
    </row>
    <row r="16347" spans="6:27" x14ac:dyDescent="0.3">
      <c r="F16347" s="20"/>
      <c r="G16347" s="20"/>
      <c r="H16347" s="20"/>
      <c r="Y16347" s="20"/>
      <c r="Z16347" s="20"/>
      <c r="AA16347" s="20"/>
    </row>
    <row r="16348" spans="6:27" x14ac:dyDescent="0.3">
      <c r="F16348" s="20"/>
      <c r="G16348" s="20"/>
      <c r="H16348" s="20"/>
      <c r="Y16348" s="20"/>
      <c r="Z16348" s="20"/>
      <c r="AA16348" s="20"/>
    </row>
    <row r="16349" spans="6:27" x14ac:dyDescent="0.3">
      <c r="F16349" s="20"/>
      <c r="G16349" s="20"/>
      <c r="H16349" s="20"/>
      <c r="Y16349" s="20"/>
      <c r="Z16349" s="20"/>
      <c r="AA16349" s="20"/>
    </row>
    <row r="16350" spans="6:27" x14ac:dyDescent="0.3">
      <c r="F16350" s="20"/>
      <c r="G16350" s="20"/>
      <c r="H16350" s="20"/>
      <c r="Y16350" s="20"/>
      <c r="Z16350" s="20"/>
      <c r="AA16350" s="20"/>
    </row>
    <row r="16351" spans="6:27" x14ac:dyDescent="0.3">
      <c r="F16351" s="20"/>
      <c r="G16351" s="20"/>
      <c r="H16351" s="20"/>
      <c r="Y16351" s="20"/>
      <c r="Z16351" s="20"/>
      <c r="AA16351" s="20"/>
    </row>
    <row r="16352" spans="6:27" x14ac:dyDescent="0.3">
      <c r="F16352" s="20"/>
      <c r="G16352" s="20"/>
      <c r="H16352" s="20"/>
      <c r="Y16352" s="20"/>
      <c r="Z16352" s="20"/>
      <c r="AA16352" s="20"/>
    </row>
    <row r="16353" spans="6:27" x14ac:dyDescent="0.3">
      <c r="F16353" s="20"/>
      <c r="G16353" s="20"/>
      <c r="H16353" s="20"/>
      <c r="Y16353" s="20"/>
      <c r="Z16353" s="20"/>
      <c r="AA16353" s="20"/>
    </row>
    <row r="16354" spans="6:27" x14ac:dyDescent="0.3">
      <c r="F16354" s="20"/>
      <c r="G16354" s="20"/>
      <c r="H16354" s="20"/>
      <c r="Y16354" s="20"/>
      <c r="Z16354" s="20"/>
      <c r="AA16354" s="20"/>
    </row>
    <row r="16355" spans="6:27" x14ac:dyDescent="0.3">
      <c r="F16355" s="20"/>
      <c r="G16355" s="20"/>
      <c r="H16355" s="20"/>
      <c r="Y16355" s="20"/>
      <c r="Z16355" s="20"/>
      <c r="AA16355" s="20"/>
    </row>
    <row r="16356" spans="6:27" x14ac:dyDescent="0.3">
      <c r="F16356" s="20"/>
      <c r="G16356" s="20"/>
      <c r="H16356" s="20"/>
      <c r="Y16356" s="20"/>
      <c r="Z16356" s="20"/>
      <c r="AA16356" s="20"/>
    </row>
    <row r="16357" spans="6:27" x14ac:dyDescent="0.3">
      <c r="F16357" s="20"/>
      <c r="G16357" s="20"/>
      <c r="H16357" s="20"/>
      <c r="Y16357" s="20"/>
      <c r="Z16357" s="20"/>
      <c r="AA16357" s="20"/>
    </row>
    <row r="16358" spans="6:27" x14ac:dyDescent="0.3">
      <c r="F16358" s="20"/>
      <c r="G16358" s="20"/>
      <c r="H16358" s="20"/>
      <c r="Y16358" s="20"/>
      <c r="Z16358" s="20"/>
      <c r="AA16358" s="20"/>
    </row>
    <row r="16359" spans="6:27" x14ac:dyDescent="0.3">
      <c r="F16359" s="20"/>
      <c r="G16359" s="20"/>
      <c r="H16359" s="20"/>
      <c r="Y16359" s="20"/>
      <c r="Z16359" s="20"/>
      <c r="AA16359" s="20"/>
    </row>
    <row r="16360" spans="6:27" x14ac:dyDescent="0.3">
      <c r="F16360" s="20"/>
      <c r="G16360" s="20"/>
      <c r="H16360" s="20"/>
      <c r="Y16360" s="20"/>
      <c r="Z16360" s="20"/>
      <c r="AA16360" s="20"/>
    </row>
    <row r="16361" spans="6:27" x14ac:dyDescent="0.3">
      <c r="F16361" s="20"/>
      <c r="G16361" s="20"/>
      <c r="H16361" s="20"/>
      <c r="Y16361" s="20"/>
      <c r="Z16361" s="20"/>
      <c r="AA16361" s="20"/>
    </row>
    <row r="16362" spans="6:27" x14ac:dyDescent="0.3">
      <c r="F16362" s="20"/>
      <c r="G16362" s="20"/>
      <c r="H16362" s="20"/>
      <c r="Y16362" s="20"/>
      <c r="Z16362" s="20"/>
      <c r="AA16362" s="20"/>
    </row>
    <row r="16363" spans="6:27" x14ac:dyDescent="0.3">
      <c r="F16363" s="20"/>
      <c r="G16363" s="20"/>
      <c r="H16363" s="20"/>
      <c r="Y16363" s="20"/>
      <c r="Z16363" s="20"/>
      <c r="AA16363" s="20"/>
    </row>
    <row r="16364" spans="6:27" x14ac:dyDescent="0.3">
      <c r="F16364" s="20"/>
      <c r="G16364" s="20"/>
      <c r="H16364" s="20"/>
      <c r="Y16364" s="20"/>
      <c r="Z16364" s="20"/>
      <c r="AA16364" s="20"/>
    </row>
    <row r="16365" spans="6:27" x14ac:dyDescent="0.3">
      <c r="F16365" s="20"/>
      <c r="G16365" s="20"/>
      <c r="H16365" s="20"/>
      <c r="Y16365" s="20"/>
      <c r="Z16365" s="20"/>
      <c r="AA16365" s="20"/>
    </row>
    <row r="16366" spans="6:27" x14ac:dyDescent="0.3">
      <c r="F16366" s="20"/>
      <c r="G16366" s="20"/>
      <c r="H16366" s="20"/>
      <c r="Y16366" s="20"/>
      <c r="Z16366" s="20"/>
      <c r="AA16366" s="20"/>
    </row>
    <row r="16367" spans="6:27" x14ac:dyDescent="0.3">
      <c r="F16367" s="20"/>
      <c r="G16367" s="20"/>
      <c r="H16367" s="20"/>
      <c r="Y16367" s="20"/>
      <c r="Z16367" s="20"/>
      <c r="AA16367" s="20"/>
    </row>
    <row r="16368" spans="6:27" x14ac:dyDescent="0.3">
      <c r="F16368" s="20"/>
      <c r="G16368" s="20"/>
      <c r="H16368" s="20"/>
      <c r="Y16368" s="20"/>
      <c r="Z16368" s="20"/>
      <c r="AA16368" s="20"/>
    </row>
    <row r="16369" spans="6:27" x14ac:dyDescent="0.3">
      <c r="F16369" s="20"/>
      <c r="G16369" s="20"/>
      <c r="H16369" s="20"/>
      <c r="Y16369" s="20"/>
      <c r="Z16369" s="20"/>
      <c r="AA16369" s="20"/>
    </row>
    <row r="16370" spans="6:27" x14ac:dyDescent="0.3">
      <c r="F16370" s="20"/>
      <c r="G16370" s="20"/>
      <c r="H16370" s="20"/>
      <c r="Y16370" s="20"/>
      <c r="Z16370" s="20"/>
      <c r="AA16370" s="20"/>
    </row>
    <row r="16371" spans="6:27" x14ac:dyDescent="0.3">
      <c r="F16371" s="20"/>
      <c r="G16371" s="20"/>
      <c r="H16371" s="20"/>
      <c r="Y16371" s="20"/>
      <c r="Z16371" s="20"/>
      <c r="AA16371" s="20"/>
    </row>
    <row r="16372" spans="6:27" x14ac:dyDescent="0.3">
      <c r="F16372" s="20"/>
      <c r="G16372" s="20"/>
      <c r="H16372" s="20"/>
      <c r="Y16372" s="20"/>
      <c r="Z16372" s="20"/>
      <c r="AA16372" s="20"/>
    </row>
    <row r="16373" spans="6:27" x14ac:dyDescent="0.3">
      <c r="F16373" s="20"/>
      <c r="G16373" s="20"/>
      <c r="H16373" s="20"/>
      <c r="Y16373" s="20"/>
      <c r="Z16373" s="20"/>
      <c r="AA16373" s="20"/>
    </row>
    <row r="16374" spans="6:27" x14ac:dyDescent="0.3">
      <c r="F16374" s="20"/>
      <c r="G16374" s="20"/>
      <c r="H16374" s="20"/>
      <c r="Y16374" s="20"/>
      <c r="Z16374" s="20"/>
      <c r="AA16374" s="20"/>
    </row>
    <row r="16375" spans="6:27" x14ac:dyDescent="0.3">
      <c r="F16375" s="20"/>
      <c r="G16375" s="20"/>
      <c r="H16375" s="20"/>
      <c r="Y16375" s="20"/>
      <c r="Z16375" s="20"/>
      <c r="AA16375" s="20"/>
    </row>
    <row r="16376" spans="6:27" x14ac:dyDescent="0.3">
      <c r="F16376" s="20"/>
      <c r="G16376" s="20"/>
      <c r="H16376" s="20"/>
      <c r="Y16376" s="20"/>
      <c r="Z16376" s="20"/>
      <c r="AA16376" s="20"/>
    </row>
    <row r="16377" spans="6:27" x14ac:dyDescent="0.3">
      <c r="F16377" s="20"/>
      <c r="G16377" s="20"/>
      <c r="H16377" s="20"/>
      <c r="Y16377" s="20"/>
      <c r="Z16377" s="20"/>
      <c r="AA16377" s="20"/>
    </row>
    <row r="16378" spans="6:27" x14ac:dyDescent="0.3">
      <c r="F16378" s="20"/>
      <c r="G16378" s="20"/>
      <c r="H16378" s="20"/>
      <c r="Y16378" s="20"/>
      <c r="Z16378" s="20"/>
      <c r="AA16378" s="20"/>
    </row>
    <row r="16379" spans="6:27" x14ac:dyDescent="0.3">
      <c r="F16379" s="20"/>
      <c r="G16379" s="20"/>
      <c r="H16379" s="20"/>
      <c r="Y16379" s="20"/>
      <c r="Z16379" s="20"/>
      <c r="AA16379" s="20"/>
    </row>
    <row r="16380" spans="6:27" x14ac:dyDescent="0.3">
      <c r="F16380" s="20"/>
      <c r="G16380" s="20"/>
      <c r="H16380" s="20"/>
      <c r="Y16380" s="20"/>
      <c r="Z16380" s="20"/>
      <c r="AA16380" s="20"/>
    </row>
    <row r="16381" spans="6:27" x14ac:dyDescent="0.3">
      <c r="F16381" s="20"/>
      <c r="G16381" s="20"/>
      <c r="H16381" s="20"/>
      <c r="Y16381" s="20"/>
      <c r="Z16381" s="20"/>
      <c r="AA16381" s="20"/>
    </row>
    <row r="16382" spans="6:27" x14ac:dyDescent="0.3">
      <c r="F16382" s="20"/>
      <c r="G16382" s="20"/>
      <c r="H16382" s="20"/>
      <c r="Y16382" s="20"/>
      <c r="Z16382" s="20"/>
      <c r="AA16382" s="20"/>
    </row>
    <row r="16383" spans="6:27" x14ac:dyDescent="0.3">
      <c r="F16383" s="20"/>
      <c r="G16383" s="20"/>
      <c r="H16383" s="20"/>
      <c r="Y16383" s="20"/>
      <c r="Z16383" s="20"/>
      <c r="AA16383" s="20"/>
    </row>
    <row r="16384" spans="6:27" x14ac:dyDescent="0.3">
      <c r="F16384" s="20"/>
      <c r="G16384" s="20"/>
      <c r="H16384" s="20"/>
      <c r="Y16384" s="20"/>
      <c r="Z16384" s="20"/>
      <c r="AA16384" s="20"/>
    </row>
    <row r="16385" spans="6:27" x14ac:dyDescent="0.3">
      <c r="F16385" s="20"/>
      <c r="G16385" s="20"/>
      <c r="H16385" s="20"/>
      <c r="Y16385" s="20"/>
      <c r="Z16385" s="20"/>
      <c r="AA16385" s="20"/>
    </row>
    <row r="16386" spans="6:27" x14ac:dyDescent="0.3">
      <c r="F16386" s="20"/>
      <c r="G16386" s="20"/>
      <c r="H16386" s="20"/>
      <c r="Y16386" s="20"/>
      <c r="Z16386" s="20"/>
      <c r="AA16386" s="20"/>
    </row>
    <row r="16387" spans="6:27" x14ac:dyDescent="0.3">
      <c r="F16387" s="20"/>
      <c r="G16387" s="20"/>
      <c r="H16387" s="20"/>
      <c r="Y16387" s="20"/>
      <c r="Z16387" s="20"/>
      <c r="AA16387" s="20"/>
    </row>
    <row r="16388" spans="6:27" x14ac:dyDescent="0.3">
      <c r="F16388" s="20"/>
      <c r="G16388" s="20"/>
      <c r="H16388" s="20"/>
      <c r="Y16388" s="20"/>
      <c r="Z16388" s="20"/>
      <c r="AA16388" s="20"/>
    </row>
    <row r="16389" spans="6:27" x14ac:dyDescent="0.3">
      <c r="F16389" s="20"/>
      <c r="G16389" s="20"/>
      <c r="H16389" s="20"/>
      <c r="Y16389" s="20"/>
      <c r="Z16389" s="20"/>
      <c r="AA16389" s="20"/>
    </row>
    <row r="16390" spans="6:27" x14ac:dyDescent="0.3">
      <c r="F16390" s="20"/>
      <c r="G16390" s="20"/>
      <c r="H16390" s="20"/>
      <c r="Y16390" s="20"/>
      <c r="Z16390" s="20"/>
      <c r="AA16390" s="20"/>
    </row>
    <row r="16391" spans="6:27" x14ac:dyDescent="0.3">
      <c r="F16391" s="20"/>
      <c r="G16391" s="20"/>
      <c r="H16391" s="20"/>
      <c r="Y16391" s="20"/>
      <c r="Z16391" s="20"/>
      <c r="AA16391" s="20"/>
    </row>
    <row r="16392" spans="6:27" x14ac:dyDescent="0.3">
      <c r="F16392" s="20"/>
      <c r="G16392" s="20"/>
      <c r="H16392" s="20"/>
      <c r="Y16392" s="20"/>
      <c r="Z16392" s="20"/>
      <c r="AA16392" s="20"/>
    </row>
    <row r="16393" spans="6:27" x14ac:dyDescent="0.3">
      <c r="F16393" s="20"/>
      <c r="G16393" s="20"/>
      <c r="H16393" s="20"/>
      <c r="Y16393" s="20"/>
      <c r="Z16393" s="20"/>
      <c r="AA16393" s="20"/>
    </row>
    <row r="16394" spans="6:27" x14ac:dyDescent="0.3">
      <c r="F16394" s="20"/>
      <c r="G16394" s="20"/>
      <c r="H16394" s="20"/>
      <c r="Y16394" s="20"/>
      <c r="Z16394" s="20"/>
      <c r="AA16394" s="20"/>
    </row>
    <row r="16395" spans="6:27" x14ac:dyDescent="0.3">
      <c r="F16395" s="20"/>
      <c r="G16395" s="20"/>
      <c r="H16395" s="20"/>
      <c r="Y16395" s="20"/>
      <c r="Z16395" s="20"/>
      <c r="AA16395" s="20"/>
    </row>
    <row r="16396" spans="6:27" x14ac:dyDescent="0.3">
      <c r="F16396" s="20"/>
      <c r="G16396" s="20"/>
      <c r="H16396" s="20"/>
      <c r="Y16396" s="20"/>
      <c r="Z16396" s="20"/>
      <c r="AA16396" s="20"/>
    </row>
    <row r="16397" spans="6:27" x14ac:dyDescent="0.3">
      <c r="F16397" s="20"/>
      <c r="G16397" s="20"/>
      <c r="H16397" s="20"/>
      <c r="Y16397" s="20"/>
      <c r="Z16397" s="20"/>
      <c r="AA16397" s="20"/>
    </row>
    <row r="16398" spans="6:27" x14ac:dyDescent="0.3">
      <c r="F16398" s="20"/>
      <c r="G16398" s="20"/>
      <c r="H16398" s="20"/>
      <c r="Y16398" s="20"/>
      <c r="Z16398" s="20"/>
      <c r="AA16398" s="20"/>
    </row>
    <row r="16399" spans="6:27" x14ac:dyDescent="0.3">
      <c r="F16399" s="20"/>
      <c r="G16399" s="20"/>
      <c r="H16399" s="20"/>
      <c r="Y16399" s="20"/>
      <c r="Z16399" s="20"/>
      <c r="AA16399" s="20"/>
    </row>
    <row r="16400" spans="6:27" x14ac:dyDescent="0.3">
      <c r="F16400" s="20"/>
      <c r="G16400" s="20"/>
      <c r="H16400" s="20"/>
      <c r="Y16400" s="20"/>
      <c r="Z16400" s="20"/>
      <c r="AA16400" s="20"/>
    </row>
    <row r="16401" spans="6:27" x14ac:dyDescent="0.3">
      <c r="F16401" s="20"/>
      <c r="G16401" s="20"/>
      <c r="H16401" s="20"/>
      <c r="Y16401" s="20"/>
      <c r="Z16401" s="20"/>
      <c r="AA16401" s="20"/>
    </row>
    <row r="16402" spans="6:27" x14ac:dyDescent="0.3">
      <c r="F16402" s="20"/>
      <c r="G16402" s="20"/>
      <c r="H16402" s="20"/>
      <c r="Y16402" s="20"/>
      <c r="Z16402" s="20"/>
      <c r="AA16402" s="20"/>
    </row>
    <row r="16403" spans="6:27" x14ac:dyDescent="0.3">
      <c r="F16403" s="20"/>
      <c r="G16403" s="20"/>
      <c r="H16403" s="20"/>
      <c r="Y16403" s="20"/>
      <c r="Z16403" s="20"/>
      <c r="AA16403" s="20"/>
    </row>
    <row r="16404" spans="6:27" x14ac:dyDescent="0.3">
      <c r="F16404" s="20"/>
      <c r="G16404" s="20"/>
      <c r="H16404" s="20"/>
      <c r="Y16404" s="20"/>
      <c r="Z16404" s="20"/>
      <c r="AA16404" s="20"/>
    </row>
    <row r="16405" spans="6:27" x14ac:dyDescent="0.3">
      <c r="F16405" s="20"/>
      <c r="G16405" s="20"/>
      <c r="H16405" s="20"/>
      <c r="Y16405" s="20"/>
      <c r="Z16405" s="20"/>
      <c r="AA16405" s="20"/>
    </row>
    <row r="16406" spans="6:27" x14ac:dyDescent="0.3">
      <c r="F16406" s="20"/>
      <c r="G16406" s="20"/>
      <c r="H16406" s="20"/>
      <c r="Y16406" s="20"/>
      <c r="Z16406" s="20"/>
      <c r="AA16406" s="20"/>
    </row>
    <row r="16407" spans="6:27" x14ac:dyDescent="0.3">
      <c r="F16407" s="20"/>
      <c r="G16407" s="20"/>
      <c r="H16407" s="20"/>
      <c r="Y16407" s="20"/>
      <c r="Z16407" s="20"/>
      <c r="AA16407" s="20"/>
    </row>
    <row r="16408" spans="6:27" x14ac:dyDescent="0.3">
      <c r="F16408" s="20"/>
      <c r="G16408" s="20"/>
      <c r="H16408" s="20"/>
      <c r="Y16408" s="20"/>
      <c r="Z16408" s="20"/>
      <c r="AA16408" s="20"/>
    </row>
    <row r="16409" spans="6:27" x14ac:dyDescent="0.3">
      <c r="F16409" s="20"/>
      <c r="G16409" s="20"/>
      <c r="H16409" s="20"/>
      <c r="Y16409" s="20"/>
      <c r="Z16409" s="20"/>
      <c r="AA16409" s="20"/>
    </row>
    <row r="16410" spans="6:27" x14ac:dyDescent="0.3">
      <c r="F16410" s="20"/>
      <c r="G16410" s="20"/>
      <c r="H16410" s="20"/>
      <c r="Y16410" s="20"/>
      <c r="Z16410" s="20"/>
      <c r="AA16410" s="20"/>
    </row>
    <row r="16411" spans="6:27" x14ac:dyDescent="0.3">
      <c r="F16411" s="20"/>
      <c r="G16411" s="20"/>
      <c r="H16411" s="20"/>
      <c r="Y16411" s="20"/>
      <c r="Z16411" s="20"/>
      <c r="AA16411" s="20"/>
    </row>
    <row r="16412" spans="6:27" x14ac:dyDescent="0.3">
      <c r="F16412" s="20"/>
      <c r="G16412" s="20"/>
      <c r="H16412" s="20"/>
      <c r="Y16412" s="20"/>
      <c r="Z16412" s="20"/>
      <c r="AA16412" s="20"/>
    </row>
    <row r="16413" spans="6:27" x14ac:dyDescent="0.3">
      <c r="F16413" s="20"/>
      <c r="G16413" s="20"/>
      <c r="H16413" s="20"/>
      <c r="Y16413" s="20"/>
      <c r="Z16413" s="20"/>
      <c r="AA16413" s="20"/>
    </row>
    <row r="16414" spans="6:27" x14ac:dyDescent="0.3">
      <c r="F16414" s="20"/>
      <c r="G16414" s="20"/>
      <c r="H16414" s="20"/>
      <c r="Y16414" s="20"/>
      <c r="Z16414" s="20"/>
      <c r="AA16414" s="20"/>
    </row>
    <row r="16415" spans="6:27" x14ac:dyDescent="0.3">
      <c r="F16415" s="20"/>
      <c r="G16415" s="20"/>
      <c r="H16415" s="20"/>
      <c r="Y16415" s="20"/>
      <c r="Z16415" s="20"/>
      <c r="AA16415" s="20"/>
    </row>
    <row r="16416" spans="6:27" x14ac:dyDescent="0.3">
      <c r="F16416" s="20"/>
      <c r="G16416" s="20"/>
      <c r="H16416" s="20"/>
      <c r="Y16416" s="20"/>
      <c r="Z16416" s="20"/>
      <c r="AA16416" s="20"/>
    </row>
    <row r="16417" spans="6:27" x14ac:dyDescent="0.3">
      <c r="F16417" s="20"/>
      <c r="G16417" s="20"/>
      <c r="H16417" s="20"/>
      <c r="Y16417" s="20"/>
      <c r="Z16417" s="20"/>
      <c r="AA16417" s="20"/>
    </row>
    <row r="16418" spans="6:27" x14ac:dyDescent="0.3">
      <c r="F16418" s="20"/>
      <c r="G16418" s="20"/>
      <c r="H16418" s="20"/>
      <c r="Y16418" s="20"/>
      <c r="Z16418" s="20"/>
      <c r="AA16418" s="20"/>
    </row>
    <row r="16419" spans="6:27" x14ac:dyDescent="0.3">
      <c r="F16419" s="20"/>
      <c r="G16419" s="20"/>
      <c r="H16419" s="20"/>
      <c r="Y16419" s="20"/>
      <c r="Z16419" s="20"/>
      <c r="AA16419" s="20"/>
    </row>
    <row r="16420" spans="6:27" x14ac:dyDescent="0.3">
      <c r="F16420" s="20"/>
      <c r="G16420" s="20"/>
      <c r="H16420" s="20"/>
      <c r="Y16420" s="20"/>
      <c r="Z16420" s="20"/>
      <c r="AA16420" s="20"/>
    </row>
    <row r="16421" spans="6:27" x14ac:dyDescent="0.3">
      <c r="F16421" s="20"/>
      <c r="G16421" s="20"/>
      <c r="H16421" s="20"/>
      <c r="Y16421" s="20"/>
      <c r="Z16421" s="20"/>
      <c r="AA16421" s="20"/>
    </row>
    <row r="16422" spans="6:27" x14ac:dyDescent="0.3">
      <c r="F16422" s="20"/>
      <c r="G16422" s="20"/>
      <c r="H16422" s="20"/>
      <c r="Y16422" s="20"/>
      <c r="Z16422" s="20"/>
      <c r="AA16422" s="20"/>
    </row>
    <row r="16423" spans="6:27" x14ac:dyDescent="0.3">
      <c r="F16423" s="20"/>
      <c r="G16423" s="20"/>
      <c r="H16423" s="20"/>
      <c r="Y16423" s="20"/>
      <c r="Z16423" s="20"/>
      <c r="AA16423" s="20"/>
    </row>
    <row r="16424" spans="6:27" x14ac:dyDescent="0.3">
      <c r="F16424" s="20"/>
      <c r="G16424" s="20"/>
      <c r="H16424" s="20"/>
      <c r="Y16424" s="20"/>
      <c r="Z16424" s="20"/>
      <c r="AA16424" s="20"/>
    </row>
    <row r="16425" spans="6:27" x14ac:dyDescent="0.3">
      <c r="F16425" s="20"/>
      <c r="G16425" s="20"/>
      <c r="H16425" s="20"/>
      <c r="Y16425" s="20"/>
      <c r="Z16425" s="20"/>
      <c r="AA16425" s="20"/>
    </row>
    <row r="16426" spans="6:27" x14ac:dyDescent="0.3">
      <c r="F16426" s="20"/>
      <c r="G16426" s="20"/>
      <c r="H16426" s="20"/>
      <c r="Y16426" s="20"/>
      <c r="Z16426" s="20"/>
      <c r="AA16426" s="20"/>
    </row>
    <row r="16427" spans="6:27" x14ac:dyDescent="0.3">
      <c r="F16427" s="20"/>
      <c r="G16427" s="20"/>
      <c r="H16427" s="20"/>
      <c r="Y16427" s="20"/>
      <c r="Z16427" s="20"/>
      <c r="AA16427" s="20"/>
    </row>
    <row r="16428" spans="6:27" x14ac:dyDescent="0.3">
      <c r="F16428" s="20"/>
      <c r="G16428" s="20"/>
      <c r="H16428" s="20"/>
      <c r="Y16428" s="20"/>
      <c r="Z16428" s="20"/>
      <c r="AA16428" s="20"/>
    </row>
    <row r="16429" spans="6:27" x14ac:dyDescent="0.3">
      <c r="F16429" s="20"/>
      <c r="G16429" s="20"/>
      <c r="H16429" s="20"/>
      <c r="Y16429" s="20"/>
      <c r="Z16429" s="20"/>
      <c r="AA16429" s="20"/>
    </row>
    <row r="16430" spans="6:27" x14ac:dyDescent="0.3">
      <c r="F16430" s="20"/>
      <c r="G16430" s="20"/>
      <c r="H16430" s="20"/>
      <c r="Y16430" s="20"/>
      <c r="Z16430" s="20"/>
      <c r="AA16430" s="20"/>
    </row>
    <row r="16431" spans="6:27" x14ac:dyDescent="0.3">
      <c r="F16431" s="20"/>
      <c r="G16431" s="20"/>
      <c r="H16431" s="20"/>
      <c r="Y16431" s="20"/>
      <c r="Z16431" s="20"/>
      <c r="AA16431" s="20"/>
    </row>
    <row r="16432" spans="6:27" x14ac:dyDescent="0.3">
      <c r="F16432" s="20"/>
      <c r="G16432" s="20"/>
      <c r="H16432" s="20"/>
      <c r="Y16432" s="20"/>
      <c r="Z16432" s="20"/>
      <c r="AA16432" s="20"/>
    </row>
    <row r="16433" spans="6:27" x14ac:dyDescent="0.3">
      <c r="F16433" s="20"/>
      <c r="G16433" s="20"/>
      <c r="H16433" s="20"/>
      <c r="Y16433" s="20"/>
      <c r="Z16433" s="20"/>
      <c r="AA16433" s="20"/>
    </row>
    <row r="16434" spans="6:27" x14ac:dyDescent="0.3">
      <c r="F16434" s="20"/>
      <c r="G16434" s="20"/>
      <c r="H16434" s="20"/>
      <c r="Y16434" s="20"/>
      <c r="Z16434" s="20"/>
      <c r="AA16434" s="20"/>
    </row>
    <row r="16435" spans="6:27" x14ac:dyDescent="0.3">
      <c r="F16435" s="20"/>
      <c r="G16435" s="20"/>
      <c r="H16435" s="20"/>
      <c r="Y16435" s="20"/>
      <c r="Z16435" s="20"/>
      <c r="AA16435" s="20"/>
    </row>
    <row r="16436" spans="6:27" x14ac:dyDescent="0.3">
      <c r="F16436" s="20"/>
      <c r="G16436" s="20"/>
      <c r="H16436" s="20"/>
      <c r="Y16436" s="20"/>
      <c r="Z16436" s="20"/>
      <c r="AA16436" s="20"/>
    </row>
    <row r="16437" spans="6:27" x14ac:dyDescent="0.3">
      <c r="F16437" s="20"/>
      <c r="G16437" s="20"/>
      <c r="H16437" s="20"/>
      <c r="Y16437" s="20"/>
      <c r="Z16437" s="20"/>
      <c r="AA16437" s="20"/>
    </row>
    <row r="16438" spans="6:27" x14ac:dyDescent="0.3">
      <c r="F16438" s="20"/>
      <c r="G16438" s="20"/>
      <c r="H16438" s="20"/>
      <c r="Y16438" s="20"/>
      <c r="Z16438" s="20"/>
      <c r="AA16438" s="20"/>
    </row>
    <row r="16439" spans="6:27" x14ac:dyDescent="0.3">
      <c r="F16439" s="20"/>
      <c r="G16439" s="20"/>
      <c r="H16439" s="20"/>
      <c r="Y16439" s="20"/>
      <c r="Z16439" s="20"/>
      <c r="AA16439" s="20"/>
    </row>
    <row r="16440" spans="6:27" x14ac:dyDescent="0.3">
      <c r="F16440" s="20"/>
      <c r="G16440" s="20"/>
      <c r="H16440" s="20"/>
      <c r="Y16440" s="20"/>
      <c r="Z16440" s="20"/>
      <c r="AA16440" s="20"/>
    </row>
    <row r="16441" spans="6:27" x14ac:dyDescent="0.3">
      <c r="F16441" s="20"/>
      <c r="G16441" s="20"/>
      <c r="H16441" s="20"/>
      <c r="Y16441" s="20"/>
      <c r="Z16441" s="20"/>
      <c r="AA16441" s="20"/>
    </row>
    <row r="16442" spans="6:27" x14ac:dyDescent="0.3">
      <c r="F16442" s="20"/>
      <c r="G16442" s="20"/>
      <c r="H16442" s="20"/>
      <c r="Y16442" s="20"/>
      <c r="Z16442" s="20"/>
      <c r="AA16442" s="20"/>
    </row>
    <row r="16443" spans="6:27" x14ac:dyDescent="0.3">
      <c r="F16443" s="20"/>
      <c r="G16443" s="20"/>
      <c r="H16443" s="20"/>
      <c r="Y16443" s="20"/>
      <c r="Z16443" s="20"/>
      <c r="AA16443" s="20"/>
    </row>
    <row r="16444" spans="6:27" x14ac:dyDescent="0.3">
      <c r="F16444" s="20"/>
      <c r="G16444" s="20"/>
      <c r="H16444" s="20"/>
      <c r="Y16444" s="20"/>
      <c r="Z16444" s="20"/>
      <c r="AA16444" s="20"/>
    </row>
    <row r="16445" spans="6:27" x14ac:dyDescent="0.3">
      <c r="F16445" s="20"/>
      <c r="G16445" s="20"/>
      <c r="H16445" s="20"/>
      <c r="Y16445" s="20"/>
      <c r="Z16445" s="20"/>
      <c r="AA16445" s="20"/>
    </row>
    <row r="16446" spans="6:27" x14ac:dyDescent="0.3">
      <c r="F16446" s="20"/>
      <c r="G16446" s="20"/>
      <c r="H16446" s="20"/>
      <c r="Y16446" s="20"/>
      <c r="Z16446" s="20"/>
      <c r="AA16446" s="20"/>
    </row>
    <row r="16447" spans="6:27" x14ac:dyDescent="0.3">
      <c r="F16447" s="20"/>
      <c r="G16447" s="20"/>
      <c r="H16447" s="20"/>
      <c r="Y16447" s="20"/>
      <c r="Z16447" s="20"/>
      <c r="AA16447" s="20"/>
    </row>
    <row r="16448" spans="6:27" x14ac:dyDescent="0.3">
      <c r="F16448" s="20"/>
      <c r="G16448" s="20"/>
      <c r="H16448" s="20"/>
      <c r="Y16448" s="20"/>
      <c r="Z16448" s="20"/>
      <c r="AA16448" s="20"/>
    </row>
    <row r="16449" spans="6:27" x14ac:dyDescent="0.3">
      <c r="F16449" s="20"/>
      <c r="G16449" s="20"/>
      <c r="H16449" s="20"/>
      <c r="Y16449" s="20"/>
      <c r="Z16449" s="20"/>
      <c r="AA16449" s="20"/>
    </row>
    <row r="16450" spans="6:27" x14ac:dyDescent="0.3">
      <c r="F16450" s="20"/>
      <c r="G16450" s="20"/>
      <c r="H16450" s="20"/>
      <c r="Y16450" s="20"/>
      <c r="Z16450" s="20"/>
      <c r="AA16450" s="20"/>
    </row>
    <row r="16451" spans="6:27" x14ac:dyDescent="0.3">
      <c r="F16451" s="20"/>
      <c r="G16451" s="20"/>
      <c r="H16451" s="20"/>
      <c r="Y16451" s="20"/>
      <c r="Z16451" s="20"/>
      <c r="AA16451" s="20"/>
    </row>
    <row r="16452" spans="6:27" x14ac:dyDescent="0.3">
      <c r="F16452" s="20"/>
      <c r="G16452" s="20"/>
      <c r="H16452" s="20"/>
      <c r="Y16452" s="20"/>
      <c r="Z16452" s="20"/>
      <c r="AA16452" s="20"/>
    </row>
    <row r="16453" spans="6:27" x14ac:dyDescent="0.3">
      <c r="F16453" s="20"/>
      <c r="G16453" s="20"/>
      <c r="H16453" s="20"/>
      <c r="Y16453" s="20"/>
      <c r="Z16453" s="20"/>
      <c r="AA16453" s="20"/>
    </row>
    <row r="16454" spans="6:27" x14ac:dyDescent="0.3">
      <c r="F16454" s="20"/>
      <c r="G16454" s="20"/>
      <c r="H16454" s="20"/>
      <c r="Y16454" s="20"/>
      <c r="Z16454" s="20"/>
      <c r="AA16454" s="20"/>
    </row>
    <row r="16455" spans="6:27" x14ac:dyDescent="0.3">
      <c r="F16455" s="20"/>
      <c r="G16455" s="20"/>
      <c r="H16455" s="20"/>
      <c r="Y16455" s="20"/>
      <c r="Z16455" s="20"/>
      <c r="AA16455" s="20"/>
    </row>
    <row r="16456" spans="6:27" x14ac:dyDescent="0.3">
      <c r="F16456" s="20"/>
      <c r="G16456" s="20"/>
      <c r="H16456" s="20"/>
      <c r="Y16456" s="20"/>
      <c r="Z16456" s="20"/>
      <c r="AA16456" s="20"/>
    </row>
    <row r="16457" spans="6:27" x14ac:dyDescent="0.3">
      <c r="F16457" s="20"/>
      <c r="G16457" s="20"/>
      <c r="H16457" s="20"/>
      <c r="Y16457" s="20"/>
      <c r="Z16457" s="20"/>
      <c r="AA16457" s="20"/>
    </row>
    <row r="16458" spans="6:27" x14ac:dyDescent="0.3">
      <c r="F16458" s="20"/>
      <c r="G16458" s="20"/>
      <c r="H16458" s="20"/>
      <c r="Y16458" s="20"/>
      <c r="Z16458" s="20"/>
      <c r="AA16458" s="20"/>
    </row>
    <row r="16459" spans="6:27" x14ac:dyDescent="0.3">
      <c r="F16459" s="20"/>
      <c r="G16459" s="20"/>
      <c r="H16459" s="20"/>
      <c r="Y16459" s="20"/>
      <c r="Z16459" s="20"/>
      <c r="AA16459" s="20"/>
    </row>
    <row r="16460" spans="6:27" x14ac:dyDescent="0.3">
      <c r="F16460" s="20"/>
      <c r="G16460" s="20"/>
      <c r="H16460" s="20"/>
      <c r="Y16460" s="20"/>
      <c r="Z16460" s="20"/>
      <c r="AA16460" s="20"/>
    </row>
    <row r="16461" spans="6:27" x14ac:dyDescent="0.3">
      <c r="F16461" s="20"/>
      <c r="G16461" s="20"/>
      <c r="H16461" s="20"/>
      <c r="Y16461" s="20"/>
      <c r="Z16461" s="20"/>
      <c r="AA16461" s="20"/>
    </row>
    <row r="16462" spans="6:27" x14ac:dyDescent="0.3">
      <c r="F16462" s="20"/>
      <c r="G16462" s="20"/>
      <c r="H16462" s="20"/>
      <c r="Y16462" s="20"/>
      <c r="Z16462" s="20"/>
      <c r="AA16462" s="20"/>
    </row>
    <row r="16463" spans="6:27" x14ac:dyDescent="0.3">
      <c r="F16463" s="20"/>
      <c r="G16463" s="20"/>
      <c r="H16463" s="20"/>
      <c r="Y16463" s="20"/>
      <c r="Z16463" s="20"/>
      <c r="AA16463" s="20"/>
    </row>
    <row r="16464" spans="6:27" x14ac:dyDescent="0.3">
      <c r="F16464" s="20"/>
      <c r="G16464" s="20"/>
      <c r="H16464" s="20"/>
      <c r="Y16464" s="20"/>
      <c r="Z16464" s="20"/>
      <c r="AA16464" s="20"/>
    </row>
    <row r="16465" spans="6:27" x14ac:dyDescent="0.3">
      <c r="F16465" s="20"/>
      <c r="G16465" s="20"/>
      <c r="H16465" s="20"/>
      <c r="Y16465" s="20"/>
      <c r="Z16465" s="20"/>
      <c r="AA16465" s="20"/>
    </row>
    <row r="16466" spans="6:27" x14ac:dyDescent="0.3">
      <c r="F16466" s="20"/>
      <c r="G16466" s="20"/>
      <c r="H16466" s="20"/>
      <c r="Y16466" s="20"/>
      <c r="Z16466" s="20"/>
      <c r="AA16466" s="20"/>
    </row>
    <row r="16467" spans="6:27" x14ac:dyDescent="0.3">
      <c r="F16467" s="20"/>
      <c r="G16467" s="20"/>
      <c r="H16467" s="20"/>
      <c r="Y16467" s="20"/>
      <c r="Z16467" s="20"/>
      <c r="AA16467" s="20"/>
    </row>
    <row r="16468" spans="6:27" x14ac:dyDescent="0.3">
      <c r="F16468" s="20"/>
      <c r="G16468" s="20"/>
      <c r="H16468" s="20"/>
      <c r="Y16468" s="20"/>
      <c r="Z16468" s="20"/>
      <c r="AA16468" s="20"/>
    </row>
    <row r="16469" spans="6:27" x14ac:dyDescent="0.3">
      <c r="F16469" s="20"/>
      <c r="G16469" s="20"/>
      <c r="H16469" s="20"/>
      <c r="Y16469" s="20"/>
      <c r="Z16469" s="20"/>
      <c r="AA16469" s="20"/>
    </row>
    <row r="16470" spans="6:27" x14ac:dyDescent="0.3">
      <c r="F16470" s="20"/>
      <c r="G16470" s="20"/>
      <c r="H16470" s="20"/>
      <c r="Y16470" s="20"/>
      <c r="Z16470" s="20"/>
      <c r="AA16470" s="20"/>
    </row>
    <row r="16471" spans="6:27" x14ac:dyDescent="0.3">
      <c r="F16471" s="20"/>
      <c r="G16471" s="20"/>
      <c r="H16471" s="20"/>
      <c r="Y16471" s="20"/>
      <c r="Z16471" s="20"/>
      <c r="AA16471" s="20"/>
    </row>
    <row r="16472" spans="6:27" x14ac:dyDescent="0.3">
      <c r="F16472" s="20"/>
      <c r="G16472" s="20"/>
      <c r="H16472" s="20"/>
      <c r="Y16472" s="20"/>
      <c r="Z16472" s="20"/>
      <c r="AA16472" s="20"/>
    </row>
    <row r="16473" spans="6:27" x14ac:dyDescent="0.3">
      <c r="F16473" s="20"/>
      <c r="G16473" s="20"/>
      <c r="H16473" s="20"/>
      <c r="Y16473" s="20"/>
      <c r="Z16473" s="20"/>
      <c r="AA16473" s="20"/>
    </row>
    <row r="16474" spans="6:27" x14ac:dyDescent="0.3">
      <c r="F16474" s="20"/>
      <c r="G16474" s="20"/>
      <c r="H16474" s="20"/>
      <c r="Y16474" s="20"/>
      <c r="Z16474" s="20"/>
      <c r="AA16474" s="20"/>
    </row>
    <row r="16475" spans="6:27" x14ac:dyDescent="0.3">
      <c r="F16475" s="20"/>
      <c r="G16475" s="20"/>
      <c r="H16475" s="20"/>
      <c r="Y16475" s="20"/>
      <c r="Z16475" s="20"/>
      <c r="AA16475" s="20"/>
    </row>
    <row r="16476" spans="6:27" x14ac:dyDescent="0.3">
      <c r="F16476" s="20"/>
      <c r="G16476" s="20"/>
      <c r="H16476" s="20"/>
      <c r="Y16476" s="20"/>
      <c r="Z16476" s="20"/>
      <c r="AA16476" s="20"/>
    </row>
    <row r="16477" spans="6:27" x14ac:dyDescent="0.3">
      <c r="F16477" s="20"/>
      <c r="G16477" s="20"/>
      <c r="H16477" s="20"/>
      <c r="Y16477" s="20"/>
      <c r="Z16477" s="20"/>
      <c r="AA16477" s="20"/>
    </row>
    <row r="16478" spans="6:27" x14ac:dyDescent="0.3">
      <c r="F16478" s="20"/>
      <c r="G16478" s="20"/>
      <c r="H16478" s="20"/>
      <c r="Y16478" s="20"/>
      <c r="Z16478" s="20"/>
      <c r="AA16478" s="20"/>
    </row>
    <row r="16479" spans="6:27" x14ac:dyDescent="0.3">
      <c r="F16479" s="20"/>
      <c r="G16479" s="20"/>
      <c r="H16479" s="20"/>
      <c r="Y16479" s="20"/>
      <c r="Z16479" s="20"/>
      <c r="AA16479" s="20"/>
    </row>
    <row r="16480" spans="6:27" x14ac:dyDescent="0.3">
      <c r="F16480" s="20"/>
      <c r="G16480" s="20"/>
      <c r="H16480" s="20"/>
      <c r="Y16480" s="20"/>
      <c r="Z16480" s="20"/>
      <c r="AA16480" s="20"/>
    </row>
    <row r="16481" spans="6:27" x14ac:dyDescent="0.3">
      <c r="F16481" s="20"/>
      <c r="G16481" s="20"/>
      <c r="H16481" s="20"/>
      <c r="Y16481" s="20"/>
      <c r="Z16481" s="20"/>
      <c r="AA16481" s="20"/>
    </row>
    <row r="16482" spans="6:27" x14ac:dyDescent="0.3">
      <c r="F16482" s="20"/>
      <c r="G16482" s="20"/>
      <c r="H16482" s="20"/>
      <c r="Y16482" s="20"/>
      <c r="Z16482" s="20"/>
      <c r="AA16482" s="20"/>
    </row>
    <row r="16483" spans="6:27" x14ac:dyDescent="0.3">
      <c r="F16483" s="20"/>
      <c r="G16483" s="20"/>
      <c r="H16483" s="20"/>
      <c r="Y16483" s="20"/>
      <c r="Z16483" s="20"/>
      <c r="AA16483" s="20"/>
    </row>
    <row r="16484" spans="6:27" x14ac:dyDescent="0.3">
      <c r="F16484" s="20"/>
      <c r="G16484" s="20"/>
      <c r="H16484" s="20"/>
      <c r="Y16484" s="20"/>
      <c r="Z16484" s="20"/>
      <c r="AA16484" s="20"/>
    </row>
    <row r="16485" spans="6:27" x14ac:dyDescent="0.3">
      <c r="F16485" s="20"/>
      <c r="G16485" s="20"/>
      <c r="H16485" s="20"/>
      <c r="Y16485" s="20"/>
      <c r="Z16485" s="20"/>
      <c r="AA16485" s="20"/>
    </row>
    <row r="16486" spans="6:27" x14ac:dyDescent="0.3">
      <c r="F16486" s="20"/>
      <c r="G16486" s="20"/>
      <c r="H16486" s="20"/>
      <c r="Y16486" s="20"/>
      <c r="Z16486" s="20"/>
      <c r="AA16486" s="20"/>
    </row>
    <row r="16487" spans="6:27" x14ac:dyDescent="0.3">
      <c r="F16487" s="20"/>
      <c r="G16487" s="20"/>
      <c r="H16487" s="20"/>
      <c r="Y16487" s="20"/>
      <c r="Z16487" s="20"/>
      <c r="AA16487" s="20"/>
    </row>
    <row r="16488" spans="6:27" x14ac:dyDescent="0.3">
      <c r="F16488" s="20"/>
      <c r="G16488" s="20"/>
      <c r="H16488" s="20"/>
      <c r="Y16488" s="20"/>
      <c r="Z16488" s="20"/>
      <c r="AA16488" s="20"/>
    </row>
    <row r="16489" spans="6:27" x14ac:dyDescent="0.3">
      <c r="F16489" s="20"/>
      <c r="G16489" s="20"/>
      <c r="H16489" s="20"/>
      <c r="Y16489" s="20"/>
      <c r="Z16489" s="20"/>
      <c r="AA16489" s="20"/>
    </row>
    <row r="16490" spans="6:27" x14ac:dyDescent="0.3">
      <c r="F16490" s="20"/>
      <c r="G16490" s="20"/>
      <c r="H16490" s="20"/>
      <c r="Y16490" s="20"/>
      <c r="Z16490" s="20"/>
      <c r="AA16490" s="20"/>
    </row>
    <row r="16491" spans="6:27" x14ac:dyDescent="0.3">
      <c r="F16491" s="20"/>
      <c r="G16491" s="20"/>
      <c r="H16491" s="20"/>
      <c r="Y16491" s="20"/>
      <c r="Z16491" s="20"/>
      <c r="AA16491" s="20"/>
    </row>
    <row r="16492" spans="6:27" x14ac:dyDescent="0.3">
      <c r="F16492" s="20"/>
      <c r="G16492" s="20"/>
      <c r="H16492" s="20"/>
      <c r="Y16492" s="20"/>
      <c r="Z16492" s="20"/>
      <c r="AA16492" s="20"/>
    </row>
    <row r="16493" spans="6:27" x14ac:dyDescent="0.3">
      <c r="F16493" s="20"/>
      <c r="G16493" s="20"/>
      <c r="H16493" s="20"/>
      <c r="Y16493" s="20"/>
      <c r="Z16493" s="20"/>
      <c r="AA16493" s="20"/>
    </row>
    <row r="16494" spans="6:27" x14ac:dyDescent="0.3">
      <c r="F16494" s="20"/>
      <c r="G16494" s="20"/>
      <c r="H16494" s="20"/>
      <c r="Y16494" s="20"/>
      <c r="Z16494" s="20"/>
      <c r="AA16494" s="20"/>
    </row>
    <row r="16495" spans="6:27" x14ac:dyDescent="0.3">
      <c r="F16495" s="20"/>
      <c r="G16495" s="20"/>
      <c r="H16495" s="20"/>
      <c r="Y16495" s="20"/>
      <c r="Z16495" s="20"/>
      <c r="AA16495" s="20"/>
    </row>
    <row r="16496" spans="6:27" x14ac:dyDescent="0.3">
      <c r="F16496" s="20"/>
      <c r="G16496" s="20"/>
      <c r="H16496" s="20"/>
      <c r="Y16496" s="20"/>
      <c r="Z16496" s="20"/>
      <c r="AA16496" s="20"/>
    </row>
    <row r="16497" spans="6:27" x14ac:dyDescent="0.3">
      <c r="F16497" s="20"/>
      <c r="G16497" s="20"/>
      <c r="H16497" s="20"/>
      <c r="Y16497" s="20"/>
      <c r="Z16497" s="20"/>
      <c r="AA16497" s="20"/>
    </row>
    <row r="16498" spans="6:27" x14ac:dyDescent="0.3">
      <c r="F16498" s="20"/>
      <c r="G16498" s="20"/>
      <c r="H16498" s="20"/>
      <c r="Y16498" s="20"/>
      <c r="Z16498" s="20"/>
      <c r="AA16498" s="20"/>
    </row>
    <row r="16499" spans="6:27" x14ac:dyDescent="0.3">
      <c r="F16499" s="20"/>
      <c r="G16499" s="20"/>
      <c r="H16499" s="20"/>
      <c r="Y16499" s="20"/>
      <c r="Z16499" s="20"/>
      <c r="AA16499" s="20"/>
    </row>
    <row r="16500" spans="6:27" x14ac:dyDescent="0.3">
      <c r="F16500" s="20"/>
      <c r="G16500" s="20"/>
      <c r="H16500" s="20"/>
      <c r="Y16500" s="20"/>
      <c r="Z16500" s="20"/>
      <c r="AA16500" s="20"/>
    </row>
    <row r="16501" spans="6:27" x14ac:dyDescent="0.3">
      <c r="F16501" s="20"/>
      <c r="G16501" s="20"/>
      <c r="H16501" s="20"/>
      <c r="Y16501" s="20"/>
      <c r="Z16501" s="20"/>
      <c r="AA16501" s="20"/>
    </row>
    <row r="16502" spans="6:27" x14ac:dyDescent="0.3">
      <c r="F16502" s="20"/>
      <c r="G16502" s="20"/>
      <c r="H16502" s="20"/>
      <c r="Y16502" s="20"/>
      <c r="Z16502" s="20"/>
      <c r="AA16502" s="20"/>
    </row>
    <row r="16503" spans="6:27" x14ac:dyDescent="0.3">
      <c r="F16503" s="20"/>
      <c r="G16503" s="20"/>
      <c r="H16503" s="20"/>
      <c r="Y16503" s="20"/>
      <c r="Z16503" s="20"/>
      <c r="AA16503" s="20"/>
    </row>
    <row r="16504" spans="6:27" x14ac:dyDescent="0.3">
      <c r="F16504" s="20"/>
      <c r="G16504" s="20"/>
      <c r="H16504" s="20"/>
      <c r="Y16504" s="20"/>
      <c r="Z16504" s="20"/>
      <c r="AA16504" s="20"/>
    </row>
    <row r="16505" spans="6:27" x14ac:dyDescent="0.3">
      <c r="F16505" s="20"/>
      <c r="G16505" s="20"/>
      <c r="H16505" s="20"/>
      <c r="Y16505" s="20"/>
      <c r="Z16505" s="20"/>
      <c r="AA16505" s="20"/>
    </row>
    <row r="16506" spans="6:27" x14ac:dyDescent="0.3">
      <c r="F16506" s="20"/>
      <c r="G16506" s="20"/>
      <c r="H16506" s="20"/>
      <c r="Y16506" s="20"/>
      <c r="Z16506" s="20"/>
      <c r="AA16506" s="20"/>
    </row>
    <row r="16507" spans="6:27" x14ac:dyDescent="0.3">
      <c r="F16507" s="20"/>
      <c r="G16507" s="20"/>
      <c r="H16507" s="20"/>
      <c r="Y16507" s="20"/>
      <c r="Z16507" s="20"/>
      <c r="AA16507" s="20"/>
    </row>
    <row r="16508" spans="6:27" x14ac:dyDescent="0.3">
      <c r="F16508" s="20"/>
      <c r="G16508" s="20"/>
      <c r="H16508" s="20"/>
      <c r="Y16508" s="20"/>
      <c r="Z16508" s="20"/>
      <c r="AA16508" s="20"/>
    </row>
    <row r="16509" spans="6:27" x14ac:dyDescent="0.3">
      <c r="F16509" s="20"/>
      <c r="G16509" s="20"/>
      <c r="H16509" s="20"/>
      <c r="Y16509" s="20"/>
      <c r="Z16509" s="20"/>
      <c r="AA16509" s="20"/>
    </row>
    <row r="16510" spans="6:27" x14ac:dyDescent="0.3">
      <c r="F16510" s="20"/>
      <c r="G16510" s="20"/>
      <c r="H16510" s="20"/>
      <c r="Y16510" s="20"/>
      <c r="Z16510" s="20"/>
      <c r="AA16510" s="20"/>
    </row>
    <row r="16511" spans="6:27" x14ac:dyDescent="0.3">
      <c r="F16511" s="20"/>
      <c r="G16511" s="20"/>
      <c r="H16511" s="20"/>
      <c r="Y16511" s="20"/>
      <c r="Z16511" s="20"/>
      <c r="AA16511" s="20"/>
    </row>
    <row r="16512" spans="6:27" x14ac:dyDescent="0.3">
      <c r="F16512" s="20"/>
      <c r="G16512" s="20"/>
      <c r="H16512" s="20"/>
      <c r="Y16512" s="20"/>
      <c r="Z16512" s="20"/>
      <c r="AA16512" s="20"/>
    </row>
    <row r="16513" spans="6:27" x14ac:dyDescent="0.3">
      <c r="F16513" s="20"/>
      <c r="G16513" s="20"/>
      <c r="H16513" s="20"/>
      <c r="Y16513" s="20"/>
      <c r="Z16513" s="20"/>
      <c r="AA16513" s="20"/>
    </row>
    <row r="16514" spans="6:27" x14ac:dyDescent="0.3">
      <c r="F16514" s="20"/>
      <c r="G16514" s="20"/>
      <c r="H16514" s="20"/>
      <c r="Y16514" s="20"/>
      <c r="Z16514" s="20"/>
      <c r="AA16514" s="20"/>
    </row>
    <row r="16515" spans="6:27" x14ac:dyDescent="0.3">
      <c r="F16515" s="20"/>
      <c r="G16515" s="20"/>
      <c r="H16515" s="20"/>
      <c r="Y16515" s="20"/>
      <c r="Z16515" s="20"/>
      <c r="AA16515" s="20"/>
    </row>
    <row r="16516" spans="6:27" x14ac:dyDescent="0.3">
      <c r="F16516" s="20"/>
      <c r="G16516" s="20"/>
      <c r="H16516" s="20"/>
      <c r="Y16516" s="20"/>
      <c r="Z16516" s="20"/>
      <c r="AA16516" s="20"/>
    </row>
    <row r="16517" spans="6:27" x14ac:dyDescent="0.3">
      <c r="F16517" s="20"/>
      <c r="G16517" s="20"/>
      <c r="H16517" s="20"/>
      <c r="Y16517" s="20"/>
      <c r="Z16517" s="20"/>
      <c r="AA16517" s="20"/>
    </row>
    <row r="16518" spans="6:27" x14ac:dyDescent="0.3">
      <c r="F16518" s="20"/>
      <c r="G16518" s="20"/>
      <c r="H16518" s="20"/>
      <c r="Y16518" s="20"/>
      <c r="Z16518" s="20"/>
      <c r="AA16518" s="20"/>
    </row>
    <row r="16519" spans="6:27" x14ac:dyDescent="0.3">
      <c r="F16519" s="20"/>
      <c r="G16519" s="20"/>
      <c r="H16519" s="20"/>
      <c r="Y16519" s="20"/>
      <c r="Z16519" s="20"/>
      <c r="AA16519" s="20"/>
    </row>
    <row r="16520" spans="6:27" x14ac:dyDescent="0.3">
      <c r="F16520" s="20"/>
      <c r="G16520" s="20"/>
      <c r="H16520" s="20"/>
      <c r="Y16520" s="20"/>
      <c r="Z16520" s="20"/>
      <c r="AA16520" s="20"/>
    </row>
    <row r="16521" spans="6:27" x14ac:dyDescent="0.3">
      <c r="F16521" s="20"/>
      <c r="G16521" s="20"/>
      <c r="H16521" s="20"/>
      <c r="Y16521" s="20"/>
      <c r="Z16521" s="20"/>
      <c r="AA16521" s="20"/>
    </row>
    <row r="16522" spans="6:27" x14ac:dyDescent="0.3">
      <c r="F16522" s="20"/>
      <c r="G16522" s="20"/>
      <c r="H16522" s="20"/>
      <c r="Y16522" s="20"/>
      <c r="Z16522" s="20"/>
      <c r="AA16522" s="20"/>
    </row>
    <row r="16523" spans="6:27" x14ac:dyDescent="0.3">
      <c r="F16523" s="20"/>
      <c r="G16523" s="20"/>
      <c r="H16523" s="20"/>
      <c r="Y16523" s="20"/>
      <c r="Z16523" s="20"/>
      <c r="AA16523" s="20"/>
    </row>
    <row r="16524" spans="6:27" x14ac:dyDescent="0.3">
      <c r="F16524" s="20"/>
      <c r="G16524" s="20"/>
      <c r="H16524" s="20"/>
      <c r="Y16524" s="20"/>
      <c r="Z16524" s="20"/>
      <c r="AA16524" s="20"/>
    </row>
    <row r="16525" spans="6:27" x14ac:dyDescent="0.3">
      <c r="F16525" s="20"/>
      <c r="G16525" s="20"/>
      <c r="H16525" s="20"/>
      <c r="Y16525" s="20"/>
      <c r="Z16525" s="20"/>
      <c r="AA16525" s="20"/>
    </row>
    <row r="16526" spans="6:27" x14ac:dyDescent="0.3">
      <c r="F16526" s="20"/>
      <c r="G16526" s="20"/>
      <c r="H16526" s="20"/>
      <c r="Y16526" s="20"/>
      <c r="Z16526" s="20"/>
      <c r="AA16526" s="20"/>
    </row>
    <row r="16527" spans="6:27" x14ac:dyDescent="0.3">
      <c r="F16527" s="20"/>
      <c r="G16527" s="20"/>
      <c r="H16527" s="20"/>
      <c r="Y16527" s="20"/>
      <c r="Z16527" s="20"/>
      <c r="AA16527" s="20"/>
    </row>
    <row r="16528" spans="6:27" x14ac:dyDescent="0.3">
      <c r="F16528" s="20"/>
      <c r="G16528" s="20"/>
      <c r="H16528" s="20"/>
      <c r="Y16528" s="20"/>
      <c r="Z16528" s="20"/>
      <c r="AA16528" s="20"/>
    </row>
    <row r="16529" spans="6:27" x14ac:dyDescent="0.3">
      <c r="F16529" s="20"/>
      <c r="G16529" s="20"/>
      <c r="H16529" s="20"/>
      <c r="Y16529" s="20"/>
      <c r="Z16529" s="20"/>
      <c r="AA16529" s="20"/>
    </row>
    <row r="16530" spans="6:27" x14ac:dyDescent="0.3">
      <c r="F16530" s="20"/>
      <c r="G16530" s="20"/>
      <c r="H16530" s="20"/>
      <c r="Y16530" s="20"/>
      <c r="Z16530" s="20"/>
      <c r="AA16530" s="20"/>
    </row>
    <row r="16531" spans="6:27" x14ac:dyDescent="0.3">
      <c r="F16531" s="20"/>
      <c r="G16531" s="20"/>
      <c r="H16531" s="20"/>
      <c r="Y16531" s="20"/>
      <c r="Z16531" s="20"/>
      <c r="AA16531" s="20"/>
    </row>
    <row r="16532" spans="6:27" x14ac:dyDescent="0.3">
      <c r="F16532" s="20"/>
      <c r="G16532" s="20"/>
      <c r="H16532" s="20"/>
      <c r="Y16532" s="20"/>
      <c r="Z16532" s="20"/>
      <c r="AA16532" s="20"/>
    </row>
    <row r="16533" spans="6:27" x14ac:dyDescent="0.3">
      <c r="F16533" s="20"/>
      <c r="G16533" s="20"/>
      <c r="H16533" s="20"/>
      <c r="Y16533" s="20"/>
      <c r="Z16533" s="20"/>
      <c r="AA16533" s="20"/>
    </row>
    <row r="16534" spans="6:27" x14ac:dyDescent="0.3">
      <c r="F16534" s="20"/>
      <c r="G16534" s="20"/>
      <c r="H16534" s="20"/>
      <c r="Y16534" s="20"/>
      <c r="Z16534" s="20"/>
      <c r="AA16534" s="20"/>
    </row>
    <row r="16535" spans="6:27" x14ac:dyDescent="0.3">
      <c r="F16535" s="20"/>
      <c r="G16535" s="20"/>
      <c r="H16535" s="20"/>
      <c r="Y16535" s="20"/>
      <c r="Z16535" s="20"/>
      <c r="AA16535" s="20"/>
    </row>
    <row r="16536" spans="6:27" x14ac:dyDescent="0.3">
      <c r="F16536" s="20"/>
      <c r="G16536" s="20"/>
      <c r="H16536" s="20"/>
      <c r="Y16536" s="20"/>
      <c r="Z16536" s="20"/>
      <c r="AA16536" s="20"/>
    </row>
    <row r="16537" spans="6:27" x14ac:dyDescent="0.3">
      <c r="F16537" s="20"/>
      <c r="G16537" s="20"/>
      <c r="H16537" s="20"/>
      <c r="Y16537" s="20"/>
      <c r="Z16537" s="20"/>
      <c r="AA16537" s="20"/>
    </row>
    <row r="16538" spans="6:27" x14ac:dyDescent="0.3">
      <c r="F16538" s="20"/>
      <c r="G16538" s="20"/>
      <c r="H16538" s="20"/>
      <c r="Y16538" s="20"/>
      <c r="Z16538" s="20"/>
      <c r="AA16538" s="20"/>
    </row>
    <row r="16539" spans="6:27" x14ac:dyDescent="0.3">
      <c r="F16539" s="20"/>
      <c r="G16539" s="20"/>
      <c r="H16539" s="20"/>
      <c r="Y16539" s="20"/>
      <c r="Z16539" s="20"/>
      <c r="AA16539" s="20"/>
    </row>
    <row r="16540" spans="6:27" x14ac:dyDescent="0.3">
      <c r="F16540" s="20"/>
      <c r="G16540" s="20"/>
      <c r="H16540" s="20"/>
      <c r="Y16540" s="20"/>
      <c r="Z16540" s="20"/>
      <c r="AA16540" s="20"/>
    </row>
    <row r="16541" spans="6:27" x14ac:dyDescent="0.3">
      <c r="F16541" s="20"/>
      <c r="G16541" s="20"/>
      <c r="H16541" s="20"/>
      <c r="Y16541" s="20"/>
      <c r="Z16541" s="20"/>
      <c r="AA16541" s="20"/>
    </row>
    <row r="16542" spans="6:27" x14ac:dyDescent="0.3">
      <c r="F16542" s="20"/>
      <c r="G16542" s="20"/>
      <c r="H16542" s="20"/>
      <c r="Y16542" s="20"/>
      <c r="Z16542" s="20"/>
      <c r="AA16542" s="20"/>
    </row>
    <row r="16543" spans="6:27" x14ac:dyDescent="0.3">
      <c r="F16543" s="20"/>
      <c r="G16543" s="20"/>
      <c r="H16543" s="20"/>
      <c r="Y16543" s="20"/>
      <c r="Z16543" s="20"/>
      <c r="AA16543" s="20"/>
    </row>
    <row r="16544" spans="6:27" x14ac:dyDescent="0.3">
      <c r="F16544" s="20"/>
      <c r="G16544" s="20"/>
      <c r="H16544" s="20"/>
      <c r="Y16544" s="20"/>
      <c r="Z16544" s="20"/>
      <c r="AA16544" s="20"/>
    </row>
    <row r="16545" spans="6:27" x14ac:dyDescent="0.3">
      <c r="F16545" s="20"/>
      <c r="G16545" s="20"/>
      <c r="H16545" s="20"/>
      <c r="Y16545" s="20"/>
      <c r="Z16545" s="20"/>
      <c r="AA16545" s="20"/>
    </row>
    <row r="16546" spans="6:27" x14ac:dyDescent="0.3">
      <c r="F16546" s="20"/>
      <c r="G16546" s="20"/>
      <c r="H16546" s="20"/>
      <c r="Y16546" s="20"/>
      <c r="Z16546" s="20"/>
      <c r="AA16546" s="20"/>
    </row>
    <row r="16547" spans="6:27" x14ac:dyDescent="0.3">
      <c r="F16547" s="20"/>
      <c r="G16547" s="20"/>
      <c r="H16547" s="20"/>
      <c r="Y16547" s="20"/>
      <c r="Z16547" s="20"/>
      <c r="AA16547" s="20"/>
    </row>
    <row r="16548" spans="6:27" x14ac:dyDescent="0.3">
      <c r="F16548" s="20"/>
      <c r="G16548" s="20"/>
      <c r="H16548" s="20"/>
      <c r="Y16548" s="20"/>
      <c r="Z16548" s="20"/>
      <c r="AA16548" s="20"/>
    </row>
    <row r="16549" spans="6:27" x14ac:dyDescent="0.3">
      <c r="F16549" s="20"/>
      <c r="G16549" s="20"/>
      <c r="H16549" s="20"/>
      <c r="Y16549" s="20"/>
      <c r="Z16549" s="20"/>
      <c r="AA16549" s="20"/>
    </row>
    <row r="16550" spans="6:27" x14ac:dyDescent="0.3">
      <c r="F16550" s="20"/>
      <c r="G16550" s="20"/>
      <c r="H16550" s="20"/>
      <c r="Y16550" s="20"/>
      <c r="Z16550" s="20"/>
      <c r="AA16550" s="20"/>
    </row>
    <row r="16551" spans="6:27" x14ac:dyDescent="0.3">
      <c r="F16551" s="20"/>
      <c r="G16551" s="20"/>
      <c r="H16551" s="20"/>
      <c r="Y16551" s="20"/>
      <c r="Z16551" s="20"/>
      <c r="AA16551" s="20"/>
    </row>
    <row r="16552" spans="6:27" x14ac:dyDescent="0.3">
      <c r="F16552" s="20"/>
      <c r="G16552" s="20"/>
      <c r="H16552" s="20"/>
      <c r="Y16552" s="20"/>
      <c r="Z16552" s="20"/>
      <c r="AA16552" s="20"/>
    </row>
    <row r="16553" spans="6:27" x14ac:dyDescent="0.3">
      <c r="F16553" s="20"/>
      <c r="G16553" s="20"/>
      <c r="H16553" s="20"/>
      <c r="Y16553" s="20"/>
      <c r="Z16553" s="20"/>
      <c r="AA16553" s="20"/>
    </row>
    <row r="16554" spans="6:27" x14ac:dyDescent="0.3">
      <c r="F16554" s="20"/>
      <c r="G16554" s="20"/>
      <c r="H16554" s="20"/>
      <c r="Y16554" s="20"/>
      <c r="Z16554" s="20"/>
      <c r="AA16554" s="20"/>
    </row>
    <row r="16555" spans="6:27" x14ac:dyDescent="0.3">
      <c r="F16555" s="20"/>
      <c r="G16555" s="20"/>
      <c r="H16555" s="20"/>
      <c r="Y16555" s="20"/>
      <c r="Z16555" s="20"/>
      <c r="AA16555" s="20"/>
    </row>
    <row r="16556" spans="6:27" x14ac:dyDescent="0.3">
      <c r="F16556" s="20"/>
      <c r="G16556" s="20"/>
      <c r="H16556" s="20"/>
      <c r="Y16556" s="20"/>
      <c r="Z16556" s="20"/>
      <c r="AA16556" s="20"/>
    </row>
    <row r="16557" spans="6:27" x14ac:dyDescent="0.3">
      <c r="F16557" s="20"/>
      <c r="G16557" s="20"/>
      <c r="H16557" s="20"/>
      <c r="Y16557" s="20"/>
      <c r="Z16557" s="20"/>
      <c r="AA16557" s="20"/>
    </row>
    <row r="16558" spans="6:27" x14ac:dyDescent="0.3">
      <c r="F16558" s="20"/>
      <c r="G16558" s="20"/>
      <c r="H16558" s="20"/>
      <c r="Y16558" s="20"/>
      <c r="Z16558" s="20"/>
      <c r="AA16558" s="20"/>
    </row>
    <row r="16559" spans="6:27" x14ac:dyDescent="0.3">
      <c r="F16559" s="20"/>
      <c r="G16559" s="20"/>
      <c r="H16559" s="20"/>
      <c r="Y16559" s="20"/>
      <c r="Z16559" s="20"/>
      <c r="AA16559" s="20"/>
    </row>
    <row r="16560" spans="6:27" x14ac:dyDescent="0.3">
      <c r="F16560" s="20"/>
      <c r="G16560" s="20"/>
      <c r="H16560" s="20"/>
      <c r="Y16560" s="20"/>
      <c r="Z16560" s="20"/>
      <c r="AA16560" s="20"/>
    </row>
    <row r="16561" spans="6:27" x14ac:dyDescent="0.3">
      <c r="F16561" s="20"/>
      <c r="G16561" s="20"/>
      <c r="H16561" s="20"/>
      <c r="Y16561" s="20"/>
      <c r="Z16561" s="20"/>
      <c r="AA16561" s="20"/>
    </row>
    <row r="16562" spans="6:27" x14ac:dyDescent="0.3">
      <c r="F16562" s="20"/>
      <c r="G16562" s="20"/>
      <c r="H16562" s="20"/>
      <c r="Y16562" s="20"/>
      <c r="Z16562" s="20"/>
      <c r="AA16562" s="20"/>
    </row>
    <row r="16563" spans="6:27" x14ac:dyDescent="0.3">
      <c r="F16563" s="20"/>
      <c r="G16563" s="20"/>
      <c r="H16563" s="20"/>
      <c r="Y16563" s="20"/>
      <c r="Z16563" s="20"/>
      <c r="AA16563" s="20"/>
    </row>
    <row r="16564" spans="6:27" x14ac:dyDescent="0.3">
      <c r="F16564" s="20"/>
      <c r="G16564" s="20"/>
      <c r="H16564" s="20"/>
      <c r="Y16564" s="20"/>
      <c r="Z16564" s="20"/>
      <c r="AA16564" s="20"/>
    </row>
    <row r="16565" spans="6:27" x14ac:dyDescent="0.3">
      <c r="F16565" s="20"/>
      <c r="G16565" s="20"/>
      <c r="H16565" s="20"/>
      <c r="Y16565" s="20"/>
      <c r="Z16565" s="20"/>
      <c r="AA16565" s="20"/>
    </row>
    <row r="16566" spans="6:27" x14ac:dyDescent="0.3">
      <c r="F16566" s="20"/>
      <c r="G16566" s="20"/>
      <c r="H16566" s="20"/>
      <c r="Y16566" s="20"/>
      <c r="Z16566" s="20"/>
      <c r="AA16566" s="20"/>
    </row>
    <row r="16567" spans="6:27" x14ac:dyDescent="0.3">
      <c r="F16567" s="20"/>
      <c r="G16567" s="20"/>
      <c r="H16567" s="20"/>
      <c r="Y16567" s="20"/>
      <c r="Z16567" s="20"/>
      <c r="AA16567" s="20"/>
    </row>
    <row r="16568" spans="6:27" x14ac:dyDescent="0.3">
      <c r="F16568" s="20"/>
      <c r="G16568" s="20"/>
      <c r="H16568" s="20"/>
      <c r="Y16568" s="20"/>
      <c r="Z16568" s="20"/>
      <c r="AA16568" s="20"/>
    </row>
    <row r="16569" spans="6:27" x14ac:dyDescent="0.3">
      <c r="F16569" s="20"/>
      <c r="G16569" s="20"/>
      <c r="H16569" s="20"/>
      <c r="Y16569" s="20"/>
      <c r="Z16569" s="20"/>
      <c r="AA16569" s="20"/>
    </row>
    <row r="16570" spans="6:27" x14ac:dyDescent="0.3">
      <c r="F16570" s="20"/>
      <c r="G16570" s="20"/>
      <c r="H16570" s="20"/>
      <c r="Y16570" s="20"/>
      <c r="Z16570" s="20"/>
      <c r="AA16570" s="20"/>
    </row>
    <row r="16571" spans="6:27" x14ac:dyDescent="0.3">
      <c r="F16571" s="20"/>
      <c r="G16571" s="20"/>
      <c r="H16571" s="20"/>
      <c r="Y16571" s="20"/>
      <c r="Z16571" s="20"/>
      <c r="AA16571" s="20"/>
    </row>
    <row r="16572" spans="6:27" x14ac:dyDescent="0.3">
      <c r="F16572" s="20"/>
      <c r="G16572" s="20"/>
      <c r="H16572" s="20"/>
      <c r="Y16572" s="20"/>
      <c r="Z16572" s="20"/>
      <c r="AA16572" s="20"/>
    </row>
    <row r="16573" spans="6:27" x14ac:dyDescent="0.3">
      <c r="F16573" s="20"/>
      <c r="G16573" s="20"/>
      <c r="H16573" s="20"/>
      <c r="Y16573" s="20"/>
      <c r="Z16573" s="20"/>
      <c r="AA16573" s="20"/>
    </row>
    <row r="16574" spans="6:27" x14ac:dyDescent="0.3">
      <c r="F16574" s="20"/>
      <c r="G16574" s="20"/>
      <c r="H16574" s="20"/>
      <c r="Y16574" s="20"/>
      <c r="Z16574" s="20"/>
      <c r="AA16574" s="20"/>
    </row>
    <row r="16575" spans="6:27" x14ac:dyDescent="0.3">
      <c r="F16575" s="20"/>
      <c r="G16575" s="20"/>
      <c r="H16575" s="20"/>
      <c r="Y16575" s="20"/>
      <c r="Z16575" s="20"/>
      <c r="AA16575" s="20"/>
    </row>
    <row r="16576" spans="6:27" x14ac:dyDescent="0.3">
      <c r="F16576" s="20"/>
      <c r="G16576" s="20"/>
      <c r="H16576" s="20"/>
      <c r="Y16576" s="20"/>
      <c r="Z16576" s="20"/>
      <c r="AA16576" s="20"/>
    </row>
    <row r="16577" spans="6:27" x14ac:dyDescent="0.3">
      <c r="F16577" s="20"/>
      <c r="G16577" s="20"/>
      <c r="H16577" s="20"/>
      <c r="Y16577" s="20"/>
      <c r="Z16577" s="20"/>
      <c r="AA16577" s="20"/>
    </row>
    <row r="16578" spans="6:27" x14ac:dyDescent="0.3">
      <c r="F16578" s="20"/>
      <c r="G16578" s="20"/>
      <c r="H16578" s="20"/>
      <c r="Y16578" s="20"/>
      <c r="Z16578" s="20"/>
      <c r="AA16578" s="20"/>
    </row>
    <row r="16579" spans="6:27" x14ac:dyDescent="0.3">
      <c r="F16579" s="20"/>
      <c r="G16579" s="20"/>
      <c r="H16579" s="20"/>
      <c r="Y16579" s="20"/>
      <c r="Z16579" s="20"/>
      <c r="AA16579" s="20"/>
    </row>
    <row r="16580" spans="6:27" x14ac:dyDescent="0.3">
      <c r="F16580" s="20"/>
      <c r="G16580" s="20"/>
      <c r="H16580" s="20"/>
      <c r="Y16580" s="20"/>
      <c r="Z16580" s="20"/>
      <c r="AA16580" s="20"/>
    </row>
    <row r="16581" spans="6:27" x14ac:dyDescent="0.3">
      <c r="F16581" s="20"/>
      <c r="G16581" s="20"/>
      <c r="H16581" s="20"/>
      <c r="Y16581" s="20"/>
      <c r="Z16581" s="20"/>
      <c r="AA16581" s="20"/>
    </row>
    <row r="16582" spans="6:27" x14ac:dyDescent="0.3">
      <c r="F16582" s="20"/>
      <c r="G16582" s="20"/>
      <c r="H16582" s="20"/>
      <c r="Y16582" s="20"/>
      <c r="Z16582" s="20"/>
      <c r="AA16582" s="20"/>
    </row>
    <row r="16583" spans="6:27" x14ac:dyDescent="0.3">
      <c r="F16583" s="20"/>
      <c r="G16583" s="20"/>
      <c r="H16583" s="20"/>
      <c r="Y16583" s="20"/>
      <c r="Z16583" s="20"/>
      <c r="AA16583" s="20"/>
    </row>
    <row r="16584" spans="6:27" x14ac:dyDescent="0.3">
      <c r="F16584" s="20"/>
      <c r="G16584" s="20"/>
      <c r="H16584" s="20"/>
      <c r="Y16584" s="20"/>
      <c r="Z16584" s="20"/>
      <c r="AA16584" s="20"/>
    </row>
    <row r="16585" spans="6:27" x14ac:dyDescent="0.3">
      <c r="F16585" s="20"/>
      <c r="G16585" s="20"/>
      <c r="H16585" s="20"/>
      <c r="Y16585" s="20"/>
      <c r="Z16585" s="20"/>
      <c r="AA16585" s="20"/>
    </row>
    <row r="16586" spans="6:27" x14ac:dyDescent="0.3">
      <c r="F16586" s="20"/>
      <c r="G16586" s="20"/>
      <c r="H16586" s="20"/>
      <c r="Y16586" s="20"/>
      <c r="Z16586" s="20"/>
      <c r="AA16586" s="20"/>
    </row>
    <row r="16587" spans="6:27" x14ac:dyDescent="0.3">
      <c r="F16587" s="20"/>
      <c r="G16587" s="20"/>
      <c r="H16587" s="20"/>
      <c r="Y16587" s="20"/>
      <c r="Z16587" s="20"/>
      <c r="AA16587" s="20"/>
    </row>
    <row r="16588" spans="6:27" x14ac:dyDescent="0.3">
      <c r="F16588" s="20"/>
      <c r="G16588" s="20"/>
      <c r="H16588" s="20"/>
      <c r="Y16588" s="20"/>
      <c r="Z16588" s="20"/>
      <c r="AA16588" s="20"/>
    </row>
    <row r="16589" spans="6:27" x14ac:dyDescent="0.3">
      <c r="F16589" s="20"/>
      <c r="G16589" s="20"/>
      <c r="H16589" s="20"/>
      <c r="Y16589" s="20"/>
      <c r="Z16589" s="20"/>
      <c r="AA16589" s="20"/>
    </row>
    <row r="16590" spans="6:27" x14ac:dyDescent="0.3">
      <c r="F16590" s="20"/>
      <c r="G16590" s="20"/>
      <c r="H16590" s="20"/>
      <c r="Y16590" s="20"/>
      <c r="Z16590" s="20"/>
      <c r="AA16590" s="20"/>
    </row>
    <row r="16591" spans="6:27" x14ac:dyDescent="0.3">
      <c r="F16591" s="20"/>
      <c r="G16591" s="20"/>
      <c r="H16591" s="20"/>
      <c r="Y16591" s="20"/>
      <c r="Z16591" s="20"/>
      <c r="AA16591" s="20"/>
    </row>
    <row r="16592" spans="6:27" x14ac:dyDescent="0.3">
      <c r="F16592" s="20"/>
      <c r="G16592" s="20"/>
      <c r="H16592" s="20"/>
      <c r="Y16592" s="20"/>
      <c r="Z16592" s="20"/>
      <c r="AA16592" s="20"/>
    </row>
    <row r="16593" spans="6:27" x14ac:dyDescent="0.3">
      <c r="F16593" s="20"/>
      <c r="G16593" s="20"/>
      <c r="H16593" s="20"/>
      <c r="Y16593" s="20"/>
      <c r="Z16593" s="20"/>
      <c r="AA16593" s="20"/>
    </row>
    <row r="16594" spans="6:27" x14ac:dyDescent="0.3">
      <c r="F16594" s="20"/>
      <c r="G16594" s="20"/>
      <c r="H16594" s="20"/>
      <c r="Y16594" s="20"/>
      <c r="Z16594" s="20"/>
      <c r="AA16594" s="20"/>
    </row>
    <row r="16595" spans="6:27" x14ac:dyDescent="0.3">
      <c r="F16595" s="20"/>
      <c r="G16595" s="20"/>
      <c r="H16595" s="20"/>
      <c r="Y16595" s="20"/>
      <c r="Z16595" s="20"/>
      <c r="AA16595" s="20"/>
    </row>
    <row r="16596" spans="6:27" x14ac:dyDescent="0.3">
      <c r="F16596" s="20"/>
      <c r="G16596" s="20"/>
      <c r="H16596" s="20"/>
      <c r="Y16596" s="20"/>
      <c r="Z16596" s="20"/>
      <c r="AA16596" s="20"/>
    </row>
    <row r="16597" spans="6:27" x14ac:dyDescent="0.3">
      <c r="F16597" s="20"/>
      <c r="G16597" s="20"/>
      <c r="H16597" s="20"/>
      <c r="Y16597" s="20"/>
      <c r="Z16597" s="20"/>
      <c r="AA16597" s="20"/>
    </row>
    <row r="16598" spans="6:27" x14ac:dyDescent="0.3">
      <c r="F16598" s="20"/>
      <c r="G16598" s="20"/>
      <c r="H16598" s="20"/>
      <c r="Y16598" s="20"/>
      <c r="Z16598" s="20"/>
      <c r="AA16598" s="20"/>
    </row>
    <row r="16599" spans="6:27" x14ac:dyDescent="0.3">
      <c r="F16599" s="20"/>
      <c r="G16599" s="20"/>
      <c r="H16599" s="20"/>
      <c r="Y16599" s="20"/>
      <c r="Z16599" s="20"/>
      <c r="AA16599" s="20"/>
    </row>
    <row r="16600" spans="6:27" x14ac:dyDescent="0.3">
      <c r="F16600" s="20"/>
      <c r="G16600" s="20"/>
      <c r="H16600" s="20"/>
      <c r="Y16600" s="20"/>
      <c r="Z16600" s="20"/>
      <c r="AA16600" s="20"/>
    </row>
    <row r="16601" spans="6:27" x14ac:dyDescent="0.3">
      <c r="F16601" s="20"/>
      <c r="G16601" s="20"/>
      <c r="H16601" s="20"/>
      <c r="Y16601" s="20"/>
      <c r="Z16601" s="20"/>
      <c r="AA16601" s="20"/>
    </row>
    <row r="16602" spans="6:27" x14ac:dyDescent="0.3">
      <c r="F16602" s="20"/>
      <c r="G16602" s="20"/>
      <c r="H16602" s="20"/>
      <c r="Y16602" s="20"/>
      <c r="Z16602" s="20"/>
      <c r="AA16602" s="20"/>
    </row>
    <row r="16603" spans="6:27" x14ac:dyDescent="0.3">
      <c r="F16603" s="20"/>
      <c r="G16603" s="20"/>
      <c r="H16603" s="20"/>
      <c r="Y16603" s="20"/>
      <c r="Z16603" s="20"/>
      <c r="AA16603" s="20"/>
    </row>
    <row r="16604" spans="6:27" x14ac:dyDescent="0.3">
      <c r="F16604" s="20"/>
      <c r="G16604" s="20"/>
      <c r="H16604" s="20"/>
      <c r="Y16604" s="20"/>
      <c r="Z16604" s="20"/>
      <c r="AA16604" s="20"/>
    </row>
    <row r="16605" spans="6:27" x14ac:dyDescent="0.3">
      <c r="F16605" s="20"/>
      <c r="G16605" s="20"/>
      <c r="H16605" s="20"/>
      <c r="Y16605" s="20"/>
      <c r="Z16605" s="20"/>
      <c r="AA16605" s="20"/>
    </row>
    <row r="16606" spans="6:27" x14ac:dyDescent="0.3">
      <c r="F16606" s="20"/>
      <c r="G16606" s="20"/>
      <c r="H16606" s="20"/>
      <c r="Y16606" s="20"/>
      <c r="Z16606" s="20"/>
      <c r="AA16606" s="20"/>
    </row>
    <row r="16607" spans="6:27" x14ac:dyDescent="0.3">
      <c r="F16607" s="20"/>
      <c r="G16607" s="20"/>
      <c r="H16607" s="20"/>
      <c r="Y16607" s="20"/>
      <c r="Z16607" s="20"/>
      <c r="AA16607" s="20"/>
    </row>
    <row r="16608" spans="6:27" x14ac:dyDescent="0.3">
      <c r="F16608" s="20"/>
      <c r="G16608" s="20"/>
      <c r="H16608" s="20"/>
      <c r="Y16608" s="20"/>
      <c r="Z16608" s="20"/>
      <c r="AA16608" s="20"/>
    </row>
    <row r="16609" spans="6:27" x14ac:dyDescent="0.3">
      <c r="F16609" s="20"/>
      <c r="G16609" s="20"/>
      <c r="H16609" s="20"/>
      <c r="Y16609" s="20"/>
      <c r="Z16609" s="20"/>
      <c r="AA16609" s="20"/>
    </row>
    <row r="16610" spans="6:27" x14ac:dyDescent="0.3">
      <c r="F16610" s="20"/>
      <c r="G16610" s="20"/>
      <c r="H16610" s="20"/>
      <c r="Y16610" s="20"/>
      <c r="Z16610" s="20"/>
      <c r="AA16610" s="20"/>
    </row>
    <row r="16611" spans="6:27" x14ac:dyDescent="0.3">
      <c r="F16611" s="20"/>
      <c r="G16611" s="20"/>
      <c r="H16611" s="20"/>
      <c r="Y16611" s="20"/>
      <c r="Z16611" s="20"/>
      <c r="AA16611" s="20"/>
    </row>
    <row r="16612" spans="6:27" x14ac:dyDescent="0.3">
      <c r="F16612" s="20"/>
      <c r="G16612" s="20"/>
      <c r="H16612" s="20"/>
      <c r="Y16612" s="20"/>
      <c r="Z16612" s="20"/>
      <c r="AA16612" s="20"/>
    </row>
    <row r="16613" spans="6:27" x14ac:dyDescent="0.3">
      <c r="F16613" s="20"/>
      <c r="G16613" s="20"/>
      <c r="H16613" s="20"/>
      <c r="Y16613" s="20"/>
      <c r="Z16613" s="20"/>
      <c r="AA16613" s="20"/>
    </row>
    <row r="16614" spans="6:27" x14ac:dyDescent="0.3">
      <c r="F16614" s="20"/>
      <c r="G16614" s="20"/>
      <c r="H16614" s="20"/>
      <c r="Y16614" s="20"/>
      <c r="Z16614" s="20"/>
      <c r="AA16614" s="20"/>
    </row>
    <row r="16615" spans="6:27" x14ac:dyDescent="0.3">
      <c r="F16615" s="20"/>
      <c r="G16615" s="20"/>
      <c r="H16615" s="20"/>
      <c r="Y16615" s="20"/>
      <c r="Z16615" s="20"/>
      <c r="AA16615" s="20"/>
    </row>
    <row r="16616" spans="6:27" x14ac:dyDescent="0.3">
      <c r="F16616" s="20"/>
      <c r="G16616" s="20"/>
      <c r="H16616" s="20"/>
      <c r="Y16616" s="20"/>
      <c r="Z16616" s="20"/>
      <c r="AA16616" s="20"/>
    </row>
    <row r="16617" spans="6:27" x14ac:dyDescent="0.3">
      <c r="F16617" s="20"/>
      <c r="G16617" s="20"/>
      <c r="H16617" s="20"/>
      <c r="Y16617" s="20"/>
      <c r="Z16617" s="20"/>
      <c r="AA16617" s="20"/>
    </row>
    <row r="16618" spans="6:27" x14ac:dyDescent="0.3">
      <c r="F16618" s="20"/>
      <c r="G16618" s="20"/>
      <c r="H16618" s="20"/>
      <c r="Y16618" s="20"/>
      <c r="Z16618" s="20"/>
      <c r="AA16618" s="20"/>
    </row>
    <row r="16619" spans="6:27" x14ac:dyDescent="0.3">
      <c r="F16619" s="20"/>
      <c r="G16619" s="20"/>
      <c r="H16619" s="20"/>
      <c r="Y16619" s="20"/>
      <c r="Z16619" s="20"/>
      <c r="AA16619" s="20"/>
    </row>
    <row r="16620" spans="6:27" x14ac:dyDescent="0.3">
      <c r="F16620" s="20"/>
      <c r="G16620" s="20"/>
      <c r="H16620" s="20"/>
      <c r="Y16620" s="20"/>
      <c r="Z16620" s="20"/>
      <c r="AA16620" s="20"/>
    </row>
    <row r="16621" spans="6:27" x14ac:dyDescent="0.3">
      <c r="F16621" s="20"/>
      <c r="G16621" s="20"/>
      <c r="H16621" s="20"/>
      <c r="Y16621" s="20"/>
      <c r="Z16621" s="20"/>
      <c r="AA16621" s="20"/>
    </row>
    <row r="16622" spans="6:27" x14ac:dyDescent="0.3">
      <c r="F16622" s="20"/>
      <c r="G16622" s="20"/>
      <c r="H16622" s="20"/>
      <c r="Y16622" s="20"/>
      <c r="Z16622" s="20"/>
      <c r="AA16622" s="20"/>
    </row>
    <row r="16623" spans="6:27" x14ac:dyDescent="0.3">
      <c r="F16623" s="20"/>
      <c r="G16623" s="20"/>
      <c r="H16623" s="20"/>
      <c r="Y16623" s="20"/>
      <c r="Z16623" s="20"/>
      <c r="AA16623" s="20"/>
    </row>
    <row r="16624" spans="6:27" x14ac:dyDescent="0.3">
      <c r="F16624" s="20"/>
      <c r="G16624" s="20"/>
      <c r="H16624" s="20"/>
      <c r="Y16624" s="20"/>
      <c r="Z16624" s="20"/>
      <c r="AA16624" s="20"/>
    </row>
    <row r="16625" spans="6:27" x14ac:dyDescent="0.3">
      <c r="F16625" s="20"/>
      <c r="G16625" s="20"/>
      <c r="H16625" s="20"/>
      <c r="Y16625" s="20"/>
      <c r="Z16625" s="20"/>
      <c r="AA16625" s="20"/>
    </row>
    <row r="16626" spans="6:27" x14ac:dyDescent="0.3">
      <c r="F16626" s="20"/>
      <c r="G16626" s="20"/>
      <c r="H16626" s="20"/>
      <c r="Y16626" s="20"/>
      <c r="Z16626" s="20"/>
      <c r="AA16626" s="20"/>
    </row>
    <row r="16627" spans="6:27" x14ac:dyDescent="0.3">
      <c r="F16627" s="20"/>
      <c r="G16627" s="20"/>
      <c r="H16627" s="20"/>
      <c r="Y16627" s="20"/>
      <c r="Z16627" s="20"/>
      <c r="AA16627" s="20"/>
    </row>
    <row r="16628" spans="6:27" x14ac:dyDescent="0.3">
      <c r="F16628" s="20"/>
      <c r="G16628" s="20"/>
      <c r="H16628" s="20"/>
      <c r="Y16628" s="20"/>
      <c r="Z16628" s="20"/>
      <c r="AA16628" s="20"/>
    </row>
    <row r="16629" spans="6:27" x14ac:dyDescent="0.3">
      <c r="F16629" s="20"/>
      <c r="G16629" s="20"/>
      <c r="H16629" s="20"/>
      <c r="Y16629" s="20"/>
      <c r="Z16629" s="20"/>
      <c r="AA16629" s="20"/>
    </row>
    <row r="16630" spans="6:27" x14ac:dyDescent="0.3">
      <c r="F16630" s="20"/>
      <c r="G16630" s="20"/>
      <c r="H16630" s="20"/>
      <c r="Y16630" s="20"/>
      <c r="Z16630" s="20"/>
      <c r="AA16630" s="20"/>
    </row>
    <row r="16631" spans="6:27" x14ac:dyDescent="0.3">
      <c r="F16631" s="20"/>
      <c r="G16631" s="20"/>
      <c r="H16631" s="20"/>
      <c r="Y16631" s="20"/>
      <c r="Z16631" s="20"/>
      <c r="AA16631" s="20"/>
    </row>
    <row r="16632" spans="6:27" x14ac:dyDescent="0.3">
      <c r="F16632" s="20"/>
      <c r="G16632" s="20"/>
      <c r="H16632" s="20"/>
      <c r="Y16632" s="20"/>
      <c r="Z16632" s="20"/>
      <c r="AA16632" s="20"/>
    </row>
    <row r="16633" spans="6:27" x14ac:dyDescent="0.3">
      <c r="F16633" s="20"/>
      <c r="G16633" s="20"/>
      <c r="H16633" s="20"/>
      <c r="Y16633" s="20"/>
      <c r="Z16633" s="20"/>
      <c r="AA16633" s="20"/>
    </row>
    <row r="16634" spans="6:27" x14ac:dyDescent="0.3">
      <c r="F16634" s="20"/>
      <c r="G16634" s="20"/>
      <c r="H16634" s="20"/>
      <c r="Y16634" s="20"/>
      <c r="Z16634" s="20"/>
      <c r="AA16634" s="20"/>
    </row>
    <row r="16635" spans="6:27" x14ac:dyDescent="0.3">
      <c r="F16635" s="20"/>
      <c r="G16635" s="20"/>
      <c r="H16635" s="20"/>
      <c r="Y16635" s="20"/>
      <c r="Z16635" s="20"/>
      <c r="AA16635" s="20"/>
    </row>
    <row r="16636" spans="6:27" x14ac:dyDescent="0.3">
      <c r="F16636" s="20"/>
      <c r="G16636" s="20"/>
      <c r="H16636" s="20"/>
      <c r="Y16636" s="20"/>
      <c r="Z16636" s="20"/>
      <c r="AA16636" s="20"/>
    </row>
    <row r="16637" spans="6:27" x14ac:dyDescent="0.3">
      <c r="F16637" s="20"/>
      <c r="G16637" s="20"/>
      <c r="H16637" s="20"/>
      <c r="Y16637" s="20"/>
      <c r="Z16637" s="20"/>
      <c r="AA16637" s="20"/>
    </row>
    <row r="16638" spans="6:27" x14ac:dyDescent="0.3">
      <c r="F16638" s="20"/>
      <c r="G16638" s="20"/>
      <c r="H16638" s="20"/>
      <c r="Y16638" s="20"/>
      <c r="Z16638" s="20"/>
      <c r="AA16638" s="20"/>
    </row>
    <row r="16639" spans="6:27" x14ac:dyDescent="0.3">
      <c r="F16639" s="20"/>
      <c r="G16639" s="20"/>
      <c r="H16639" s="20"/>
      <c r="Y16639" s="20"/>
      <c r="Z16639" s="20"/>
      <c r="AA16639" s="20"/>
    </row>
    <row r="16640" spans="6:27" x14ac:dyDescent="0.3">
      <c r="F16640" s="20"/>
      <c r="G16640" s="20"/>
      <c r="H16640" s="20"/>
      <c r="Y16640" s="20"/>
      <c r="Z16640" s="20"/>
      <c r="AA16640" s="20"/>
    </row>
    <row r="16641" spans="6:27" x14ac:dyDescent="0.3">
      <c r="F16641" s="20"/>
      <c r="G16641" s="20"/>
      <c r="H16641" s="20"/>
      <c r="Y16641" s="20"/>
      <c r="Z16641" s="20"/>
      <c r="AA16641" s="20"/>
    </row>
    <row r="16642" spans="6:27" x14ac:dyDescent="0.3">
      <c r="F16642" s="20"/>
      <c r="G16642" s="20"/>
      <c r="H16642" s="20"/>
      <c r="Y16642" s="20"/>
      <c r="Z16642" s="20"/>
      <c r="AA16642" s="20"/>
    </row>
    <row r="16643" spans="6:27" x14ac:dyDescent="0.3">
      <c r="F16643" s="20"/>
      <c r="G16643" s="20"/>
      <c r="H16643" s="20"/>
      <c r="Y16643" s="20"/>
      <c r="Z16643" s="20"/>
      <c r="AA16643" s="20"/>
    </row>
    <row r="16644" spans="6:27" x14ac:dyDescent="0.3">
      <c r="F16644" s="20"/>
      <c r="G16644" s="20"/>
      <c r="H16644" s="20"/>
      <c r="Y16644" s="20"/>
      <c r="Z16644" s="20"/>
      <c r="AA16644" s="20"/>
    </row>
    <row r="16645" spans="6:27" x14ac:dyDescent="0.3">
      <c r="F16645" s="20"/>
      <c r="G16645" s="20"/>
      <c r="H16645" s="20"/>
      <c r="Y16645" s="20"/>
      <c r="Z16645" s="20"/>
      <c r="AA16645" s="20"/>
    </row>
    <row r="16646" spans="6:27" x14ac:dyDescent="0.3">
      <c r="F16646" s="20"/>
      <c r="G16646" s="20"/>
      <c r="H16646" s="20"/>
      <c r="Y16646" s="20"/>
      <c r="Z16646" s="20"/>
      <c r="AA16646" s="20"/>
    </row>
    <row r="16647" spans="6:27" x14ac:dyDescent="0.3">
      <c r="F16647" s="20"/>
      <c r="G16647" s="20"/>
      <c r="H16647" s="20"/>
      <c r="Y16647" s="20"/>
      <c r="Z16647" s="20"/>
      <c r="AA16647" s="20"/>
    </row>
    <row r="16648" spans="6:27" x14ac:dyDescent="0.3">
      <c r="F16648" s="20"/>
      <c r="G16648" s="20"/>
      <c r="H16648" s="20"/>
      <c r="Y16648" s="20"/>
      <c r="Z16648" s="20"/>
      <c r="AA16648" s="20"/>
    </row>
    <row r="16649" spans="6:27" x14ac:dyDescent="0.3">
      <c r="F16649" s="20"/>
      <c r="G16649" s="20"/>
      <c r="H16649" s="20"/>
      <c r="Y16649" s="20"/>
      <c r="Z16649" s="20"/>
      <c r="AA16649" s="20"/>
    </row>
    <row r="16650" spans="6:27" x14ac:dyDescent="0.3">
      <c r="F16650" s="20"/>
      <c r="G16650" s="20"/>
      <c r="H16650" s="20"/>
      <c r="Y16650" s="20"/>
      <c r="Z16650" s="20"/>
      <c r="AA16650" s="20"/>
    </row>
    <row r="16651" spans="6:27" x14ac:dyDescent="0.3">
      <c r="F16651" s="20"/>
      <c r="G16651" s="20"/>
      <c r="H16651" s="20"/>
      <c r="Y16651" s="20"/>
      <c r="Z16651" s="20"/>
      <c r="AA16651" s="20"/>
    </row>
    <row r="16652" spans="6:27" x14ac:dyDescent="0.3">
      <c r="F16652" s="20"/>
      <c r="G16652" s="20"/>
      <c r="H16652" s="20"/>
      <c r="Y16652" s="20"/>
      <c r="Z16652" s="20"/>
      <c r="AA16652" s="20"/>
    </row>
    <row r="16653" spans="6:27" x14ac:dyDescent="0.3">
      <c r="F16653" s="20"/>
      <c r="G16653" s="20"/>
      <c r="H16653" s="20"/>
      <c r="Y16653" s="20"/>
      <c r="Z16653" s="20"/>
      <c r="AA16653" s="20"/>
    </row>
    <row r="16654" spans="6:27" x14ac:dyDescent="0.3">
      <c r="F16654" s="20"/>
      <c r="G16654" s="20"/>
      <c r="H16654" s="20"/>
      <c r="Y16654" s="20"/>
      <c r="Z16654" s="20"/>
      <c r="AA16654" s="20"/>
    </row>
    <row r="16655" spans="6:27" x14ac:dyDescent="0.3">
      <c r="F16655" s="20"/>
      <c r="G16655" s="20"/>
      <c r="H16655" s="20"/>
      <c r="Y16655" s="20"/>
      <c r="Z16655" s="20"/>
      <c r="AA16655" s="20"/>
    </row>
    <row r="16656" spans="6:27" x14ac:dyDescent="0.3">
      <c r="F16656" s="20"/>
      <c r="G16656" s="20"/>
      <c r="H16656" s="20"/>
      <c r="Y16656" s="20"/>
      <c r="Z16656" s="20"/>
      <c r="AA16656" s="20"/>
    </row>
    <row r="16657" spans="6:27" x14ac:dyDescent="0.3">
      <c r="F16657" s="20"/>
      <c r="G16657" s="20"/>
      <c r="H16657" s="20"/>
      <c r="Y16657" s="20"/>
      <c r="Z16657" s="20"/>
      <c r="AA16657" s="20"/>
    </row>
    <row r="16658" spans="6:27" x14ac:dyDescent="0.3">
      <c r="F16658" s="20"/>
      <c r="G16658" s="20"/>
      <c r="H16658" s="20"/>
      <c r="Y16658" s="20"/>
      <c r="Z16658" s="20"/>
      <c r="AA16658" s="20"/>
    </row>
    <row r="16659" spans="6:27" x14ac:dyDescent="0.3">
      <c r="F16659" s="20"/>
      <c r="G16659" s="20"/>
      <c r="H16659" s="20"/>
      <c r="Y16659" s="20"/>
      <c r="Z16659" s="20"/>
      <c r="AA16659" s="20"/>
    </row>
    <row r="16660" spans="6:27" x14ac:dyDescent="0.3">
      <c r="F16660" s="20"/>
      <c r="G16660" s="20"/>
      <c r="H16660" s="20"/>
      <c r="Y16660" s="20"/>
      <c r="Z16660" s="20"/>
      <c r="AA16660" s="20"/>
    </row>
    <row r="16661" spans="6:27" x14ac:dyDescent="0.3">
      <c r="F16661" s="20"/>
      <c r="G16661" s="20"/>
      <c r="H16661" s="20"/>
      <c r="Y16661" s="20"/>
      <c r="Z16661" s="20"/>
      <c r="AA16661" s="20"/>
    </row>
    <row r="16662" spans="6:27" x14ac:dyDescent="0.3">
      <c r="F16662" s="20"/>
      <c r="G16662" s="20"/>
      <c r="H16662" s="20"/>
      <c r="Y16662" s="20"/>
      <c r="Z16662" s="20"/>
      <c r="AA16662" s="20"/>
    </row>
    <row r="16663" spans="6:27" x14ac:dyDescent="0.3">
      <c r="F16663" s="20"/>
      <c r="G16663" s="20"/>
      <c r="H16663" s="20"/>
      <c r="Y16663" s="20"/>
      <c r="Z16663" s="20"/>
      <c r="AA16663" s="20"/>
    </row>
    <row r="16664" spans="6:27" x14ac:dyDescent="0.3">
      <c r="F16664" s="20"/>
      <c r="G16664" s="20"/>
      <c r="H16664" s="20"/>
      <c r="Y16664" s="20"/>
      <c r="Z16664" s="20"/>
      <c r="AA16664" s="20"/>
    </row>
    <row r="16665" spans="6:27" x14ac:dyDescent="0.3">
      <c r="F16665" s="20"/>
      <c r="G16665" s="20"/>
      <c r="H16665" s="20"/>
      <c r="Y16665" s="20"/>
      <c r="Z16665" s="20"/>
      <c r="AA16665" s="20"/>
    </row>
    <row r="16666" spans="6:27" x14ac:dyDescent="0.3">
      <c r="F16666" s="20"/>
      <c r="G16666" s="20"/>
      <c r="H16666" s="20"/>
      <c r="Y16666" s="20"/>
      <c r="Z16666" s="20"/>
      <c r="AA16666" s="20"/>
    </row>
    <row r="16667" spans="6:27" x14ac:dyDescent="0.3">
      <c r="F16667" s="20"/>
      <c r="G16667" s="20"/>
      <c r="H16667" s="20"/>
      <c r="Y16667" s="20"/>
      <c r="Z16667" s="20"/>
      <c r="AA16667" s="20"/>
    </row>
    <row r="16668" spans="6:27" x14ac:dyDescent="0.3">
      <c r="F16668" s="20"/>
      <c r="G16668" s="20"/>
      <c r="H16668" s="20"/>
      <c r="Y16668" s="20"/>
      <c r="Z16668" s="20"/>
      <c r="AA16668" s="20"/>
    </row>
    <row r="16669" spans="6:27" x14ac:dyDescent="0.3">
      <c r="F16669" s="20"/>
      <c r="G16669" s="20"/>
      <c r="H16669" s="20"/>
      <c r="Y16669" s="20"/>
      <c r="Z16669" s="20"/>
      <c r="AA16669" s="20"/>
    </row>
    <row r="16670" spans="6:27" x14ac:dyDescent="0.3">
      <c r="F16670" s="20"/>
      <c r="G16670" s="20"/>
      <c r="H16670" s="20"/>
      <c r="Y16670" s="20"/>
      <c r="Z16670" s="20"/>
      <c r="AA16670" s="20"/>
    </row>
    <row r="16671" spans="6:27" x14ac:dyDescent="0.3">
      <c r="F16671" s="20"/>
      <c r="G16671" s="20"/>
      <c r="H16671" s="20"/>
      <c r="Y16671" s="20"/>
      <c r="Z16671" s="20"/>
      <c r="AA16671" s="20"/>
    </row>
    <row r="16672" spans="6:27" x14ac:dyDescent="0.3">
      <c r="F16672" s="20"/>
      <c r="G16672" s="20"/>
      <c r="H16672" s="20"/>
      <c r="Y16672" s="20"/>
      <c r="Z16672" s="20"/>
      <c r="AA16672" s="20"/>
    </row>
    <row r="16673" spans="6:27" x14ac:dyDescent="0.3">
      <c r="F16673" s="20"/>
      <c r="G16673" s="20"/>
      <c r="H16673" s="20"/>
      <c r="Y16673" s="20"/>
      <c r="Z16673" s="20"/>
      <c r="AA16673" s="20"/>
    </row>
    <row r="16674" spans="6:27" x14ac:dyDescent="0.3">
      <c r="F16674" s="20"/>
      <c r="G16674" s="20"/>
      <c r="H16674" s="20"/>
      <c r="Y16674" s="20"/>
      <c r="Z16674" s="20"/>
      <c r="AA16674" s="20"/>
    </row>
    <row r="16675" spans="6:27" x14ac:dyDescent="0.3">
      <c r="F16675" s="20"/>
      <c r="G16675" s="20"/>
      <c r="H16675" s="20"/>
      <c r="Y16675" s="20"/>
      <c r="Z16675" s="20"/>
      <c r="AA16675" s="20"/>
    </row>
    <row r="16676" spans="6:27" x14ac:dyDescent="0.3">
      <c r="F16676" s="20"/>
      <c r="G16676" s="20"/>
      <c r="H16676" s="20"/>
      <c r="Y16676" s="20"/>
      <c r="Z16676" s="20"/>
      <c r="AA16676" s="20"/>
    </row>
    <row r="16677" spans="6:27" x14ac:dyDescent="0.3">
      <c r="F16677" s="20"/>
      <c r="G16677" s="20"/>
      <c r="H16677" s="20"/>
      <c r="Y16677" s="20"/>
      <c r="Z16677" s="20"/>
      <c r="AA16677" s="20"/>
    </row>
    <row r="16678" spans="6:27" x14ac:dyDescent="0.3">
      <c r="F16678" s="20"/>
      <c r="G16678" s="20"/>
      <c r="H16678" s="20"/>
      <c r="Y16678" s="20"/>
      <c r="Z16678" s="20"/>
      <c r="AA16678" s="20"/>
    </row>
    <row r="16679" spans="6:27" x14ac:dyDescent="0.3">
      <c r="F16679" s="20"/>
      <c r="G16679" s="20"/>
      <c r="H16679" s="20"/>
      <c r="Y16679" s="20"/>
      <c r="Z16679" s="20"/>
      <c r="AA16679" s="20"/>
    </row>
    <row r="16680" spans="6:27" x14ac:dyDescent="0.3">
      <c r="F16680" s="20"/>
      <c r="G16680" s="20"/>
      <c r="H16680" s="20"/>
      <c r="Y16680" s="20"/>
      <c r="Z16680" s="20"/>
      <c r="AA16680" s="20"/>
    </row>
    <row r="16681" spans="6:27" x14ac:dyDescent="0.3">
      <c r="F16681" s="20"/>
      <c r="G16681" s="20"/>
      <c r="H16681" s="20"/>
      <c r="Y16681" s="20"/>
      <c r="Z16681" s="20"/>
      <c r="AA16681" s="20"/>
    </row>
    <row r="16682" spans="6:27" x14ac:dyDescent="0.3">
      <c r="F16682" s="20"/>
      <c r="G16682" s="20"/>
      <c r="H16682" s="20"/>
      <c r="Y16682" s="20"/>
      <c r="Z16682" s="20"/>
      <c r="AA16682" s="20"/>
    </row>
    <row r="16683" spans="6:27" x14ac:dyDescent="0.3">
      <c r="F16683" s="20"/>
      <c r="G16683" s="20"/>
      <c r="H16683" s="20"/>
      <c r="Y16683" s="20"/>
      <c r="Z16683" s="20"/>
      <c r="AA16683" s="20"/>
    </row>
    <row r="16684" spans="6:27" x14ac:dyDescent="0.3">
      <c r="F16684" s="20"/>
      <c r="G16684" s="20"/>
      <c r="H16684" s="20"/>
      <c r="Y16684" s="20"/>
      <c r="Z16684" s="20"/>
      <c r="AA16684" s="20"/>
    </row>
    <row r="16685" spans="6:27" x14ac:dyDescent="0.3">
      <c r="F16685" s="20"/>
      <c r="G16685" s="20"/>
      <c r="H16685" s="20"/>
      <c r="Y16685" s="20"/>
      <c r="Z16685" s="20"/>
      <c r="AA16685" s="20"/>
    </row>
    <row r="16686" spans="6:27" x14ac:dyDescent="0.3">
      <c r="F16686" s="20"/>
      <c r="G16686" s="20"/>
      <c r="H16686" s="20"/>
      <c r="Y16686" s="20"/>
      <c r="Z16686" s="20"/>
      <c r="AA16686" s="20"/>
    </row>
    <row r="16687" spans="6:27" x14ac:dyDescent="0.3">
      <c r="F16687" s="20"/>
      <c r="G16687" s="20"/>
      <c r="H16687" s="20"/>
      <c r="Y16687" s="20"/>
      <c r="Z16687" s="20"/>
      <c r="AA16687" s="20"/>
    </row>
    <row r="16688" spans="6:27" x14ac:dyDescent="0.3">
      <c r="F16688" s="20"/>
      <c r="G16688" s="20"/>
      <c r="H16688" s="20"/>
      <c r="Y16688" s="20"/>
      <c r="Z16688" s="20"/>
      <c r="AA16688" s="20"/>
    </row>
    <row r="16689" spans="6:27" x14ac:dyDescent="0.3">
      <c r="F16689" s="20"/>
      <c r="G16689" s="20"/>
      <c r="H16689" s="20"/>
      <c r="Y16689" s="20"/>
      <c r="Z16689" s="20"/>
      <c r="AA16689" s="20"/>
    </row>
    <row r="16690" spans="6:27" x14ac:dyDescent="0.3">
      <c r="F16690" s="20"/>
      <c r="G16690" s="20"/>
      <c r="H16690" s="20"/>
      <c r="Y16690" s="20"/>
      <c r="Z16690" s="20"/>
      <c r="AA16690" s="20"/>
    </row>
    <row r="16691" spans="6:27" x14ac:dyDescent="0.3">
      <c r="F16691" s="20"/>
      <c r="G16691" s="20"/>
      <c r="H16691" s="20"/>
      <c r="Y16691" s="20"/>
      <c r="Z16691" s="20"/>
      <c r="AA16691" s="20"/>
    </row>
    <row r="16692" spans="6:27" x14ac:dyDescent="0.3">
      <c r="F16692" s="20"/>
      <c r="G16692" s="20"/>
      <c r="H16692" s="20"/>
      <c r="Y16692" s="20"/>
      <c r="Z16692" s="20"/>
      <c r="AA16692" s="20"/>
    </row>
    <row r="16693" spans="6:27" x14ac:dyDescent="0.3">
      <c r="F16693" s="20"/>
      <c r="G16693" s="20"/>
      <c r="H16693" s="20"/>
      <c r="Y16693" s="20"/>
      <c r="Z16693" s="20"/>
      <c r="AA16693" s="20"/>
    </row>
    <row r="16694" spans="6:27" x14ac:dyDescent="0.3">
      <c r="F16694" s="20"/>
      <c r="G16694" s="20"/>
      <c r="H16694" s="20"/>
      <c r="Y16694" s="20"/>
      <c r="Z16694" s="20"/>
      <c r="AA16694" s="20"/>
    </row>
    <row r="16695" spans="6:27" x14ac:dyDescent="0.3">
      <c r="F16695" s="20"/>
      <c r="G16695" s="20"/>
      <c r="H16695" s="20"/>
      <c r="Y16695" s="20"/>
      <c r="Z16695" s="20"/>
      <c r="AA16695" s="20"/>
    </row>
    <row r="16696" spans="6:27" x14ac:dyDescent="0.3">
      <c r="F16696" s="20"/>
      <c r="G16696" s="20"/>
      <c r="H16696" s="20"/>
      <c r="Y16696" s="20"/>
      <c r="Z16696" s="20"/>
      <c r="AA16696" s="20"/>
    </row>
    <row r="16697" spans="6:27" x14ac:dyDescent="0.3">
      <c r="F16697" s="20"/>
      <c r="G16697" s="20"/>
      <c r="H16697" s="20"/>
      <c r="Y16697" s="20"/>
      <c r="Z16697" s="20"/>
      <c r="AA16697" s="20"/>
    </row>
    <row r="16698" spans="6:27" x14ac:dyDescent="0.3">
      <c r="F16698" s="20"/>
      <c r="G16698" s="20"/>
      <c r="H16698" s="20"/>
      <c r="Y16698" s="20"/>
      <c r="Z16698" s="20"/>
      <c r="AA16698" s="20"/>
    </row>
    <row r="16699" spans="6:27" x14ac:dyDescent="0.3">
      <c r="F16699" s="20"/>
      <c r="G16699" s="20"/>
      <c r="H16699" s="20"/>
      <c r="Y16699" s="20"/>
      <c r="Z16699" s="20"/>
      <c r="AA16699" s="20"/>
    </row>
    <row r="16700" spans="6:27" x14ac:dyDescent="0.3">
      <c r="F16700" s="20"/>
      <c r="G16700" s="20"/>
      <c r="H16700" s="20"/>
      <c r="Y16700" s="20"/>
      <c r="Z16700" s="20"/>
      <c r="AA16700" s="20"/>
    </row>
    <row r="16701" spans="6:27" x14ac:dyDescent="0.3">
      <c r="F16701" s="20"/>
      <c r="G16701" s="20"/>
      <c r="H16701" s="20"/>
      <c r="Y16701" s="20"/>
      <c r="Z16701" s="20"/>
      <c r="AA16701" s="20"/>
    </row>
    <row r="16702" spans="6:27" x14ac:dyDescent="0.3">
      <c r="F16702" s="20"/>
      <c r="G16702" s="20"/>
      <c r="H16702" s="20"/>
      <c r="Y16702" s="20"/>
      <c r="Z16702" s="20"/>
      <c r="AA16702" s="20"/>
    </row>
    <row r="16703" spans="6:27" x14ac:dyDescent="0.3">
      <c r="F16703" s="20"/>
      <c r="G16703" s="20"/>
      <c r="H16703" s="20"/>
      <c r="Y16703" s="20"/>
      <c r="Z16703" s="20"/>
      <c r="AA16703" s="20"/>
    </row>
    <row r="16704" spans="6:27" x14ac:dyDescent="0.3">
      <c r="F16704" s="20"/>
      <c r="G16704" s="20"/>
      <c r="H16704" s="20"/>
      <c r="Y16704" s="20"/>
      <c r="Z16704" s="20"/>
      <c r="AA16704" s="20"/>
    </row>
    <row r="16705" spans="6:27" x14ac:dyDescent="0.3">
      <c r="F16705" s="20"/>
      <c r="G16705" s="20"/>
      <c r="H16705" s="20"/>
      <c r="Y16705" s="20"/>
      <c r="Z16705" s="20"/>
      <c r="AA16705" s="20"/>
    </row>
    <row r="16706" spans="6:27" x14ac:dyDescent="0.3">
      <c r="F16706" s="20"/>
      <c r="G16706" s="20"/>
      <c r="H16706" s="20"/>
      <c r="Y16706" s="20"/>
      <c r="Z16706" s="20"/>
      <c r="AA16706" s="20"/>
    </row>
    <row r="16707" spans="6:27" x14ac:dyDescent="0.3">
      <c r="F16707" s="20"/>
      <c r="G16707" s="20"/>
      <c r="H16707" s="20"/>
      <c r="Y16707" s="20"/>
      <c r="Z16707" s="20"/>
      <c r="AA16707" s="20"/>
    </row>
    <row r="16708" spans="6:27" x14ac:dyDescent="0.3">
      <c r="F16708" s="20"/>
      <c r="G16708" s="20"/>
      <c r="H16708" s="20"/>
      <c r="Y16708" s="20"/>
      <c r="Z16708" s="20"/>
      <c r="AA16708" s="20"/>
    </row>
    <row r="16709" spans="6:27" x14ac:dyDescent="0.3">
      <c r="F16709" s="20"/>
      <c r="G16709" s="20"/>
      <c r="H16709" s="20"/>
      <c r="Y16709" s="20"/>
      <c r="Z16709" s="20"/>
      <c r="AA16709" s="20"/>
    </row>
    <row r="16710" spans="6:27" x14ac:dyDescent="0.3">
      <c r="F16710" s="20"/>
      <c r="G16710" s="20"/>
      <c r="H16710" s="20"/>
      <c r="Y16710" s="20"/>
      <c r="Z16710" s="20"/>
      <c r="AA16710" s="20"/>
    </row>
    <row r="16711" spans="6:27" x14ac:dyDescent="0.3">
      <c r="F16711" s="20"/>
      <c r="G16711" s="20"/>
      <c r="H16711" s="20"/>
      <c r="Y16711" s="20"/>
      <c r="Z16711" s="20"/>
      <c r="AA16711" s="20"/>
    </row>
    <row r="16712" spans="6:27" x14ac:dyDescent="0.3">
      <c r="F16712" s="20"/>
      <c r="G16712" s="20"/>
      <c r="H16712" s="20"/>
      <c r="Y16712" s="20"/>
      <c r="Z16712" s="20"/>
      <c r="AA16712" s="20"/>
    </row>
    <row r="16713" spans="6:27" x14ac:dyDescent="0.3">
      <c r="F16713" s="20"/>
      <c r="G16713" s="20"/>
      <c r="H16713" s="20"/>
      <c r="Y16713" s="20"/>
      <c r="Z16713" s="20"/>
      <c r="AA16713" s="20"/>
    </row>
    <row r="16714" spans="6:27" x14ac:dyDescent="0.3">
      <c r="F16714" s="20"/>
      <c r="G16714" s="20"/>
      <c r="H16714" s="20"/>
      <c r="Y16714" s="20"/>
      <c r="Z16714" s="20"/>
      <c r="AA16714" s="20"/>
    </row>
    <row r="16715" spans="6:27" x14ac:dyDescent="0.3">
      <c r="F16715" s="20"/>
      <c r="G16715" s="20"/>
      <c r="H16715" s="20"/>
      <c r="Y16715" s="20"/>
      <c r="Z16715" s="20"/>
      <c r="AA16715" s="20"/>
    </row>
    <row r="16716" spans="6:27" x14ac:dyDescent="0.3">
      <c r="F16716" s="20"/>
      <c r="G16716" s="20"/>
      <c r="H16716" s="20"/>
      <c r="Y16716" s="20"/>
      <c r="Z16716" s="20"/>
      <c r="AA16716" s="20"/>
    </row>
    <row r="16717" spans="6:27" x14ac:dyDescent="0.3">
      <c r="F16717" s="20"/>
      <c r="G16717" s="20"/>
      <c r="H16717" s="20"/>
      <c r="Y16717" s="20"/>
      <c r="Z16717" s="20"/>
      <c r="AA16717" s="20"/>
    </row>
    <row r="16718" spans="6:27" x14ac:dyDescent="0.3">
      <c r="F16718" s="20"/>
      <c r="G16718" s="20"/>
      <c r="H16718" s="20"/>
      <c r="Y16718" s="20"/>
      <c r="Z16718" s="20"/>
      <c r="AA16718" s="20"/>
    </row>
    <row r="16719" spans="6:27" x14ac:dyDescent="0.3">
      <c r="F16719" s="20"/>
      <c r="G16719" s="20"/>
      <c r="H16719" s="20"/>
      <c r="Y16719" s="20"/>
      <c r="Z16719" s="20"/>
      <c r="AA16719" s="20"/>
    </row>
    <row r="16720" spans="6:27" x14ac:dyDescent="0.3">
      <c r="F16720" s="20"/>
      <c r="G16720" s="20"/>
      <c r="H16720" s="20"/>
      <c r="Y16720" s="20"/>
      <c r="Z16720" s="20"/>
      <c r="AA16720" s="20"/>
    </row>
    <row r="16721" spans="6:27" x14ac:dyDescent="0.3">
      <c r="F16721" s="20"/>
      <c r="G16721" s="20"/>
      <c r="H16721" s="20"/>
      <c r="Y16721" s="20"/>
      <c r="Z16721" s="20"/>
      <c r="AA16721" s="20"/>
    </row>
    <row r="16722" spans="6:27" x14ac:dyDescent="0.3">
      <c r="F16722" s="20"/>
      <c r="G16722" s="20"/>
      <c r="H16722" s="20"/>
      <c r="Y16722" s="20"/>
      <c r="Z16722" s="20"/>
      <c r="AA16722" s="20"/>
    </row>
    <row r="16723" spans="6:27" x14ac:dyDescent="0.3">
      <c r="F16723" s="20"/>
      <c r="G16723" s="20"/>
      <c r="H16723" s="20"/>
      <c r="Y16723" s="20"/>
      <c r="Z16723" s="20"/>
      <c r="AA16723" s="20"/>
    </row>
    <row r="16724" spans="6:27" x14ac:dyDescent="0.3">
      <c r="F16724" s="20"/>
      <c r="G16724" s="20"/>
      <c r="H16724" s="20"/>
      <c r="Y16724" s="20"/>
      <c r="Z16724" s="20"/>
      <c r="AA16724" s="20"/>
    </row>
    <row r="16725" spans="6:27" x14ac:dyDescent="0.3">
      <c r="F16725" s="20"/>
      <c r="G16725" s="20"/>
      <c r="H16725" s="20"/>
      <c r="Y16725" s="20"/>
      <c r="Z16725" s="20"/>
      <c r="AA16725" s="20"/>
    </row>
    <row r="16726" spans="6:27" x14ac:dyDescent="0.3">
      <c r="F16726" s="20"/>
      <c r="G16726" s="20"/>
      <c r="H16726" s="20"/>
      <c r="Y16726" s="20"/>
      <c r="Z16726" s="20"/>
      <c r="AA16726" s="20"/>
    </row>
    <row r="16727" spans="6:27" x14ac:dyDescent="0.3">
      <c r="F16727" s="20"/>
      <c r="G16727" s="20"/>
      <c r="H16727" s="20"/>
      <c r="Y16727" s="20"/>
      <c r="Z16727" s="20"/>
      <c r="AA16727" s="20"/>
    </row>
    <row r="16728" spans="6:27" x14ac:dyDescent="0.3">
      <c r="F16728" s="20"/>
      <c r="G16728" s="20"/>
      <c r="H16728" s="20"/>
      <c r="Y16728" s="20"/>
      <c r="Z16728" s="20"/>
      <c r="AA16728" s="20"/>
    </row>
    <row r="16729" spans="6:27" x14ac:dyDescent="0.3">
      <c r="F16729" s="20"/>
      <c r="G16729" s="20"/>
      <c r="H16729" s="20"/>
      <c r="Y16729" s="20"/>
      <c r="Z16729" s="20"/>
      <c r="AA16729" s="20"/>
    </row>
    <row r="16730" spans="6:27" x14ac:dyDescent="0.3">
      <c r="F16730" s="20"/>
      <c r="G16730" s="20"/>
      <c r="H16730" s="20"/>
      <c r="Y16730" s="20"/>
      <c r="Z16730" s="20"/>
      <c r="AA16730" s="20"/>
    </row>
    <row r="16731" spans="6:27" x14ac:dyDescent="0.3">
      <c r="F16731" s="20"/>
      <c r="G16731" s="20"/>
      <c r="H16731" s="20"/>
      <c r="Y16731" s="20"/>
      <c r="Z16731" s="20"/>
      <c r="AA16731" s="20"/>
    </row>
    <row r="16732" spans="6:27" x14ac:dyDescent="0.3">
      <c r="F16732" s="20"/>
      <c r="G16732" s="20"/>
      <c r="H16732" s="20"/>
      <c r="Y16732" s="20"/>
      <c r="Z16732" s="20"/>
      <c r="AA16732" s="20"/>
    </row>
    <row r="16733" spans="6:27" x14ac:dyDescent="0.3">
      <c r="F16733" s="20"/>
      <c r="G16733" s="20"/>
      <c r="H16733" s="20"/>
      <c r="Y16733" s="20"/>
      <c r="Z16733" s="20"/>
      <c r="AA16733" s="20"/>
    </row>
    <row r="16734" spans="6:27" x14ac:dyDescent="0.3">
      <c r="F16734" s="20"/>
      <c r="G16734" s="20"/>
      <c r="H16734" s="20"/>
      <c r="Y16734" s="20"/>
      <c r="Z16734" s="20"/>
      <c r="AA16734" s="20"/>
    </row>
    <row r="16735" spans="6:27" x14ac:dyDescent="0.3">
      <c r="F16735" s="20"/>
      <c r="G16735" s="20"/>
      <c r="H16735" s="20"/>
      <c r="Y16735" s="20"/>
      <c r="Z16735" s="20"/>
      <c r="AA16735" s="20"/>
    </row>
    <row r="16736" spans="6:27" x14ac:dyDescent="0.3">
      <c r="F16736" s="20"/>
      <c r="G16736" s="20"/>
      <c r="H16736" s="20"/>
      <c r="Y16736" s="20"/>
      <c r="Z16736" s="20"/>
      <c r="AA16736" s="20"/>
    </row>
    <row r="16737" spans="6:27" x14ac:dyDescent="0.3">
      <c r="F16737" s="20"/>
      <c r="G16737" s="20"/>
      <c r="H16737" s="20"/>
      <c r="Y16737" s="20"/>
      <c r="Z16737" s="20"/>
      <c r="AA16737" s="20"/>
    </row>
    <row r="16738" spans="6:27" x14ac:dyDescent="0.3">
      <c r="F16738" s="20"/>
      <c r="G16738" s="20"/>
      <c r="H16738" s="20"/>
      <c r="Y16738" s="20"/>
      <c r="Z16738" s="20"/>
      <c r="AA16738" s="20"/>
    </row>
    <row r="16739" spans="6:27" x14ac:dyDescent="0.3">
      <c r="F16739" s="20"/>
      <c r="G16739" s="20"/>
      <c r="H16739" s="20"/>
      <c r="Y16739" s="20"/>
      <c r="Z16739" s="20"/>
      <c r="AA16739" s="20"/>
    </row>
    <row r="16740" spans="6:27" x14ac:dyDescent="0.3">
      <c r="F16740" s="20"/>
      <c r="G16740" s="20"/>
      <c r="H16740" s="20"/>
      <c r="Y16740" s="20"/>
      <c r="Z16740" s="20"/>
      <c r="AA16740" s="20"/>
    </row>
    <row r="16741" spans="6:27" x14ac:dyDescent="0.3">
      <c r="F16741" s="20"/>
      <c r="G16741" s="20"/>
      <c r="H16741" s="20"/>
      <c r="Y16741" s="20"/>
      <c r="Z16741" s="20"/>
      <c r="AA16741" s="20"/>
    </row>
    <row r="16742" spans="6:27" x14ac:dyDescent="0.3">
      <c r="F16742" s="20"/>
      <c r="G16742" s="20"/>
      <c r="H16742" s="20"/>
      <c r="Y16742" s="20"/>
      <c r="Z16742" s="20"/>
      <c r="AA16742" s="20"/>
    </row>
    <row r="16743" spans="6:27" x14ac:dyDescent="0.3">
      <c r="F16743" s="20"/>
      <c r="G16743" s="20"/>
      <c r="H16743" s="20"/>
      <c r="Y16743" s="20"/>
      <c r="Z16743" s="20"/>
      <c r="AA16743" s="20"/>
    </row>
    <row r="16744" spans="6:27" x14ac:dyDescent="0.3">
      <c r="F16744" s="20"/>
      <c r="G16744" s="20"/>
      <c r="H16744" s="20"/>
      <c r="Y16744" s="20"/>
      <c r="Z16744" s="20"/>
      <c r="AA16744" s="20"/>
    </row>
    <row r="16745" spans="6:27" x14ac:dyDescent="0.3">
      <c r="F16745" s="20"/>
      <c r="G16745" s="20"/>
      <c r="H16745" s="20"/>
      <c r="Y16745" s="20"/>
      <c r="Z16745" s="20"/>
      <c r="AA16745" s="20"/>
    </row>
    <row r="16746" spans="6:27" x14ac:dyDescent="0.3">
      <c r="F16746" s="20"/>
      <c r="G16746" s="20"/>
      <c r="H16746" s="20"/>
      <c r="Y16746" s="20"/>
      <c r="Z16746" s="20"/>
      <c r="AA16746" s="20"/>
    </row>
    <row r="16747" spans="6:27" x14ac:dyDescent="0.3">
      <c r="F16747" s="20"/>
      <c r="G16747" s="20"/>
      <c r="H16747" s="20"/>
      <c r="Y16747" s="20"/>
      <c r="Z16747" s="20"/>
      <c r="AA16747" s="20"/>
    </row>
    <row r="16748" spans="6:27" x14ac:dyDescent="0.3">
      <c r="F16748" s="20"/>
      <c r="G16748" s="20"/>
      <c r="H16748" s="20"/>
      <c r="Y16748" s="20"/>
      <c r="Z16748" s="20"/>
      <c r="AA16748" s="20"/>
    </row>
    <row r="16749" spans="6:27" x14ac:dyDescent="0.3">
      <c r="F16749" s="20"/>
      <c r="G16749" s="20"/>
      <c r="H16749" s="20"/>
      <c r="Y16749" s="20"/>
      <c r="Z16749" s="20"/>
      <c r="AA16749" s="20"/>
    </row>
    <row r="16750" spans="6:27" x14ac:dyDescent="0.3">
      <c r="F16750" s="20"/>
      <c r="G16750" s="20"/>
      <c r="H16750" s="20"/>
      <c r="Y16750" s="20"/>
      <c r="Z16750" s="20"/>
      <c r="AA16750" s="20"/>
    </row>
    <row r="16751" spans="6:27" x14ac:dyDescent="0.3">
      <c r="F16751" s="20"/>
      <c r="G16751" s="20"/>
      <c r="H16751" s="20"/>
      <c r="Y16751" s="20"/>
      <c r="Z16751" s="20"/>
      <c r="AA16751" s="20"/>
    </row>
    <row r="16752" spans="6:27" x14ac:dyDescent="0.3">
      <c r="F16752" s="20"/>
      <c r="G16752" s="20"/>
      <c r="H16752" s="20"/>
      <c r="Y16752" s="20"/>
      <c r="Z16752" s="20"/>
      <c r="AA16752" s="20"/>
    </row>
    <row r="16753" spans="6:27" x14ac:dyDescent="0.3">
      <c r="F16753" s="20"/>
      <c r="G16753" s="20"/>
      <c r="H16753" s="20"/>
      <c r="Y16753" s="20"/>
      <c r="Z16753" s="20"/>
      <c r="AA16753" s="20"/>
    </row>
    <row r="16754" spans="6:27" x14ac:dyDescent="0.3">
      <c r="F16754" s="20"/>
      <c r="G16754" s="20"/>
      <c r="H16754" s="20"/>
      <c r="Y16754" s="20"/>
      <c r="Z16754" s="20"/>
      <c r="AA16754" s="20"/>
    </row>
    <row r="16755" spans="6:27" x14ac:dyDescent="0.3">
      <c r="F16755" s="20"/>
      <c r="G16755" s="20"/>
      <c r="H16755" s="20"/>
      <c r="Y16755" s="20"/>
      <c r="Z16755" s="20"/>
      <c r="AA16755" s="20"/>
    </row>
    <row r="16756" spans="6:27" x14ac:dyDescent="0.3">
      <c r="F16756" s="20"/>
      <c r="G16756" s="20"/>
      <c r="H16756" s="20"/>
      <c r="Y16756" s="20"/>
      <c r="Z16756" s="20"/>
      <c r="AA16756" s="20"/>
    </row>
    <row r="16757" spans="6:27" x14ac:dyDescent="0.3">
      <c r="F16757" s="20"/>
      <c r="G16757" s="20"/>
      <c r="H16757" s="20"/>
      <c r="Y16757" s="20"/>
      <c r="Z16757" s="20"/>
      <c r="AA16757" s="20"/>
    </row>
    <row r="16758" spans="6:27" x14ac:dyDescent="0.3">
      <c r="F16758" s="20"/>
      <c r="G16758" s="20"/>
      <c r="H16758" s="20"/>
      <c r="Y16758" s="20"/>
      <c r="Z16758" s="20"/>
      <c r="AA16758" s="20"/>
    </row>
    <row r="16759" spans="6:27" x14ac:dyDescent="0.3">
      <c r="F16759" s="20"/>
      <c r="G16759" s="20"/>
      <c r="H16759" s="20"/>
      <c r="Y16759" s="20"/>
      <c r="Z16759" s="20"/>
      <c r="AA16759" s="20"/>
    </row>
    <row r="16760" spans="6:27" x14ac:dyDescent="0.3">
      <c r="F16760" s="20"/>
      <c r="G16760" s="20"/>
      <c r="H16760" s="20"/>
      <c r="Y16760" s="20"/>
      <c r="Z16760" s="20"/>
      <c r="AA16760" s="20"/>
    </row>
    <row r="16761" spans="6:27" x14ac:dyDescent="0.3">
      <c r="F16761" s="20"/>
      <c r="G16761" s="20"/>
      <c r="H16761" s="20"/>
      <c r="Y16761" s="20"/>
      <c r="Z16761" s="20"/>
      <c r="AA16761" s="20"/>
    </row>
    <row r="16762" spans="6:27" x14ac:dyDescent="0.3">
      <c r="F16762" s="20"/>
      <c r="G16762" s="20"/>
      <c r="H16762" s="20"/>
      <c r="Y16762" s="20"/>
      <c r="Z16762" s="20"/>
      <c r="AA16762" s="20"/>
    </row>
    <row r="16763" spans="6:27" x14ac:dyDescent="0.3">
      <c r="F16763" s="20"/>
      <c r="G16763" s="20"/>
      <c r="H16763" s="20"/>
      <c r="Y16763" s="20"/>
      <c r="Z16763" s="20"/>
      <c r="AA16763" s="20"/>
    </row>
    <row r="16764" spans="6:27" x14ac:dyDescent="0.3">
      <c r="F16764" s="20"/>
      <c r="G16764" s="20"/>
      <c r="H16764" s="20"/>
      <c r="Y16764" s="20"/>
      <c r="Z16764" s="20"/>
      <c r="AA16764" s="20"/>
    </row>
    <row r="16765" spans="6:27" x14ac:dyDescent="0.3">
      <c r="F16765" s="20"/>
      <c r="G16765" s="20"/>
      <c r="H16765" s="20"/>
      <c r="Y16765" s="20"/>
      <c r="Z16765" s="20"/>
      <c r="AA16765" s="20"/>
    </row>
    <row r="16766" spans="6:27" x14ac:dyDescent="0.3">
      <c r="F16766" s="20"/>
      <c r="G16766" s="20"/>
      <c r="H16766" s="20"/>
      <c r="Y16766" s="20"/>
      <c r="Z16766" s="20"/>
      <c r="AA16766" s="20"/>
    </row>
    <row r="16767" spans="6:27" x14ac:dyDescent="0.3">
      <c r="F16767" s="20"/>
      <c r="G16767" s="20"/>
      <c r="H16767" s="20"/>
      <c r="Y16767" s="20"/>
      <c r="Z16767" s="20"/>
      <c r="AA16767" s="20"/>
    </row>
    <row r="16768" spans="6:27" x14ac:dyDescent="0.3">
      <c r="F16768" s="20"/>
      <c r="G16768" s="20"/>
      <c r="H16768" s="20"/>
      <c r="Y16768" s="20"/>
      <c r="Z16768" s="20"/>
      <c r="AA16768" s="20"/>
    </row>
    <row r="16769" spans="6:27" x14ac:dyDescent="0.3">
      <c r="F16769" s="20"/>
      <c r="G16769" s="20"/>
      <c r="H16769" s="20"/>
      <c r="Y16769" s="20"/>
      <c r="Z16769" s="20"/>
      <c r="AA16769" s="20"/>
    </row>
    <row r="16770" spans="6:27" x14ac:dyDescent="0.3">
      <c r="F16770" s="20"/>
      <c r="G16770" s="20"/>
      <c r="H16770" s="20"/>
      <c r="Y16770" s="20"/>
      <c r="Z16770" s="20"/>
      <c r="AA16770" s="20"/>
    </row>
    <row r="16771" spans="6:27" x14ac:dyDescent="0.3">
      <c r="F16771" s="20"/>
      <c r="G16771" s="20"/>
      <c r="H16771" s="20"/>
      <c r="Y16771" s="20"/>
      <c r="Z16771" s="20"/>
      <c r="AA16771" s="20"/>
    </row>
    <row r="16772" spans="6:27" x14ac:dyDescent="0.3">
      <c r="F16772" s="20"/>
      <c r="G16772" s="20"/>
      <c r="H16772" s="20"/>
      <c r="Y16772" s="20"/>
      <c r="Z16772" s="20"/>
      <c r="AA16772" s="20"/>
    </row>
    <row r="16773" spans="6:27" x14ac:dyDescent="0.3">
      <c r="F16773" s="20"/>
      <c r="G16773" s="20"/>
      <c r="H16773" s="20"/>
      <c r="Y16773" s="20"/>
      <c r="Z16773" s="20"/>
      <c r="AA16773" s="20"/>
    </row>
    <row r="16774" spans="6:27" x14ac:dyDescent="0.3">
      <c r="F16774" s="20"/>
      <c r="G16774" s="20"/>
      <c r="H16774" s="20"/>
      <c r="Y16774" s="20"/>
      <c r="Z16774" s="20"/>
      <c r="AA16774" s="20"/>
    </row>
    <row r="16775" spans="6:27" x14ac:dyDescent="0.3">
      <c r="F16775" s="20"/>
      <c r="G16775" s="20"/>
      <c r="H16775" s="20"/>
      <c r="Y16775" s="20"/>
      <c r="Z16775" s="20"/>
      <c r="AA16775" s="20"/>
    </row>
    <row r="16776" spans="6:27" x14ac:dyDescent="0.3">
      <c r="F16776" s="20"/>
      <c r="G16776" s="20"/>
      <c r="H16776" s="20"/>
      <c r="Y16776" s="20"/>
      <c r="Z16776" s="20"/>
      <c r="AA16776" s="20"/>
    </row>
    <row r="16777" spans="6:27" x14ac:dyDescent="0.3">
      <c r="F16777" s="20"/>
      <c r="G16777" s="20"/>
      <c r="H16777" s="20"/>
      <c r="Y16777" s="20"/>
      <c r="Z16777" s="20"/>
      <c r="AA16777" s="20"/>
    </row>
    <row r="16778" spans="6:27" x14ac:dyDescent="0.3">
      <c r="F16778" s="20"/>
      <c r="G16778" s="20"/>
      <c r="H16778" s="20"/>
      <c r="Y16778" s="20"/>
      <c r="Z16778" s="20"/>
      <c r="AA16778" s="20"/>
    </row>
    <row r="16779" spans="6:27" x14ac:dyDescent="0.3">
      <c r="F16779" s="20"/>
      <c r="G16779" s="20"/>
      <c r="H16779" s="20"/>
      <c r="Y16779" s="20"/>
      <c r="Z16779" s="20"/>
      <c r="AA16779" s="20"/>
    </row>
    <row r="16780" spans="6:27" x14ac:dyDescent="0.3">
      <c r="F16780" s="20"/>
      <c r="G16780" s="20"/>
      <c r="H16780" s="20"/>
      <c r="Y16780" s="20"/>
      <c r="Z16780" s="20"/>
      <c r="AA16780" s="20"/>
    </row>
    <row r="16781" spans="6:27" x14ac:dyDescent="0.3">
      <c r="F16781" s="20"/>
      <c r="G16781" s="20"/>
      <c r="H16781" s="20"/>
      <c r="Y16781" s="20"/>
      <c r="Z16781" s="20"/>
      <c r="AA16781" s="20"/>
    </row>
    <row r="16782" spans="6:27" x14ac:dyDescent="0.3">
      <c r="F16782" s="20"/>
      <c r="G16782" s="20"/>
      <c r="H16782" s="20"/>
      <c r="Y16782" s="20"/>
      <c r="Z16782" s="20"/>
      <c r="AA16782" s="20"/>
    </row>
    <row r="16783" spans="6:27" x14ac:dyDescent="0.3">
      <c r="F16783" s="20"/>
      <c r="G16783" s="20"/>
      <c r="H16783" s="20"/>
      <c r="Y16783" s="20"/>
      <c r="Z16783" s="20"/>
      <c r="AA16783" s="20"/>
    </row>
    <row r="16784" spans="6:27" x14ac:dyDescent="0.3">
      <c r="F16784" s="20"/>
      <c r="G16784" s="20"/>
      <c r="H16784" s="20"/>
      <c r="Y16784" s="20"/>
      <c r="Z16784" s="20"/>
      <c r="AA16784" s="20"/>
    </row>
    <row r="16785" spans="6:27" x14ac:dyDescent="0.3">
      <c r="F16785" s="20"/>
      <c r="G16785" s="20"/>
      <c r="H16785" s="20"/>
      <c r="Y16785" s="20"/>
      <c r="Z16785" s="20"/>
      <c r="AA16785" s="20"/>
    </row>
    <row r="16786" spans="6:27" x14ac:dyDescent="0.3">
      <c r="F16786" s="20"/>
      <c r="G16786" s="20"/>
      <c r="H16786" s="20"/>
      <c r="Y16786" s="20"/>
      <c r="Z16786" s="20"/>
      <c r="AA16786" s="20"/>
    </row>
    <row r="16787" spans="6:27" x14ac:dyDescent="0.3">
      <c r="F16787" s="20"/>
      <c r="G16787" s="20"/>
      <c r="H16787" s="20"/>
      <c r="Y16787" s="20"/>
      <c r="Z16787" s="20"/>
      <c r="AA16787" s="20"/>
    </row>
    <row r="16788" spans="6:27" x14ac:dyDescent="0.3">
      <c r="F16788" s="20"/>
      <c r="G16788" s="20"/>
      <c r="H16788" s="20"/>
      <c r="Y16788" s="20"/>
      <c r="Z16788" s="20"/>
      <c r="AA16788" s="20"/>
    </row>
    <row r="16789" spans="6:27" x14ac:dyDescent="0.3">
      <c r="F16789" s="20"/>
      <c r="G16789" s="20"/>
      <c r="H16789" s="20"/>
      <c r="Y16789" s="20"/>
      <c r="Z16789" s="20"/>
      <c r="AA16789" s="20"/>
    </row>
    <row r="16790" spans="6:27" x14ac:dyDescent="0.3">
      <c r="F16790" s="20"/>
      <c r="G16790" s="20"/>
      <c r="H16790" s="20"/>
      <c r="Y16790" s="20"/>
      <c r="Z16790" s="20"/>
      <c r="AA16790" s="20"/>
    </row>
    <row r="16791" spans="6:27" x14ac:dyDescent="0.3">
      <c r="F16791" s="20"/>
      <c r="G16791" s="20"/>
      <c r="H16791" s="20"/>
      <c r="Y16791" s="20"/>
      <c r="Z16791" s="20"/>
      <c r="AA16791" s="20"/>
    </row>
    <row r="16792" spans="6:27" x14ac:dyDescent="0.3">
      <c r="F16792" s="20"/>
      <c r="G16792" s="20"/>
      <c r="H16792" s="20"/>
      <c r="Y16792" s="20"/>
      <c r="Z16792" s="20"/>
      <c r="AA16792" s="20"/>
    </row>
    <row r="16793" spans="6:27" x14ac:dyDescent="0.3">
      <c r="F16793" s="20"/>
      <c r="G16793" s="20"/>
      <c r="H16793" s="20"/>
      <c r="Y16793" s="20"/>
      <c r="Z16793" s="20"/>
      <c r="AA16793" s="20"/>
    </row>
    <row r="16794" spans="6:27" x14ac:dyDescent="0.3">
      <c r="F16794" s="20"/>
      <c r="G16794" s="20"/>
      <c r="H16794" s="20"/>
      <c r="Y16794" s="20"/>
      <c r="Z16794" s="20"/>
      <c r="AA16794" s="20"/>
    </row>
    <row r="16795" spans="6:27" x14ac:dyDescent="0.3">
      <c r="F16795" s="20"/>
      <c r="G16795" s="20"/>
      <c r="H16795" s="20"/>
      <c r="Y16795" s="20"/>
      <c r="Z16795" s="20"/>
      <c r="AA16795" s="20"/>
    </row>
    <row r="16796" spans="6:27" x14ac:dyDescent="0.3">
      <c r="F16796" s="20"/>
      <c r="G16796" s="20"/>
      <c r="H16796" s="20"/>
      <c r="Y16796" s="20"/>
      <c r="Z16796" s="20"/>
      <c r="AA16796" s="20"/>
    </row>
    <row r="16797" spans="6:27" x14ac:dyDescent="0.3">
      <c r="F16797" s="20"/>
      <c r="G16797" s="20"/>
      <c r="H16797" s="20"/>
      <c r="Y16797" s="20"/>
      <c r="Z16797" s="20"/>
      <c r="AA16797" s="20"/>
    </row>
    <row r="16798" spans="6:27" x14ac:dyDescent="0.3">
      <c r="F16798" s="20"/>
      <c r="G16798" s="20"/>
      <c r="H16798" s="20"/>
      <c r="Y16798" s="20"/>
      <c r="Z16798" s="20"/>
      <c r="AA16798" s="20"/>
    </row>
    <row r="16799" spans="6:27" x14ac:dyDescent="0.3">
      <c r="F16799" s="20"/>
      <c r="G16799" s="20"/>
      <c r="H16799" s="20"/>
      <c r="Y16799" s="20"/>
      <c r="Z16799" s="20"/>
      <c r="AA16799" s="20"/>
    </row>
    <row r="16800" spans="6:27" x14ac:dyDescent="0.3">
      <c r="F16800" s="20"/>
      <c r="G16800" s="20"/>
      <c r="H16800" s="20"/>
      <c r="Y16800" s="20"/>
      <c r="Z16800" s="20"/>
      <c r="AA16800" s="20"/>
    </row>
    <row r="16801" spans="6:27" x14ac:dyDescent="0.3">
      <c r="F16801" s="20"/>
      <c r="G16801" s="20"/>
      <c r="H16801" s="20"/>
      <c r="Y16801" s="20"/>
      <c r="Z16801" s="20"/>
      <c r="AA16801" s="20"/>
    </row>
    <row r="16802" spans="6:27" x14ac:dyDescent="0.3">
      <c r="F16802" s="20"/>
      <c r="G16802" s="20"/>
      <c r="H16802" s="20"/>
      <c r="Y16802" s="20"/>
      <c r="Z16802" s="20"/>
      <c r="AA16802" s="20"/>
    </row>
    <row r="16803" spans="6:27" x14ac:dyDescent="0.3">
      <c r="F16803" s="20"/>
      <c r="G16803" s="20"/>
      <c r="H16803" s="20"/>
      <c r="Y16803" s="20"/>
      <c r="Z16803" s="20"/>
      <c r="AA16803" s="20"/>
    </row>
    <row r="16804" spans="6:27" x14ac:dyDescent="0.3">
      <c r="F16804" s="20"/>
      <c r="G16804" s="20"/>
      <c r="H16804" s="20"/>
      <c r="Y16804" s="20"/>
      <c r="Z16804" s="20"/>
      <c r="AA16804" s="20"/>
    </row>
    <row r="16805" spans="6:27" x14ac:dyDescent="0.3">
      <c r="F16805" s="20"/>
      <c r="G16805" s="20"/>
      <c r="H16805" s="20"/>
      <c r="Y16805" s="20"/>
      <c r="Z16805" s="20"/>
      <c r="AA16805" s="20"/>
    </row>
    <row r="16806" spans="6:27" x14ac:dyDescent="0.3">
      <c r="F16806" s="20"/>
      <c r="G16806" s="20"/>
      <c r="H16806" s="20"/>
      <c r="Y16806" s="20"/>
      <c r="Z16806" s="20"/>
      <c r="AA16806" s="20"/>
    </row>
    <row r="16807" spans="6:27" x14ac:dyDescent="0.3">
      <c r="F16807" s="20"/>
      <c r="G16807" s="20"/>
      <c r="H16807" s="20"/>
      <c r="Y16807" s="20"/>
      <c r="Z16807" s="20"/>
      <c r="AA16807" s="20"/>
    </row>
    <row r="16808" spans="6:27" x14ac:dyDescent="0.3">
      <c r="F16808" s="20"/>
      <c r="G16808" s="20"/>
      <c r="H16808" s="20"/>
      <c r="Y16808" s="20"/>
      <c r="Z16808" s="20"/>
      <c r="AA16808" s="20"/>
    </row>
    <row r="16809" spans="6:27" x14ac:dyDescent="0.3">
      <c r="F16809" s="20"/>
      <c r="G16809" s="20"/>
      <c r="H16809" s="20"/>
      <c r="Y16809" s="20"/>
      <c r="Z16809" s="20"/>
      <c r="AA16809" s="20"/>
    </row>
    <row r="16810" spans="6:27" x14ac:dyDescent="0.3">
      <c r="F16810" s="20"/>
      <c r="G16810" s="20"/>
      <c r="H16810" s="20"/>
      <c r="Y16810" s="20"/>
      <c r="Z16810" s="20"/>
      <c r="AA16810" s="20"/>
    </row>
    <row r="16811" spans="6:27" x14ac:dyDescent="0.3">
      <c r="F16811" s="20"/>
      <c r="G16811" s="20"/>
      <c r="H16811" s="20"/>
      <c r="Y16811" s="20"/>
      <c r="Z16811" s="20"/>
      <c r="AA16811" s="20"/>
    </row>
    <row r="16812" spans="6:27" x14ac:dyDescent="0.3">
      <c r="F16812" s="20"/>
      <c r="G16812" s="20"/>
      <c r="H16812" s="20"/>
      <c r="Y16812" s="20"/>
      <c r="Z16812" s="20"/>
      <c r="AA16812" s="20"/>
    </row>
    <row r="16813" spans="6:27" x14ac:dyDescent="0.3">
      <c r="F16813" s="20"/>
      <c r="G16813" s="20"/>
      <c r="H16813" s="20"/>
      <c r="Y16813" s="20"/>
      <c r="Z16813" s="20"/>
      <c r="AA16813" s="20"/>
    </row>
    <row r="16814" spans="6:27" x14ac:dyDescent="0.3">
      <c r="F16814" s="20"/>
      <c r="G16814" s="20"/>
      <c r="H16814" s="20"/>
      <c r="Y16814" s="20"/>
      <c r="Z16814" s="20"/>
      <c r="AA16814" s="20"/>
    </row>
    <row r="16815" spans="6:27" x14ac:dyDescent="0.3">
      <c r="F16815" s="20"/>
      <c r="G16815" s="20"/>
      <c r="H16815" s="20"/>
      <c r="Y16815" s="20"/>
      <c r="Z16815" s="20"/>
      <c r="AA16815" s="20"/>
    </row>
    <row r="16816" spans="6:27" x14ac:dyDescent="0.3">
      <c r="F16816" s="20"/>
      <c r="G16816" s="20"/>
      <c r="H16816" s="20"/>
      <c r="Y16816" s="20"/>
      <c r="Z16816" s="20"/>
      <c r="AA16816" s="20"/>
    </row>
    <row r="16817" spans="6:27" x14ac:dyDescent="0.3">
      <c r="F16817" s="20"/>
      <c r="G16817" s="20"/>
      <c r="H16817" s="20"/>
      <c r="Y16817" s="20"/>
      <c r="Z16817" s="20"/>
      <c r="AA16817" s="20"/>
    </row>
    <row r="16818" spans="6:27" x14ac:dyDescent="0.3">
      <c r="F16818" s="20"/>
      <c r="G16818" s="20"/>
      <c r="H16818" s="20"/>
      <c r="Y16818" s="20"/>
      <c r="Z16818" s="20"/>
      <c r="AA16818" s="20"/>
    </row>
    <row r="16819" spans="6:27" x14ac:dyDescent="0.3">
      <c r="F16819" s="20"/>
      <c r="G16819" s="20"/>
      <c r="H16819" s="20"/>
      <c r="Y16819" s="20"/>
      <c r="Z16819" s="20"/>
      <c r="AA16819" s="20"/>
    </row>
    <row r="16820" spans="6:27" x14ac:dyDescent="0.3">
      <c r="F16820" s="20"/>
      <c r="G16820" s="20"/>
      <c r="H16820" s="20"/>
      <c r="Y16820" s="20"/>
      <c r="Z16820" s="20"/>
      <c r="AA16820" s="20"/>
    </row>
    <row r="16821" spans="6:27" x14ac:dyDescent="0.3">
      <c r="F16821" s="20"/>
      <c r="G16821" s="20"/>
      <c r="H16821" s="20"/>
      <c r="Y16821" s="20"/>
      <c r="Z16821" s="20"/>
      <c r="AA16821" s="20"/>
    </row>
    <row r="16822" spans="6:27" x14ac:dyDescent="0.3">
      <c r="F16822" s="20"/>
      <c r="G16822" s="20"/>
      <c r="H16822" s="20"/>
      <c r="Y16822" s="20"/>
      <c r="Z16822" s="20"/>
      <c r="AA16822" s="20"/>
    </row>
    <row r="16823" spans="6:27" x14ac:dyDescent="0.3">
      <c r="F16823" s="20"/>
      <c r="G16823" s="20"/>
      <c r="H16823" s="20"/>
      <c r="Y16823" s="20"/>
      <c r="Z16823" s="20"/>
      <c r="AA16823" s="20"/>
    </row>
    <row r="16824" spans="6:27" x14ac:dyDescent="0.3">
      <c r="F16824" s="20"/>
      <c r="G16824" s="20"/>
      <c r="H16824" s="20"/>
      <c r="Y16824" s="20"/>
      <c r="Z16824" s="20"/>
      <c r="AA16824" s="20"/>
    </row>
    <row r="16825" spans="6:27" x14ac:dyDescent="0.3">
      <c r="F16825" s="20"/>
      <c r="G16825" s="20"/>
      <c r="H16825" s="20"/>
      <c r="Y16825" s="20"/>
      <c r="Z16825" s="20"/>
      <c r="AA16825" s="20"/>
    </row>
    <row r="16826" spans="6:27" x14ac:dyDescent="0.3">
      <c r="F16826" s="20"/>
      <c r="G16826" s="20"/>
      <c r="H16826" s="20"/>
      <c r="Y16826" s="20"/>
      <c r="Z16826" s="20"/>
      <c r="AA16826" s="20"/>
    </row>
    <row r="16827" spans="6:27" x14ac:dyDescent="0.3">
      <c r="F16827" s="20"/>
      <c r="G16827" s="20"/>
      <c r="H16827" s="20"/>
      <c r="Y16827" s="20"/>
      <c r="Z16827" s="20"/>
      <c r="AA16827" s="20"/>
    </row>
    <row r="16828" spans="6:27" x14ac:dyDescent="0.3">
      <c r="F16828" s="20"/>
      <c r="G16828" s="20"/>
      <c r="H16828" s="20"/>
      <c r="Y16828" s="20"/>
      <c r="Z16828" s="20"/>
      <c r="AA16828" s="20"/>
    </row>
    <row r="16829" spans="6:27" x14ac:dyDescent="0.3">
      <c r="F16829" s="20"/>
      <c r="G16829" s="20"/>
      <c r="H16829" s="20"/>
      <c r="Y16829" s="20"/>
      <c r="Z16829" s="20"/>
      <c r="AA16829" s="20"/>
    </row>
    <row r="16830" spans="6:27" x14ac:dyDescent="0.3">
      <c r="F16830" s="20"/>
      <c r="G16830" s="20"/>
      <c r="H16830" s="20"/>
      <c r="Y16830" s="20"/>
      <c r="Z16830" s="20"/>
      <c r="AA16830" s="20"/>
    </row>
    <row r="16831" spans="6:27" x14ac:dyDescent="0.3">
      <c r="F16831" s="20"/>
      <c r="G16831" s="20"/>
      <c r="H16831" s="20"/>
      <c r="Y16831" s="20"/>
      <c r="Z16831" s="20"/>
      <c r="AA16831" s="20"/>
    </row>
    <row r="16832" spans="6:27" x14ac:dyDescent="0.3">
      <c r="F16832" s="20"/>
      <c r="G16832" s="20"/>
      <c r="H16832" s="20"/>
      <c r="Y16832" s="20"/>
      <c r="Z16832" s="20"/>
      <c r="AA16832" s="20"/>
    </row>
    <row r="16833" spans="6:27" x14ac:dyDescent="0.3">
      <c r="F16833" s="20"/>
      <c r="G16833" s="20"/>
      <c r="H16833" s="20"/>
      <c r="Y16833" s="20"/>
      <c r="Z16833" s="20"/>
      <c r="AA16833" s="20"/>
    </row>
    <row r="16834" spans="6:27" x14ac:dyDescent="0.3">
      <c r="F16834" s="20"/>
      <c r="G16834" s="20"/>
      <c r="H16834" s="20"/>
      <c r="Y16834" s="20"/>
      <c r="Z16834" s="20"/>
      <c r="AA16834" s="20"/>
    </row>
    <row r="16835" spans="6:27" x14ac:dyDescent="0.3">
      <c r="F16835" s="20"/>
      <c r="G16835" s="20"/>
      <c r="H16835" s="20"/>
      <c r="Y16835" s="20"/>
      <c r="Z16835" s="20"/>
      <c r="AA16835" s="20"/>
    </row>
    <row r="16836" spans="6:27" x14ac:dyDescent="0.3">
      <c r="F16836" s="20"/>
      <c r="G16836" s="20"/>
      <c r="H16836" s="20"/>
      <c r="Y16836" s="20"/>
      <c r="Z16836" s="20"/>
      <c r="AA16836" s="20"/>
    </row>
    <row r="16837" spans="6:27" x14ac:dyDescent="0.3">
      <c r="F16837" s="20"/>
      <c r="G16837" s="20"/>
      <c r="H16837" s="20"/>
      <c r="Y16837" s="20"/>
      <c r="Z16837" s="20"/>
      <c r="AA16837" s="20"/>
    </row>
    <row r="16838" spans="6:27" x14ac:dyDescent="0.3">
      <c r="F16838" s="20"/>
      <c r="G16838" s="20"/>
      <c r="H16838" s="20"/>
      <c r="Y16838" s="20"/>
      <c r="Z16838" s="20"/>
      <c r="AA16838" s="20"/>
    </row>
    <row r="16839" spans="6:27" x14ac:dyDescent="0.3">
      <c r="F16839" s="20"/>
      <c r="G16839" s="20"/>
      <c r="H16839" s="20"/>
      <c r="Y16839" s="20"/>
      <c r="Z16839" s="20"/>
      <c r="AA16839" s="20"/>
    </row>
    <row r="16840" spans="6:27" x14ac:dyDescent="0.3">
      <c r="F16840" s="20"/>
      <c r="G16840" s="20"/>
      <c r="H16840" s="20"/>
      <c r="Y16840" s="20"/>
      <c r="Z16840" s="20"/>
      <c r="AA16840" s="20"/>
    </row>
    <row r="16841" spans="6:27" x14ac:dyDescent="0.3">
      <c r="F16841" s="20"/>
      <c r="G16841" s="20"/>
      <c r="H16841" s="20"/>
      <c r="Y16841" s="20"/>
      <c r="Z16841" s="20"/>
      <c r="AA16841" s="20"/>
    </row>
    <row r="16842" spans="6:27" x14ac:dyDescent="0.3">
      <c r="F16842" s="20"/>
      <c r="G16842" s="20"/>
      <c r="H16842" s="20"/>
      <c r="Y16842" s="20"/>
      <c r="Z16842" s="20"/>
      <c r="AA16842" s="20"/>
    </row>
    <row r="16843" spans="6:27" x14ac:dyDescent="0.3">
      <c r="F16843" s="20"/>
      <c r="G16843" s="20"/>
      <c r="H16843" s="20"/>
      <c r="Y16843" s="20"/>
      <c r="Z16843" s="20"/>
      <c r="AA16843" s="20"/>
    </row>
    <row r="16844" spans="6:27" x14ac:dyDescent="0.3">
      <c r="F16844" s="20"/>
      <c r="G16844" s="20"/>
      <c r="H16844" s="20"/>
      <c r="Y16844" s="20"/>
      <c r="Z16844" s="20"/>
      <c r="AA16844" s="20"/>
    </row>
    <row r="16845" spans="6:27" x14ac:dyDescent="0.3">
      <c r="F16845" s="20"/>
      <c r="G16845" s="20"/>
      <c r="H16845" s="20"/>
      <c r="Y16845" s="20"/>
      <c r="Z16845" s="20"/>
      <c r="AA16845" s="20"/>
    </row>
    <row r="16846" spans="6:27" x14ac:dyDescent="0.3">
      <c r="F16846" s="20"/>
      <c r="G16846" s="20"/>
      <c r="H16846" s="20"/>
      <c r="Y16846" s="20"/>
      <c r="Z16846" s="20"/>
      <c r="AA16846" s="20"/>
    </row>
    <row r="16847" spans="6:27" x14ac:dyDescent="0.3">
      <c r="F16847" s="20"/>
      <c r="G16847" s="20"/>
      <c r="H16847" s="20"/>
      <c r="Y16847" s="20"/>
      <c r="Z16847" s="20"/>
      <c r="AA16847" s="20"/>
    </row>
    <row r="16848" spans="6:27" x14ac:dyDescent="0.3">
      <c r="F16848" s="20"/>
      <c r="G16848" s="20"/>
      <c r="H16848" s="20"/>
      <c r="Y16848" s="20"/>
      <c r="Z16848" s="20"/>
      <c r="AA16848" s="20"/>
    </row>
    <row r="16849" spans="6:27" x14ac:dyDescent="0.3">
      <c r="F16849" s="20"/>
      <c r="G16849" s="20"/>
      <c r="H16849" s="20"/>
      <c r="Y16849" s="20"/>
      <c r="Z16849" s="20"/>
      <c r="AA16849" s="20"/>
    </row>
    <row r="16850" spans="6:27" x14ac:dyDescent="0.3">
      <c r="F16850" s="20"/>
      <c r="G16850" s="20"/>
      <c r="H16850" s="20"/>
      <c r="Y16850" s="20"/>
      <c r="Z16850" s="20"/>
      <c r="AA16850" s="20"/>
    </row>
    <row r="16851" spans="6:27" x14ac:dyDescent="0.3">
      <c r="F16851" s="20"/>
      <c r="G16851" s="20"/>
      <c r="H16851" s="20"/>
      <c r="Y16851" s="20"/>
      <c r="Z16851" s="20"/>
      <c r="AA16851" s="20"/>
    </row>
    <row r="16852" spans="6:27" x14ac:dyDescent="0.3">
      <c r="F16852" s="20"/>
      <c r="G16852" s="20"/>
      <c r="H16852" s="20"/>
      <c r="Y16852" s="20"/>
      <c r="Z16852" s="20"/>
      <c r="AA16852" s="20"/>
    </row>
    <row r="16853" spans="6:27" x14ac:dyDescent="0.3">
      <c r="F16853" s="20"/>
      <c r="G16853" s="20"/>
      <c r="H16853" s="20"/>
      <c r="Y16853" s="20"/>
      <c r="Z16853" s="20"/>
      <c r="AA16853" s="20"/>
    </row>
    <row r="16854" spans="6:27" x14ac:dyDescent="0.3">
      <c r="F16854" s="20"/>
      <c r="G16854" s="20"/>
      <c r="H16854" s="20"/>
      <c r="Y16854" s="20"/>
      <c r="Z16854" s="20"/>
      <c r="AA16854" s="20"/>
    </row>
    <row r="16855" spans="6:27" x14ac:dyDescent="0.3">
      <c r="F16855" s="20"/>
      <c r="G16855" s="20"/>
      <c r="H16855" s="20"/>
      <c r="Y16855" s="20"/>
      <c r="Z16855" s="20"/>
      <c r="AA16855" s="20"/>
    </row>
    <row r="16856" spans="6:27" x14ac:dyDescent="0.3">
      <c r="F16856" s="20"/>
      <c r="G16856" s="20"/>
      <c r="H16856" s="20"/>
      <c r="Y16856" s="20"/>
      <c r="Z16856" s="20"/>
      <c r="AA16856" s="20"/>
    </row>
    <row r="16857" spans="6:27" x14ac:dyDescent="0.3">
      <c r="F16857" s="20"/>
      <c r="G16857" s="20"/>
      <c r="H16857" s="20"/>
      <c r="Y16857" s="20"/>
      <c r="Z16857" s="20"/>
      <c r="AA16857" s="20"/>
    </row>
    <row r="16858" spans="6:27" x14ac:dyDescent="0.3">
      <c r="F16858" s="20"/>
      <c r="G16858" s="20"/>
      <c r="H16858" s="20"/>
      <c r="Y16858" s="20"/>
      <c r="Z16858" s="20"/>
      <c r="AA16858" s="20"/>
    </row>
    <row r="16859" spans="6:27" x14ac:dyDescent="0.3">
      <c r="F16859" s="20"/>
      <c r="G16859" s="20"/>
      <c r="H16859" s="20"/>
      <c r="Y16859" s="20"/>
      <c r="Z16859" s="20"/>
      <c r="AA16859" s="20"/>
    </row>
    <row r="16860" spans="6:27" x14ac:dyDescent="0.3">
      <c r="F16860" s="20"/>
      <c r="G16860" s="20"/>
      <c r="H16860" s="20"/>
      <c r="Y16860" s="20"/>
      <c r="Z16860" s="20"/>
      <c r="AA16860" s="20"/>
    </row>
    <row r="16861" spans="6:27" x14ac:dyDescent="0.3">
      <c r="F16861" s="20"/>
      <c r="G16861" s="20"/>
      <c r="H16861" s="20"/>
      <c r="Y16861" s="20"/>
      <c r="Z16861" s="20"/>
      <c r="AA16861" s="20"/>
    </row>
    <row r="16862" spans="6:27" x14ac:dyDescent="0.3">
      <c r="F16862" s="20"/>
      <c r="G16862" s="20"/>
      <c r="H16862" s="20"/>
      <c r="Y16862" s="20"/>
      <c r="Z16862" s="20"/>
      <c r="AA16862" s="20"/>
    </row>
    <row r="16863" spans="6:27" x14ac:dyDescent="0.3">
      <c r="F16863" s="20"/>
      <c r="G16863" s="20"/>
      <c r="H16863" s="20"/>
      <c r="Y16863" s="20"/>
      <c r="Z16863" s="20"/>
      <c r="AA16863" s="20"/>
    </row>
    <row r="16864" spans="6:27" x14ac:dyDescent="0.3">
      <c r="F16864" s="20"/>
      <c r="G16864" s="20"/>
      <c r="H16864" s="20"/>
      <c r="Y16864" s="20"/>
      <c r="Z16864" s="20"/>
      <c r="AA16864" s="20"/>
    </row>
    <row r="16865" spans="6:27" x14ac:dyDescent="0.3">
      <c r="F16865" s="20"/>
      <c r="G16865" s="20"/>
      <c r="H16865" s="20"/>
      <c r="Y16865" s="20"/>
      <c r="Z16865" s="20"/>
      <c r="AA16865" s="20"/>
    </row>
    <row r="16866" spans="6:27" x14ac:dyDescent="0.3">
      <c r="F16866" s="20"/>
      <c r="G16866" s="20"/>
      <c r="H16866" s="20"/>
      <c r="Y16866" s="20"/>
      <c r="Z16866" s="20"/>
      <c r="AA16866" s="20"/>
    </row>
    <row r="16867" spans="6:27" x14ac:dyDescent="0.3">
      <c r="F16867" s="20"/>
      <c r="G16867" s="20"/>
      <c r="H16867" s="20"/>
      <c r="Y16867" s="20"/>
      <c r="Z16867" s="20"/>
      <c r="AA16867" s="20"/>
    </row>
    <row r="16868" spans="6:27" x14ac:dyDescent="0.3">
      <c r="F16868" s="20"/>
      <c r="G16868" s="20"/>
      <c r="H16868" s="20"/>
      <c r="Y16868" s="20"/>
      <c r="Z16868" s="20"/>
      <c r="AA16868" s="20"/>
    </row>
    <row r="16869" spans="6:27" x14ac:dyDescent="0.3">
      <c r="F16869" s="20"/>
      <c r="G16869" s="20"/>
      <c r="H16869" s="20"/>
      <c r="Y16869" s="20"/>
      <c r="Z16869" s="20"/>
      <c r="AA16869" s="20"/>
    </row>
    <row r="16870" spans="6:27" x14ac:dyDescent="0.3">
      <c r="F16870" s="20"/>
      <c r="G16870" s="20"/>
      <c r="H16870" s="20"/>
      <c r="Y16870" s="20"/>
      <c r="Z16870" s="20"/>
      <c r="AA16870" s="20"/>
    </row>
    <row r="16871" spans="6:27" x14ac:dyDescent="0.3">
      <c r="F16871" s="20"/>
      <c r="G16871" s="20"/>
      <c r="H16871" s="20"/>
      <c r="Y16871" s="20"/>
      <c r="Z16871" s="20"/>
      <c r="AA16871" s="20"/>
    </row>
    <row r="16872" spans="6:27" x14ac:dyDescent="0.3">
      <c r="F16872" s="20"/>
      <c r="G16872" s="20"/>
      <c r="H16872" s="20"/>
      <c r="Y16872" s="20"/>
      <c r="Z16872" s="20"/>
      <c r="AA16872" s="20"/>
    </row>
    <row r="16873" spans="6:27" x14ac:dyDescent="0.3">
      <c r="F16873" s="20"/>
      <c r="G16873" s="20"/>
      <c r="H16873" s="20"/>
      <c r="Y16873" s="20"/>
      <c r="Z16873" s="20"/>
      <c r="AA16873" s="20"/>
    </row>
    <row r="16874" spans="6:27" x14ac:dyDescent="0.3">
      <c r="F16874" s="20"/>
      <c r="G16874" s="20"/>
      <c r="H16874" s="20"/>
      <c r="Y16874" s="20"/>
      <c r="Z16874" s="20"/>
      <c r="AA16874" s="20"/>
    </row>
    <row r="16875" spans="6:27" x14ac:dyDescent="0.3">
      <c r="F16875" s="20"/>
      <c r="G16875" s="20"/>
      <c r="H16875" s="20"/>
      <c r="Y16875" s="20"/>
      <c r="Z16875" s="20"/>
      <c r="AA16875" s="20"/>
    </row>
    <row r="16876" spans="6:27" x14ac:dyDescent="0.3">
      <c r="F16876" s="20"/>
      <c r="G16876" s="20"/>
      <c r="H16876" s="20"/>
      <c r="Y16876" s="20"/>
      <c r="Z16876" s="20"/>
      <c r="AA16876" s="20"/>
    </row>
    <row r="16877" spans="6:27" x14ac:dyDescent="0.3">
      <c r="F16877" s="20"/>
      <c r="G16877" s="20"/>
      <c r="H16877" s="20"/>
      <c r="Y16877" s="20"/>
      <c r="Z16877" s="20"/>
      <c r="AA16877" s="20"/>
    </row>
    <row r="16878" spans="6:27" x14ac:dyDescent="0.3">
      <c r="F16878" s="20"/>
      <c r="G16878" s="20"/>
      <c r="H16878" s="20"/>
      <c r="Y16878" s="20"/>
      <c r="Z16878" s="20"/>
      <c r="AA16878" s="20"/>
    </row>
    <row r="16879" spans="6:27" x14ac:dyDescent="0.3">
      <c r="F16879" s="20"/>
      <c r="G16879" s="20"/>
      <c r="H16879" s="20"/>
      <c r="Y16879" s="20"/>
      <c r="Z16879" s="20"/>
      <c r="AA16879" s="20"/>
    </row>
    <row r="16880" spans="6:27" x14ac:dyDescent="0.3">
      <c r="F16880" s="20"/>
      <c r="G16880" s="20"/>
      <c r="H16880" s="20"/>
      <c r="Y16880" s="20"/>
      <c r="Z16880" s="20"/>
      <c r="AA16880" s="20"/>
    </row>
    <row r="16881" spans="6:27" x14ac:dyDescent="0.3">
      <c r="F16881" s="20"/>
      <c r="G16881" s="20"/>
      <c r="H16881" s="20"/>
      <c r="Y16881" s="20"/>
      <c r="Z16881" s="20"/>
      <c r="AA16881" s="20"/>
    </row>
    <row r="16882" spans="6:27" x14ac:dyDescent="0.3">
      <c r="F16882" s="20"/>
      <c r="G16882" s="20"/>
      <c r="H16882" s="20"/>
      <c r="Y16882" s="20"/>
      <c r="Z16882" s="20"/>
      <c r="AA16882" s="20"/>
    </row>
    <row r="16883" spans="6:27" x14ac:dyDescent="0.3">
      <c r="F16883" s="20"/>
      <c r="G16883" s="20"/>
      <c r="H16883" s="20"/>
      <c r="Y16883" s="20"/>
      <c r="Z16883" s="20"/>
      <c r="AA16883" s="20"/>
    </row>
    <row r="16884" spans="6:27" x14ac:dyDescent="0.3">
      <c r="F16884" s="20"/>
      <c r="G16884" s="20"/>
      <c r="H16884" s="20"/>
      <c r="Y16884" s="20"/>
      <c r="Z16884" s="20"/>
      <c r="AA16884" s="20"/>
    </row>
    <row r="16885" spans="6:27" x14ac:dyDescent="0.3">
      <c r="F16885" s="20"/>
      <c r="G16885" s="20"/>
      <c r="H16885" s="20"/>
      <c r="Y16885" s="20"/>
      <c r="Z16885" s="20"/>
      <c r="AA16885" s="20"/>
    </row>
    <row r="16886" spans="6:27" x14ac:dyDescent="0.3">
      <c r="F16886" s="20"/>
      <c r="G16886" s="20"/>
      <c r="H16886" s="20"/>
      <c r="Y16886" s="20"/>
      <c r="Z16886" s="20"/>
      <c r="AA16886" s="20"/>
    </row>
    <row r="16887" spans="6:27" x14ac:dyDescent="0.3">
      <c r="F16887" s="20"/>
      <c r="G16887" s="20"/>
      <c r="H16887" s="20"/>
      <c r="Y16887" s="20"/>
      <c r="Z16887" s="20"/>
      <c r="AA16887" s="20"/>
    </row>
    <row r="16888" spans="6:27" x14ac:dyDescent="0.3">
      <c r="F16888" s="20"/>
      <c r="G16888" s="20"/>
      <c r="H16888" s="20"/>
      <c r="Y16888" s="20"/>
      <c r="Z16888" s="20"/>
      <c r="AA16888" s="20"/>
    </row>
    <row r="16889" spans="6:27" x14ac:dyDescent="0.3">
      <c r="F16889" s="20"/>
      <c r="G16889" s="20"/>
      <c r="H16889" s="20"/>
      <c r="Y16889" s="20"/>
      <c r="Z16889" s="20"/>
      <c r="AA16889" s="20"/>
    </row>
    <row r="16890" spans="6:27" x14ac:dyDescent="0.3">
      <c r="F16890" s="20"/>
      <c r="G16890" s="20"/>
      <c r="H16890" s="20"/>
      <c r="Y16890" s="20"/>
      <c r="Z16890" s="20"/>
      <c r="AA16890" s="20"/>
    </row>
    <row r="16891" spans="6:27" x14ac:dyDescent="0.3">
      <c r="F16891" s="20"/>
      <c r="G16891" s="20"/>
      <c r="H16891" s="20"/>
      <c r="Y16891" s="20"/>
      <c r="Z16891" s="20"/>
      <c r="AA16891" s="20"/>
    </row>
    <row r="16892" spans="6:27" x14ac:dyDescent="0.3">
      <c r="F16892" s="20"/>
      <c r="G16892" s="20"/>
      <c r="H16892" s="20"/>
      <c r="Y16892" s="20"/>
      <c r="Z16892" s="20"/>
      <c r="AA16892" s="20"/>
    </row>
    <row r="16893" spans="6:27" x14ac:dyDescent="0.3">
      <c r="F16893" s="20"/>
      <c r="G16893" s="20"/>
      <c r="H16893" s="20"/>
      <c r="Y16893" s="20"/>
      <c r="Z16893" s="20"/>
      <c r="AA16893" s="20"/>
    </row>
    <row r="16894" spans="6:27" x14ac:dyDescent="0.3">
      <c r="F16894" s="20"/>
      <c r="G16894" s="20"/>
      <c r="H16894" s="20"/>
      <c r="Y16894" s="20"/>
      <c r="Z16894" s="20"/>
      <c r="AA16894" s="20"/>
    </row>
    <row r="16895" spans="6:27" x14ac:dyDescent="0.3">
      <c r="F16895" s="20"/>
      <c r="G16895" s="20"/>
      <c r="H16895" s="20"/>
      <c r="Y16895" s="20"/>
      <c r="Z16895" s="20"/>
      <c r="AA16895" s="20"/>
    </row>
    <row r="16896" spans="6:27" x14ac:dyDescent="0.3">
      <c r="F16896" s="20"/>
      <c r="G16896" s="20"/>
      <c r="H16896" s="20"/>
      <c r="Y16896" s="20"/>
      <c r="Z16896" s="20"/>
      <c r="AA16896" s="20"/>
    </row>
    <row r="16897" spans="6:27" x14ac:dyDescent="0.3">
      <c r="F16897" s="20"/>
      <c r="G16897" s="20"/>
      <c r="H16897" s="20"/>
      <c r="Y16897" s="20"/>
      <c r="Z16897" s="20"/>
      <c r="AA16897" s="20"/>
    </row>
    <row r="16898" spans="6:27" x14ac:dyDescent="0.3">
      <c r="F16898" s="20"/>
      <c r="G16898" s="20"/>
      <c r="H16898" s="20"/>
      <c r="Y16898" s="20"/>
      <c r="Z16898" s="20"/>
      <c r="AA16898" s="20"/>
    </row>
    <row r="16899" spans="6:27" x14ac:dyDescent="0.3">
      <c r="F16899" s="20"/>
      <c r="G16899" s="20"/>
      <c r="H16899" s="20"/>
      <c r="Y16899" s="20"/>
      <c r="Z16899" s="20"/>
      <c r="AA16899" s="20"/>
    </row>
    <row r="16900" spans="6:27" x14ac:dyDescent="0.3">
      <c r="F16900" s="20"/>
      <c r="G16900" s="20"/>
      <c r="H16900" s="20"/>
      <c r="Y16900" s="20"/>
      <c r="Z16900" s="20"/>
      <c r="AA16900" s="20"/>
    </row>
    <row r="16901" spans="6:27" x14ac:dyDescent="0.3">
      <c r="F16901" s="20"/>
      <c r="G16901" s="20"/>
      <c r="H16901" s="20"/>
      <c r="Y16901" s="20"/>
      <c r="Z16901" s="20"/>
      <c r="AA16901" s="20"/>
    </row>
    <row r="16902" spans="6:27" x14ac:dyDescent="0.3">
      <c r="F16902" s="20"/>
      <c r="G16902" s="20"/>
      <c r="H16902" s="20"/>
      <c r="Y16902" s="20"/>
      <c r="Z16902" s="20"/>
      <c r="AA16902" s="20"/>
    </row>
    <row r="16903" spans="6:27" x14ac:dyDescent="0.3">
      <c r="F16903" s="20"/>
      <c r="G16903" s="20"/>
      <c r="H16903" s="20"/>
      <c r="Y16903" s="20"/>
      <c r="Z16903" s="20"/>
      <c r="AA16903" s="20"/>
    </row>
    <row r="16904" spans="6:27" x14ac:dyDescent="0.3">
      <c r="F16904" s="20"/>
      <c r="G16904" s="20"/>
      <c r="H16904" s="20"/>
      <c r="Y16904" s="20"/>
      <c r="Z16904" s="20"/>
      <c r="AA16904" s="20"/>
    </row>
    <row r="16905" spans="6:27" x14ac:dyDescent="0.3">
      <c r="F16905" s="20"/>
      <c r="G16905" s="20"/>
      <c r="H16905" s="20"/>
      <c r="Y16905" s="20"/>
      <c r="Z16905" s="20"/>
      <c r="AA16905" s="20"/>
    </row>
    <row r="16906" spans="6:27" x14ac:dyDescent="0.3">
      <c r="F16906" s="20"/>
      <c r="G16906" s="20"/>
      <c r="H16906" s="20"/>
      <c r="Y16906" s="20"/>
      <c r="Z16906" s="20"/>
      <c r="AA16906" s="20"/>
    </row>
    <row r="16907" spans="6:27" x14ac:dyDescent="0.3">
      <c r="F16907" s="20"/>
      <c r="G16907" s="20"/>
      <c r="H16907" s="20"/>
      <c r="Y16907" s="20"/>
      <c r="Z16907" s="20"/>
      <c r="AA16907" s="20"/>
    </row>
    <row r="16908" spans="6:27" x14ac:dyDescent="0.3">
      <c r="F16908" s="20"/>
      <c r="G16908" s="20"/>
      <c r="H16908" s="20"/>
      <c r="Y16908" s="20"/>
      <c r="Z16908" s="20"/>
      <c r="AA16908" s="20"/>
    </row>
    <row r="16909" spans="6:27" x14ac:dyDescent="0.3">
      <c r="F16909" s="20"/>
      <c r="G16909" s="20"/>
      <c r="H16909" s="20"/>
      <c r="Y16909" s="20"/>
      <c r="Z16909" s="20"/>
      <c r="AA16909" s="20"/>
    </row>
    <row r="16910" spans="6:27" x14ac:dyDescent="0.3">
      <c r="F16910" s="20"/>
      <c r="G16910" s="20"/>
      <c r="H16910" s="20"/>
      <c r="Y16910" s="20"/>
      <c r="Z16910" s="20"/>
      <c r="AA16910" s="20"/>
    </row>
    <row r="16911" spans="6:27" x14ac:dyDescent="0.3">
      <c r="F16911" s="20"/>
      <c r="G16911" s="20"/>
      <c r="H16911" s="20"/>
      <c r="Y16911" s="20"/>
      <c r="Z16911" s="20"/>
      <c r="AA16911" s="20"/>
    </row>
    <row r="16912" spans="6:27" x14ac:dyDescent="0.3">
      <c r="F16912" s="20"/>
      <c r="G16912" s="20"/>
      <c r="H16912" s="20"/>
      <c r="Y16912" s="20"/>
      <c r="Z16912" s="20"/>
      <c r="AA16912" s="20"/>
    </row>
    <row r="16913" spans="6:27" x14ac:dyDescent="0.3">
      <c r="F16913" s="20"/>
      <c r="G16913" s="20"/>
      <c r="H16913" s="20"/>
      <c r="Y16913" s="20"/>
      <c r="Z16913" s="20"/>
      <c r="AA16913" s="20"/>
    </row>
    <row r="16914" spans="6:27" x14ac:dyDescent="0.3">
      <c r="F16914" s="20"/>
      <c r="G16914" s="20"/>
      <c r="H16914" s="20"/>
      <c r="Y16914" s="20"/>
      <c r="Z16914" s="20"/>
      <c r="AA16914" s="20"/>
    </row>
    <row r="16915" spans="6:27" x14ac:dyDescent="0.3">
      <c r="F16915" s="20"/>
      <c r="G16915" s="20"/>
      <c r="H16915" s="20"/>
      <c r="Y16915" s="20"/>
      <c r="Z16915" s="20"/>
      <c r="AA16915" s="20"/>
    </row>
    <row r="16916" spans="6:27" x14ac:dyDescent="0.3">
      <c r="F16916" s="20"/>
      <c r="G16916" s="20"/>
      <c r="H16916" s="20"/>
      <c r="Y16916" s="20"/>
      <c r="Z16916" s="20"/>
      <c r="AA16916" s="20"/>
    </row>
    <row r="16917" spans="6:27" x14ac:dyDescent="0.3">
      <c r="F16917" s="20"/>
      <c r="G16917" s="20"/>
      <c r="H16917" s="20"/>
      <c r="Y16917" s="20"/>
      <c r="Z16917" s="20"/>
      <c r="AA16917" s="20"/>
    </row>
    <row r="16918" spans="6:27" x14ac:dyDescent="0.3">
      <c r="F16918" s="20"/>
      <c r="G16918" s="20"/>
      <c r="H16918" s="20"/>
      <c r="Y16918" s="20"/>
      <c r="Z16918" s="20"/>
      <c r="AA16918" s="20"/>
    </row>
    <row r="16919" spans="6:27" x14ac:dyDescent="0.3">
      <c r="F16919" s="20"/>
      <c r="G16919" s="20"/>
      <c r="H16919" s="20"/>
      <c r="Y16919" s="20"/>
      <c r="Z16919" s="20"/>
      <c r="AA16919" s="20"/>
    </row>
    <row r="16920" spans="6:27" x14ac:dyDescent="0.3">
      <c r="F16920" s="20"/>
      <c r="G16920" s="20"/>
      <c r="H16920" s="20"/>
      <c r="Y16920" s="20"/>
      <c r="Z16920" s="20"/>
      <c r="AA16920" s="20"/>
    </row>
    <row r="16921" spans="6:27" x14ac:dyDescent="0.3">
      <c r="F16921" s="20"/>
      <c r="G16921" s="20"/>
      <c r="H16921" s="20"/>
      <c r="Y16921" s="20"/>
      <c r="Z16921" s="20"/>
      <c r="AA16921" s="20"/>
    </row>
    <row r="16922" spans="6:27" x14ac:dyDescent="0.3">
      <c r="F16922" s="20"/>
      <c r="G16922" s="20"/>
      <c r="H16922" s="20"/>
      <c r="Y16922" s="20"/>
      <c r="Z16922" s="20"/>
      <c r="AA16922" s="20"/>
    </row>
    <row r="16923" spans="6:27" x14ac:dyDescent="0.3">
      <c r="F16923" s="20"/>
      <c r="G16923" s="20"/>
      <c r="H16923" s="20"/>
      <c r="Y16923" s="20"/>
      <c r="Z16923" s="20"/>
      <c r="AA16923" s="20"/>
    </row>
    <row r="16924" spans="6:27" x14ac:dyDescent="0.3">
      <c r="F16924" s="20"/>
      <c r="G16924" s="20"/>
      <c r="H16924" s="20"/>
      <c r="Y16924" s="20"/>
      <c r="Z16924" s="20"/>
      <c r="AA16924" s="20"/>
    </row>
    <row r="16925" spans="6:27" x14ac:dyDescent="0.3">
      <c r="F16925" s="20"/>
      <c r="G16925" s="20"/>
      <c r="H16925" s="20"/>
      <c r="Y16925" s="20"/>
      <c r="Z16925" s="20"/>
      <c r="AA16925" s="20"/>
    </row>
    <row r="16926" spans="6:27" x14ac:dyDescent="0.3">
      <c r="F16926" s="20"/>
      <c r="G16926" s="20"/>
      <c r="H16926" s="20"/>
      <c r="Y16926" s="20"/>
      <c r="Z16926" s="20"/>
      <c r="AA16926" s="20"/>
    </row>
    <row r="16927" spans="6:27" x14ac:dyDescent="0.3">
      <c r="F16927" s="20"/>
      <c r="G16927" s="20"/>
      <c r="H16927" s="20"/>
      <c r="Y16927" s="20"/>
      <c r="Z16927" s="20"/>
      <c r="AA16927" s="20"/>
    </row>
    <row r="16928" spans="6:27" x14ac:dyDescent="0.3">
      <c r="F16928" s="20"/>
      <c r="G16928" s="20"/>
      <c r="H16928" s="20"/>
      <c r="Y16928" s="20"/>
      <c r="Z16928" s="20"/>
      <c r="AA16928" s="20"/>
    </row>
    <row r="16929" spans="6:27" x14ac:dyDescent="0.3">
      <c r="F16929" s="20"/>
      <c r="G16929" s="20"/>
      <c r="H16929" s="20"/>
      <c r="Y16929" s="20"/>
      <c r="Z16929" s="20"/>
      <c r="AA16929" s="20"/>
    </row>
    <row r="16930" spans="6:27" x14ac:dyDescent="0.3">
      <c r="F16930" s="20"/>
      <c r="G16930" s="20"/>
      <c r="H16930" s="20"/>
      <c r="Y16930" s="20"/>
      <c r="Z16930" s="20"/>
      <c r="AA16930" s="20"/>
    </row>
    <row r="16931" spans="6:27" x14ac:dyDescent="0.3">
      <c r="F16931" s="20"/>
      <c r="G16931" s="20"/>
      <c r="H16931" s="20"/>
      <c r="Y16931" s="20"/>
      <c r="Z16931" s="20"/>
      <c r="AA16931" s="20"/>
    </row>
    <row r="16932" spans="6:27" x14ac:dyDescent="0.3">
      <c r="F16932" s="20"/>
      <c r="G16932" s="20"/>
      <c r="H16932" s="20"/>
      <c r="Y16932" s="20"/>
      <c r="Z16932" s="20"/>
      <c r="AA16932" s="20"/>
    </row>
    <row r="16933" spans="6:27" x14ac:dyDescent="0.3">
      <c r="F16933" s="20"/>
      <c r="G16933" s="20"/>
      <c r="H16933" s="20"/>
      <c r="Y16933" s="20"/>
      <c r="Z16933" s="20"/>
      <c r="AA16933" s="20"/>
    </row>
    <row r="16934" spans="6:27" x14ac:dyDescent="0.3">
      <c r="F16934" s="20"/>
      <c r="G16934" s="20"/>
      <c r="H16934" s="20"/>
      <c r="Y16934" s="20"/>
      <c r="Z16934" s="20"/>
      <c r="AA16934" s="20"/>
    </row>
    <row r="16935" spans="6:27" x14ac:dyDescent="0.3">
      <c r="F16935" s="20"/>
      <c r="G16935" s="20"/>
      <c r="H16935" s="20"/>
      <c r="Y16935" s="20"/>
      <c r="Z16935" s="20"/>
      <c r="AA16935" s="20"/>
    </row>
    <row r="16936" spans="6:27" x14ac:dyDescent="0.3">
      <c r="F16936" s="20"/>
      <c r="G16936" s="20"/>
      <c r="H16936" s="20"/>
      <c r="Y16936" s="20"/>
      <c r="Z16936" s="20"/>
      <c r="AA16936" s="20"/>
    </row>
    <row r="16937" spans="6:27" x14ac:dyDescent="0.3">
      <c r="F16937" s="20"/>
      <c r="G16937" s="20"/>
      <c r="H16937" s="20"/>
      <c r="Y16937" s="20"/>
      <c r="Z16937" s="20"/>
      <c r="AA16937" s="20"/>
    </row>
    <row r="16938" spans="6:27" x14ac:dyDescent="0.3">
      <c r="F16938" s="20"/>
      <c r="G16938" s="20"/>
      <c r="H16938" s="20"/>
      <c r="Y16938" s="20"/>
      <c r="Z16938" s="20"/>
      <c r="AA16938" s="20"/>
    </row>
    <row r="16939" spans="6:27" x14ac:dyDescent="0.3">
      <c r="F16939" s="20"/>
      <c r="G16939" s="20"/>
      <c r="H16939" s="20"/>
      <c r="Y16939" s="20"/>
      <c r="Z16939" s="20"/>
      <c r="AA16939" s="20"/>
    </row>
    <row r="16940" spans="6:27" x14ac:dyDescent="0.3">
      <c r="F16940" s="20"/>
      <c r="G16940" s="20"/>
      <c r="H16940" s="20"/>
      <c r="Y16940" s="20"/>
      <c r="Z16940" s="20"/>
      <c r="AA16940" s="20"/>
    </row>
    <row r="16941" spans="6:27" x14ac:dyDescent="0.3">
      <c r="F16941" s="20"/>
      <c r="G16941" s="20"/>
      <c r="H16941" s="20"/>
      <c r="Y16941" s="20"/>
      <c r="Z16941" s="20"/>
      <c r="AA16941" s="20"/>
    </row>
    <row r="16942" spans="6:27" x14ac:dyDescent="0.3">
      <c r="F16942" s="20"/>
      <c r="G16942" s="20"/>
      <c r="H16942" s="20"/>
      <c r="Y16942" s="20"/>
      <c r="Z16942" s="20"/>
      <c r="AA16942" s="20"/>
    </row>
    <row r="16943" spans="6:27" x14ac:dyDescent="0.3">
      <c r="F16943" s="20"/>
      <c r="G16943" s="20"/>
      <c r="H16943" s="20"/>
      <c r="Y16943" s="20"/>
      <c r="Z16943" s="20"/>
      <c r="AA16943" s="20"/>
    </row>
    <row r="16944" spans="6:27" x14ac:dyDescent="0.3">
      <c r="F16944" s="20"/>
      <c r="G16944" s="20"/>
      <c r="H16944" s="20"/>
      <c r="Y16944" s="20"/>
      <c r="Z16944" s="20"/>
      <c r="AA16944" s="20"/>
    </row>
    <row r="16945" spans="6:27" x14ac:dyDescent="0.3">
      <c r="F16945" s="20"/>
      <c r="G16945" s="20"/>
      <c r="H16945" s="20"/>
      <c r="Y16945" s="20"/>
      <c r="Z16945" s="20"/>
      <c r="AA16945" s="20"/>
    </row>
    <row r="16946" spans="6:27" x14ac:dyDescent="0.3">
      <c r="F16946" s="20"/>
      <c r="G16946" s="20"/>
      <c r="H16946" s="20"/>
      <c r="Y16946" s="20"/>
      <c r="Z16946" s="20"/>
      <c r="AA16946" s="20"/>
    </row>
    <row r="16947" spans="6:27" x14ac:dyDescent="0.3">
      <c r="F16947" s="20"/>
      <c r="G16947" s="20"/>
      <c r="H16947" s="20"/>
      <c r="Y16947" s="20"/>
      <c r="Z16947" s="20"/>
      <c r="AA16947" s="20"/>
    </row>
    <row r="16948" spans="6:27" x14ac:dyDescent="0.3">
      <c r="F16948" s="20"/>
      <c r="G16948" s="20"/>
      <c r="H16948" s="20"/>
      <c r="Y16948" s="20"/>
      <c r="Z16948" s="20"/>
      <c r="AA16948" s="20"/>
    </row>
    <row r="16949" spans="6:27" x14ac:dyDescent="0.3">
      <c r="F16949" s="20"/>
      <c r="G16949" s="20"/>
      <c r="H16949" s="20"/>
      <c r="Y16949" s="20"/>
      <c r="Z16949" s="20"/>
      <c r="AA16949" s="20"/>
    </row>
    <row r="16950" spans="6:27" x14ac:dyDescent="0.3">
      <c r="F16950" s="20"/>
      <c r="G16950" s="20"/>
      <c r="H16950" s="20"/>
      <c r="Y16950" s="20"/>
      <c r="Z16950" s="20"/>
      <c r="AA16950" s="20"/>
    </row>
    <row r="16951" spans="6:27" x14ac:dyDescent="0.3">
      <c r="F16951" s="20"/>
      <c r="G16951" s="20"/>
      <c r="H16951" s="20"/>
      <c r="Y16951" s="20"/>
      <c r="Z16951" s="20"/>
      <c r="AA16951" s="20"/>
    </row>
    <row r="16952" spans="6:27" x14ac:dyDescent="0.3">
      <c r="F16952" s="20"/>
      <c r="G16952" s="20"/>
      <c r="H16952" s="20"/>
      <c r="Y16952" s="20"/>
      <c r="Z16952" s="20"/>
      <c r="AA16952" s="20"/>
    </row>
    <row r="16953" spans="6:27" x14ac:dyDescent="0.3">
      <c r="F16953" s="20"/>
      <c r="G16953" s="20"/>
      <c r="H16953" s="20"/>
      <c r="Y16953" s="20"/>
      <c r="Z16953" s="20"/>
      <c r="AA16953" s="20"/>
    </row>
    <row r="16954" spans="6:27" x14ac:dyDescent="0.3">
      <c r="F16954" s="20"/>
      <c r="G16954" s="20"/>
      <c r="H16954" s="20"/>
      <c r="Y16954" s="20"/>
      <c r="Z16954" s="20"/>
      <c r="AA16954" s="20"/>
    </row>
    <row r="16955" spans="6:27" x14ac:dyDescent="0.3">
      <c r="F16955" s="20"/>
      <c r="G16955" s="20"/>
      <c r="H16955" s="20"/>
      <c r="Y16955" s="20"/>
      <c r="Z16955" s="20"/>
      <c r="AA16955" s="20"/>
    </row>
    <row r="16956" spans="6:27" x14ac:dyDescent="0.3">
      <c r="F16956" s="20"/>
      <c r="G16956" s="20"/>
      <c r="H16956" s="20"/>
      <c r="Y16956" s="20"/>
      <c r="Z16956" s="20"/>
      <c r="AA16956" s="20"/>
    </row>
    <row r="16957" spans="6:27" x14ac:dyDescent="0.3">
      <c r="F16957" s="20"/>
      <c r="G16957" s="20"/>
      <c r="H16957" s="20"/>
      <c r="Y16957" s="20"/>
      <c r="Z16957" s="20"/>
      <c r="AA16957" s="20"/>
    </row>
    <row r="16958" spans="6:27" x14ac:dyDescent="0.3">
      <c r="F16958" s="20"/>
      <c r="G16958" s="20"/>
      <c r="H16958" s="20"/>
      <c r="Y16958" s="20"/>
      <c r="Z16958" s="20"/>
      <c r="AA16958" s="20"/>
    </row>
    <row r="16959" spans="6:27" x14ac:dyDescent="0.3">
      <c r="F16959" s="20"/>
      <c r="G16959" s="20"/>
      <c r="H16959" s="20"/>
      <c r="Y16959" s="20"/>
      <c r="Z16959" s="20"/>
      <c r="AA16959" s="20"/>
    </row>
    <row r="16960" spans="6:27" x14ac:dyDescent="0.3">
      <c r="F16960" s="20"/>
      <c r="G16960" s="20"/>
      <c r="H16960" s="20"/>
      <c r="Y16960" s="20"/>
      <c r="Z16960" s="20"/>
      <c r="AA16960" s="20"/>
    </row>
    <row r="16961" spans="6:27" x14ac:dyDescent="0.3">
      <c r="F16961" s="20"/>
      <c r="G16961" s="20"/>
      <c r="H16961" s="20"/>
      <c r="Y16961" s="20"/>
      <c r="Z16961" s="20"/>
      <c r="AA16961" s="20"/>
    </row>
    <row r="16962" spans="6:27" x14ac:dyDescent="0.3">
      <c r="F16962" s="20"/>
      <c r="G16962" s="20"/>
      <c r="H16962" s="20"/>
      <c r="Y16962" s="20"/>
      <c r="Z16962" s="20"/>
      <c r="AA16962" s="20"/>
    </row>
    <row r="16963" spans="6:27" x14ac:dyDescent="0.3">
      <c r="F16963" s="20"/>
      <c r="G16963" s="20"/>
      <c r="H16963" s="20"/>
      <c r="Y16963" s="20"/>
      <c r="Z16963" s="20"/>
      <c r="AA16963" s="20"/>
    </row>
    <row r="16964" spans="6:27" x14ac:dyDescent="0.3">
      <c r="F16964" s="20"/>
      <c r="G16964" s="20"/>
      <c r="H16964" s="20"/>
      <c r="Y16964" s="20"/>
      <c r="Z16964" s="20"/>
      <c r="AA16964" s="20"/>
    </row>
    <row r="16965" spans="6:27" x14ac:dyDescent="0.3">
      <c r="F16965" s="20"/>
      <c r="G16965" s="20"/>
      <c r="H16965" s="20"/>
      <c r="Y16965" s="20"/>
      <c r="Z16965" s="20"/>
      <c r="AA16965" s="20"/>
    </row>
    <row r="16966" spans="6:27" x14ac:dyDescent="0.3">
      <c r="F16966" s="20"/>
      <c r="G16966" s="20"/>
      <c r="H16966" s="20"/>
      <c r="Y16966" s="20"/>
      <c r="Z16966" s="20"/>
      <c r="AA16966" s="20"/>
    </row>
    <row r="16967" spans="6:27" x14ac:dyDescent="0.3">
      <c r="F16967" s="20"/>
      <c r="G16967" s="20"/>
      <c r="H16967" s="20"/>
      <c r="Y16967" s="20"/>
      <c r="Z16967" s="20"/>
      <c r="AA16967" s="20"/>
    </row>
    <row r="16968" spans="6:27" x14ac:dyDescent="0.3">
      <c r="F16968" s="20"/>
      <c r="G16968" s="20"/>
      <c r="H16968" s="20"/>
      <c r="Y16968" s="20"/>
      <c r="Z16968" s="20"/>
      <c r="AA16968" s="20"/>
    </row>
    <row r="16969" spans="6:27" x14ac:dyDescent="0.3">
      <c r="F16969" s="20"/>
      <c r="G16969" s="20"/>
      <c r="H16969" s="20"/>
      <c r="Y16969" s="20"/>
      <c r="Z16969" s="20"/>
      <c r="AA16969" s="20"/>
    </row>
    <row r="16970" spans="6:27" x14ac:dyDescent="0.3">
      <c r="F16970" s="20"/>
      <c r="G16970" s="20"/>
      <c r="H16970" s="20"/>
      <c r="Y16970" s="20"/>
      <c r="Z16970" s="20"/>
      <c r="AA16970" s="20"/>
    </row>
    <row r="16971" spans="6:27" x14ac:dyDescent="0.3">
      <c r="F16971" s="20"/>
      <c r="G16971" s="20"/>
      <c r="H16971" s="20"/>
      <c r="Y16971" s="20"/>
      <c r="Z16971" s="20"/>
      <c r="AA16971" s="20"/>
    </row>
    <row r="16972" spans="6:27" x14ac:dyDescent="0.3">
      <c r="F16972" s="20"/>
      <c r="G16972" s="20"/>
      <c r="H16972" s="20"/>
      <c r="Y16972" s="20"/>
      <c r="Z16972" s="20"/>
      <c r="AA16972" s="20"/>
    </row>
    <row r="16973" spans="6:27" x14ac:dyDescent="0.3">
      <c r="F16973" s="20"/>
      <c r="G16973" s="20"/>
      <c r="H16973" s="20"/>
      <c r="Y16973" s="20"/>
      <c r="Z16973" s="20"/>
      <c r="AA16973" s="20"/>
    </row>
    <row r="16974" spans="6:27" x14ac:dyDescent="0.3">
      <c r="F16974" s="20"/>
      <c r="G16974" s="20"/>
      <c r="H16974" s="20"/>
      <c r="Y16974" s="20"/>
      <c r="Z16974" s="20"/>
      <c r="AA16974" s="20"/>
    </row>
    <row r="16975" spans="6:27" x14ac:dyDescent="0.3">
      <c r="F16975" s="20"/>
      <c r="G16975" s="20"/>
      <c r="H16975" s="20"/>
      <c r="Y16975" s="20"/>
      <c r="Z16975" s="20"/>
      <c r="AA16975" s="20"/>
    </row>
    <row r="16976" spans="6:27" x14ac:dyDescent="0.3">
      <c r="F16976" s="20"/>
      <c r="G16976" s="20"/>
      <c r="H16976" s="20"/>
      <c r="Y16976" s="20"/>
      <c r="Z16976" s="20"/>
      <c r="AA16976" s="20"/>
    </row>
    <row r="16977" spans="6:27" x14ac:dyDescent="0.3">
      <c r="F16977" s="20"/>
      <c r="G16977" s="20"/>
      <c r="H16977" s="20"/>
      <c r="Y16977" s="20"/>
      <c r="Z16977" s="20"/>
      <c r="AA16977" s="20"/>
    </row>
    <row r="16978" spans="6:27" x14ac:dyDescent="0.3">
      <c r="F16978" s="20"/>
      <c r="G16978" s="20"/>
      <c r="H16978" s="20"/>
      <c r="Y16978" s="20"/>
      <c r="Z16978" s="20"/>
      <c r="AA16978" s="20"/>
    </row>
    <row r="16979" spans="6:27" x14ac:dyDescent="0.3">
      <c r="F16979" s="20"/>
      <c r="G16979" s="20"/>
      <c r="H16979" s="20"/>
      <c r="Y16979" s="20"/>
      <c r="Z16979" s="20"/>
      <c r="AA16979" s="20"/>
    </row>
    <row r="16980" spans="6:27" x14ac:dyDescent="0.3">
      <c r="F16980" s="20"/>
      <c r="G16980" s="20"/>
      <c r="H16980" s="20"/>
      <c r="Y16980" s="20"/>
      <c r="Z16980" s="20"/>
      <c r="AA16980" s="20"/>
    </row>
    <row r="16981" spans="6:27" x14ac:dyDescent="0.3">
      <c r="F16981" s="20"/>
      <c r="G16981" s="20"/>
      <c r="H16981" s="20"/>
      <c r="Y16981" s="20"/>
      <c r="Z16981" s="20"/>
      <c r="AA16981" s="20"/>
    </row>
    <row r="16982" spans="6:27" x14ac:dyDescent="0.3">
      <c r="F16982" s="20"/>
      <c r="G16982" s="20"/>
      <c r="H16982" s="20"/>
      <c r="Y16982" s="20"/>
      <c r="Z16982" s="20"/>
      <c r="AA16982" s="20"/>
    </row>
    <row r="16983" spans="6:27" x14ac:dyDescent="0.3">
      <c r="F16983" s="20"/>
      <c r="G16983" s="20"/>
      <c r="H16983" s="20"/>
      <c r="Y16983" s="20"/>
      <c r="Z16983" s="20"/>
      <c r="AA16983" s="20"/>
    </row>
    <row r="16984" spans="6:27" x14ac:dyDescent="0.3">
      <c r="F16984" s="20"/>
      <c r="G16984" s="20"/>
      <c r="H16984" s="20"/>
      <c r="Y16984" s="20"/>
      <c r="Z16984" s="20"/>
      <c r="AA16984" s="20"/>
    </row>
    <row r="16985" spans="6:27" x14ac:dyDescent="0.3">
      <c r="F16985" s="20"/>
      <c r="G16985" s="20"/>
      <c r="H16985" s="20"/>
      <c r="Y16985" s="20"/>
      <c r="Z16985" s="20"/>
      <c r="AA16985" s="20"/>
    </row>
    <row r="16986" spans="6:27" x14ac:dyDescent="0.3">
      <c r="F16986" s="20"/>
      <c r="G16986" s="20"/>
      <c r="H16986" s="20"/>
      <c r="Y16986" s="20"/>
      <c r="Z16986" s="20"/>
      <c r="AA16986" s="20"/>
    </row>
    <row r="16987" spans="6:27" x14ac:dyDescent="0.3">
      <c r="F16987" s="20"/>
      <c r="G16987" s="20"/>
      <c r="H16987" s="20"/>
      <c r="Y16987" s="20"/>
      <c r="Z16987" s="20"/>
      <c r="AA16987" s="20"/>
    </row>
    <row r="16988" spans="6:27" x14ac:dyDescent="0.3">
      <c r="F16988" s="20"/>
      <c r="G16988" s="20"/>
      <c r="H16988" s="20"/>
      <c r="Y16988" s="20"/>
      <c r="Z16988" s="20"/>
      <c r="AA16988" s="20"/>
    </row>
    <row r="16989" spans="6:27" x14ac:dyDescent="0.3">
      <c r="F16989" s="20"/>
      <c r="G16989" s="20"/>
      <c r="H16989" s="20"/>
      <c r="Y16989" s="20"/>
      <c r="Z16989" s="20"/>
      <c r="AA16989" s="20"/>
    </row>
    <row r="16990" spans="6:27" x14ac:dyDescent="0.3">
      <c r="F16990" s="20"/>
      <c r="G16990" s="20"/>
      <c r="H16990" s="20"/>
      <c r="Y16990" s="20"/>
      <c r="Z16990" s="20"/>
      <c r="AA16990" s="20"/>
    </row>
    <row r="16991" spans="6:27" x14ac:dyDescent="0.3">
      <c r="F16991" s="20"/>
      <c r="G16991" s="20"/>
      <c r="H16991" s="20"/>
      <c r="Y16991" s="20"/>
      <c r="Z16991" s="20"/>
      <c r="AA16991" s="20"/>
    </row>
    <row r="16992" spans="6:27" x14ac:dyDescent="0.3">
      <c r="F16992" s="20"/>
      <c r="G16992" s="20"/>
      <c r="H16992" s="20"/>
      <c r="Y16992" s="20"/>
      <c r="Z16992" s="20"/>
      <c r="AA16992" s="20"/>
    </row>
    <row r="16993" spans="6:27" x14ac:dyDescent="0.3">
      <c r="F16993" s="20"/>
      <c r="G16993" s="20"/>
      <c r="H16993" s="20"/>
      <c r="Y16993" s="20"/>
      <c r="Z16993" s="20"/>
      <c r="AA16993" s="20"/>
    </row>
    <row r="16994" spans="6:27" x14ac:dyDescent="0.3">
      <c r="F16994" s="20"/>
      <c r="G16994" s="20"/>
      <c r="H16994" s="20"/>
      <c r="Y16994" s="20"/>
      <c r="Z16994" s="20"/>
      <c r="AA16994" s="20"/>
    </row>
    <row r="16995" spans="6:27" x14ac:dyDescent="0.3">
      <c r="F16995" s="20"/>
      <c r="G16995" s="20"/>
      <c r="H16995" s="20"/>
      <c r="Y16995" s="20"/>
      <c r="Z16995" s="20"/>
      <c r="AA16995" s="20"/>
    </row>
    <row r="16996" spans="6:27" x14ac:dyDescent="0.3">
      <c r="F16996" s="20"/>
      <c r="G16996" s="20"/>
      <c r="H16996" s="20"/>
      <c r="Y16996" s="20"/>
      <c r="Z16996" s="20"/>
      <c r="AA16996" s="20"/>
    </row>
    <row r="16997" spans="6:27" x14ac:dyDescent="0.3">
      <c r="F16997" s="20"/>
      <c r="G16997" s="20"/>
      <c r="H16997" s="20"/>
      <c r="Y16997" s="20"/>
      <c r="Z16997" s="20"/>
      <c r="AA16997" s="20"/>
    </row>
    <row r="16998" spans="6:27" x14ac:dyDescent="0.3">
      <c r="F16998" s="20"/>
      <c r="G16998" s="20"/>
      <c r="H16998" s="20"/>
      <c r="Y16998" s="20"/>
      <c r="Z16998" s="20"/>
      <c r="AA16998" s="20"/>
    </row>
    <row r="16999" spans="6:27" x14ac:dyDescent="0.3">
      <c r="F16999" s="20"/>
      <c r="G16999" s="20"/>
      <c r="H16999" s="20"/>
      <c r="Y16999" s="20"/>
      <c r="Z16999" s="20"/>
      <c r="AA16999" s="20"/>
    </row>
    <row r="17000" spans="6:27" x14ac:dyDescent="0.3">
      <c r="F17000" s="20"/>
      <c r="G17000" s="20"/>
      <c r="H17000" s="20"/>
      <c r="Y17000" s="20"/>
      <c r="Z17000" s="20"/>
      <c r="AA17000" s="20"/>
    </row>
    <row r="17001" spans="6:27" x14ac:dyDescent="0.3">
      <c r="F17001" s="20"/>
      <c r="G17001" s="20"/>
      <c r="H17001" s="20"/>
      <c r="Y17001" s="20"/>
      <c r="Z17001" s="20"/>
      <c r="AA17001" s="20"/>
    </row>
    <row r="17002" spans="6:27" x14ac:dyDescent="0.3">
      <c r="F17002" s="20"/>
      <c r="G17002" s="20"/>
      <c r="H17002" s="20"/>
      <c r="Y17002" s="20"/>
      <c r="Z17002" s="20"/>
      <c r="AA17002" s="20"/>
    </row>
    <row r="17003" spans="6:27" x14ac:dyDescent="0.3">
      <c r="F17003" s="20"/>
      <c r="G17003" s="20"/>
      <c r="H17003" s="20"/>
      <c r="Y17003" s="20"/>
      <c r="Z17003" s="20"/>
      <c r="AA17003" s="20"/>
    </row>
    <row r="17004" spans="6:27" x14ac:dyDescent="0.3">
      <c r="F17004" s="20"/>
      <c r="G17004" s="20"/>
      <c r="H17004" s="20"/>
      <c r="Y17004" s="20"/>
      <c r="Z17004" s="20"/>
      <c r="AA17004" s="20"/>
    </row>
    <row r="17005" spans="6:27" x14ac:dyDescent="0.3">
      <c r="F17005" s="20"/>
      <c r="G17005" s="20"/>
      <c r="H17005" s="20"/>
      <c r="Y17005" s="20"/>
      <c r="Z17005" s="20"/>
      <c r="AA17005" s="20"/>
    </row>
    <row r="17006" spans="6:27" x14ac:dyDescent="0.3">
      <c r="F17006" s="20"/>
      <c r="G17006" s="20"/>
      <c r="H17006" s="20"/>
      <c r="Y17006" s="20"/>
      <c r="Z17006" s="20"/>
      <c r="AA17006" s="20"/>
    </row>
    <row r="17007" spans="6:27" x14ac:dyDescent="0.3">
      <c r="F17007" s="20"/>
      <c r="G17007" s="20"/>
      <c r="H17007" s="20"/>
      <c r="Y17007" s="20"/>
      <c r="Z17007" s="20"/>
      <c r="AA17007" s="20"/>
    </row>
    <row r="17008" spans="6:27" x14ac:dyDescent="0.3">
      <c r="F17008" s="20"/>
      <c r="G17008" s="20"/>
      <c r="H17008" s="20"/>
      <c r="Y17008" s="20"/>
      <c r="Z17008" s="20"/>
      <c r="AA17008" s="20"/>
    </row>
    <row r="17009" spans="6:27" x14ac:dyDescent="0.3">
      <c r="F17009" s="20"/>
      <c r="G17009" s="20"/>
      <c r="H17009" s="20"/>
      <c r="Y17009" s="20"/>
      <c r="Z17009" s="20"/>
      <c r="AA17009" s="20"/>
    </row>
    <row r="17010" spans="6:27" x14ac:dyDescent="0.3">
      <c r="F17010" s="20"/>
      <c r="G17010" s="20"/>
      <c r="H17010" s="20"/>
      <c r="Y17010" s="20"/>
      <c r="Z17010" s="20"/>
      <c r="AA17010" s="20"/>
    </row>
    <row r="17011" spans="6:27" x14ac:dyDescent="0.3">
      <c r="F17011" s="20"/>
      <c r="G17011" s="20"/>
      <c r="H17011" s="20"/>
      <c r="Y17011" s="20"/>
      <c r="Z17011" s="20"/>
      <c r="AA17011" s="20"/>
    </row>
    <row r="17012" spans="6:27" x14ac:dyDescent="0.3">
      <c r="F17012" s="20"/>
      <c r="G17012" s="20"/>
      <c r="H17012" s="20"/>
      <c r="Y17012" s="20"/>
      <c r="Z17012" s="20"/>
      <c r="AA17012" s="20"/>
    </row>
    <row r="17013" spans="6:27" x14ac:dyDescent="0.3">
      <c r="F17013" s="20"/>
      <c r="G17013" s="20"/>
      <c r="H17013" s="20"/>
      <c r="Y17013" s="20"/>
      <c r="Z17013" s="20"/>
      <c r="AA17013" s="20"/>
    </row>
    <row r="17014" spans="6:27" x14ac:dyDescent="0.3">
      <c r="F17014" s="20"/>
      <c r="G17014" s="20"/>
      <c r="H17014" s="20"/>
      <c r="Y17014" s="20"/>
      <c r="Z17014" s="20"/>
      <c r="AA17014" s="20"/>
    </row>
    <row r="17015" spans="6:27" x14ac:dyDescent="0.3">
      <c r="F17015" s="20"/>
      <c r="G17015" s="20"/>
      <c r="H17015" s="20"/>
      <c r="Y17015" s="20"/>
      <c r="Z17015" s="20"/>
      <c r="AA17015" s="20"/>
    </row>
    <row r="17016" spans="6:27" x14ac:dyDescent="0.3">
      <c r="F17016" s="20"/>
      <c r="G17016" s="20"/>
      <c r="H17016" s="20"/>
      <c r="Y17016" s="20"/>
      <c r="Z17016" s="20"/>
      <c r="AA17016" s="20"/>
    </row>
    <row r="17017" spans="6:27" x14ac:dyDescent="0.3">
      <c r="F17017" s="20"/>
      <c r="G17017" s="20"/>
      <c r="H17017" s="20"/>
      <c r="Y17017" s="20"/>
      <c r="Z17017" s="20"/>
      <c r="AA17017" s="20"/>
    </row>
    <row r="17018" spans="6:27" x14ac:dyDescent="0.3">
      <c r="F17018" s="20"/>
      <c r="G17018" s="20"/>
      <c r="H17018" s="20"/>
      <c r="Y17018" s="20"/>
      <c r="Z17018" s="20"/>
      <c r="AA17018" s="20"/>
    </row>
    <row r="17019" spans="6:27" x14ac:dyDescent="0.3">
      <c r="F17019" s="20"/>
      <c r="G17019" s="20"/>
      <c r="H17019" s="20"/>
      <c r="Y17019" s="20"/>
      <c r="Z17019" s="20"/>
      <c r="AA17019" s="20"/>
    </row>
    <row r="17020" spans="6:27" x14ac:dyDescent="0.3">
      <c r="F17020" s="20"/>
      <c r="G17020" s="20"/>
      <c r="H17020" s="20"/>
      <c r="Y17020" s="20"/>
      <c r="Z17020" s="20"/>
      <c r="AA17020" s="20"/>
    </row>
    <row r="17021" spans="6:27" x14ac:dyDescent="0.3">
      <c r="F17021" s="20"/>
      <c r="G17021" s="20"/>
      <c r="H17021" s="20"/>
      <c r="Y17021" s="20"/>
      <c r="Z17021" s="20"/>
      <c r="AA17021" s="20"/>
    </row>
    <row r="17022" spans="6:27" x14ac:dyDescent="0.3">
      <c r="F17022" s="20"/>
      <c r="G17022" s="20"/>
      <c r="H17022" s="20"/>
      <c r="Y17022" s="20"/>
      <c r="Z17022" s="20"/>
      <c r="AA17022" s="20"/>
    </row>
    <row r="17023" spans="6:27" x14ac:dyDescent="0.3">
      <c r="F17023" s="20"/>
      <c r="G17023" s="20"/>
      <c r="H17023" s="20"/>
      <c r="Y17023" s="20"/>
      <c r="Z17023" s="20"/>
      <c r="AA17023" s="20"/>
    </row>
    <row r="17024" spans="6:27" x14ac:dyDescent="0.3">
      <c r="F17024" s="20"/>
      <c r="G17024" s="20"/>
      <c r="H17024" s="20"/>
      <c r="Y17024" s="20"/>
      <c r="Z17024" s="20"/>
      <c r="AA17024" s="20"/>
    </row>
    <row r="17025" spans="6:27" x14ac:dyDescent="0.3">
      <c r="F17025" s="20"/>
      <c r="G17025" s="20"/>
      <c r="H17025" s="20"/>
      <c r="Y17025" s="20"/>
      <c r="Z17025" s="20"/>
      <c r="AA17025" s="20"/>
    </row>
    <row r="17026" spans="6:27" x14ac:dyDescent="0.3">
      <c r="F17026" s="20"/>
      <c r="G17026" s="20"/>
      <c r="H17026" s="20"/>
      <c r="Y17026" s="20"/>
      <c r="Z17026" s="20"/>
      <c r="AA17026" s="20"/>
    </row>
    <row r="17027" spans="6:27" x14ac:dyDescent="0.3">
      <c r="F17027" s="20"/>
      <c r="G17027" s="20"/>
      <c r="H17027" s="20"/>
      <c r="Y17027" s="20"/>
      <c r="Z17027" s="20"/>
      <c r="AA17027" s="20"/>
    </row>
    <row r="17028" spans="6:27" x14ac:dyDescent="0.3">
      <c r="F17028" s="20"/>
      <c r="G17028" s="20"/>
      <c r="H17028" s="20"/>
      <c r="Y17028" s="20"/>
      <c r="Z17028" s="20"/>
      <c r="AA17028" s="20"/>
    </row>
    <row r="17029" spans="6:27" x14ac:dyDescent="0.3">
      <c r="F17029" s="20"/>
      <c r="G17029" s="20"/>
      <c r="H17029" s="20"/>
      <c r="Y17029" s="20"/>
      <c r="Z17029" s="20"/>
      <c r="AA17029" s="20"/>
    </row>
    <row r="17030" spans="6:27" x14ac:dyDescent="0.3">
      <c r="F17030" s="20"/>
      <c r="G17030" s="20"/>
      <c r="H17030" s="20"/>
      <c r="Y17030" s="20"/>
      <c r="Z17030" s="20"/>
      <c r="AA17030" s="20"/>
    </row>
    <row r="17031" spans="6:27" x14ac:dyDescent="0.3">
      <c r="F17031" s="20"/>
      <c r="G17031" s="20"/>
      <c r="H17031" s="20"/>
      <c r="Y17031" s="20"/>
      <c r="Z17031" s="20"/>
      <c r="AA17031" s="20"/>
    </row>
    <row r="17032" spans="6:27" x14ac:dyDescent="0.3">
      <c r="F17032" s="20"/>
      <c r="G17032" s="20"/>
      <c r="H17032" s="20"/>
      <c r="Y17032" s="20"/>
      <c r="Z17032" s="20"/>
      <c r="AA17032" s="20"/>
    </row>
    <row r="17033" spans="6:27" x14ac:dyDescent="0.3">
      <c r="F17033" s="20"/>
      <c r="G17033" s="20"/>
      <c r="H17033" s="20"/>
      <c r="Y17033" s="20"/>
      <c r="Z17033" s="20"/>
      <c r="AA17033" s="20"/>
    </row>
    <row r="17034" spans="6:27" x14ac:dyDescent="0.3">
      <c r="F17034" s="20"/>
      <c r="G17034" s="20"/>
      <c r="H17034" s="20"/>
      <c r="Y17034" s="20"/>
      <c r="Z17034" s="20"/>
      <c r="AA17034" s="20"/>
    </row>
    <row r="17035" spans="6:27" x14ac:dyDescent="0.3">
      <c r="F17035" s="20"/>
      <c r="G17035" s="20"/>
      <c r="H17035" s="20"/>
      <c r="Y17035" s="20"/>
      <c r="Z17035" s="20"/>
      <c r="AA17035" s="20"/>
    </row>
    <row r="17036" spans="6:27" x14ac:dyDescent="0.3">
      <c r="F17036" s="20"/>
      <c r="G17036" s="20"/>
      <c r="H17036" s="20"/>
      <c r="Y17036" s="20"/>
      <c r="Z17036" s="20"/>
      <c r="AA17036" s="20"/>
    </row>
    <row r="17037" spans="6:27" x14ac:dyDescent="0.3">
      <c r="F17037" s="20"/>
      <c r="G17037" s="20"/>
      <c r="H17037" s="20"/>
      <c r="Y17037" s="20"/>
      <c r="Z17037" s="20"/>
      <c r="AA17037" s="20"/>
    </row>
    <row r="17038" spans="6:27" x14ac:dyDescent="0.3">
      <c r="F17038" s="20"/>
      <c r="G17038" s="20"/>
      <c r="H17038" s="20"/>
      <c r="Y17038" s="20"/>
      <c r="Z17038" s="20"/>
      <c r="AA17038" s="20"/>
    </row>
    <row r="17039" spans="6:27" x14ac:dyDescent="0.3">
      <c r="F17039" s="20"/>
      <c r="G17039" s="20"/>
      <c r="H17039" s="20"/>
      <c r="Y17039" s="20"/>
      <c r="Z17039" s="20"/>
      <c r="AA17039" s="20"/>
    </row>
    <row r="17040" spans="6:27" x14ac:dyDescent="0.3">
      <c r="F17040" s="20"/>
      <c r="G17040" s="20"/>
      <c r="H17040" s="20"/>
      <c r="Y17040" s="20"/>
      <c r="Z17040" s="20"/>
      <c r="AA17040" s="20"/>
    </row>
    <row r="17041" spans="6:27" x14ac:dyDescent="0.3">
      <c r="F17041" s="20"/>
      <c r="G17041" s="20"/>
      <c r="H17041" s="20"/>
      <c r="Y17041" s="20"/>
      <c r="Z17041" s="20"/>
      <c r="AA17041" s="20"/>
    </row>
    <row r="17042" spans="6:27" x14ac:dyDescent="0.3">
      <c r="F17042" s="20"/>
      <c r="G17042" s="20"/>
      <c r="H17042" s="20"/>
      <c r="Y17042" s="20"/>
      <c r="Z17042" s="20"/>
      <c r="AA17042" s="20"/>
    </row>
    <row r="17043" spans="6:27" x14ac:dyDescent="0.3">
      <c r="F17043" s="20"/>
      <c r="G17043" s="20"/>
      <c r="H17043" s="20"/>
      <c r="Y17043" s="20"/>
      <c r="Z17043" s="20"/>
      <c r="AA17043" s="20"/>
    </row>
    <row r="17044" spans="6:27" x14ac:dyDescent="0.3">
      <c r="F17044" s="20"/>
      <c r="G17044" s="20"/>
      <c r="H17044" s="20"/>
      <c r="Y17044" s="20"/>
      <c r="Z17044" s="20"/>
      <c r="AA17044" s="20"/>
    </row>
    <row r="17045" spans="6:27" x14ac:dyDescent="0.3">
      <c r="F17045" s="20"/>
      <c r="G17045" s="20"/>
      <c r="H17045" s="20"/>
      <c r="Y17045" s="20"/>
      <c r="Z17045" s="20"/>
      <c r="AA17045" s="20"/>
    </row>
    <row r="17046" spans="6:27" x14ac:dyDescent="0.3">
      <c r="F17046" s="20"/>
      <c r="G17046" s="20"/>
      <c r="H17046" s="20"/>
      <c r="Y17046" s="20"/>
      <c r="Z17046" s="20"/>
      <c r="AA17046" s="20"/>
    </row>
    <row r="17047" spans="6:27" x14ac:dyDescent="0.3">
      <c r="F17047" s="20"/>
      <c r="G17047" s="20"/>
      <c r="H17047" s="20"/>
      <c r="Y17047" s="20"/>
      <c r="Z17047" s="20"/>
      <c r="AA17047" s="20"/>
    </row>
    <row r="17048" spans="6:27" x14ac:dyDescent="0.3">
      <c r="F17048" s="20"/>
      <c r="G17048" s="20"/>
      <c r="H17048" s="20"/>
      <c r="Y17048" s="20"/>
      <c r="Z17048" s="20"/>
      <c r="AA17048" s="20"/>
    </row>
    <row r="17049" spans="6:27" x14ac:dyDescent="0.3">
      <c r="F17049" s="20"/>
      <c r="G17049" s="20"/>
      <c r="H17049" s="20"/>
      <c r="Y17049" s="20"/>
      <c r="Z17049" s="20"/>
      <c r="AA17049" s="20"/>
    </row>
    <row r="17050" spans="6:27" x14ac:dyDescent="0.3">
      <c r="F17050" s="20"/>
      <c r="G17050" s="20"/>
      <c r="H17050" s="20"/>
      <c r="Y17050" s="20"/>
      <c r="Z17050" s="20"/>
      <c r="AA17050" s="20"/>
    </row>
    <row r="17051" spans="6:27" x14ac:dyDescent="0.3">
      <c r="F17051" s="20"/>
      <c r="G17051" s="20"/>
      <c r="H17051" s="20"/>
      <c r="Y17051" s="20"/>
      <c r="Z17051" s="20"/>
      <c r="AA17051" s="20"/>
    </row>
    <row r="17052" spans="6:27" x14ac:dyDescent="0.3">
      <c r="F17052" s="20"/>
      <c r="G17052" s="20"/>
      <c r="H17052" s="20"/>
      <c r="Y17052" s="20"/>
      <c r="Z17052" s="20"/>
      <c r="AA17052" s="20"/>
    </row>
    <row r="17053" spans="6:27" x14ac:dyDescent="0.3">
      <c r="F17053" s="20"/>
      <c r="G17053" s="20"/>
      <c r="H17053" s="20"/>
      <c r="Y17053" s="20"/>
      <c r="Z17053" s="20"/>
      <c r="AA17053" s="20"/>
    </row>
    <row r="17054" spans="6:27" x14ac:dyDescent="0.3">
      <c r="F17054" s="20"/>
      <c r="G17054" s="20"/>
      <c r="H17054" s="20"/>
      <c r="Y17054" s="20"/>
      <c r="Z17054" s="20"/>
      <c r="AA17054" s="20"/>
    </row>
    <row r="17055" spans="6:27" x14ac:dyDescent="0.3">
      <c r="F17055" s="20"/>
      <c r="G17055" s="20"/>
      <c r="H17055" s="20"/>
      <c r="Y17055" s="20"/>
      <c r="Z17055" s="20"/>
      <c r="AA17055" s="20"/>
    </row>
    <row r="17056" spans="6:27" x14ac:dyDescent="0.3">
      <c r="F17056" s="20"/>
      <c r="G17056" s="20"/>
      <c r="H17056" s="20"/>
      <c r="Y17056" s="20"/>
      <c r="Z17056" s="20"/>
      <c r="AA17056" s="20"/>
    </row>
    <row r="17057" spans="6:27" x14ac:dyDescent="0.3">
      <c r="F17057" s="20"/>
      <c r="G17057" s="20"/>
      <c r="H17057" s="20"/>
      <c r="Y17057" s="20"/>
      <c r="Z17057" s="20"/>
      <c r="AA17057" s="20"/>
    </row>
    <row r="17058" spans="6:27" x14ac:dyDescent="0.3">
      <c r="F17058" s="20"/>
      <c r="G17058" s="20"/>
      <c r="H17058" s="20"/>
      <c r="Y17058" s="20"/>
      <c r="Z17058" s="20"/>
      <c r="AA17058" s="20"/>
    </row>
    <row r="17059" spans="6:27" x14ac:dyDescent="0.3">
      <c r="F17059" s="20"/>
      <c r="G17059" s="20"/>
      <c r="H17059" s="20"/>
      <c r="Y17059" s="20"/>
      <c r="Z17059" s="20"/>
      <c r="AA17059" s="20"/>
    </row>
    <row r="17060" spans="6:27" x14ac:dyDescent="0.3">
      <c r="F17060" s="20"/>
      <c r="G17060" s="20"/>
      <c r="H17060" s="20"/>
      <c r="Y17060" s="20"/>
      <c r="Z17060" s="20"/>
      <c r="AA17060" s="20"/>
    </row>
    <row r="17061" spans="6:27" x14ac:dyDescent="0.3">
      <c r="F17061" s="20"/>
      <c r="G17061" s="20"/>
      <c r="H17061" s="20"/>
      <c r="Y17061" s="20"/>
      <c r="Z17061" s="20"/>
      <c r="AA17061" s="20"/>
    </row>
    <row r="17062" spans="6:27" x14ac:dyDescent="0.3">
      <c r="F17062" s="20"/>
      <c r="G17062" s="20"/>
      <c r="H17062" s="20"/>
      <c r="Y17062" s="20"/>
      <c r="Z17062" s="20"/>
      <c r="AA17062" s="20"/>
    </row>
    <row r="17063" spans="6:27" x14ac:dyDescent="0.3">
      <c r="F17063" s="20"/>
      <c r="G17063" s="20"/>
      <c r="H17063" s="20"/>
      <c r="Y17063" s="20"/>
      <c r="Z17063" s="20"/>
      <c r="AA17063" s="20"/>
    </row>
    <row r="17064" spans="6:27" x14ac:dyDescent="0.3">
      <c r="F17064" s="20"/>
      <c r="G17064" s="20"/>
      <c r="H17064" s="20"/>
      <c r="Y17064" s="20"/>
      <c r="Z17064" s="20"/>
      <c r="AA17064" s="20"/>
    </row>
    <row r="17065" spans="6:27" x14ac:dyDescent="0.3">
      <c r="F17065" s="20"/>
      <c r="G17065" s="20"/>
      <c r="H17065" s="20"/>
      <c r="Y17065" s="20"/>
      <c r="Z17065" s="20"/>
      <c r="AA17065" s="20"/>
    </row>
    <row r="17066" spans="6:27" x14ac:dyDescent="0.3">
      <c r="F17066" s="20"/>
      <c r="G17066" s="20"/>
      <c r="H17066" s="20"/>
      <c r="Y17066" s="20"/>
      <c r="Z17066" s="20"/>
      <c r="AA17066" s="20"/>
    </row>
    <row r="17067" spans="6:27" x14ac:dyDescent="0.3">
      <c r="F17067" s="20"/>
      <c r="G17067" s="20"/>
      <c r="H17067" s="20"/>
      <c r="Y17067" s="20"/>
      <c r="Z17067" s="20"/>
      <c r="AA17067" s="20"/>
    </row>
    <row r="17068" spans="6:27" x14ac:dyDescent="0.3">
      <c r="F17068" s="20"/>
      <c r="G17068" s="20"/>
      <c r="H17068" s="20"/>
      <c r="Y17068" s="20"/>
      <c r="Z17068" s="20"/>
      <c r="AA17068" s="20"/>
    </row>
    <row r="17069" spans="6:27" x14ac:dyDescent="0.3">
      <c r="F17069" s="20"/>
      <c r="G17069" s="20"/>
      <c r="H17069" s="20"/>
      <c r="Y17069" s="20"/>
      <c r="Z17069" s="20"/>
      <c r="AA17069" s="20"/>
    </row>
    <row r="17070" spans="6:27" x14ac:dyDescent="0.3">
      <c r="F17070" s="20"/>
      <c r="G17070" s="20"/>
      <c r="H17070" s="20"/>
      <c r="Y17070" s="20"/>
      <c r="Z17070" s="20"/>
      <c r="AA17070" s="20"/>
    </row>
    <row r="17071" spans="6:27" x14ac:dyDescent="0.3">
      <c r="F17071" s="20"/>
      <c r="G17071" s="20"/>
      <c r="H17071" s="20"/>
      <c r="Y17071" s="20"/>
      <c r="Z17071" s="20"/>
      <c r="AA17071" s="20"/>
    </row>
    <row r="17072" spans="6:27" x14ac:dyDescent="0.3">
      <c r="F17072" s="20"/>
      <c r="G17072" s="20"/>
      <c r="H17072" s="20"/>
      <c r="Y17072" s="20"/>
      <c r="Z17072" s="20"/>
      <c r="AA17072" s="20"/>
    </row>
    <row r="17073" spans="6:27" x14ac:dyDescent="0.3">
      <c r="F17073" s="20"/>
      <c r="G17073" s="20"/>
      <c r="H17073" s="20"/>
      <c r="Y17073" s="20"/>
      <c r="Z17073" s="20"/>
      <c r="AA17073" s="20"/>
    </row>
    <row r="17074" spans="6:27" x14ac:dyDescent="0.3">
      <c r="F17074" s="20"/>
      <c r="G17074" s="20"/>
      <c r="H17074" s="20"/>
      <c r="Y17074" s="20"/>
      <c r="Z17074" s="20"/>
      <c r="AA17074" s="20"/>
    </row>
    <row r="17075" spans="6:27" x14ac:dyDescent="0.3">
      <c r="F17075" s="20"/>
      <c r="G17075" s="20"/>
      <c r="H17075" s="20"/>
      <c r="Y17075" s="20"/>
      <c r="Z17075" s="20"/>
      <c r="AA17075" s="20"/>
    </row>
    <row r="17076" spans="6:27" x14ac:dyDescent="0.3">
      <c r="F17076" s="20"/>
      <c r="G17076" s="20"/>
      <c r="H17076" s="20"/>
      <c r="Y17076" s="20"/>
      <c r="Z17076" s="20"/>
      <c r="AA17076" s="20"/>
    </row>
    <row r="17077" spans="6:27" x14ac:dyDescent="0.3">
      <c r="F17077" s="20"/>
      <c r="G17077" s="20"/>
      <c r="H17077" s="20"/>
      <c r="Y17077" s="20"/>
      <c r="Z17077" s="20"/>
      <c r="AA17077" s="20"/>
    </row>
    <row r="17078" spans="6:27" x14ac:dyDescent="0.3">
      <c r="F17078" s="20"/>
      <c r="G17078" s="20"/>
      <c r="H17078" s="20"/>
      <c r="Y17078" s="20"/>
      <c r="Z17078" s="20"/>
      <c r="AA17078" s="20"/>
    </row>
    <row r="17079" spans="6:27" x14ac:dyDescent="0.3">
      <c r="F17079" s="20"/>
      <c r="G17079" s="20"/>
      <c r="H17079" s="20"/>
      <c r="Y17079" s="20"/>
      <c r="Z17079" s="20"/>
      <c r="AA17079" s="20"/>
    </row>
    <row r="17080" spans="6:27" x14ac:dyDescent="0.3">
      <c r="F17080" s="20"/>
      <c r="G17080" s="20"/>
      <c r="H17080" s="20"/>
      <c r="Y17080" s="20"/>
      <c r="Z17080" s="20"/>
      <c r="AA17080" s="20"/>
    </row>
    <row r="17081" spans="6:27" x14ac:dyDescent="0.3">
      <c r="F17081" s="20"/>
      <c r="G17081" s="20"/>
      <c r="H17081" s="20"/>
      <c r="Y17081" s="20"/>
      <c r="Z17081" s="20"/>
      <c r="AA17081" s="20"/>
    </row>
    <row r="17082" spans="6:27" x14ac:dyDescent="0.3">
      <c r="F17082" s="20"/>
      <c r="G17082" s="20"/>
      <c r="H17082" s="20"/>
      <c r="Y17082" s="20"/>
      <c r="Z17082" s="20"/>
      <c r="AA17082" s="20"/>
    </row>
    <row r="17083" spans="6:27" x14ac:dyDescent="0.3">
      <c r="F17083" s="20"/>
      <c r="G17083" s="20"/>
      <c r="H17083" s="20"/>
      <c r="Y17083" s="20"/>
      <c r="Z17083" s="20"/>
      <c r="AA17083" s="20"/>
    </row>
    <row r="17084" spans="6:27" x14ac:dyDescent="0.3">
      <c r="F17084" s="20"/>
      <c r="G17084" s="20"/>
      <c r="H17084" s="20"/>
      <c r="Y17084" s="20"/>
      <c r="Z17084" s="20"/>
      <c r="AA17084" s="20"/>
    </row>
    <row r="17085" spans="6:27" x14ac:dyDescent="0.3">
      <c r="F17085" s="20"/>
      <c r="G17085" s="20"/>
      <c r="H17085" s="20"/>
      <c r="Y17085" s="20"/>
      <c r="Z17085" s="20"/>
      <c r="AA17085" s="20"/>
    </row>
    <row r="17086" spans="6:27" x14ac:dyDescent="0.3">
      <c r="F17086" s="20"/>
      <c r="G17086" s="20"/>
      <c r="H17086" s="20"/>
      <c r="Y17086" s="20"/>
      <c r="Z17086" s="20"/>
      <c r="AA17086" s="20"/>
    </row>
    <row r="17087" spans="6:27" x14ac:dyDescent="0.3">
      <c r="F17087" s="20"/>
      <c r="G17087" s="20"/>
      <c r="H17087" s="20"/>
      <c r="Y17087" s="20"/>
      <c r="Z17087" s="20"/>
      <c r="AA17087" s="20"/>
    </row>
    <row r="17088" spans="6:27" x14ac:dyDescent="0.3">
      <c r="F17088" s="20"/>
      <c r="G17088" s="20"/>
      <c r="H17088" s="20"/>
      <c r="Y17088" s="20"/>
      <c r="Z17088" s="20"/>
      <c r="AA17088" s="20"/>
    </row>
    <row r="17089" spans="6:27" x14ac:dyDescent="0.3">
      <c r="F17089" s="20"/>
      <c r="G17089" s="20"/>
      <c r="H17089" s="20"/>
      <c r="Y17089" s="20"/>
      <c r="Z17089" s="20"/>
      <c r="AA17089" s="20"/>
    </row>
    <row r="17090" spans="6:27" x14ac:dyDescent="0.3">
      <c r="F17090" s="20"/>
      <c r="G17090" s="20"/>
      <c r="H17090" s="20"/>
      <c r="Y17090" s="20"/>
      <c r="Z17090" s="20"/>
      <c r="AA17090" s="20"/>
    </row>
    <row r="17091" spans="6:27" x14ac:dyDescent="0.3">
      <c r="F17091" s="20"/>
      <c r="G17091" s="20"/>
      <c r="H17091" s="20"/>
      <c r="Y17091" s="20"/>
      <c r="Z17091" s="20"/>
      <c r="AA17091" s="20"/>
    </row>
    <row r="17092" spans="6:27" x14ac:dyDescent="0.3">
      <c r="F17092" s="20"/>
      <c r="G17092" s="20"/>
      <c r="H17092" s="20"/>
      <c r="Y17092" s="20"/>
      <c r="Z17092" s="20"/>
      <c r="AA17092" s="20"/>
    </row>
    <row r="17093" spans="6:27" x14ac:dyDescent="0.3">
      <c r="F17093" s="20"/>
      <c r="G17093" s="20"/>
      <c r="H17093" s="20"/>
      <c r="Y17093" s="20"/>
      <c r="Z17093" s="20"/>
      <c r="AA17093" s="20"/>
    </row>
    <row r="17094" spans="6:27" x14ac:dyDescent="0.3">
      <c r="F17094" s="20"/>
      <c r="G17094" s="20"/>
      <c r="H17094" s="20"/>
      <c r="Y17094" s="20"/>
      <c r="Z17094" s="20"/>
      <c r="AA17094" s="20"/>
    </row>
    <row r="17095" spans="6:27" x14ac:dyDescent="0.3">
      <c r="F17095" s="20"/>
      <c r="G17095" s="20"/>
      <c r="H17095" s="20"/>
      <c r="Y17095" s="20"/>
      <c r="Z17095" s="20"/>
      <c r="AA17095" s="20"/>
    </row>
    <row r="17096" spans="6:27" x14ac:dyDescent="0.3">
      <c r="F17096" s="20"/>
      <c r="G17096" s="20"/>
      <c r="H17096" s="20"/>
      <c r="Y17096" s="20"/>
      <c r="Z17096" s="20"/>
      <c r="AA17096" s="20"/>
    </row>
    <row r="17097" spans="6:27" x14ac:dyDescent="0.3">
      <c r="F17097" s="20"/>
      <c r="G17097" s="20"/>
      <c r="H17097" s="20"/>
      <c r="Y17097" s="20"/>
      <c r="Z17097" s="20"/>
      <c r="AA17097" s="20"/>
    </row>
    <row r="17098" spans="6:27" x14ac:dyDescent="0.3">
      <c r="F17098" s="20"/>
      <c r="G17098" s="20"/>
      <c r="H17098" s="20"/>
      <c r="Y17098" s="20"/>
      <c r="Z17098" s="20"/>
      <c r="AA17098" s="20"/>
    </row>
    <row r="17099" spans="6:27" x14ac:dyDescent="0.3">
      <c r="F17099" s="20"/>
      <c r="G17099" s="20"/>
      <c r="H17099" s="20"/>
      <c r="Y17099" s="20"/>
      <c r="Z17099" s="20"/>
      <c r="AA17099" s="20"/>
    </row>
    <row r="17100" spans="6:27" x14ac:dyDescent="0.3">
      <c r="F17100" s="20"/>
      <c r="G17100" s="20"/>
      <c r="H17100" s="20"/>
      <c r="Y17100" s="20"/>
      <c r="Z17100" s="20"/>
      <c r="AA17100" s="20"/>
    </row>
    <row r="17101" spans="6:27" x14ac:dyDescent="0.3">
      <c r="F17101" s="20"/>
      <c r="G17101" s="20"/>
      <c r="H17101" s="20"/>
      <c r="Y17101" s="20"/>
      <c r="Z17101" s="20"/>
      <c r="AA17101" s="20"/>
    </row>
    <row r="17102" spans="6:27" x14ac:dyDescent="0.3">
      <c r="F17102" s="20"/>
      <c r="G17102" s="20"/>
      <c r="H17102" s="20"/>
      <c r="Y17102" s="20"/>
      <c r="Z17102" s="20"/>
      <c r="AA17102" s="20"/>
    </row>
    <row r="17103" spans="6:27" x14ac:dyDescent="0.3">
      <c r="F17103" s="20"/>
      <c r="G17103" s="20"/>
      <c r="H17103" s="20"/>
      <c r="Y17103" s="20"/>
      <c r="Z17103" s="20"/>
      <c r="AA17103" s="20"/>
    </row>
    <row r="17104" spans="6:27" x14ac:dyDescent="0.3">
      <c r="F17104" s="20"/>
      <c r="G17104" s="20"/>
      <c r="H17104" s="20"/>
      <c r="Y17104" s="20"/>
      <c r="Z17104" s="20"/>
      <c r="AA17104" s="20"/>
    </row>
    <row r="17105" spans="6:27" x14ac:dyDescent="0.3">
      <c r="F17105" s="20"/>
      <c r="G17105" s="20"/>
      <c r="H17105" s="20"/>
      <c r="Y17105" s="20"/>
      <c r="Z17105" s="20"/>
      <c r="AA17105" s="20"/>
    </row>
    <row r="17106" spans="6:27" x14ac:dyDescent="0.3">
      <c r="F17106" s="20"/>
      <c r="G17106" s="20"/>
      <c r="H17106" s="20"/>
      <c r="Y17106" s="20"/>
      <c r="Z17106" s="20"/>
      <c r="AA17106" s="20"/>
    </row>
    <row r="17107" spans="6:27" x14ac:dyDescent="0.3">
      <c r="F17107" s="20"/>
      <c r="G17107" s="20"/>
      <c r="H17107" s="20"/>
      <c r="Y17107" s="20"/>
      <c r="Z17107" s="20"/>
      <c r="AA17107" s="20"/>
    </row>
    <row r="17108" spans="6:27" x14ac:dyDescent="0.3">
      <c r="F17108" s="20"/>
      <c r="G17108" s="20"/>
      <c r="H17108" s="20"/>
      <c r="Y17108" s="20"/>
      <c r="Z17108" s="20"/>
      <c r="AA17108" s="20"/>
    </row>
    <row r="17109" spans="6:27" x14ac:dyDescent="0.3">
      <c r="F17109" s="20"/>
      <c r="G17109" s="20"/>
      <c r="H17109" s="20"/>
      <c r="Y17109" s="20"/>
      <c r="Z17109" s="20"/>
      <c r="AA17109" s="20"/>
    </row>
    <row r="17110" spans="6:27" x14ac:dyDescent="0.3">
      <c r="F17110" s="20"/>
      <c r="G17110" s="20"/>
      <c r="H17110" s="20"/>
      <c r="Y17110" s="20"/>
      <c r="Z17110" s="20"/>
      <c r="AA17110" s="20"/>
    </row>
    <row r="17111" spans="6:27" x14ac:dyDescent="0.3">
      <c r="F17111" s="20"/>
      <c r="G17111" s="20"/>
      <c r="H17111" s="20"/>
      <c r="Y17111" s="20"/>
      <c r="Z17111" s="20"/>
      <c r="AA17111" s="20"/>
    </row>
    <row r="17112" spans="6:27" x14ac:dyDescent="0.3">
      <c r="F17112" s="20"/>
      <c r="G17112" s="20"/>
      <c r="H17112" s="20"/>
      <c r="Y17112" s="20"/>
      <c r="Z17112" s="20"/>
      <c r="AA17112" s="20"/>
    </row>
    <row r="17113" spans="6:27" x14ac:dyDescent="0.3">
      <c r="F17113" s="20"/>
      <c r="G17113" s="20"/>
      <c r="H17113" s="20"/>
      <c r="Y17113" s="20"/>
      <c r="Z17113" s="20"/>
      <c r="AA17113" s="20"/>
    </row>
    <row r="17114" spans="6:27" x14ac:dyDescent="0.3">
      <c r="F17114" s="20"/>
      <c r="G17114" s="20"/>
      <c r="H17114" s="20"/>
      <c r="Y17114" s="20"/>
      <c r="Z17114" s="20"/>
      <c r="AA17114" s="20"/>
    </row>
    <row r="17115" spans="6:27" x14ac:dyDescent="0.3">
      <c r="F17115" s="20"/>
      <c r="G17115" s="20"/>
      <c r="H17115" s="20"/>
      <c r="Y17115" s="20"/>
      <c r="Z17115" s="20"/>
      <c r="AA17115" s="20"/>
    </row>
    <row r="17116" spans="6:27" x14ac:dyDescent="0.3">
      <c r="F17116" s="20"/>
      <c r="G17116" s="20"/>
      <c r="H17116" s="20"/>
      <c r="Y17116" s="20"/>
      <c r="Z17116" s="20"/>
      <c r="AA17116" s="20"/>
    </row>
    <row r="17117" spans="6:27" x14ac:dyDescent="0.3">
      <c r="F17117" s="20"/>
      <c r="G17117" s="20"/>
      <c r="H17117" s="20"/>
      <c r="Y17117" s="20"/>
      <c r="Z17117" s="20"/>
      <c r="AA17117" s="20"/>
    </row>
    <row r="17118" spans="6:27" x14ac:dyDescent="0.3">
      <c r="F17118" s="20"/>
      <c r="G17118" s="20"/>
      <c r="H17118" s="20"/>
      <c r="Y17118" s="20"/>
      <c r="Z17118" s="20"/>
      <c r="AA17118" s="20"/>
    </row>
    <row r="17119" spans="6:27" x14ac:dyDescent="0.3">
      <c r="F17119" s="20"/>
      <c r="G17119" s="20"/>
      <c r="H17119" s="20"/>
      <c r="Y17119" s="20"/>
      <c r="Z17119" s="20"/>
      <c r="AA17119" s="20"/>
    </row>
    <row r="17120" spans="6:27" x14ac:dyDescent="0.3">
      <c r="F17120" s="20"/>
      <c r="G17120" s="20"/>
      <c r="H17120" s="20"/>
      <c r="Y17120" s="20"/>
      <c r="Z17120" s="20"/>
      <c r="AA17120" s="20"/>
    </row>
    <row r="17121" spans="6:27" x14ac:dyDescent="0.3">
      <c r="F17121" s="20"/>
      <c r="G17121" s="20"/>
      <c r="H17121" s="20"/>
      <c r="Y17121" s="20"/>
      <c r="Z17121" s="20"/>
      <c r="AA17121" s="20"/>
    </row>
    <row r="17122" spans="6:27" x14ac:dyDescent="0.3">
      <c r="F17122" s="20"/>
      <c r="G17122" s="20"/>
      <c r="H17122" s="20"/>
      <c r="Y17122" s="20"/>
      <c r="Z17122" s="20"/>
      <c r="AA17122" s="20"/>
    </row>
    <row r="17123" spans="6:27" x14ac:dyDescent="0.3">
      <c r="F17123" s="20"/>
      <c r="G17123" s="20"/>
      <c r="H17123" s="20"/>
      <c r="Y17123" s="20"/>
      <c r="Z17123" s="20"/>
      <c r="AA17123" s="20"/>
    </row>
    <row r="17124" spans="6:27" x14ac:dyDescent="0.3">
      <c r="F17124" s="20"/>
      <c r="G17124" s="20"/>
      <c r="H17124" s="20"/>
      <c r="Y17124" s="20"/>
      <c r="Z17124" s="20"/>
      <c r="AA17124" s="20"/>
    </row>
    <row r="17125" spans="6:27" x14ac:dyDescent="0.3">
      <c r="F17125" s="20"/>
      <c r="G17125" s="20"/>
      <c r="H17125" s="20"/>
      <c r="Y17125" s="20"/>
      <c r="Z17125" s="20"/>
      <c r="AA17125" s="20"/>
    </row>
    <row r="17126" spans="6:27" x14ac:dyDescent="0.3">
      <c r="F17126" s="20"/>
      <c r="G17126" s="20"/>
      <c r="H17126" s="20"/>
      <c r="Y17126" s="20"/>
      <c r="Z17126" s="20"/>
      <c r="AA17126" s="20"/>
    </row>
    <row r="17127" spans="6:27" x14ac:dyDescent="0.3">
      <c r="F17127" s="20"/>
      <c r="G17127" s="20"/>
      <c r="H17127" s="20"/>
      <c r="Y17127" s="20"/>
      <c r="Z17127" s="20"/>
      <c r="AA17127" s="20"/>
    </row>
    <row r="17128" spans="6:27" x14ac:dyDescent="0.3">
      <c r="F17128" s="20"/>
      <c r="G17128" s="20"/>
      <c r="H17128" s="20"/>
      <c r="Y17128" s="20"/>
      <c r="Z17128" s="20"/>
      <c r="AA17128" s="20"/>
    </row>
    <row r="17129" spans="6:27" x14ac:dyDescent="0.3">
      <c r="F17129" s="20"/>
      <c r="G17129" s="20"/>
      <c r="H17129" s="20"/>
      <c r="Y17129" s="20"/>
      <c r="Z17129" s="20"/>
      <c r="AA17129" s="20"/>
    </row>
    <row r="17130" spans="6:27" x14ac:dyDescent="0.3">
      <c r="F17130" s="20"/>
      <c r="G17130" s="20"/>
      <c r="H17130" s="20"/>
      <c r="Y17130" s="20"/>
      <c r="Z17130" s="20"/>
      <c r="AA17130" s="20"/>
    </row>
    <row r="17131" spans="6:27" x14ac:dyDescent="0.3">
      <c r="F17131" s="20"/>
      <c r="G17131" s="20"/>
      <c r="H17131" s="20"/>
      <c r="Y17131" s="20"/>
      <c r="Z17131" s="20"/>
      <c r="AA17131" s="20"/>
    </row>
    <row r="17132" spans="6:27" x14ac:dyDescent="0.3">
      <c r="F17132" s="20"/>
      <c r="G17132" s="20"/>
      <c r="H17132" s="20"/>
      <c r="Y17132" s="20"/>
      <c r="Z17132" s="20"/>
      <c r="AA17132" s="20"/>
    </row>
    <row r="17133" spans="6:27" x14ac:dyDescent="0.3">
      <c r="F17133" s="20"/>
      <c r="G17133" s="20"/>
      <c r="H17133" s="20"/>
      <c r="Y17133" s="20"/>
      <c r="Z17133" s="20"/>
      <c r="AA17133" s="20"/>
    </row>
    <row r="17134" spans="6:27" x14ac:dyDescent="0.3">
      <c r="F17134" s="20"/>
      <c r="G17134" s="20"/>
      <c r="H17134" s="20"/>
      <c r="Y17134" s="20"/>
      <c r="Z17134" s="20"/>
      <c r="AA17134" s="20"/>
    </row>
    <row r="17135" spans="6:27" x14ac:dyDescent="0.3">
      <c r="F17135" s="20"/>
      <c r="G17135" s="20"/>
      <c r="H17135" s="20"/>
      <c r="Y17135" s="20"/>
      <c r="Z17135" s="20"/>
      <c r="AA17135" s="20"/>
    </row>
    <row r="17136" spans="6:27" x14ac:dyDescent="0.3">
      <c r="F17136" s="20"/>
      <c r="G17136" s="20"/>
      <c r="H17136" s="20"/>
      <c r="Y17136" s="20"/>
      <c r="Z17136" s="20"/>
      <c r="AA17136" s="20"/>
    </row>
    <row r="17137" spans="6:27" x14ac:dyDescent="0.3">
      <c r="F17137" s="20"/>
      <c r="G17137" s="20"/>
      <c r="H17137" s="20"/>
      <c r="Y17137" s="20"/>
      <c r="Z17137" s="20"/>
      <c r="AA17137" s="20"/>
    </row>
    <row r="17138" spans="6:27" x14ac:dyDescent="0.3">
      <c r="F17138" s="20"/>
      <c r="G17138" s="20"/>
      <c r="H17138" s="20"/>
      <c r="Y17138" s="20"/>
      <c r="Z17138" s="20"/>
      <c r="AA17138" s="20"/>
    </row>
    <row r="17139" spans="6:27" x14ac:dyDescent="0.3">
      <c r="F17139" s="20"/>
      <c r="G17139" s="20"/>
      <c r="H17139" s="20"/>
      <c r="Y17139" s="20"/>
      <c r="Z17139" s="20"/>
      <c r="AA17139" s="20"/>
    </row>
    <row r="17140" spans="6:27" x14ac:dyDescent="0.3">
      <c r="F17140" s="20"/>
      <c r="G17140" s="20"/>
      <c r="H17140" s="20"/>
      <c r="Y17140" s="20"/>
      <c r="Z17140" s="20"/>
      <c r="AA17140" s="20"/>
    </row>
    <row r="17141" spans="6:27" x14ac:dyDescent="0.3">
      <c r="F17141" s="20"/>
      <c r="G17141" s="20"/>
      <c r="H17141" s="20"/>
      <c r="Y17141" s="20"/>
      <c r="Z17141" s="20"/>
      <c r="AA17141" s="20"/>
    </row>
    <row r="17142" spans="6:27" x14ac:dyDescent="0.3">
      <c r="F17142" s="20"/>
      <c r="G17142" s="20"/>
      <c r="H17142" s="20"/>
      <c r="Y17142" s="20"/>
      <c r="Z17142" s="20"/>
      <c r="AA17142" s="20"/>
    </row>
    <row r="17143" spans="6:27" x14ac:dyDescent="0.3">
      <c r="F17143" s="20"/>
      <c r="G17143" s="20"/>
      <c r="H17143" s="20"/>
      <c r="Y17143" s="20"/>
      <c r="Z17143" s="20"/>
      <c r="AA17143" s="20"/>
    </row>
    <row r="17144" spans="6:27" x14ac:dyDescent="0.3">
      <c r="F17144" s="20"/>
      <c r="G17144" s="20"/>
      <c r="H17144" s="20"/>
      <c r="Y17144" s="20"/>
      <c r="Z17144" s="20"/>
      <c r="AA17144" s="20"/>
    </row>
    <row r="17145" spans="6:27" x14ac:dyDescent="0.3">
      <c r="F17145" s="20"/>
      <c r="G17145" s="20"/>
      <c r="H17145" s="20"/>
      <c r="Y17145" s="20"/>
      <c r="Z17145" s="20"/>
      <c r="AA17145" s="20"/>
    </row>
    <row r="17146" spans="6:27" x14ac:dyDescent="0.3">
      <c r="F17146" s="20"/>
      <c r="G17146" s="20"/>
      <c r="H17146" s="20"/>
      <c r="Y17146" s="20"/>
      <c r="Z17146" s="20"/>
      <c r="AA17146" s="20"/>
    </row>
    <row r="17147" spans="6:27" x14ac:dyDescent="0.3">
      <c r="F17147" s="20"/>
      <c r="G17147" s="20"/>
      <c r="H17147" s="20"/>
      <c r="Y17147" s="20"/>
      <c r="Z17147" s="20"/>
      <c r="AA17147" s="20"/>
    </row>
    <row r="17148" spans="6:27" x14ac:dyDescent="0.3">
      <c r="F17148" s="20"/>
      <c r="G17148" s="20"/>
      <c r="H17148" s="20"/>
      <c r="Y17148" s="20"/>
      <c r="Z17148" s="20"/>
      <c r="AA17148" s="20"/>
    </row>
    <row r="17149" spans="6:27" x14ac:dyDescent="0.3">
      <c r="F17149" s="20"/>
      <c r="G17149" s="20"/>
      <c r="H17149" s="20"/>
      <c r="Y17149" s="20"/>
      <c r="Z17149" s="20"/>
      <c r="AA17149" s="20"/>
    </row>
    <row r="17150" spans="6:27" x14ac:dyDescent="0.3">
      <c r="F17150" s="20"/>
      <c r="G17150" s="20"/>
      <c r="H17150" s="20"/>
      <c r="Y17150" s="20"/>
      <c r="Z17150" s="20"/>
      <c r="AA17150" s="20"/>
    </row>
    <row r="17151" spans="6:27" x14ac:dyDescent="0.3">
      <c r="F17151" s="20"/>
      <c r="G17151" s="20"/>
      <c r="H17151" s="20"/>
      <c r="Y17151" s="20"/>
      <c r="Z17151" s="20"/>
      <c r="AA17151" s="20"/>
    </row>
    <row r="17152" spans="6:27" x14ac:dyDescent="0.3">
      <c r="F17152" s="20"/>
      <c r="G17152" s="20"/>
      <c r="H17152" s="20"/>
      <c r="Y17152" s="20"/>
      <c r="Z17152" s="20"/>
      <c r="AA17152" s="20"/>
    </row>
    <row r="17153" spans="6:27" x14ac:dyDescent="0.3">
      <c r="F17153" s="20"/>
      <c r="G17153" s="20"/>
      <c r="H17153" s="20"/>
      <c r="Y17153" s="20"/>
      <c r="Z17153" s="20"/>
      <c r="AA17153" s="20"/>
    </row>
    <row r="17154" spans="6:27" x14ac:dyDescent="0.3">
      <c r="F17154" s="20"/>
      <c r="G17154" s="20"/>
      <c r="H17154" s="20"/>
      <c r="Y17154" s="20"/>
      <c r="Z17154" s="20"/>
      <c r="AA17154" s="20"/>
    </row>
    <row r="17155" spans="6:27" x14ac:dyDescent="0.3">
      <c r="F17155" s="20"/>
      <c r="G17155" s="20"/>
      <c r="H17155" s="20"/>
      <c r="Y17155" s="20"/>
      <c r="Z17155" s="20"/>
      <c r="AA17155" s="20"/>
    </row>
    <row r="17156" spans="6:27" x14ac:dyDescent="0.3">
      <c r="F17156" s="20"/>
      <c r="G17156" s="20"/>
      <c r="H17156" s="20"/>
      <c r="Y17156" s="20"/>
      <c r="Z17156" s="20"/>
      <c r="AA17156" s="20"/>
    </row>
    <row r="17157" spans="6:27" x14ac:dyDescent="0.3">
      <c r="F17157" s="20"/>
      <c r="G17157" s="20"/>
      <c r="H17157" s="20"/>
      <c r="Y17157" s="20"/>
      <c r="Z17157" s="20"/>
      <c r="AA17157" s="20"/>
    </row>
    <row r="17158" spans="6:27" x14ac:dyDescent="0.3">
      <c r="F17158" s="20"/>
      <c r="G17158" s="20"/>
      <c r="H17158" s="20"/>
      <c r="Y17158" s="20"/>
      <c r="Z17158" s="20"/>
      <c r="AA17158" s="20"/>
    </row>
    <row r="17159" spans="6:27" x14ac:dyDescent="0.3">
      <c r="F17159" s="20"/>
      <c r="G17159" s="20"/>
      <c r="H17159" s="20"/>
      <c r="Y17159" s="20"/>
      <c r="Z17159" s="20"/>
      <c r="AA17159" s="20"/>
    </row>
    <row r="17160" spans="6:27" x14ac:dyDescent="0.3">
      <c r="F17160" s="20"/>
      <c r="G17160" s="20"/>
      <c r="H17160" s="20"/>
      <c r="Y17160" s="20"/>
      <c r="Z17160" s="20"/>
      <c r="AA17160" s="20"/>
    </row>
    <row r="17161" spans="6:27" x14ac:dyDescent="0.3">
      <c r="F17161" s="20"/>
      <c r="G17161" s="20"/>
      <c r="H17161" s="20"/>
      <c r="Y17161" s="20"/>
      <c r="Z17161" s="20"/>
      <c r="AA17161" s="20"/>
    </row>
    <row r="17162" spans="6:27" x14ac:dyDescent="0.3">
      <c r="F17162" s="20"/>
      <c r="G17162" s="20"/>
      <c r="H17162" s="20"/>
      <c r="Y17162" s="20"/>
      <c r="Z17162" s="20"/>
      <c r="AA17162" s="20"/>
    </row>
    <row r="17163" spans="6:27" x14ac:dyDescent="0.3">
      <c r="F17163" s="20"/>
      <c r="G17163" s="20"/>
      <c r="H17163" s="20"/>
      <c r="Y17163" s="20"/>
      <c r="Z17163" s="20"/>
      <c r="AA17163" s="20"/>
    </row>
    <row r="17164" spans="6:27" x14ac:dyDescent="0.3">
      <c r="F17164" s="20"/>
      <c r="G17164" s="20"/>
      <c r="H17164" s="20"/>
      <c r="Y17164" s="20"/>
      <c r="Z17164" s="20"/>
      <c r="AA17164" s="20"/>
    </row>
    <row r="17165" spans="6:27" x14ac:dyDescent="0.3">
      <c r="F17165" s="20"/>
      <c r="G17165" s="20"/>
      <c r="H17165" s="20"/>
      <c r="Y17165" s="20"/>
      <c r="Z17165" s="20"/>
      <c r="AA17165" s="20"/>
    </row>
    <row r="17166" spans="6:27" x14ac:dyDescent="0.3">
      <c r="F17166" s="20"/>
      <c r="G17166" s="20"/>
      <c r="H17166" s="20"/>
      <c r="Y17166" s="20"/>
      <c r="Z17166" s="20"/>
      <c r="AA17166" s="20"/>
    </row>
    <row r="17167" spans="6:27" x14ac:dyDescent="0.3">
      <c r="F17167" s="20"/>
      <c r="G17167" s="20"/>
      <c r="H17167" s="20"/>
      <c r="Y17167" s="20"/>
      <c r="Z17167" s="20"/>
      <c r="AA17167" s="20"/>
    </row>
    <row r="17168" spans="6:27" x14ac:dyDescent="0.3">
      <c r="F17168" s="20"/>
      <c r="G17168" s="20"/>
      <c r="H17168" s="20"/>
      <c r="Y17168" s="20"/>
      <c r="Z17168" s="20"/>
      <c r="AA17168" s="20"/>
    </row>
    <row r="17169" spans="6:27" x14ac:dyDescent="0.3">
      <c r="F17169" s="20"/>
      <c r="G17169" s="20"/>
      <c r="H17169" s="20"/>
      <c r="Y17169" s="20"/>
      <c r="Z17169" s="20"/>
      <c r="AA17169" s="20"/>
    </row>
    <row r="17170" spans="6:27" x14ac:dyDescent="0.3">
      <c r="F17170" s="20"/>
      <c r="G17170" s="20"/>
      <c r="H17170" s="20"/>
      <c r="Y17170" s="20"/>
      <c r="Z17170" s="20"/>
      <c r="AA17170" s="20"/>
    </row>
    <row r="17171" spans="6:27" x14ac:dyDescent="0.3">
      <c r="F17171" s="20"/>
      <c r="G17171" s="20"/>
      <c r="H17171" s="20"/>
      <c r="Y17171" s="20"/>
      <c r="Z17171" s="20"/>
      <c r="AA17171" s="20"/>
    </row>
    <row r="17172" spans="6:27" x14ac:dyDescent="0.3">
      <c r="F17172" s="20"/>
      <c r="G17172" s="20"/>
      <c r="H17172" s="20"/>
      <c r="Y17172" s="20"/>
      <c r="Z17172" s="20"/>
      <c r="AA17172" s="20"/>
    </row>
    <row r="17173" spans="6:27" x14ac:dyDescent="0.3">
      <c r="F17173" s="20"/>
      <c r="G17173" s="20"/>
      <c r="H17173" s="20"/>
      <c r="Y17173" s="20"/>
      <c r="Z17173" s="20"/>
      <c r="AA17173" s="20"/>
    </row>
    <row r="17174" spans="6:27" x14ac:dyDescent="0.3">
      <c r="F17174" s="20"/>
      <c r="G17174" s="20"/>
      <c r="H17174" s="20"/>
      <c r="Y17174" s="20"/>
      <c r="Z17174" s="20"/>
      <c r="AA17174" s="20"/>
    </row>
    <row r="17175" spans="6:27" x14ac:dyDescent="0.3">
      <c r="F17175" s="20"/>
      <c r="G17175" s="20"/>
      <c r="H17175" s="20"/>
      <c r="Y17175" s="20"/>
      <c r="Z17175" s="20"/>
      <c r="AA17175" s="20"/>
    </row>
    <row r="17176" spans="6:27" x14ac:dyDescent="0.3">
      <c r="F17176" s="20"/>
      <c r="G17176" s="20"/>
      <c r="H17176" s="20"/>
      <c r="Y17176" s="20"/>
      <c r="Z17176" s="20"/>
      <c r="AA17176" s="20"/>
    </row>
    <row r="17177" spans="6:27" x14ac:dyDescent="0.3">
      <c r="F17177" s="20"/>
      <c r="G17177" s="20"/>
      <c r="H17177" s="20"/>
      <c r="Y17177" s="20"/>
      <c r="Z17177" s="20"/>
      <c r="AA17177" s="20"/>
    </row>
    <row r="17178" spans="6:27" x14ac:dyDescent="0.3">
      <c r="F17178" s="20"/>
      <c r="G17178" s="20"/>
      <c r="H17178" s="20"/>
      <c r="Y17178" s="20"/>
      <c r="Z17178" s="20"/>
      <c r="AA17178" s="20"/>
    </row>
    <row r="17179" spans="6:27" x14ac:dyDescent="0.3">
      <c r="F17179" s="20"/>
      <c r="G17179" s="20"/>
      <c r="H17179" s="20"/>
      <c r="Y17179" s="20"/>
      <c r="Z17179" s="20"/>
      <c r="AA17179" s="20"/>
    </row>
    <row r="17180" spans="6:27" x14ac:dyDescent="0.3">
      <c r="F17180" s="20"/>
      <c r="G17180" s="20"/>
      <c r="H17180" s="20"/>
      <c r="Y17180" s="20"/>
      <c r="Z17180" s="20"/>
      <c r="AA17180" s="20"/>
    </row>
    <row r="17181" spans="6:27" x14ac:dyDescent="0.3">
      <c r="F17181" s="20"/>
      <c r="G17181" s="20"/>
      <c r="H17181" s="20"/>
      <c r="Y17181" s="20"/>
      <c r="Z17181" s="20"/>
      <c r="AA17181" s="20"/>
    </row>
    <row r="17182" spans="6:27" x14ac:dyDescent="0.3">
      <c r="F17182" s="20"/>
      <c r="G17182" s="20"/>
      <c r="H17182" s="20"/>
      <c r="Y17182" s="20"/>
      <c r="Z17182" s="20"/>
      <c r="AA17182" s="20"/>
    </row>
    <row r="17183" spans="6:27" x14ac:dyDescent="0.3">
      <c r="F17183" s="20"/>
      <c r="G17183" s="20"/>
      <c r="H17183" s="20"/>
      <c r="Y17183" s="20"/>
      <c r="Z17183" s="20"/>
      <c r="AA17183" s="20"/>
    </row>
    <row r="17184" spans="6:27" x14ac:dyDescent="0.3">
      <c r="F17184" s="20"/>
      <c r="G17184" s="20"/>
      <c r="H17184" s="20"/>
      <c r="Y17184" s="20"/>
      <c r="Z17184" s="20"/>
      <c r="AA17184" s="20"/>
    </row>
    <row r="17185" spans="6:27" x14ac:dyDescent="0.3">
      <c r="F17185" s="20"/>
      <c r="G17185" s="20"/>
      <c r="H17185" s="20"/>
      <c r="Y17185" s="20"/>
      <c r="Z17185" s="20"/>
      <c r="AA17185" s="20"/>
    </row>
    <row r="17186" spans="6:27" x14ac:dyDescent="0.3">
      <c r="F17186" s="20"/>
      <c r="G17186" s="20"/>
      <c r="H17186" s="20"/>
      <c r="Y17186" s="20"/>
      <c r="Z17186" s="20"/>
      <c r="AA17186" s="20"/>
    </row>
    <row r="17187" spans="6:27" x14ac:dyDescent="0.3">
      <c r="F17187" s="20"/>
      <c r="G17187" s="20"/>
      <c r="H17187" s="20"/>
      <c r="Y17187" s="20"/>
      <c r="Z17187" s="20"/>
      <c r="AA17187" s="20"/>
    </row>
    <row r="17188" spans="6:27" x14ac:dyDescent="0.3">
      <c r="F17188" s="20"/>
      <c r="G17188" s="20"/>
      <c r="H17188" s="20"/>
      <c r="Y17188" s="20"/>
      <c r="Z17188" s="20"/>
      <c r="AA17188" s="20"/>
    </row>
    <row r="17189" spans="6:27" x14ac:dyDescent="0.3">
      <c r="F17189" s="20"/>
      <c r="G17189" s="20"/>
      <c r="H17189" s="20"/>
      <c r="Y17189" s="20"/>
      <c r="Z17189" s="20"/>
      <c r="AA17189" s="20"/>
    </row>
    <row r="17190" spans="6:27" x14ac:dyDescent="0.3">
      <c r="F17190" s="20"/>
      <c r="G17190" s="20"/>
      <c r="H17190" s="20"/>
      <c r="Y17190" s="20"/>
      <c r="Z17190" s="20"/>
      <c r="AA17190" s="20"/>
    </row>
    <row r="17191" spans="6:27" x14ac:dyDescent="0.3">
      <c r="F17191" s="20"/>
      <c r="G17191" s="20"/>
      <c r="H17191" s="20"/>
      <c r="Y17191" s="20"/>
      <c r="Z17191" s="20"/>
      <c r="AA17191" s="20"/>
    </row>
    <row r="17192" spans="6:27" x14ac:dyDescent="0.3">
      <c r="F17192" s="20"/>
      <c r="G17192" s="20"/>
      <c r="H17192" s="20"/>
      <c r="Y17192" s="20"/>
      <c r="Z17192" s="20"/>
      <c r="AA17192" s="20"/>
    </row>
    <row r="17193" spans="6:27" x14ac:dyDescent="0.3">
      <c r="F17193" s="20"/>
      <c r="G17193" s="20"/>
      <c r="H17193" s="20"/>
      <c r="Y17193" s="20"/>
      <c r="Z17193" s="20"/>
      <c r="AA17193" s="20"/>
    </row>
    <row r="17194" spans="6:27" x14ac:dyDescent="0.3">
      <c r="F17194" s="20"/>
      <c r="G17194" s="20"/>
      <c r="H17194" s="20"/>
      <c r="Y17194" s="20"/>
      <c r="Z17194" s="20"/>
      <c r="AA17194" s="20"/>
    </row>
    <row r="17195" spans="6:27" x14ac:dyDescent="0.3">
      <c r="F17195" s="20"/>
      <c r="G17195" s="20"/>
      <c r="H17195" s="20"/>
      <c r="Y17195" s="20"/>
      <c r="Z17195" s="20"/>
      <c r="AA17195" s="20"/>
    </row>
    <row r="17196" spans="6:27" x14ac:dyDescent="0.3">
      <c r="F17196" s="20"/>
      <c r="G17196" s="20"/>
      <c r="H17196" s="20"/>
      <c r="Y17196" s="20"/>
      <c r="Z17196" s="20"/>
      <c r="AA17196" s="20"/>
    </row>
    <row r="17197" spans="6:27" x14ac:dyDescent="0.3">
      <c r="F17197" s="20"/>
      <c r="G17197" s="20"/>
      <c r="H17197" s="20"/>
      <c r="Y17197" s="20"/>
      <c r="Z17197" s="20"/>
      <c r="AA17197" s="20"/>
    </row>
    <row r="17198" spans="6:27" x14ac:dyDescent="0.3">
      <c r="F17198" s="20"/>
      <c r="G17198" s="20"/>
      <c r="H17198" s="20"/>
      <c r="Y17198" s="20"/>
      <c r="Z17198" s="20"/>
      <c r="AA17198" s="20"/>
    </row>
    <row r="17199" spans="6:27" x14ac:dyDescent="0.3">
      <c r="F17199" s="20"/>
      <c r="G17199" s="20"/>
      <c r="H17199" s="20"/>
      <c r="Y17199" s="20"/>
      <c r="Z17199" s="20"/>
      <c r="AA17199" s="20"/>
    </row>
    <row r="17200" spans="6:27" x14ac:dyDescent="0.3">
      <c r="F17200" s="20"/>
      <c r="G17200" s="20"/>
      <c r="H17200" s="20"/>
      <c r="Y17200" s="20"/>
      <c r="Z17200" s="20"/>
      <c r="AA17200" s="20"/>
    </row>
    <row r="17201" spans="6:27" x14ac:dyDescent="0.3">
      <c r="F17201" s="20"/>
      <c r="G17201" s="20"/>
      <c r="H17201" s="20"/>
      <c r="Y17201" s="20"/>
      <c r="Z17201" s="20"/>
      <c r="AA17201" s="20"/>
    </row>
    <row r="17202" spans="6:27" x14ac:dyDescent="0.3">
      <c r="F17202" s="20"/>
      <c r="G17202" s="20"/>
      <c r="H17202" s="20"/>
      <c r="Y17202" s="20"/>
      <c r="Z17202" s="20"/>
      <c r="AA17202" s="20"/>
    </row>
    <row r="17203" spans="6:27" x14ac:dyDescent="0.3">
      <c r="F17203" s="20"/>
      <c r="G17203" s="20"/>
      <c r="H17203" s="20"/>
      <c r="Y17203" s="20"/>
      <c r="Z17203" s="20"/>
      <c r="AA17203" s="20"/>
    </row>
    <row r="17204" spans="6:27" x14ac:dyDescent="0.3">
      <c r="F17204" s="20"/>
      <c r="G17204" s="20"/>
      <c r="H17204" s="20"/>
      <c r="Y17204" s="20"/>
      <c r="Z17204" s="20"/>
      <c r="AA17204" s="20"/>
    </row>
    <row r="17205" spans="6:27" x14ac:dyDescent="0.3">
      <c r="F17205" s="20"/>
      <c r="G17205" s="20"/>
      <c r="H17205" s="20"/>
      <c r="Y17205" s="20"/>
      <c r="Z17205" s="20"/>
      <c r="AA17205" s="20"/>
    </row>
    <row r="17206" spans="6:27" x14ac:dyDescent="0.3">
      <c r="F17206" s="20"/>
      <c r="G17206" s="20"/>
      <c r="H17206" s="20"/>
      <c r="Y17206" s="20"/>
      <c r="Z17206" s="20"/>
      <c r="AA17206" s="20"/>
    </row>
    <row r="17207" spans="6:27" x14ac:dyDescent="0.3">
      <c r="F17207" s="20"/>
      <c r="G17207" s="20"/>
      <c r="H17207" s="20"/>
      <c r="Y17207" s="20"/>
      <c r="Z17207" s="20"/>
      <c r="AA17207" s="20"/>
    </row>
    <row r="17208" spans="6:27" x14ac:dyDescent="0.3">
      <c r="F17208" s="20"/>
      <c r="G17208" s="20"/>
      <c r="H17208" s="20"/>
      <c r="Y17208" s="20"/>
      <c r="Z17208" s="20"/>
      <c r="AA17208" s="20"/>
    </row>
    <row r="17209" spans="6:27" x14ac:dyDescent="0.3">
      <c r="F17209" s="20"/>
      <c r="G17209" s="20"/>
      <c r="H17209" s="20"/>
      <c r="Y17209" s="20"/>
      <c r="Z17209" s="20"/>
      <c r="AA17209" s="20"/>
    </row>
    <row r="17210" spans="6:27" x14ac:dyDescent="0.3">
      <c r="F17210" s="20"/>
      <c r="G17210" s="20"/>
      <c r="H17210" s="20"/>
      <c r="Y17210" s="20"/>
      <c r="Z17210" s="20"/>
      <c r="AA17210" s="20"/>
    </row>
    <row r="17211" spans="6:27" x14ac:dyDescent="0.3">
      <c r="F17211" s="20"/>
      <c r="G17211" s="20"/>
      <c r="H17211" s="20"/>
      <c r="Y17211" s="20"/>
      <c r="Z17211" s="20"/>
      <c r="AA17211" s="20"/>
    </row>
    <row r="17212" spans="6:27" x14ac:dyDescent="0.3">
      <c r="F17212" s="20"/>
      <c r="G17212" s="20"/>
      <c r="H17212" s="20"/>
      <c r="Y17212" s="20"/>
      <c r="Z17212" s="20"/>
      <c r="AA17212" s="20"/>
    </row>
    <row r="17213" spans="6:27" x14ac:dyDescent="0.3">
      <c r="F17213" s="20"/>
      <c r="G17213" s="20"/>
      <c r="H17213" s="20"/>
      <c r="Y17213" s="20"/>
      <c r="Z17213" s="20"/>
      <c r="AA17213" s="20"/>
    </row>
    <row r="17214" spans="6:27" x14ac:dyDescent="0.3">
      <c r="F17214" s="20"/>
      <c r="G17214" s="20"/>
      <c r="H17214" s="20"/>
      <c r="Y17214" s="20"/>
      <c r="Z17214" s="20"/>
      <c r="AA17214" s="20"/>
    </row>
    <row r="17215" spans="6:27" x14ac:dyDescent="0.3">
      <c r="F17215" s="20"/>
      <c r="G17215" s="20"/>
      <c r="H17215" s="20"/>
      <c r="Y17215" s="20"/>
      <c r="Z17215" s="20"/>
      <c r="AA17215" s="20"/>
    </row>
    <row r="17216" spans="6:27" x14ac:dyDescent="0.3">
      <c r="F17216" s="20"/>
      <c r="G17216" s="20"/>
      <c r="H17216" s="20"/>
      <c r="Y17216" s="20"/>
      <c r="Z17216" s="20"/>
      <c r="AA17216" s="20"/>
    </row>
    <row r="17217" spans="6:27" x14ac:dyDescent="0.3">
      <c r="F17217" s="20"/>
      <c r="G17217" s="20"/>
      <c r="H17217" s="20"/>
      <c r="Y17217" s="20"/>
      <c r="Z17217" s="20"/>
      <c r="AA17217" s="20"/>
    </row>
    <row r="17218" spans="6:27" x14ac:dyDescent="0.3">
      <c r="F17218" s="20"/>
      <c r="G17218" s="20"/>
      <c r="H17218" s="20"/>
      <c r="Y17218" s="20"/>
      <c r="Z17218" s="20"/>
      <c r="AA17218" s="20"/>
    </row>
    <row r="17219" spans="6:27" x14ac:dyDescent="0.3">
      <c r="F17219" s="20"/>
      <c r="G17219" s="20"/>
      <c r="H17219" s="20"/>
      <c r="Y17219" s="20"/>
      <c r="Z17219" s="20"/>
      <c r="AA17219" s="20"/>
    </row>
    <row r="17220" spans="6:27" x14ac:dyDescent="0.3">
      <c r="F17220" s="20"/>
      <c r="G17220" s="20"/>
      <c r="H17220" s="20"/>
      <c r="Y17220" s="20"/>
      <c r="Z17220" s="20"/>
      <c r="AA17220" s="20"/>
    </row>
    <row r="17221" spans="6:27" x14ac:dyDescent="0.3">
      <c r="F17221" s="20"/>
      <c r="G17221" s="20"/>
      <c r="H17221" s="20"/>
      <c r="Y17221" s="20"/>
      <c r="Z17221" s="20"/>
      <c r="AA17221" s="20"/>
    </row>
    <row r="17222" spans="6:27" x14ac:dyDescent="0.3">
      <c r="F17222" s="20"/>
      <c r="G17222" s="20"/>
      <c r="H17222" s="20"/>
      <c r="Y17222" s="20"/>
      <c r="Z17222" s="20"/>
      <c r="AA17222" s="20"/>
    </row>
    <row r="17223" spans="6:27" x14ac:dyDescent="0.3">
      <c r="F17223" s="20"/>
      <c r="G17223" s="20"/>
      <c r="H17223" s="20"/>
      <c r="Y17223" s="20"/>
      <c r="Z17223" s="20"/>
      <c r="AA17223" s="20"/>
    </row>
    <row r="17224" spans="6:27" x14ac:dyDescent="0.3">
      <c r="F17224" s="20"/>
      <c r="G17224" s="20"/>
      <c r="H17224" s="20"/>
      <c r="Y17224" s="20"/>
      <c r="Z17224" s="20"/>
      <c r="AA17224" s="20"/>
    </row>
    <row r="17225" spans="6:27" x14ac:dyDescent="0.3">
      <c r="F17225" s="20"/>
      <c r="G17225" s="20"/>
      <c r="H17225" s="20"/>
      <c r="Y17225" s="20"/>
      <c r="Z17225" s="20"/>
      <c r="AA17225" s="20"/>
    </row>
    <row r="17226" spans="6:27" x14ac:dyDescent="0.3">
      <c r="F17226" s="20"/>
      <c r="G17226" s="20"/>
      <c r="H17226" s="20"/>
      <c r="Y17226" s="20"/>
      <c r="Z17226" s="20"/>
      <c r="AA17226" s="20"/>
    </row>
    <row r="17227" spans="6:27" x14ac:dyDescent="0.3">
      <c r="F17227" s="20"/>
      <c r="G17227" s="20"/>
      <c r="H17227" s="20"/>
      <c r="Y17227" s="20"/>
      <c r="Z17227" s="20"/>
      <c r="AA17227" s="20"/>
    </row>
    <row r="17228" spans="6:27" x14ac:dyDescent="0.3">
      <c r="F17228" s="20"/>
      <c r="G17228" s="20"/>
      <c r="H17228" s="20"/>
      <c r="Y17228" s="20"/>
      <c r="Z17228" s="20"/>
      <c r="AA17228" s="20"/>
    </row>
    <row r="17229" spans="6:27" x14ac:dyDescent="0.3">
      <c r="F17229" s="20"/>
      <c r="G17229" s="20"/>
      <c r="H17229" s="20"/>
      <c r="Y17229" s="20"/>
      <c r="Z17229" s="20"/>
      <c r="AA17229" s="20"/>
    </row>
    <row r="17230" spans="6:27" x14ac:dyDescent="0.3">
      <c r="F17230" s="20"/>
      <c r="G17230" s="20"/>
      <c r="H17230" s="20"/>
      <c r="Y17230" s="20"/>
      <c r="Z17230" s="20"/>
      <c r="AA17230" s="20"/>
    </row>
    <row r="17231" spans="6:27" x14ac:dyDescent="0.3">
      <c r="F17231" s="20"/>
      <c r="G17231" s="20"/>
      <c r="H17231" s="20"/>
      <c r="Y17231" s="20"/>
      <c r="Z17231" s="20"/>
      <c r="AA17231" s="20"/>
    </row>
    <row r="17232" spans="6:27" x14ac:dyDescent="0.3">
      <c r="F17232" s="20"/>
      <c r="G17232" s="20"/>
      <c r="H17232" s="20"/>
      <c r="Y17232" s="20"/>
      <c r="Z17232" s="20"/>
      <c r="AA17232" s="20"/>
    </row>
    <row r="17233" spans="6:27" x14ac:dyDescent="0.3">
      <c r="F17233" s="20"/>
      <c r="G17233" s="20"/>
      <c r="H17233" s="20"/>
      <c r="Y17233" s="20"/>
      <c r="Z17233" s="20"/>
      <c r="AA17233" s="20"/>
    </row>
    <row r="17234" spans="6:27" x14ac:dyDescent="0.3">
      <c r="F17234" s="20"/>
      <c r="G17234" s="20"/>
      <c r="H17234" s="20"/>
      <c r="Y17234" s="20"/>
      <c r="Z17234" s="20"/>
      <c r="AA17234" s="20"/>
    </row>
    <row r="17235" spans="6:27" x14ac:dyDescent="0.3">
      <c r="F17235" s="20"/>
      <c r="G17235" s="20"/>
      <c r="H17235" s="20"/>
      <c r="Y17235" s="20"/>
      <c r="Z17235" s="20"/>
      <c r="AA17235" s="20"/>
    </row>
    <row r="17236" spans="6:27" x14ac:dyDescent="0.3">
      <c r="F17236" s="20"/>
      <c r="G17236" s="20"/>
      <c r="H17236" s="20"/>
      <c r="Y17236" s="20"/>
      <c r="Z17236" s="20"/>
      <c r="AA17236" s="20"/>
    </row>
    <row r="17237" spans="6:27" x14ac:dyDescent="0.3">
      <c r="F17237" s="20"/>
      <c r="G17237" s="20"/>
      <c r="H17237" s="20"/>
      <c r="Y17237" s="20"/>
      <c r="Z17237" s="20"/>
      <c r="AA17237" s="20"/>
    </row>
    <row r="17238" spans="6:27" x14ac:dyDescent="0.3">
      <c r="F17238" s="20"/>
      <c r="G17238" s="20"/>
      <c r="H17238" s="20"/>
      <c r="Y17238" s="20"/>
      <c r="Z17238" s="20"/>
      <c r="AA17238" s="20"/>
    </row>
    <row r="17239" spans="6:27" x14ac:dyDescent="0.3">
      <c r="F17239" s="20"/>
      <c r="G17239" s="20"/>
      <c r="H17239" s="20"/>
      <c r="Y17239" s="20"/>
      <c r="Z17239" s="20"/>
      <c r="AA17239" s="20"/>
    </row>
    <row r="17240" spans="6:27" x14ac:dyDescent="0.3">
      <c r="F17240" s="20"/>
      <c r="G17240" s="20"/>
      <c r="H17240" s="20"/>
      <c r="Y17240" s="20"/>
      <c r="Z17240" s="20"/>
      <c r="AA17240" s="20"/>
    </row>
    <row r="17241" spans="6:27" x14ac:dyDescent="0.3">
      <c r="F17241" s="20"/>
      <c r="G17241" s="20"/>
      <c r="H17241" s="20"/>
      <c r="Y17241" s="20"/>
      <c r="Z17241" s="20"/>
      <c r="AA17241" s="20"/>
    </row>
    <row r="17242" spans="6:27" x14ac:dyDescent="0.3">
      <c r="F17242" s="20"/>
      <c r="G17242" s="20"/>
      <c r="H17242" s="20"/>
      <c r="Y17242" s="20"/>
      <c r="Z17242" s="20"/>
      <c r="AA17242" s="20"/>
    </row>
    <row r="17243" spans="6:27" x14ac:dyDescent="0.3">
      <c r="F17243" s="20"/>
      <c r="G17243" s="20"/>
      <c r="H17243" s="20"/>
      <c r="Y17243" s="20"/>
      <c r="Z17243" s="20"/>
      <c r="AA17243" s="20"/>
    </row>
    <row r="17244" spans="6:27" x14ac:dyDescent="0.3">
      <c r="F17244" s="20"/>
      <c r="G17244" s="20"/>
      <c r="H17244" s="20"/>
      <c r="Y17244" s="20"/>
      <c r="Z17244" s="20"/>
      <c r="AA17244" s="20"/>
    </row>
    <row r="17245" spans="6:27" x14ac:dyDescent="0.3">
      <c r="F17245" s="20"/>
      <c r="G17245" s="20"/>
      <c r="H17245" s="20"/>
      <c r="Y17245" s="20"/>
      <c r="Z17245" s="20"/>
      <c r="AA17245" s="20"/>
    </row>
    <row r="17246" spans="6:27" x14ac:dyDescent="0.3">
      <c r="F17246" s="20"/>
      <c r="G17246" s="20"/>
      <c r="H17246" s="20"/>
      <c r="Y17246" s="20"/>
      <c r="Z17246" s="20"/>
      <c r="AA17246" s="20"/>
    </row>
    <row r="17247" spans="6:27" x14ac:dyDescent="0.3">
      <c r="F17247" s="20"/>
      <c r="G17247" s="20"/>
      <c r="H17247" s="20"/>
      <c r="Y17247" s="20"/>
      <c r="Z17247" s="20"/>
      <c r="AA17247" s="20"/>
    </row>
    <row r="17248" spans="6:27" x14ac:dyDescent="0.3">
      <c r="F17248" s="20"/>
      <c r="G17248" s="20"/>
      <c r="H17248" s="20"/>
      <c r="Y17248" s="20"/>
      <c r="Z17248" s="20"/>
      <c r="AA17248" s="20"/>
    </row>
    <row r="17249" spans="6:27" x14ac:dyDescent="0.3">
      <c r="F17249" s="20"/>
      <c r="G17249" s="20"/>
      <c r="H17249" s="20"/>
      <c r="Y17249" s="20"/>
      <c r="Z17249" s="20"/>
      <c r="AA17249" s="20"/>
    </row>
    <row r="17250" spans="6:27" x14ac:dyDescent="0.3">
      <c r="F17250" s="20"/>
      <c r="G17250" s="20"/>
      <c r="H17250" s="20"/>
      <c r="Y17250" s="20"/>
      <c r="Z17250" s="20"/>
      <c r="AA17250" s="20"/>
    </row>
    <row r="17251" spans="6:27" x14ac:dyDescent="0.3">
      <c r="F17251" s="20"/>
      <c r="G17251" s="20"/>
      <c r="H17251" s="20"/>
      <c r="Y17251" s="20"/>
      <c r="Z17251" s="20"/>
      <c r="AA17251" s="20"/>
    </row>
    <row r="17252" spans="6:27" x14ac:dyDescent="0.3">
      <c r="F17252" s="20"/>
      <c r="G17252" s="20"/>
      <c r="H17252" s="20"/>
      <c r="Y17252" s="20"/>
      <c r="Z17252" s="20"/>
      <c r="AA17252" s="20"/>
    </row>
    <row r="17253" spans="6:27" x14ac:dyDescent="0.3">
      <c r="F17253" s="20"/>
      <c r="G17253" s="20"/>
      <c r="H17253" s="20"/>
      <c r="Y17253" s="20"/>
      <c r="Z17253" s="20"/>
      <c r="AA17253" s="20"/>
    </row>
    <row r="17254" spans="6:27" x14ac:dyDescent="0.3">
      <c r="F17254" s="20"/>
      <c r="G17254" s="20"/>
      <c r="H17254" s="20"/>
      <c r="Y17254" s="20"/>
      <c r="Z17254" s="20"/>
      <c r="AA17254" s="20"/>
    </row>
    <row r="17255" spans="6:27" x14ac:dyDescent="0.3">
      <c r="F17255" s="20"/>
      <c r="G17255" s="20"/>
      <c r="H17255" s="20"/>
      <c r="Y17255" s="20"/>
      <c r="Z17255" s="20"/>
      <c r="AA17255" s="20"/>
    </row>
    <row r="17256" spans="6:27" x14ac:dyDescent="0.3">
      <c r="F17256" s="20"/>
      <c r="G17256" s="20"/>
      <c r="H17256" s="20"/>
      <c r="Y17256" s="20"/>
      <c r="Z17256" s="20"/>
      <c r="AA17256" s="20"/>
    </row>
    <row r="17257" spans="6:27" x14ac:dyDescent="0.3">
      <c r="F17257" s="20"/>
      <c r="G17257" s="20"/>
      <c r="H17257" s="20"/>
      <c r="Y17257" s="20"/>
      <c r="Z17257" s="20"/>
      <c r="AA17257" s="20"/>
    </row>
    <row r="17258" spans="6:27" x14ac:dyDescent="0.3">
      <c r="F17258" s="20"/>
      <c r="G17258" s="20"/>
      <c r="H17258" s="20"/>
      <c r="Y17258" s="20"/>
      <c r="Z17258" s="20"/>
      <c r="AA17258" s="20"/>
    </row>
    <row r="17259" spans="6:27" x14ac:dyDescent="0.3">
      <c r="F17259" s="20"/>
      <c r="G17259" s="20"/>
      <c r="H17259" s="20"/>
      <c r="Y17259" s="20"/>
      <c r="Z17259" s="20"/>
      <c r="AA17259" s="20"/>
    </row>
    <row r="17260" spans="6:27" x14ac:dyDescent="0.3">
      <c r="F17260" s="20"/>
      <c r="G17260" s="20"/>
      <c r="H17260" s="20"/>
      <c r="Y17260" s="20"/>
      <c r="Z17260" s="20"/>
      <c r="AA17260" s="20"/>
    </row>
    <row r="17261" spans="6:27" x14ac:dyDescent="0.3">
      <c r="F17261" s="20"/>
      <c r="G17261" s="20"/>
      <c r="H17261" s="20"/>
      <c r="Y17261" s="20"/>
      <c r="Z17261" s="20"/>
      <c r="AA17261" s="20"/>
    </row>
    <row r="17262" spans="6:27" x14ac:dyDescent="0.3">
      <c r="F17262" s="20"/>
      <c r="G17262" s="20"/>
      <c r="H17262" s="20"/>
      <c r="Y17262" s="20"/>
      <c r="Z17262" s="20"/>
      <c r="AA17262" s="20"/>
    </row>
    <row r="17263" spans="6:27" x14ac:dyDescent="0.3">
      <c r="F17263" s="20"/>
      <c r="G17263" s="20"/>
      <c r="H17263" s="20"/>
      <c r="Y17263" s="20"/>
      <c r="Z17263" s="20"/>
      <c r="AA17263" s="20"/>
    </row>
    <row r="17264" spans="6:27" x14ac:dyDescent="0.3">
      <c r="F17264" s="20"/>
      <c r="G17264" s="20"/>
      <c r="H17264" s="20"/>
      <c r="Y17264" s="20"/>
      <c r="Z17264" s="20"/>
      <c r="AA17264" s="20"/>
    </row>
    <row r="17265" spans="6:27" x14ac:dyDescent="0.3">
      <c r="F17265" s="20"/>
      <c r="G17265" s="20"/>
      <c r="H17265" s="20"/>
      <c r="Y17265" s="20"/>
      <c r="Z17265" s="20"/>
      <c r="AA17265" s="20"/>
    </row>
    <row r="17266" spans="6:27" x14ac:dyDescent="0.3">
      <c r="F17266" s="20"/>
      <c r="G17266" s="20"/>
      <c r="H17266" s="20"/>
      <c r="Y17266" s="20"/>
      <c r="Z17266" s="20"/>
      <c r="AA17266" s="20"/>
    </row>
    <row r="17267" spans="6:27" x14ac:dyDescent="0.3">
      <c r="F17267" s="20"/>
      <c r="G17267" s="20"/>
      <c r="H17267" s="20"/>
      <c r="Y17267" s="20"/>
      <c r="Z17267" s="20"/>
      <c r="AA17267" s="20"/>
    </row>
    <row r="17268" spans="6:27" x14ac:dyDescent="0.3">
      <c r="F17268" s="20"/>
      <c r="G17268" s="20"/>
      <c r="H17268" s="20"/>
      <c r="Y17268" s="20"/>
      <c r="Z17268" s="20"/>
      <c r="AA17268" s="20"/>
    </row>
    <row r="17269" spans="6:27" x14ac:dyDescent="0.3">
      <c r="F17269" s="20"/>
      <c r="G17269" s="20"/>
      <c r="H17269" s="20"/>
      <c r="Y17269" s="20"/>
      <c r="Z17269" s="20"/>
      <c r="AA17269" s="20"/>
    </row>
    <row r="17270" spans="6:27" x14ac:dyDescent="0.3">
      <c r="F17270" s="20"/>
      <c r="G17270" s="20"/>
      <c r="H17270" s="20"/>
      <c r="Y17270" s="20"/>
      <c r="Z17270" s="20"/>
      <c r="AA17270" s="20"/>
    </row>
    <row r="17271" spans="6:27" x14ac:dyDescent="0.3">
      <c r="F17271" s="20"/>
      <c r="G17271" s="20"/>
      <c r="H17271" s="20"/>
      <c r="Y17271" s="20"/>
      <c r="Z17271" s="20"/>
      <c r="AA17271" s="20"/>
    </row>
    <row r="17272" spans="6:27" x14ac:dyDescent="0.3">
      <c r="F17272" s="20"/>
      <c r="G17272" s="20"/>
      <c r="H17272" s="20"/>
      <c r="Y17272" s="20"/>
      <c r="Z17272" s="20"/>
      <c r="AA17272" s="20"/>
    </row>
    <row r="17273" spans="6:27" x14ac:dyDescent="0.3">
      <c r="F17273" s="20"/>
      <c r="G17273" s="20"/>
      <c r="H17273" s="20"/>
      <c r="Y17273" s="20"/>
      <c r="Z17273" s="20"/>
      <c r="AA17273" s="20"/>
    </row>
    <row r="17274" spans="6:27" x14ac:dyDescent="0.3">
      <c r="F17274" s="20"/>
      <c r="G17274" s="20"/>
      <c r="H17274" s="20"/>
      <c r="Y17274" s="20"/>
      <c r="Z17274" s="20"/>
      <c r="AA17274" s="20"/>
    </row>
    <row r="17275" spans="6:27" x14ac:dyDescent="0.3">
      <c r="F17275" s="20"/>
      <c r="G17275" s="20"/>
      <c r="H17275" s="20"/>
      <c r="Y17275" s="20"/>
      <c r="Z17275" s="20"/>
      <c r="AA17275" s="20"/>
    </row>
    <row r="17276" spans="6:27" x14ac:dyDescent="0.3">
      <c r="F17276" s="20"/>
      <c r="G17276" s="20"/>
      <c r="H17276" s="20"/>
      <c r="Y17276" s="20"/>
      <c r="Z17276" s="20"/>
      <c r="AA17276" s="20"/>
    </row>
    <row r="17277" spans="6:27" x14ac:dyDescent="0.3">
      <c r="F17277" s="20"/>
      <c r="G17277" s="20"/>
      <c r="H17277" s="20"/>
      <c r="Y17277" s="20"/>
      <c r="Z17277" s="20"/>
      <c r="AA17277" s="20"/>
    </row>
    <row r="17278" spans="6:27" x14ac:dyDescent="0.3">
      <c r="F17278" s="20"/>
      <c r="G17278" s="20"/>
      <c r="H17278" s="20"/>
      <c r="Y17278" s="20"/>
      <c r="Z17278" s="20"/>
      <c r="AA17278" s="20"/>
    </row>
    <row r="17279" spans="6:27" x14ac:dyDescent="0.3">
      <c r="F17279" s="20"/>
      <c r="G17279" s="20"/>
      <c r="H17279" s="20"/>
      <c r="Y17279" s="20"/>
      <c r="Z17279" s="20"/>
      <c r="AA17279" s="20"/>
    </row>
    <row r="17280" spans="6:27" x14ac:dyDescent="0.3">
      <c r="F17280" s="20"/>
      <c r="G17280" s="20"/>
      <c r="H17280" s="20"/>
      <c r="Y17280" s="20"/>
      <c r="Z17280" s="20"/>
      <c r="AA17280" s="20"/>
    </row>
    <row r="17281" spans="6:27" x14ac:dyDescent="0.3">
      <c r="F17281" s="20"/>
      <c r="G17281" s="20"/>
      <c r="H17281" s="20"/>
      <c r="Y17281" s="20"/>
      <c r="Z17281" s="20"/>
      <c r="AA17281" s="20"/>
    </row>
    <row r="17282" spans="6:27" x14ac:dyDescent="0.3">
      <c r="F17282" s="20"/>
      <c r="G17282" s="20"/>
      <c r="H17282" s="20"/>
      <c r="Y17282" s="20"/>
      <c r="Z17282" s="20"/>
      <c r="AA17282" s="20"/>
    </row>
    <row r="17283" spans="6:27" x14ac:dyDescent="0.3">
      <c r="F17283" s="20"/>
      <c r="G17283" s="20"/>
      <c r="H17283" s="20"/>
      <c r="Y17283" s="20"/>
      <c r="Z17283" s="20"/>
      <c r="AA17283" s="20"/>
    </row>
    <row r="17284" spans="6:27" x14ac:dyDescent="0.3">
      <c r="F17284" s="20"/>
      <c r="G17284" s="20"/>
      <c r="H17284" s="20"/>
      <c r="Y17284" s="20"/>
      <c r="Z17284" s="20"/>
      <c r="AA17284" s="20"/>
    </row>
    <row r="17285" spans="6:27" x14ac:dyDescent="0.3">
      <c r="F17285" s="20"/>
      <c r="G17285" s="20"/>
      <c r="H17285" s="20"/>
      <c r="Y17285" s="20"/>
      <c r="Z17285" s="20"/>
      <c r="AA17285" s="20"/>
    </row>
    <row r="17286" spans="6:27" x14ac:dyDescent="0.3">
      <c r="F17286" s="20"/>
      <c r="G17286" s="20"/>
      <c r="H17286" s="20"/>
      <c r="Y17286" s="20"/>
      <c r="Z17286" s="20"/>
      <c r="AA17286" s="20"/>
    </row>
    <row r="17287" spans="6:27" x14ac:dyDescent="0.3">
      <c r="F17287" s="20"/>
      <c r="G17287" s="20"/>
      <c r="H17287" s="20"/>
      <c r="Y17287" s="20"/>
      <c r="Z17287" s="20"/>
      <c r="AA17287" s="20"/>
    </row>
    <row r="17288" spans="6:27" x14ac:dyDescent="0.3">
      <c r="F17288" s="20"/>
      <c r="G17288" s="20"/>
      <c r="H17288" s="20"/>
      <c r="Y17288" s="20"/>
      <c r="Z17288" s="20"/>
      <c r="AA17288" s="20"/>
    </row>
    <row r="17289" spans="6:27" x14ac:dyDescent="0.3">
      <c r="F17289" s="20"/>
      <c r="G17289" s="20"/>
      <c r="H17289" s="20"/>
      <c r="Y17289" s="20"/>
      <c r="Z17289" s="20"/>
      <c r="AA17289" s="20"/>
    </row>
    <row r="17290" spans="6:27" x14ac:dyDescent="0.3">
      <c r="F17290" s="20"/>
      <c r="G17290" s="20"/>
      <c r="H17290" s="20"/>
      <c r="Y17290" s="20"/>
      <c r="Z17290" s="20"/>
      <c r="AA17290" s="20"/>
    </row>
    <row r="17291" spans="6:27" x14ac:dyDescent="0.3">
      <c r="F17291" s="20"/>
      <c r="G17291" s="20"/>
      <c r="H17291" s="20"/>
      <c r="Y17291" s="20"/>
      <c r="Z17291" s="20"/>
      <c r="AA17291" s="20"/>
    </row>
    <row r="17292" spans="6:27" x14ac:dyDescent="0.3">
      <c r="F17292" s="20"/>
      <c r="G17292" s="20"/>
      <c r="H17292" s="20"/>
      <c r="Y17292" s="20"/>
      <c r="Z17292" s="20"/>
      <c r="AA17292" s="20"/>
    </row>
    <row r="17293" spans="6:27" x14ac:dyDescent="0.3">
      <c r="F17293" s="20"/>
      <c r="G17293" s="20"/>
      <c r="H17293" s="20"/>
      <c r="Y17293" s="20"/>
      <c r="Z17293" s="20"/>
      <c r="AA17293" s="20"/>
    </row>
    <row r="17294" spans="6:27" x14ac:dyDescent="0.3">
      <c r="F17294" s="20"/>
      <c r="G17294" s="20"/>
      <c r="H17294" s="20"/>
      <c r="Y17294" s="20"/>
      <c r="Z17294" s="20"/>
      <c r="AA17294" s="20"/>
    </row>
    <row r="17295" spans="6:27" x14ac:dyDescent="0.3">
      <c r="F17295" s="20"/>
      <c r="G17295" s="20"/>
      <c r="H17295" s="20"/>
      <c r="Y17295" s="20"/>
      <c r="Z17295" s="20"/>
      <c r="AA17295" s="20"/>
    </row>
    <row r="17296" spans="6:27" x14ac:dyDescent="0.3">
      <c r="F17296" s="20"/>
      <c r="G17296" s="20"/>
      <c r="H17296" s="20"/>
      <c r="Y17296" s="20"/>
      <c r="Z17296" s="20"/>
      <c r="AA17296" s="20"/>
    </row>
    <row r="17297" spans="6:27" x14ac:dyDescent="0.3">
      <c r="F17297" s="20"/>
      <c r="G17297" s="20"/>
      <c r="H17297" s="20"/>
      <c r="Y17297" s="20"/>
      <c r="Z17297" s="20"/>
      <c r="AA17297" s="20"/>
    </row>
    <row r="17298" spans="6:27" x14ac:dyDescent="0.3">
      <c r="F17298" s="20"/>
      <c r="G17298" s="20"/>
      <c r="H17298" s="20"/>
      <c r="Y17298" s="20"/>
      <c r="Z17298" s="20"/>
      <c r="AA17298" s="20"/>
    </row>
    <row r="17299" spans="6:27" x14ac:dyDescent="0.3">
      <c r="F17299" s="20"/>
      <c r="G17299" s="20"/>
      <c r="H17299" s="20"/>
      <c r="Y17299" s="20"/>
      <c r="Z17299" s="20"/>
      <c r="AA17299" s="20"/>
    </row>
    <row r="17300" spans="6:27" x14ac:dyDescent="0.3">
      <c r="F17300" s="20"/>
      <c r="G17300" s="20"/>
      <c r="H17300" s="20"/>
      <c r="Y17300" s="20"/>
      <c r="Z17300" s="20"/>
      <c r="AA17300" s="20"/>
    </row>
    <row r="17301" spans="6:27" x14ac:dyDescent="0.3">
      <c r="F17301" s="20"/>
      <c r="G17301" s="20"/>
      <c r="H17301" s="20"/>
      <c r="Y17301" s="20"/>
      <c r="Z17301" s="20"/>
      <c r="AA17301" s="20"/>
    </row>
    <row r="17302" spans="6:27" x14ac:dyDescent="0.3">
      <c r="F17302" s="20"/>
      <c r="G17302" s="20"/>
      <c r="H17302" s="20"/>
      <c r="Y17302" s="20"/>
      <c r="Z17302" s="20"/>
      <c r="AA17302" s="20"/>
    </row>
    <row r="17303" spans="6:27" x14ac:dyDescent="0.3">
      <c r="F17303" s="20"/>
      <c r="G17303" s="20"/>
      <c r="H17303" s="20"/>
      <c r="Y17303" s="20"/>
      <c r="Z17303" s="20"/>
      <c r="AA17303" s="20"/>
    </row>
    <row r="17304" spans="6:27" x14ac:dyDescent="0.3">
      <c r="F17304" s="20"/>
      <c r="G17304" s="20"/>
      <c r="H17304" s="20"/>
      <c r="Y17304" s="20"/>
      <c r="Z17304" s="20"/>
      <c r="AA17304" s="20"/>
    </row>
    <row r="17305" spans="6:27" x14ac:dyDescent="0.3">
      <c r="F17305" s="20"/>
      <c r="G17305" s="20"/>
      <c r="H17305" s="20"/>
      <c r="Y17305" s="20"/>
      <c r="Z17305" s="20"/>
      <c r="AA17305" s="20"/>
    </row>
    <row r="17306" spans="6:27" x14ac:dyDescent="0.3">
      <c r="F17306" s="20"/>
      <c r="G17306" s="20"/>
      <c r="H17306" s="20"/>
      <c r="Y17306" s="20"/>
      <c r="Z17306" s="20"/>
      <c r="AA17306" s="20"/>
    </row>
    <row r="17307" spans="6:27" x14ac:dyDescent="0.3">
      <c r="F17307" s="20"/>
      <c r="G17307" s="20"/>
      <c r="H17307" s="20"/>
      <c r="Y17307" s="20"/>
      <c r="Z17307" s="20"/>
      <c r="AA17307" s="20"/>
    </row>
    <row r="17308" spans="6:27" x14ac:dyDescent="0.3">
      <c r="F17308" s="20"/>
      <c r="G17308" s="20"/>
      <c r="H17308" s="20"/>
      <c r="Y17308" s="20"/>
      <c r="Z17308" s="20"/>
      <c r="AA17308" s="20"/>
    </row>
    <row r="17309" spans="6:27" x14ac:dyDescent="0.3">
      <c r="F17309" s="20"/>
      <c r="G17309" s="20"/>
      <c r="H17309" s="20"/>
      <c r="Y17309" s="20"/>
      <c r="Z17309" s="20"/>
      <c r="AA17309" s="20"/>
    </row>
    <row r="17310" spans="6:27" x14ac:dyDescent="0.3">
      <c r="F17310" s="20"/>
      <c r="G17310" s="20"/>
      <c r="H17310" s="20"/>
      <c r="Y17310" s="20"/>
      <c r="Z17310" s="20"/>
      <c r="AA17310" s="20"/>
    </row>
    <row r="17311" spans="6:27" x14ac:dyDescent="0.3">
      <c r="F17311" s="20"/>
      <c r="G17311" s="20"/>
      <c r="H17311" s="20"/>
      <c r="Y17311" s="20"/>
      <c r="Z17311" s="20"/>
      <c r="AA17311" s="20"/>
    </row>
    <row r="17312" spans="6:27" x14ac:dyDescent="0.3">
      <c r="F17312" s="20"/>
      <c r="G17312" s="20"/>
      <c r="H17312" s="20"/>
      <c r="Y17312" s="20"/>
      <c r="Z17312" s="20"/>
      <c r="AA17312" s="20"/>
    </row>
    <row r="17313" spans="6:27" x14ac:dyDescent="0.3">
      <c r="F17313" s="20"/>
      <c r="G17313" s="20"/>
      <c r="H17313" s="20"/>
      <c r="Y17313" s="20"/>
      <c r="Z17313" s="20"/>
      <c r="AA17313" s="20"/>
    </row>
    <row r="17314" spans="6:27" x14ac:dyDescent="0.3">
      <c r="F17314" s="20"/>
      <c r="G17314" s="20"/>
      <c r="H17314" s="20"/>
      <c r="Y17314" s="20"/>
      <c r="Z17314" s="20"/>
      <c r="AA17314" s="20"/>
    </row>
    <row r="17315" spans="6:27" x14ac:dyDescent="0.3">
      <c r="F17315" s="20"/>
      <c r="G17315" s="20"/>
      <c r="H17315" s="20"/>
      <c r="Y17315" s="20"/>
      <c r="Z17315" s="20"/>
      <c r="AA17315" s="20"/>
    </row>
    <row r="17316" spans="6:27" x14ac:dyDescent="0.3">
      <c r="F17316" s="20"/>
      <c r="G17316" s="20"/>
      <c r="H17316" s="20"/>
      <c r="Y17316" s="20"/>
      <c r="Z17316" s="20"/>
      <c r="AA17316" s="20"/>
    </row>
    <row r="17317" spans="6:27" x14ac:dyDescent="0.3">
      <c r="F17317" s="20"/>
      <c r="G17317" s="20"/>
      <c r="H17317" s="20"/>
      <c r="Y17317" s="20"/>
      <c r="Z17317" s="20"/>
      <c r="AA17317" s="20"/>
    </row>
    <row r="17318" spans="6:27" x14ac:dyDescent="0.3">
      <c r="F17318" s="20"/>
      <c r="G17318" s="20"/>
      <c r="H17318" s="20"/>
      <c r="Y17318" s="20"/>
      <c r="Z17318" s="20"/>
      <c r="AA17318" s="20"/>
    </row>
    <row r="17319" spans="6:27" x14ac:dyDescent="0.3">
      <c r="F17319" s="20"/>
      <c r="G17319" s="20"/>
      <c r="H17319" s="20"/>
      <c r="Y17319" s="20"/>
      <c r="Z17319" s="20"/>
      <c r="AA17319" s="20"/>
    </row>
    <row r="17320" spans="6:27" x14ac:dyDescent="0.3">
      <c r="F17320" s="20"/>
      <c r="G17320" s="20"/>
      <c r="H17320" s="20"/>
      <c r="Y17320" s="20"/>
      <c r="Z17320" s="20"/>
      <c r="AA17320" s="20"/>
    </row>
    <row r="17321" spans="6:27" x14ac:dyDescent="0.3">
      <c r="F17321" s="20"/>
      <c r="G17321" s="20"/>
      <c r="H17321" s="20"/>
      <c r="Y17321" s="20"/>
      <c r="Z17321" s="20"/>
      <c r="AA17321" s="20"/>
    </row>
    <row r="17322" spans="6:27" x14ac:dyDescent="0.3">
      <c r="F17322" s="20"/>
      <c r="G17322" s="20"/>
      <c r="H17322" s="20"/>
      <c r="Y17322" s="20"/>
      <c r="Z17322" s="20"/>
      <c r="AA17322" s="20"/>
    </row>
    <row r="17323" spans="6:27" x14ac:dyDescent="0.3">
      <c r="F17323" s="20"/>
      <c r="G17323" s="20"/>
      <c r="H17323" s="20"/>
      <c r="Y17323" s="20"/>
      <c r="Z17323" s="20"/>
      <c r="AA17323" s="20"/>
    </row>
    <row r="17324" spans="6:27" x14ac:dyDescent="0.3">
      <c r="F17324" s="20"/>
      <c r="G17324" s="20"/>
      <c r="H17324" s="20"/>
      <c r="Y17324" s="20"/>
      <c r="Z17324" s="20"/>
      <c r="AA17324" s="20"/>
    </row>
    <row r="17325" spans="6:27" x14ac:dyDescent="0.3">
      <c r="F17325" s="20"/>
      <c r="G17325" s="20"/>
      <c r="H17325" s="20"/>
      <c r="Y17325" s="20"/>
      <c r="Z17325" s="20"/>
      <c r="AA17325" s="20"/>
    </row>
    <row r="17326" spans="6:27" x14ac:dyDescent="0.3">
      <c r="F17326" s="20"/>
      <c r="G17326" s="20"/>
      <c r="H17326" s="20"/>
      <c r="Y17326" s="20"/>
      <c r="Z17326" s="20"/>
      <c r="AA17326" s="20"/>
    </row>
    <row r="17327" spans="6:27" x14ac:dyDescent="0.3">
      <c r="F17327" s="20"/>
      <c r="G17327" s="20"/>
      <c r="H17327" s="20"/>
      <c r="Y17327" s="20"/>
      <c r="Z17327" s="20"/>
      <c r="AA17327" s="20"/>
    </row>
    <row r="17328" spans="6:27" x14ac:dyDescent="0.3">
      <c r="F17328" s="20"/>
      <c r="G17328" s="20"/>
      <c r="H17328" s="20"/>
      <c r="Y17328" s="20"/>
      <c r="Z17328" s="20"/>
      <c r="AA17328" s="20"/>
    </row>
    <row r="17329" spans="6:27" x14ac:dyDescent="0.3">
      <c r="F17329" s="20"/>
      <c r="G17329" s="20"/>
      <c r="H17329" s="20"/>
      <c r="Y17329" s="20"/>
      <c r="Z17329" s="20"/>
      <c r="AA17329" s="20"/>
    </row>
    <row r="17330" spans="6:27" x14ac:dyDescent="0.3">
      <c r="F17330" s="20"/>
      <c r="G17330" s="20"/>
      <c r="H17330" s="20"/>
      <c r="Y17330" s="20"/>
      <c r="Z17330" s="20"/>
      <c r="AA17330" s="20"/>
    </row>
    <row r="17331" spans="6:27" x14ac:dyDescent="0.3">
      <c r="F17331" s="20"/>
      <c r="G17331" s="20"/>
      <c r="H17331" s="20"/>
      <c r="Y17331" s="20"/>
      <c r="Z17331" s="20"/>
      <c r="AA17331" s="20"/>
    </row>
    <row r="17332" spans="6:27" x14ac:dyDescent="0.3">
      <c r="F17332" s="20"/>
      <c r="G17332" s="20"/>
      <c r="H17332" s="20"/>
      <c r="Y17332" s="20"/>
      <c r="Z17332" s="20"/>
      <c r="AA17332" s="20"/>
    </row>
    <row r="17333" spans="6:27" x14ac:dyDescent="0.3">
      <c r="F17333" s="20"/>
      <c r="G17333" s="20"/>
      <c r="H17333" s="20"/>
      <c r="Y17333" s="20"/>
      <c r="Z17333" s="20"/>
      <c r="AA17333" s="20"/>
    </row>
    <row r="17334" spans="6:27" x14ac:dyDescent="0.3">
      <c r="F17334" s="20"/>
      <c r="G17334" s="20"/>
      <c r="H17334" s="20"/>
      <c r="Y17334" s="20"/>
      <c r="Z17334" s="20"/>
      <c r="AA17334" s="20"/>
    </row>
    <row r="17335" spans="6:27" x14ac:dyDescent="0.3">
      <c r="F17335" s="20"/>
      <c r="G17335" s="20"/>
      <c r="H17335" s="20"/>
      <c r="Y17335" s="20"/>
      <c r="Z17335" s="20"/>
      <c r="AA17335" s="20"/>
    </row>
    <row r="17336" spans="6:27" x14ac:dyDescent="0.3">
      <c r="F17336" s="20"/>
      <c r="G17336" s="20"/>
      <c r="H17336" s="20"/>
      <c r="Y17336" s="20"/>
      <c r="Z17336" s="20"/>
      <c r="AA17336" s="20"/>
    </row>
    <row r="17337" spans="6:27" x14ac:dyDescent="0.3">
      <c r="F17337" s="20"/>
      <c r="G17337" s="20"/>
      <c r="H17337" s="20"/>
      <c r="Y17337" s="20"/>
      <c r="Z17337" s="20"/>
      <c r="AA17337" s="20"/>
    </row>
    <row r="17338" spans="6:27" x14ac:dyDescent="0.3">
      <c r="F17338" s="20"/>
      <c r="G17338" s="20"/>
      <c r="H17338" s="20"/>
      <c r="Y17338" s="20"/>
      <c r="Z17338" s="20"/>
      <c r="AA17338" s="20"/>
    </row>
    <row r="17339" spans="6:27" x14ac:dyDescent="0.3">
      <c r="F17339" s="20"/>
      <c r="G17339" s="20"/>
      <c r="H17339" s="20"/>
      <c r="Y17339" s="20"/>
      <c r="Z17339" s="20"/>
      <c r="AA17339" s="20"/>
    </row>
    <row r="17340" spans="6:27" x14ac:dyDescent="0.3">
      <c r="F17340" s="20"/>
      <c r="G17340" s="20"/>
      <c r="H17340" s="20"/>
      <c r="Y17340" s="20"/>
      <c r="Z17340" s="20"/>
      <c r="AA17340" s="20"/>
    </row>
    <row r="17341" spans="6:27" x14ac:dyDescent="0.3">
      <c r="F17341" s="20"/>
      <c r="G17341" s="20"/>
      <c r="H17341" s="20"/>
      <c r="Y17341" s="20"/>
      <c r="Z17341" s="20"/>
      <c r="AA17341" s="20"/>
    </row>
    <row r="17342" spans="6:27" x14ac:dyDescent="0.3">
      <c r="F17342" s="20"/>
      <c r="G17342" s="20"/>
      <c r="H17342" s="20"/>
      <c r="Y17342" s="20"/>
      <c r="Z17342" s="20"/>
      <c r="AA17342" s="20"/>
    </row>
    <row r="17343" spans="6:27" x14ac:dyDescent="0.3">
      <c r="F17343" s="20"/>
      <c r="G17343" s="20"/>
      <c r="H17343" s="20"/>
      <c r="Y17343" s="20"/>
      <c r="Z17343" s="20"/>
      <c r="AA17343" s="20"/>
    </row>
    <row r="17344" spans="6:27" x14ac:dyDescent="0.3">
      <c r="F17344" s="20"/>
      <c r="G17344" s="20"/>
      <c r="H17344" s="20"/>
      <c r="Y17344" s="20"/>
      <c r="Z17344" s="20"/>
      <c r="AA17344" s="20"/>
    </row>
    <row r="17345" spans="6:27" x14ac:dyDescent="0.3">
      <c r="F17345" s="20"/>
      <c r="G17345" s="20"/>
      <c r="H17345" s="20"/>
      <c r="Y17345" s="20"/>
      <c r="Z17345" s="20"/>
      <c r="AA17345" s="20"/>
    </row>
    <row r="17346" spans="6:27" x14ac:dyDescent="0.3">
      <c r="F17346" s="20"/>
      <c r="G17346" s="20"/>
      <c r="H17346" s="20"/>
      <c r="Y17346" s="20"/>
      <c r="Z17346" s="20"/>
      <c r="AA17346" s="20"/>
    </row>
    <row r="17347" spans="6:27" x14ac:dyDescent="0.3">
      <c r="F17347" s="20"/>
      <c r="G17347" s="20"/>
      <c r="H17347" s="20"/>
      <c r="Y17347" s="20"/>
      <c r="Z17347" s="20"/>
      <c r="AA17347" s="20"/>
    </row>
    <row r="17348" spans="6:27" x14ac:dyDescent="0.3">
      <c r="F17348" s="20"/>
      <c r="G17348" s="20"/>
      <c r="H17348" s="20"/>
      <c r="Y17348" s="20"/>
      <c r="Z17348" s="20"/>
      <c r="AA17348" s="20"/>
    </row>
    <row r="17349" spans="6:27" x14ac:dyDescent="0.3">
      <c r="F17349" s="20"/>
      <c r="G17349" s="20"/>
      <c r="H17349" s="20"/>
      <c r="Y17349" s="20"/>
      <c r="Z17349" s="20"/>
      <c r="AA17349" s="20"/>
    </row>
    <row r="17350" spans="6:27" x14ac:dyDescent="0.3">
      <c r="F17350" s="20"/>
      <c r="G17350" s="20"/>
      <c r="H17350" s="20"/>
      <c r="Y17350" s="20"/>
      <c r="Z17350" s="20"/>
      <c r="AA17350" s="20"/>
    </row>
    <row r="17351" spans="6:27" x14ac:dyDescent="0.3">
      <c r="F17351" s="20"/>
      <c r="G17351" s="20"/>
      <c r="H17351" s="20"/>
      <c r="Y17351" s="20"/>
      <c r="Z17351" s="20"/>
      <c r="AA17351" s="20"/>
    </row>
    <row r="17352" spans="6:27" x14ac:dyDescent="0.3">
      <c r="F17352" s="20"/>
      <c r="G17352" s="20"/>
      <c r="H17352" s="20"/>
      <c r="Y17352" s="20"/>
      <c r="Z17352" s="20"/>
      <c r="AA17352" s="20"/>
    </row>
    <row r="17353" spans="6:27" x14ac:dyDescent="0.3">
      <c r="F17353" s="20"/>
      <c r="G17353" s="20"/>
      <c r="H17353" s="20"/>
      <c r="Y17353" s="20"/>
      <c r="Z17353" s="20"/>
      <c r="AA17353" s="20"/>
    </row>
    <row r="17354" spans="6:27" x14ac:dyDescent="0.3">
      <c r="F17354" s="20"/>
      <c r="G17354" s="20"/>
      <c r="H17354" s="20"/>
      <c r="Y17354" s="20"/>
      <c r="Z17354" s="20"/>
      <c r="AA17354" s="20"/>
    </row>
    <row r="17355" spans="6:27" x14ac:dyDescent="0.3">
      <c r="F17355" s="20"/>
      <c r="G17355" s="20"/>
      <c r="H17355" s="20"/>
      <c r="Y17355" s="20"/>
      <c r="Z17355" s="20"/>
      <c r="AA17355" s="20"/>
    </row>
    <row r="17356" spans="6:27" x14ac:dyDescent="0.3">
      <c r="F17356" s="20"/>
      <c r="G17356" s="20"/>
      <c r="H17356" s="20"/>
      <c r="Y17356" s="20"/>
      <c r="Z17356" s="20"/>
      <c r="AA17356" s="20"/>
    </row>
    <row r="17357" spans="6:27" x14ac:dyDescent="0.3">
      <c r="F17357" s="20"/>
      <c r="G17357" s="20"/>
      <c r="H17357" s="20"/>
      <c r="Y17357" s="20"/>
      <c r="Z17357" s="20"/>
      <c r="AA17357" s="20"/>
    </row>
    <row r="17358" spans="6:27" x14ac:dyDescent="0.3">
      <c r="F17358" s="20"/>
      <c r="G17358" s="20"/>
      <c r="H17358" s="20"/>
      <c r="Y17358" s="20"/>
      <c r="Z17358" s="20"/>
      <c r="AA17358" s="20"/>
    </row>
    <row r="17359" spans="6:27" x14ac:dyDescent="0.3">
      <c r="F17359" s="20"/>
      <c r="G17359" s="20"/>
      <c r="H17359" s="20"/>
      <c r="Y17359" s="20"/>
      <c r="Z17359" s="20"/>
      <c r="AA17359" s="20"/>
    </row>
    <row r="17360" spans="6:27" x14ac:dyDescent="0.3">
      <c r="F17360" s="20"/>
      <c r="G17360" s="20"/>
      <c r="H17360" s="20"/>
      <c r="Y17360" s="20"/>
      <c r="Z17360" s="20"/>
      <c r="AA17360" s="20"/>
    </row>
    <row r="17361" spans="6:27" x14ac:dyDescent="0.3">
      <c r="F17361" s="20"/>
      <c r="G17361" s="20"/>
      <c r="H17361" s="20"/>
      <c r="Y17361" s="20"/>
      <c r="Z17361" s="20"/>
      <c r="AA17361" s="20"/>
    </row>
    <row r="17362" spans="6:27" x14ac:dyDescent="0.3">
      <c r="F17362" s="20"/>
      <c r="G17362" s="20"/>
      <c r="H17362" s="20"/>
      <c r="Y17362" s="20"/>
      <c r="Z17362" s="20"/>
      <c r="AA17362" s="20"/>
    </row>
    <row r="17363" spans="6:27" x14ac:dyDescent="0.3">
      <c r="F17363" s="20"/>
      <c r="G17363" s="20"/>
      <c r="H17363" s="20"/>
      <c r="Y17363" s="20"/>
      <c r="Z17363" s="20"/>
      <c r="AA17363" s="20"/>
    </row>
    <row r="17364" spans="6:27" x14ac:dyDescent="0.3">
      <c r="F17364" s="20"/>
      <c r="G17364" s="20"/>
      <c r="H17364" s="20"/>
      <c r="Y17364" s="20"/>
      <c r="Z17364" s="20"/>
      <c r="AA17364" s="20"/>
    </row>
    <row r="17365" spans="6:27" x14ac:dyDescent="0.3">
      <c r="F17365" s="20"/>
      <c r="G17365" s="20"/>
      <c r="H17365" s="20"/>
      <c r="Y17365" s="20"/>
      <c r="Z17365" s="20"/>
      <c r="AA17365" s="20"/>
    </row>
    <row r="17366" spans="6:27" x14ac:dyDescent="0.3">
      <c r="F17366" s="20"/>
      <c r="G17366" s="20"/>
      <c r="H17366" s="20"/>
      <c r="Y17366" s="20"/>
      <c r="Z17366" s="20"/>
      <c r="AA17366" s="20"/>
    </row>
    <row r="17367" spans="6:27" x14ac:dyDescent="0.3">
      <c r="F17367" s="20"/>
      <c r="G17367" s="20"/>
      <c r="H17367" s="20"/>
      <c r="Y17367" s="20"/>
      <c r="Z17367" s="20"/>
      <c r="AA17367" s="20"/>
    </row>
    <row r="17368" spans="6:27" x14ac:dyDescent="0.3">
      <c r="F17368" s="20"/>
      <c r="G17368" s="20"/>
      <c r="H17368" s="20"/>
      <c r="Y17368" s="20"/>
      <c r="Z17368" s="20"/>
      <c r="AA17368" s="20"/>
    </row>
    <row r="17369" spans="6:27" x14ac:dyDescent="0.3">
      <c r="F17369" s="20"/>
      <c r="G17369" s="20"/>
      <c r="H17369" s="20"/>
      <c r="Y17369" s="20"/>
      <c r="Z17369" s="20"/>
      <c r="AA17369" s="20"/>
    </row>
    <row r="17370" spans="6:27" x14ac:dyDescent="0.3">
      <c r="F17370" s="20"/>
      <c r="G17370" s="20"/>
      <c r="H17370" s="20"/>
      <c r="Y17370" s="20"/>
      <c r="Z17370" s="20"/>
      <c r="AA17370" s="20"/>
    </row>
    <row r="17371" spans="6:27" x14ac:dyDescent="0.3">
      <c r="F17371" s="20"/>
      <c r="G17371" s="20"/>
      <c r="H17371" s="20"/>
      <c r="Y17371" s="20"/>
      <c r="Z17371" s="20"/>
      <c r="AA17371" s="20"/>
    </row>
    <row r="17372" spans="6:27" x14ac:dyDescent="0.3">
      <c r="F17372" s="20"/>
      <c r="G17372" s="20"/>
      <c r="H17372" s="20"/>
      <c r="Y17372" s="20"/>
      <c r="Z17372" s="20"/>
      <c r="AA17372" s="20"/>
    </row>
    <row r="17373" spans="6:27" x14ac:dyDescent="0.3">
      <c r="F17373" s="20"/>
      <c r="G17373" s="20"/>
      <c r="H17373" s="20"/>
      <c r="Y17373" s="20"/>
      <c r="Z17373" s="20"/>
      <c r="AA17373" s="20"/>
    </row>
    <row r="17374" spans="6:27" x14ac:dyDescent="0.3">
      <c r="F17374" s="20"/>
      <c r="G17374" s="20"/>
      <c r="H17374" s="20"/>
      <c r="Y17374" s="20"/>
      <c r="Z17374" s="20"/>
      <c r="AA17374" s="20"/>
    </row>
    <row r="17375" spans="6:27" x14ac:dyDescent="0.3">
      <c r="F17375" s="20"/>
      <c r="G17375" s="20"/>
      <c r="H17375" s="20"/>
      <c r="Y17375" s="20"/>
      <c r="Z17375" s="20"/>
      <c r="AA17375" s="20"/>
    </row>
    <row r="17376" spans="6:27" x14ac:dyDescent="0.3">
      <c r="F17376" s="20"/>
      <c r="G17376" s="20"/>
      <c r="H17376" s="20"/>
      <c r="Y17376" s="20"/>
      <c r="Z17376" s="20"/>
      <c r="AA17376" s="20"/>
    </row>
    <row r="17377" spans="6:27" x14ac:dyDescent="0.3">
      <c r="F17377" s="20"/>
      <c r="G17377" s="20"/>
      <c r="H17377" s="20"/>
      <c r="Y17377" s="20"/>
      <c r="Z17377" s="20"/>
      <c r="AA17377" s="20"/>
    </row>
    <row r="17378" spans="6:27" x14ac:dyDescent="0.3">
      <c r="F17378" s="20"/>
      <c r="G17378" s="20"/>
      <c r="H17378" s="20"/>
      <c r="Y17378" s="20"/>
      <c r="Z17378" s="20"/>
      <c r="AA17378" s="20"/>
    </row>
    <row r="17379" spans="6:27" x14ac:dyDescent="0.3">
      <c r="F17379" s="20"/>
      <c r="G17379" s="20"/>
      <c r="H17379" s="20"/>
      <c r="Y17379" s="20"/>
      <c r="Z17379" s="20"/>
      <c r="AA17379" s="20"/>
    </row>
    <row r="17380" spans="6:27" x14ac:dyDescent="0.3">
      <c r="F17380" s="20"/>
      <c r="G17380" s="20"/>
      <c r="H17380" s="20"/>
      <c r="Y17380" s="20"/>
      <c r="Z17380" s="20"/>
      <c r="AA17380" s="20"/>
    </row>
    <row r="17381" spans="6:27" x14ac:dyDescent="0.3">
      <c r="F17381" s="20"/>
      <c r="G17381" s="20"/>
      <c r="H17381" s="20"/>
      <c r="Y17381" s="20"/>
      <c r="Z17381" s="20"/>
      <c r="AA17381" s="20"/>
    </row>
    <row r="17382" spans="6:27" x14ac:dyDescent="0.3">
      <c r="F17382" s="20"/>
      <c r="G17382" s="20"/>
      <c r="H17382" s="20"/>
      <c r="Y17382" s="20"/>
      <c r="Z17382" s="20"/>
      <c r="AA17382" s="20"/>
    </row>
    <row r="17383" spans="6:27" x14ac:dyDescent="0.3">
      <c r="F17383" s="20"/>
      <c r="G17383" s="20"/>
      <c r="H17383" s="20"/>
      <c r="Y17383" s="20"/>
      <c r="Z17383" s="20"/>
      <c r="AA17383" s="20"/>
    </row>
    <row r="17384" spans="6:27" x14ac:dyDescent="0.3">
      <c r="F17384" s="20"/>
      <c r="G17384" s="20"/>
      <c r="H17384" s="20"/>
      <c r="Y17384" s="20"/>
      <c r="Z17384" s="20"/>
      <c r="AA17384" s="20"/>
    </row>
    <row r="17385" spans="6:27" x14ac:dyDescent="0.3">
      <c r="F17385" s="20"/>
      <c r="G17385" s="20"/>
      <c r="H17385" s="20"/>
      <c r="Y17385" s="20"/>
      <c r="Z17385" s="20"/>
      <c r="AA17385" s="20"/>
    </row>
    <row r="17386" spans="6:27" x14ac:dyDescent="0.3">
      <c r="F17386" s="20"/>
      <c r="G17386" s="20"/>
      <c r="H17386" s="20"/>
      <c r="Y17386" s="20"/>
      <c r="Z17386" s="20"/>
      <c r="AA17386" s="20"/>
    </row>
    <row r="17387" spans="6:27" x14ac:dyDescent="0.3">
      <c r="F17387" s="20"/>
      <c r="G17387" s="20"/>
      <c r="H17387" s="20"/>
      <c r="Y17387" s="20"/>
      <c r="Z17387" s="20"/>
      <c r="AA17387" s="20"/>
    </row>
    <row r="17388" spans="6:27" x14ac:dyDescent="0.3">
      <c r="F17388" s="20"/>
      <c r="G17388" s="20"/>
      <c r="H17388" s="20"/>
      <c r="Y17388" s="20"/>
      <c r="Z17388" s="20"/>
      <c r="AA17388" s="20"/>
    </row>
    <row r="17389" spans="6:27" x14ac:dyDescent="0.3">
      <c r="F17389" s="20"/>
      <c r="G17389" s="20"/>
      <c r="H17389" s="20"/>
      <c r="Y17389" s="20"/>
      <c r="Z17389" s="20"/>
      <c r="AA17389" s="20"/>
    </row>
    <row r="17390" spans="6:27" x14ac:dyDescent="0.3">
      <c r="F17390" s="20"/>
      <c r="G17390" s="20"/>
      <c r="H17390" s="20"/>
      <c r="Y17390" s="20"/>
      <c r="Z17390" s="20"/>
      <c r="AA17390" s="20"/>
    </row>
    <row r="17391" spans="6:27" x14ac:dyDescent="0.3">
      <c r="F17391" s="20"/>
      <c r="G17391" s="20"/>
      <c r="H17391" s="20"/>
      <c r="Y17391" s="20"/>
      <c r="Z17391" s="20"/>
      <c r="AA17391" s="20"/>
    </row>
    <row r="17392" spans="6:27" x14ac:dyDescent="0.3">
      <c r="F17392" s="20"/>
      <c r="G17392" s="20"/>
      <c r="H17392" s="20"/>
      <c r="Y17392" s="20"/>
      <c r="Z17392" s="20"/>
      <c r="AA17392" s="20"/>
    </row>
    <row r="17393" spans="6:27" x14ac:dyDescent="0.3">
      <c r="F17393" s="20"/>
      <c r="G17393" s="20"/>
      <c r="H17393" s="20"/>
      <c r="Y17393" s="20"/>
      <c r="Z17393" s="20"/>
      <c r="AA17393" s="20"/>
    </row>
    <row r="17394" spans="6:27" x14ac:dyDescent="0.3">
      <c r="F17394" s="20"/>
      <c r="G17394" s="20"/>
      <c r="H17394" s="20"/>
      <c r="Y17394" s="20"/>
      <c r="Z17394" s="20"/>
      <c r="AA17394" s="20"/>
    </row>
    <row r="17395" spans="6:27" x14ac:dyDescent="0.3">
      <c r="F17395" s="20"/>
      <c r="G17395" s="20"/>
      <c r="H17395" s="20"/>
      <c r="Y17395" s="20"/>
      <c r="Z17395" s="20"/>
      <c r="AA17395" s="20"/>
    </row>
    <row r="17396" spans="6:27" x14ac:dyDescent="0.3">
      <c r="F17396" s="20"/>
      <c r="G17396" s="20"/>
      <c r="H17396" s="20"/>
      <c r="Y17396" s="20"/>
      <c r="Z17396" s="20"/>
      <c r="AA17396" s="20"/>
    </row>
    <row r="17397" spans="6:27" x14ac:dyDescent="0.3">
      <c r="F17397" s="20"/>
      <c r="G17397" s="20"/>
      <c r="H17397" s="20"/>
      <c r="Y17397" s="20"/>
      <c r="Z17397" s="20"/>
      <c r="AA17397" s="20"/>
    </row>
    <row r="17398" spans="6:27" x14ac:dyDescent="0.3">
      <c r="F17398" s="20"/>
      <c r="G17398" s="20"/>
      <c r="H17398" s="20"/>
      <c r="Y17398" s="20"/>
      <c r="Z17398" s="20"/>
      <c r="AA17398" s="20"/>
    </row>
    <row r="17399" spans="6:27" x14ac:dyDescent="0.3">
      <c r="F17399" s="20"/>
      <c r="G17399" s="20"/>
      <c r="H17399" s="20"/>
      <c r="Y17399" s="20"/>
      <c r="Z17399" s="20"/>
      <c r="AA17399" s="20"/>
    </row>
    <row r="17400" spans="6:27" x14ac:dyDescent="0.3">
      <c r="F17400" s="20"/>
      <c r="G17400" s="20"/>
      <c r="H17400" s="20"/>
      <c r="Y17400" s="20"/>
      <c r="Z17400" s="20"/>
      <c r="AA17400" s="20"/>
    </row>
    <row r="17401" spans="6:27" x14ac:dyDescent="0.3">
      <c r="F17401" s="20"/>
      <c r="G17401" s="20"/>
      <c r="H17401" s="20"/>
      <c r="Y17401" s="20"/>
      <c r="Z17401" s="20"/>
      <c r="AA17401" s="20"/>
    </row>
    <row r="17402" spans="6:27" x14ac:dyDescent="0.3">
      <c r="F17402" s="20"/>
      <c r="G17402" s="20"/>
      <c r="H17402" s="20"/>
      <c r="Y17402" s="20"/>
      <c r="Z17402" s="20"/>
      <c r="AA17402" s="20"/>
    </row>
    <row r="17403" spans="6:27" x14ac:dyDescent="0.3">
      <c r="F17403" s="20"/>
      <c r="G17403" s="20"/>
      <c r="H17403" s="20"/>
      <c r="Y17403" s="20"/>
      <c r="Z17403" s="20"/>
      <c r="AA17403" s="20"/>
    </row>
    <row r="17404" spans="6:27" x14ac:dyDescent="0.3">
      <c r="F17404" s="20"/>
      <c r="G17404" s="20"/>
      <c r="H17404" s="20"/>
      <c r="Y17404" s="20"/>
      <c r="Z17404" s="20"/>
      <c r="AA17404" s="20"/>
    </row>
    <row r="17405" spans="6:27" x14ac:dyDescent="0.3">
      <c r="F17405" s="20"/>
      <c r="G17405" s="20"/>
      <c r="H17405" s="20"/>
      <c r="Y17405" s="20"/>
      <c r="Z17405" s="20"/>
      <c r="AA17405" s="20"/>
    </row>
    <row r="17406" spans="6:27" x14ac:dyDescent="0.3">
      <c r="F17406" s="20"/>
      <c r="G17406" s="20"/>
      <c r="H17406" s="20"/>
      <c r="Y17406" s="20"/>
      <c r="Z17406" s="20"/>
      <c r="AA17406" s="20"/>
    </row>
    <row r="17407" spans="6:27" x14ac:dyDescent="0.3">
      <c r="F17407" s="20"/>
      <c r="G17407" s="20"/>
      <c r="H17407" s="20"/>
      <c r="Y17407" s="20"/>
      <c r="Z17407" s="20"/>
      <c r="AA17407" s="20"/>
    </row>
    <row r="17408" spans="6:27" x14ac:dyDescent="0.3">
      <c r="F17408" s="20"/>
      <c r="G17408" s="20"/>
      <c r="H17408" s="20"/>
      <c r="Y17408" s="20"/>
      <c r="Z17408" s="20"/>
      <c r="AA17408" s="20"/>
    </row>
    <row r="17409" spans="6:27" x14ac:dyDescent="0.3">
      <c r="F17409" s="20"/>
      <c r="G17409" s="20"/>
      <c r="H17409" s="20"/>
      <c r="Y17409" s="20"/>
      <c r="Z17409" s="20"/>
      <c r="AA17409" s="20"/>
    </row>
    <row r="17410" spans="6:27" x14ac:dyDescent="0.3">
      <c r="F17410" s="20"/>
      <c r="G17410" s="20"/>
      <c r="H17410" s="20"/>
      <c r="Y17410" s="20"/>
      <c r="Z17410" s="20"/>
      <c r="AA17410" s="20"/>
    </row>
    <row r="17411" spans="6:27" x14ac:dyDescent="0.3">
      <c r="F17411" s="20"/>
      <c r="G17411" s="20"/>
      <c r="H17411" s="20"/>
      <c r="Y17411" s="20"/>
      <c r="Z17411" s="20"/>
      <c r="AA17411" s="20"/>
    </row>
    <row r="17412" spans="6:27" x14ac:dyDescent="0.3">
      <c r="F17412" s="20"/>
      <c r="G17412" s="20"/>
      <c r="H17412" s="20"/>
      <c r="Y17412" s="20"/>
      <c r="Z17412" s="20"/>
      <c r="AA17412" s="20"/>
    </row>
    <row r="17413" spans="6:27" x14ac:dyDescent="0.3">
      <c r="F17413" s="20"/>
      <c r="G17413" s="20"/>
      <c r="H17413" s="20"/>
      <c r="Y17413" s="20"/>
      <c r="Z17413" s="20"/>
      <c r="AA17413" s="20"/>
    </row>
    <row r="17414" spans="6:27" x14ac:dyDescent="0.3">
      <c r="F17414" s="20"/>
      <c r="G17414" s="20"/>
      <c r="H17414" s="20"/>
      <c r="Y17414" s="20"/>
      <c r="Z17414" s="20"/>
      <c r="AA17414" s="20"/>
    </row>
    <row r="17415" spans="6:27" x14ac:dyDescent="0.3">
      <c r="F17415" s="20"/>
      <c r="G17415" s="20"/>
      <c r="H17415" s="20"/>
      <c r="Y17415" s="20"/>
      <c r="Z17415" s="20"/>
      <c r="AA17415" s="20"/>
    </row>
    <row r="17416" spans="6:27" x14ac:dyDescent="0.3">
      <c r="F17416" s="20"/>
      <c r="G17416" s="20"/>
      <c r="H17416" s="20"/>
      <c r="Y17416" s="20"/>
      <c r="Z17416" s="20"/>
      <c r="AA17416" s="20"/>
    </row>
    <row r="17417" spans="6:27" x14ac:dyDescent="0.3">
      <c r="F17417" s="20"/>
      <c r="G17417" s="20"/>
      <c r="H17417" s="20"/>
      <c r="Y17417" s="20"/>
      <c r="Z17417" s="20"/>
      <c r="AA17417" s="20"/>
    </row>
    <row r="17418" spans="6:27" x14ac:dyDescent="0.3">
      <c r="F17418" s="20"/>
      <c r="G17418" s="20"/>
      <c r="H17418" s="20"/>
      <c r="Y17418" s="20"/>
      <c r="Z17418" s="20"/>
      <c r="AA17418" s="20"/>
    </row>
    <row r="17419" spans="6:27" x14ac:dyDescent="0.3">
      <c r="F17419" s="20"/>
      <c r="G17419" s="20"/>
      <c r="H17419" s="20"/>
      <c r="Y17419" s="20"/>
      <c r="Z17419" s="20"/>
      <c r="AA17419" s="20"/>
    </row>
    <row r="17420" spans="6:27" x14ac:dyDescent="0.3">
      <c r="F17420" s="20"/>
      <c r="G17420" s="20"/>
      <c r="H17420" s="20"/>
      <c r="Y17420" s="20"/>
      <c r="Z17420" s="20"/>
      <c r="AA17420" s="20"/>
    </row>
    <row r="17421" spans="6:27" x14ac:dyDescent="0.3">
      <c r="F17421" s="20"/>
      <c r="G17421" s="20"/>
      <c r="H17421" s="20"/>
      <c r="Y17421" s="20"/>
      <c r="Z17421" s="20"/>
      <c r="AA17421" s="20"/>
    </row>
    <row r="17422" spans="6:27" x14ac:dyDescent="0.3">
      <c r="F17422" s="20"/>
      <c r="G17422" s="20"/>
      <c r="H17422" s="20"/>
      <c r="Y17422" s="20"/>
      <c r="Z17422" s="20"/>
      <c r="AA17422" s="20"/>
    </row>
    <row r="17423" spans="6:27" x14ac:dyDescent="0.3">
      <c r="F17423" s="20"/>
      <c r="G17423" s="20"/>
      <c r="H17423" s="20"/>
      <c r="Y17423" s="20"/>
      <c r="Z17423" s="20"/>
      <c r="AA17423" s="20"/>
    </row>
    <row r="17424" spans="6:27" x14ac:dyDescent="0.3">
      <c r="F17424" s="20"/>
      <c r="G17424" s="20"/>
      <c r="H17424" s="20"/>
      <c r="Y17424" s="20"/>
      <c r="Z17424" s="20"/>
      <c r="AA17424" s="20"/>
    </row>
    <row r="17425" spans="6:27" x14ac:dyDescent="0.3">
      <c r="F17425" s="20"/>
      <c r="G17425" s="20"/>
      <c r="H17425" s="20"/>
      <c r="Y17425" s="20"/>
      <c r="Z17425" s="20"/>
      <c r="AA17425" s="20"/>
    </row>
    <row r="17426" spans="6:27" x14ac:dyDescent="0.3">
      <c r="F17426" s="20"/>
      <c r="G17426" s="20"/>
      <c r="H17426" s="20"/>
      <c r="Y17426" s="20"/>
      <c r="Z17426" s="20"/>
      <c r="AA17426" s="20"/>
    </row>
    <row r="17427" spans="6:27" x14ac:dyDescent="0.3">
      <c r="F17427" s="20"/>
      <c r="G17427" s="20"/>
      <c r="H17427" s="20"/>
      <c r="Y17427" s="20"/>
      <c r="Z17427" s="20"/>
      <c r="AA17427" s="20"/>
    </row>
    <row r="17428" spans="6:27" x14ac:dyDescent="0.3">
      <c r="F17428" s="20"/>
      <c r="G17428" s="20"/>
      <c r="H17428" s="20"/>
      <c r="Y17428" s="20"/>
      <c r="Z17428" s="20"/>
      <c r="AA17428" s="20"/>
    </row>
    <row r="17429" spans="6:27" x14ac:dyDescent="0.3">
      <c r="F17429" s="20"/>
      <c r="G17429" s="20"/>
      <c r="H17429" s="20"/>
      <c r="Y17429" s="20"/>
      <c r="Z17429" s="20"/>
      <c r="AA17429" s="20"/>
    </row>
    <row r="17430" spans="6:27" x14ac:dyDescent="0.3">
      <c r="F17430" s="20"/>
      <c r="G17430" s="20"/>
      <c r="H17430" s="20"/>
      <c r="Y17430" s="20"/>
      <c r="Z17430" s="20"/>
      <c r="AA17430" s="20"/>
    </row>
    <row r="17431" spans="6:27" x14ac:dyDescent="0.3">
      <c r="F17431" s="20"/>
      <c r="G17431" s="20"/>
      <c r="H17431" s="20"/>
      <c r="Y17431" s="20"/>
      <c r="Z17431" s="20"/>
      <c r="AA17431" s="20"/>
    </row>
    <row r="17432" spans="6:27" x14ac:dyDescent="0.3">
      <c r="F17432" s="20"/>
      <c r="G17432" s="20"/>
      <c r="H17432" s="20"/>
      <c r="Y17432" s="20"/>
      <c r="Z17432" s="20"/>
      <c r="AA17432" s="20"/>
    </row>
    <row r="17433" spans="6:27" x14ac:dyDescent="0.3">
      <c r="F17433" s="20"/>
      <c r="G17433" s="20"/>
      <c r="H17433" s="20"/>
      <c r="Y17433" s="20"/>
      <c r="Z17433" s="20"/>
      <c r="AA17433" s="20"/>
    </row>
    <row r="17434" spans="6:27" x14ac:dyDescent="0.3">
      <c r="F17434" s="20"/>
      <c r="G17434" s="20"/>
      <c r="H17434" s="20"/>
      <c r="Y17434" s="20"/>
      <c r="Z17434" s="20"/>
      <c r="AA17434" s="20"/>
    </row>
    <row r="17435" spans="6:27" x14ac:dyDescent="0.3">
      <c r="F17435" s="20"/>
      <c r="G17435" s="20"/>
      <c r="H17435" s="20"/>
      <c r="Y17435" s="20"/>
      <c r="Z17435" s="20"/>
      <c r="AA17435" s="20"/>
    </row>
    <row r="17436" spans="6:27" x14ac:dyDescent="0.3">
      <c r="F17436" s="20"/>
      <c r="G17436" s="20"/>
      <c r="H17436" s="20"/>
      <c r="Y17436" s="20"/>
      <c r="Z17436" s="20"/>
      <c r="AA17436" s="20"/>
    </row>
    <row r="17437" spans="6:27" x14ac:dyDescent="0.3">
      <c r="F17437" s="20"/>
      <c r="G17437" s="20"/>
      <c r="H17437" s="20"/>
      <c r="Y17437" s="20"/>
      <c r="Z17437" s="20"/>
      <c r="AA17437" s="20"/>
    </row>
    <row r="17438" spans="6:27" x14ac:dyDescent="0.3">
      <c r="F17438" s="20"/>
      <c r="G17438" s="20"/>
      <c r="H17438" s="20"/>
      <c r="Y17438" s="20"/>
      <c r="Z17438" s="20"/>
      <c r="AA17438" s="20"/>
    </row>
    <row r="17439" spans="6:27" x14ac:dyDescent="0.3">
      <c r="F17439" s="20"/>
      <c r="G17439" s="20"/>
      <c r="H17439" s="20"/>
      <c r="Y17439" s="20"/>
      <c r="Z17439" s="20"/>
      <c r="AA17439" s="20"/>
    </row>
    <row r="17440" spans="6:27" x14ac:dyDescent="0.3">
      <c r="F17440" s="20"/>
      <c r="G17440" s="20"/>
      <c r="H17440" s="20"/>
      <c r="Y17440" s="20"/>
      <c r="Z17440" s="20"/>
      <c r="AA17440" s="20"/>
    </row>
    <row r="17441" spans="6:27" x14ac:dyDescent="0.3">
      <c r="F17441" s="20"/>
      <c r="G17441" s="20"/>
      <c r="H17441" s="20"/>
      <c r="Y17441" s="20"/>
      <c r="Z17441" s="20"/>
      <c r="AA17441" s="20"/>
    </row>
    <row r="17442" spans="6:27" x14ac:dyDescent="0.3">
      <c r="F17442" s="20"/>
      <c r="G17442" s="20"/>
      <c r="H17442" s="20"/>
      <c r="Y17442" s="20"/>
      <c r="Z17442" s="20"/>
      <c r="AA17442" s="20"/>
    </row>
    <row r="17443" spans="6:27" x14ac:dyDescent="0.3">
      <c r="F17443" s="20"/>
      <c r="G17443" s="20"/>
      <c r="H17443" s="20"/>
      <c r="Y17443" s="20"/>
      <c r="Z17443" s="20"/>
      <c r="AA17443" s="20"/>
    </row>
    <row r="17444" spans="6:27" x14ac:dyDescent="0.3">
      <c r="F17444" s="20"/>
      <c r="G17444" s="20"/>
      <c r="H17444" s="20"/>
      <c r="Y17444" s="20"/>
      <c r="Z17444" s="20"/>
      <c r="AA17444" s="20"/>
    </row>
    <row r="17445" spans="6:27" x14ac:dyDescent="0.3">
      <c r="F17445" s="20"/>
      <c r="G17445" s="20"/>
      <c r="H17445" s="20"/>
      <c r="Y17445" s="20"/>
      <c r="Z17445" s="20"/>
      <c r="AA17445" s="20"/>
    </row>
    <row r="17446" spans="6:27" x14ac:dyDescent="0.3">
      <c r="F17446" s="20"/>
      <c r="G17446" s="20"/>
      <c r="H17446" s="20"/>
      <c r="Y17446" s="20"/>
      <c r="Z17446" s="20"/>
      <c r="AA17446" s="20"/>
    </row>
    <row r="17447" spans="6:27" x14ac:dyDescent="0.3">
      <c r="F17447" s="20"/>
      <c r="G17447" s="20"/>
      <c r="H17447" s="20"/>
      <c r="Y17447" s="20"/>
      <c r="Z17447" s="20"/>
      <c r="AA17447" s="20"/>
    </row>
    <row r="17448" spans="6:27" x14ac:dyDescent="0.3">
      <c r="F17448" s="20"/>
      <c r="G17448" s="20"/>
      <c r="H17448" s="20"/>
      <c r="Y17448" s="20"/>
      <c r="Z17448" s="20"/>
      <c r="AA17448" s="20"/>
    </row>
    <row r="17449" spans="6:27" x14ac:dyDescent="0.3">
      <c r="F17449" s="20"/>
      <c r="G17449" s="20"/>
      <c r="H17449" s="20"/>
      <c r="Y17449" s="20"/>
      <c r="Z17449" s="20"/>
      <c r="AA17449" s="20"/>
    </row>
    <row r="17450" spans="6:27" x14ac:dyDescent="0.3">
      <c r="F17450" s="20"/>
      <c r="G17450" s="20"/>
      <c r="H17450" s="20"/>
      <c r="Y17450" s="20"/>
      <c r="Z17450" s="20"/>
      <c r="AA17450" s="20"/>
    </row>
    <row r="17451" spans="6:27" x14ac:dyDescent="0.3">
      <c r="F17451" s="20"/>
      <c r="G17451" s="20"/>
      <c r="H17451" s="20"/>
      <c r="Y17451" s="20"/>
      <c r="Z17451" s="20"/>
      <c r="AA17451" s="20"/>
    </row>
    <row r="17452" spans="6:27" x14ac:dyDescent="0.3">
      <c r="F17452" s="20"/>
      <c r="G17452" s="20"/>
      <c r="H17452" s="20"/>
      <c r="Y17452" s="20"/>
      <c r="Z17452" s="20"/>
      <c r="AA17452" s="20"/>
    </row>
    <row r="17453" spans="6:27" x14ac:dyDescent="0.3">
      <c r="F17453" s="20"/>
      <c r="G17453" s="20"/>
      <c r="H17453" s="20"/>
      <c r="Y17453" s="20"/>
      <c r="Z17453" s="20"/>
      <c r="AA17453" s="20"/>
    </row>
    <row r="17454" spans="6:27" x14ac:dyDescent="0.3">
      <c r="F17454" s="20"/>
      <c r="G17454" s="20"/>
      <c r="H17454" s="20"/>
      <c r="Y17454" s="20"/>
      <c r="Z17454" s="20"/>
      <c r="AA17454" s="20"/>
    </row>
    <row r="17455" spans="6:27" x14ac:dyDescent="0.3">
      <c r="F17455" s="20"/>
      <c r="G17455" s="20"/>
      <c r="H17455" s="20"/>
      <c r="Y17455" s="20"/>
      <c r="Z17455" s="20"/>
      <c r="AA17455" s="20"/>
    </row>
    <row r="17456" spans="6:27" x14ac:dyDescent="0.3">
      <c r="F17456" s="20"/>
      <c r="G17456" s="20"/>
      <c r="H17456" s="20"/>
      <c r="Y17456" s="20"/>
      <c r="Z17456" s="20"/>
      <c r="AA17456" s="20"/>
    </row>
    <row r="17457" spans="6:27" x14ac:dyDescent="0.3">
      <c r="F17457" s="20"/>
      <c r="G17457" s="20"/>
      <c r="H17457" s="20"/>
      <c r="Y17457" s="20"/>
      <c r="Z17457" s="20"/>
      <c r="AA17457" s="20"/>
    </row>
    <row r="17458" spans="6:27" x14ac:dyDescent="0.3">
      <c r="F17458" s="20"/>
      <c r="G17458" s="20"/>
      <c r="H17458" s="20"/>
      <c r="Y17458" s="20"/>
      <c r="Z17458" s="20"/>
      <c r="AA17458" s="20"/>
    </row>
    <row r="17459" spans="6:27" x14ac:dyDescent="0.3">
      <c r="F17459" s="20"/>
      <c r="G17459" s="20"/>
      <c r="H17459" s="20"/>
      <c r="Y17459" s="20"/>
      <c r="Z17459" s="20"/>
      <c r="AA17459" s="20"/>
    </row>
    <row r="17460" spans="6:27" x14ac:dyDescent="0.3">
      <c r="F17460" s="20"/>
      <c r="G17460" s="20"/>
      <c r="H17460" s="20"/>
      <c r="Y17460" s="20"/>
      <c r="Z17460" s="20"/>
      <c r="AA17460" s="20"/>
    </row>
    <row r="17461" spans="6:27" x14ac:dyDescent="0.3">
      <c r="F17461" s="20"/>
      <c r="G17461" s="20"/>
      <c r="H17461" s="20"/>
      <c r="Y17461" s="20"/>
      <c r="Z17461" s="20"/>
      <c r="AA17461" s="20"/>
    </row>
    <row r="17462" spans="6:27" x14ac:dyDescent="0.3">
      <c r="F17462" s="20"/>
      <c r="G17462" s="20"/>
      <c r="H17462" s="20"/>
      <c r="Y17462" s="20"/>
      <c r="Z17462" s="20"/>
      <c r="AA17462" s="20"/>
    </row>
    <row r="17463" spans="6:27" x14ac:dyDescent="0.3">
      <c r="F17463" s="20"/>
      <c r="G17463" s="20"/>
      <c r="H17463" s="20"/>
      <c r="Y17463" s="20"/>
      <c r="Z17463" s="20"/>
      <c r="AA17463" s="20"/>
    </row>
    <row r="17464" spans="6:27" x14ac:dyDescent="0.3">
      <c r="F17464" s="20"/>
      <c r="G17464" s="20"/>
      <c r="H17464" s="20"/>
      <c r="Y17464" s="20"/>
      <c r="Z17464" s="20"/>
      <c r="AA17464" s="20"/>
    </row>
    <row r="17465" spans="6:27" x14ac:dyDescent="0.3">
      <c r="F17465" s="20"/>
      <c r="G17465" s="20"/>
      <c r="H17465" s="20"/>
      <c r="Y17465" s="20"/>
      <c r="Z17465" s="20"/>
      <c r="AA17465" s="20"/>
    </row>
    <row r="17466" spans="6:27" x14ac:dyDescent="0.3">
      <c r="F17466" s="20"/>
      <c r="G17466" s="20"/>
      <c r="H17466" s="20"/>
      <c r="Y17466" s="20"/>
      <c r="Z17466" s="20"/>
      <c r="AA17466" s="20"/>
    </row>
    <row r="17467" spans="6:27" x14ac:dyDescent="0.3">
      <c r="F17467" s="20"/>
      <c r="G17467" s="20"/>
      <c r="H17467" s="20"/>
      <c r="Y17467" s="20"/>
      <c r="Z17467" s="20"/>
      <c r="AA17467" s="20"/>
    </row>
    <row r="17468" spans="6:27" x14ac:dyDescent="0.3">
      <c r="F17468" s="20"/>
      <c r="G17468" s="20"/>
      <c r="H17468" s="20"/>
      <c r="Y17468" s="20"/>
      <c r="Z17468" s="20"/>
      <c r="AA17468" s="20"/>
    </row>
    <row r="17469" spans="6:27" x14ac:dyDescent="0.3">
      <c r="F17469" s="20"/>
      <c r="G17469" s="20"/>
      <c r="H17469" s="20"/>
      <c r="Y17469" s="20"/>
      <c r="Z17469" s="20"/>
      <c r="AA17469" s="20"/>
    </row>
    <row r="17470" spans="6:27" x14ac:dyDescent="0.3">
      <c r="F17470" s="20"/>
      <c r="G17470" s="20"/>
      <c r="H17470" s="20"/>
      <c r="Y17470" s="20"/>
      <c r="Z17470" s="20"/>
      <c r="AA17470" s="20"/>
    </row>
    <row r="17471" spans="6:27" x14ac:dyDescent="0.3">
      <c r="F17471" s="20"/>
      <c r="G17471" s="20"/>
      <c r="H17471" s="20"/>
      <c r="Y17471" s="20"/>
      <c r="Z17471" s="20"/>
      <c r="AA17471" s="20"/>
    </row>
    <row r="17472" spans="6:27" x14ac:dyDescent="0.3">
      <c r="F17472" s="20"/>
      <c r="G17472" s="20"/>
      <c r="H17472" s="20"/>
      <c r="Y17472" s="20"/>
      <c r="Z17472" s="20"/>
      <c r="AA17472" s="20"/>
    </row>
    <row r="17473" spans="6:27" x14ac:dyDescent="0.3">
      <c r="F17473" s="20"/>
      <c r="G17473" s="20"/>
      <c r="H17473" s="20"/>
      <c r="Y17473" s="20"/>
      <c r="Z17473" s="20"/>
      <c r="AA17473" s="20"/>
    </row>
    <row r="17474" spans="6:27" x14ac:dyDescent="0.3">
      <c r="F17474" s="20"/>
      <c r="G17474" s="20"/>
      <c r="H17474" s="20"/>
      <c r="Y17474" s="20"/>
      <c r="Z17474" s="20"/>
      <c r="AA17474" s="20"/>
    </row>
    <row r="17475" spans="6:27" x14ac:dyDescent="0.3">
      <c r="F17475" s="20"/>
      <c r="G17475" s="20"/>
      <c r="H17475" s="20"/>
      <c r="Y17475" s="20"/>
      <c r="Z17475" s="20"/>
      <c r="AA17475" s="20"/>
    </row>
    <row r="17476" spans="6:27" x14ac:dyDescent="0.3">
      <c r="F17476" s="20"/>
      <c r="G17476" s="20"/>
      <c r="H17476" s="20"/>
      <c r="Y17476" s="20"/>
      <c r="Z17476" s="20"/>
      <c r="AA17476" s="20"/>
    </row>
    <row r="17477" spans="6:27" x14ac:dyDescent="0.3">
      <c r="F17477" s="20"/>
      <c r="G17477" s="20"/>
      <c r="H17477" s="20"/>
      <c r="Y17477" s="20"/>
      <c r="Z17477" s="20"/>
      <c r="AA17477" s="20"/>
    </row>
    <row r="17478" spans="6:27" x14ac:dyDescent="0.3">
      <c r="F17478" s="20"/>
      <c r="G17478" s="20"/>
      <c r="H17478" s="20"/>
      <c r="Y17478" s="20"/>
      <c r="Z17478" s="20"/>
      <c r="AA17478" s="20"/>
    </row>
    <row r="17479" spans="6:27" x14ac:dyDescent="0.3">
      <c r="F17479" s="20"/>
      <c r="G17479" s="20"/>
      <c r="H17479" s="20"/>
      <c r="Y17479" s="20"/>
      <c r="Z17479" s="20"/>
      <c r="AA17479" s="20"/>
    </row>
    <row r="17480" spans="6:27" x14ac:dyDescent="0.3">
      <c r="F17480" s="20"/>
      <c r="G17480" s="20"/>
      <c r="H17480" s="20"/>
      <c r="Y17480" s="20"/>
      <c r="Z17480" s="20"/>
      <c r="AA17480" s="20"/>
    </row>
    <row r="17481" spans="6:27" x14ac:dyDescent="0.3">
      <c r="F17481" s="20"/>
      <c r="G17481" s="20"/>
      <c r="H17481" s="20"/>
      <c r="Y17481" s="20"/>
      <c r="Z17481" s="20"/>
      <c r="AA17481" s="20"/>
    </row>
    <row r="17482" spans="6:27" x14ac:dyDescent="0.3">
      <c r="F17482" s="20"/>
      <c r="G17482" s="20"/>
      <c r="H17482" s="20"/>
      <c r="Y17482" s="20"/>
      <c r="Z17482" s="20"/>
      <c r="AA17482" s="20"/>
    </row>
    <row r="17483" spans="6:27" x14ac:dyDescent="0.3">
      <c r="F17483" s="20"/>
      <c r="G17483" s="20"/>
      <c r="H17483" s="20"/>
      <c r="Y17483" s="20"/>
      <c r="Z17483" s="20"/>
      <c r="AA17483" s="20"/>
    </row>
    <row r="17484" spans="6:27" x14ac:dyDescent="0.3">
      <c r="F17484" s="20"/>
      <c r="G17484" s="20"/>
      <c r="H17484" s="20"/>
      <c r="Y17484" s="20"/>
      <c r="Z17484" s="20"/>
      <c r="AA17484" s="20"/>
    </row>
    <row r="17485" spans="6:27" x14ac:dyDescent="0.3">
      <c r="F17485" s="20"/>
      <c r="G17485" s="20"/>
      <c r="H17485" s="20"/>
      <c r="Y17485" s="20"/>
      <c r="Z17485" s="20"/>
      <c r="AA17485" s="20"/>
    </row>
    <row r="17486" spans="6:27" x14ac:dyDescent="0.3">
      <c r="F17486" s="20"/>
      <c r="G17486" s="20"/>
      <c r="H17486" s="20"/>
      <c r="Y17486" s="20"/>
      <c r="Z17486" s="20"/>
      <c r="AA17486" s="20"/>
    </row>
    <row r="17487" spans="6:27" x14ac:dyDescent="0.3">
      <c r="F17487" s="20"/>
      <c r="G17487" s="20"/>
      <c r="H17487" s="20"/>
      <c r="Y17487" s="20"/>
      <c r="Z17487" s="20"/>
      <c r="AA17487" s="20"/>
    </row>
    <row r="17488" spans="6:27" x14ac:dyDescent="0.3">
      <c r="F17488" s="20"/>
      <c r="G17488" s="20"/>
      <c r="H17488" s="20"/>
      <c r="Y17488" s="20"/>
      <c r="Z17488" s="20"/>
      <c r="AA17488" s="20"/>
    </row>
    <row r="17489" spans="6:27" x14ac:dyDescent="0.3">
      <c r="F17489" s="20"/>
      <c r="G17489" s="20"/>
      <c r="H17489" s="20"/>
      <c r="Y17489" s="20"/>
      <c r="Z17489" s="20"/>
      <c r="AA17489" s="20"/>
    </row>
    <row r="17490" spans="6:27" x14ac:dyDescent="0.3">
      <c r="F17490" s="20"/>
      <c r="G17490" s="20"/>
      <c r="H17490" s="20"/>
      <c r="Y17490" s="20"/>
      <c r="Z17490" s="20"/>
      <c r="AA17490" s="20"/>
    </row>
    <row r="17491" spans="6:27" x14ac:dyDescent="0.3">
      <c r="F17491" s="20"/>
      <c r="G17491" s="20"/>
      <c r="H17491" s="20"/>
      <c r="Y17491" s="20"/>
      <c r="Z17491" s="20"/>
      <c r="AA17491" s="20"/>
    </row>
    <row r="17492" spans="6:27" x14ac:dyDescent="0.3">
      <c r="F17492" s="20"/>
      <c r="G17492" s="20"/>
      <c r="H17492" s="20"/>
      <c r="Y17492" s="20"/>
      <c r="Z17492" s="20"/>
      <c r="AA17492" s="20"/>
    </row>
    <row r="17493" spans="6:27" x14ac:dyDescent="0.3">
      <c r="F17493" s="20"/>
      <c r="G17493" s="20"/>
      <c r="H17493" s="20"/>
      <c r="Y17493" s="20"/>
      <c r="Z17493" s="20"/>
      <c r="AA17493" s="20"/>
    </row>
    <row r="17494" spans="6:27" x14ac:dyDescent="0.3">
      <c r="F17494" s="20"/>
      <c r="G17494" s="20"/>
      <c r="H17494" s="20"/>
      <c r="Y17494" s="20"/>
      <c r="Z17494" s="20"/>
      <c r="AA17494" s="20"/>
    </row>
    <row r="17495" spans="6:27" x14ac:dyDescent="0.3">
      <c r="F17495" s="20"/>
      <c r="G17495" s="20"/>
      <c r="H17495" s="20"/>
      <c r="Y17495" s="20"/>
      <c r="Z17495" s="20"/>
      <c r="AA17495" s="20"/>
    </row>
    <row r="17496" spans="6:27" x14ac:dyDescent="0.3">
      <c r="F17496" s="20"/>
      <c r="G17496" s="20"/>
      <c r="H17496" s="20"/>
      <c r="Y17496" s="20"/>
      <c r="Z17496" s="20"/>
      <c r="AA17496" s="20"/>
    </row>
    <row r="17497" spans="6:27" x14ac:dyDescent="0.3">
      <c r="F17497" s="20"/>
      <c r="G17497" s="20"/>
      <c r="H17497" s="20"/>
      <c r="Y17497" s="20"/>
      <c r="Z17497" s="20"/>
      <c r="AA17497" s="20"/>
    </row>
    <row r="17498" spans="6:27" x14ac:dyDescent="0.3">
      <c r="F17498" s="20"/>
      <c r="G17498" s="20"/>
      <c r="H17498" s="20"/>
      <c r="Y17498" s="20"/>
      <c r="Z17498" s="20"/>
      <c r="AA17498" s="20"/>
    </row>
    <row r="17499" spans="6:27" x14ac:dyDescent="0.3">
      <c r="F17499" s="20"/>
      <c r="G17499" s="20"/>
      <c r="H17499" s="20"/>
      <c r="Y17499" s="20"/>
      <c r="Z17499" s="20"/>
      <c r="AA17499" s="20"/>
    </row>
    <row r="17500" spans="6:27" x14ac:dyDescent="0.3">
      <c r="F17500" s="20"/>
      <c r="G17500" s="20"/>
      <c r="H17500" s="20"/>
      <c r="Y17500" s="20"/>
      <c r="Z17500" s="20"/>
      <c r="AA17500" s="20"/>
    </row>
    <row r="17501" spans="6:27" x14ac:dyDescent="0.3">
      <c r="F17501" s="20"/>
      <c r="G17501" s="20"/>
      <c r="H17501" s="20"/>
      <c r="Y17501" s="20"/>
      <c r="Z17501" s="20"/>
      <c r="AA17501" s="20"/>
    </row>
    <row r="17502" spans="6:27" x14ac:dyDescent="0.3">
      <c r="F17502" s="20"/>
      <c r="G17502" s="20"/>
      <c r="H17502" s="20"/>
      <c r="Y17502" s="20"/>
      <c r="Z17502" s="20"/>
      <c r="AA17502" s="20"/>
    </row>
    <row r="17503" spans="6:27" x14ac:dyDescent="0.3">
      <c r="F17503" s="20"/>
      <c r="G17503" s="20"/>
      <c r="H17503" s="20"/>
      <c r="Y17503" s="20"/>
      <c r="Z17503" s="20"/>
      <c r="AA17503" s="20"/>
    </row>
    <row r="17504" spans="6:27" x14ac:dyDescent="0.3">
      <c r="F17504" s="20"/>
      <c r="G17504" s="20"/>
      <c r="H17504" s="20"/>
      <c r="Y17504" s="20"/>
      <c r="Z17504" s="20"/>
      <c r="AA17504" s="20"/>
    </row>
    <row r="17505" spans="6:27" x14ac:dyDescent="0.3">
      <c r="F17505" s="20"/>
      <c r="G17505" s="20"/>
      <c r="H17505" s="20"/>
      <c r="Y17505" s="20"/>
      <c r="Z17505" s="20"/>
      <c r="AA17505" s="20"/>
    </row>
    <row r="17506" spans="6:27" x14ac:dyDescent="0.3">
      <c r="F17506" s="20"/>
      <c r="G17506" s="20"/>
      <c r="H17506" s="20"/>
      <c r="Y17506" s="20"/>
      <c r="Z17506" s="20"/>
      <c r="AA17506" s="20"/>
    </row>
    <row r="17507" spans="6:27" x14ac:dyDescent="0.3">
      <c r="F17507" s="20"/>
      <c r="G17507" s="20"/>
      <c r="H17507" s="20"/>
      <c r="Y17507" s="20"/>
      <c r="Z17507" s="20"/>
      <c r="AA17507" s="20"/>
    </row>
    <row r="17508" spans="6:27" x14ac:dyDescent="0.3">
      <c r="F17508" s="20"/>
      <c r="G17508" s="20"/>
      <c r="H17508" s="20"/>
      <c r="Y17508" s="20"/>
      <c r="Z17508" s="20"/>
      <c r="AA17508" s="20"/>
    </row>
    <row r="17509" spans="6:27" x14ac:dyDescent="0.3">
      <c r="F17509" s="20"/>
      <c r="G17509" s="20"/>
      <c r="H17509" s="20"/>
      <c r="Y17509" s="20"/>
      <c r="Z17509" s="20"/>
      <c r="AA17509" s="20"/>
    </row>
    <row r="17510" spans="6:27" x14ac:dyDescent="0.3">
      <c r="F17510" s="20"/>
      <c r="G17510" s="20"/>
      <c r="H17510" s="20"/>
      <c r="Y17510" s="20"/>
      <c r="Z17510" s="20"/>
      <c r="AA17510" s="20"/>
    </row>
    <row r="17511" spans="6:27" x14ac:dyDescent="0.3">
      <c r="F17511" s="20"/>
      <c r="G17511" s="20"/>
      <c r="H17511" s="20"/>
      <c r="Y17511" s="20"/>
      <c r="Z17511" s="20"/>
      <c r="AA17511" s="20"/>
    </row>
    <row r="17512" spans="6:27" x14ac:dyDescent="0.3">
      <c r="F17512" s="20"/>
      <c r="G17512" s="20"/>
      <c r="H17512" s="20"/>
      <c r="Y17512" s="20"/>
      <c r="Z17512" s="20"/>
      <c r="AA17512" s="20"/>
    </row>
    <row r="17513" spans="6:27" x14ac:dyDescent="0.3">
      <c r="F17513" s="20"/>
      <c r="G17513" s="20"/>
      <c r="H17513" s="20"/>
      <c r="Y17513" s="20"/>
      <c r="Z17513" s="20"/>
      <c r="AA17513" s="20"/>
    </row>
    <row r="17514" spans="6:27" x14ac:dyDescent="0.3">
      <c r="F17514" s="20"/>
      <c r="G17514" s="20"/>
      <c r="H17514" s="20"/>
      <c r="Y17514" s="20"/>
      <c r="Z17514" s="20"/>
      <c r="AA17514" s="20"/>
    </row>
    <row r="17515" spans="6:27" x14ac:dyDescent="0.3">
      <c r="F17515" s="20"/>
      <c r="G17515" s="20"/>
      <c r="H17515" s="20"/>
      <c r="Y17515" s="20"/>
      <c r="Z17515" s="20"/>
      <c r="AA17515" s="20"/>
    </row>
    <row r="17516" spans="6:27" x14ac:dyDescent="0.3">
      <c r="F17516" s="20"/>
      <c r="G17516" s="20"/>
      <c r="H17516" s="20"/>
      <c r="Y17516" s="20"/>
      <c r="Z17516" s="20"/>
      <c r="AA17516" s="20"/>
    </row>
    <row r="17517" spans="6:27" x14ac:dyDescent="0.3">
      <c r="F17517" s="20"/>
      <c r="G17517" s="20"/>
      <c r="H17517" s="20"/>
      <c r="Y17517" s="20"/>
      <c r="Z17517" s="20"/>
      <c r="AA17517" s="20"/>
    </row>
    <row r="17518" spans="6:27" x14ac:dyDescent="0.3">
      <c r="F17518" s="20"/>
      <c r="G17518" s="20"/>
      <c r="H17518" s="20"/>
      <c r="Y17518" s="20"/>
      <c r="Z17518" s="20"/>
      <c r="AA17518" s="20"/>
    </row>
    <row r="17519" spans="6:27" x14ac:dyDescent="0.3">
      <c r="F17519" s="20"/>
      <c r="G17519" s="20"/>
      <c r="H17519" s="20"/>
      <c r="Y17519" s="20"/>
      <c r="Z17519" s="20"/>
      <c r="AA17519" s="20"/>
    </row>
    <row r="17520" spans="6:27" x14ac:dyDescent="0.3">
      <c r="F17520" s="20"/>
      <c r="G17520" s="20"/>
      <c r="H17520" s="20"/>
      <c r="Y17520" s="20"/>
      <c r="Z17520" s="20"/>
      <c r="AA17520" s="20"/>
    </row>
    <row r="17521" spans="6:27" x14ac:dyDescent="0.3">
      <c r="F17521" s="20"/>
      <c r="G17521" s="20"/>
      <c r="H17521" s="20"/>
      <c r="Y17521" s="20"/>
      <c r="Z17521" s="20"/>
      <c r="AA17521" s="20"/>
    </row>
    <row r="17522" spans="6:27" x14ac:dyDescent="0.3">
      <c r="F17522" s="20"/>
      <c r="G17522" s="20"/>
      <c r="H17522" s="20"/>
      <c r="Y17522" s="20"/>
      <c r="Z17522" s="20"/>
      <c r="AA17522" s="20"/>
    </row>
    <row r="17523" spans="6:27" x14ac:dyDescent="0.3">
      <c r="F17523" s="20"/>
      <c r="G17523" s="20"/>
      <c r="H17523" s="20"/>
      <c r="Y17523" s="20"/>
      <c r="Z17523" s="20"/>
      <c r="AA17523" s="20"/>
    </row>
    <row r="17524" spans="6:27" x14ac:dyDescent="0.3">
      <c r="F17524" s="20"/>
      <c r="G17524" s="20"/>
      <c r="H17524" s="20"/>
      <c r="Y17524" s="20"/>
      <c r="Z17524" s="20"/>
      <c r="AA17524" s="20"/>
    </row>
    <row r="17525" spans="6:27" x14ac:dyDescent="0.3">
      <c r="F17525" s="20"/>
      <c r="G17525" s="20"/>
      <c r="H17525" s="20"/>
      <c r="Y17525" s="20"/>
      <c r="Z17525" s="20"/>
      <c r="AA17525" s="20"/>
    </row>
    <row r="17526" spans="6:27" x14ac:dyDescent="0.3">
      <c r="F17526" s="20"/>
      <c r="G17526" s="20"/>
      <c r="H17526" s="20"/>
      <c r="Y17526" s="20"/>
      <c r="Z17526" s="20"/>
      <c r="AA17526" s="20"/>
    </row>
    <row r="17527" spans="6:27" x14ac:dyDescent="0.3">
      <c r="F17527" s="20"/>
      <c r="G17527" s="20"/>
      <c r="H17527" s="20"/>
      <c r="Y17527" s="20"/>
      <c r="Z17527" s="20"/>
      <c r="AA17527" s="20"/>
    </row>
    <row r="17528" spans="6:27" x14ac:dyDescent="0.3">
      <c r="F17528" s="20"/>
      <c r="G17528" s="20"/>
      <c r="H17528" s="20"/>
      <c r="Y17528" s="20"/>
      <c r="Z17528" s="20"/>
      <c r="AA17528" s="20"/>
    </row>
    <row r="17529" spans="6:27" x14ac:dyDescent="0.3">
      <c r="F17529" s="20"/>
      <c r="G17529" s="20"/>
      <c r="H17529" s="20"/>
      <c r="Y17529" s="20"/>
      <c r="Z17529" s="20"/>
      <c r="AA17529" s="20"/>
    </row>
    <row r="17530" spans="6:27" x14ac:dyDescent="0.3">
      <c r="F17530" s="20"/>
      <c r="G17530" s="20"/>
      <c r="H17530" s="20"/>
      <c r="Y17530" s="20"/>
      <c r="Z17530" s="20"/>
      <c r="AA17530" s="20"/>
    </row>
    <row r="17531" spans="6:27" x14ac:dyDescent="0.3">
      <c r="F17531" s="20"/>
      <c r="G17531" s="20"/>
      <c r="H17531" s="20"/>
      <c r="Y17531" s="20"/>
      <c r="Z17531" s="20"/>
      <c r="AA17531" s="20"/>
    </row>
    <row r="17532" spans="6:27" x14ac:dyDescent="0.3">
      <c r="F17532" s="20"/>
      <c r="G17532" s="20"/>
      <c r="H17532" s="20"/>
      <c r="Y17532" s="20"/>
      <c r="Z17532" s="20"/>
      <c r="AA17532" s="20"/>
    </row>
    <row r="17533" spans="6:27" x14ac:dyDescent="0.3">
      <c r="F17533" s="20"/>
      <c r="G17533" s="20"/>
      <c r="H17533" s="20"/>
      <c r="Y17533" s="20"/>
      <c r="Z17533" s="20"/>
      <c r="AA17533" s="20"/>
    </row>
    <row r="17534" spans="6:27" x14ac:dyDescent="0.3">
      <c r="F17534" s="20"/>
      <c r="G17534" s="20"/>
      <c r="H17534" s="20"/>
      <c r="Y17534" s="20"/>
      <c r="Z17534" s="20"/>
      <c r="AA17534" s="20"/>
    </row>
    <row r="17535" spans="6:27" x14ac:dyDescent="0.3">
      <c r="F17535" s="20"/>
      <c r="G17535" s="20"/>
      <c r="H17535" s="20"/>
      <c r="Y17535" s="20"/>
      <c r="Z17535" s="20"/>
      <c r="AA17535" s="20"/>
    </row>
    <row r="17536" spans="6:27" x14ac:dyDescent="0.3">
      <c r="F17536" s="20"/>
      <c r="G17536" s="20"/>
      <c r="H17536" s="20"/>
      <c r="Y17536" s="20"/>
      <c r="Z17536" s="20"/>
      <c r="AA17536" s="20"/>
    </row>
    <row r="17537" spans="6:27" x14ac:dyDescent="0.3">
      <c r="F17537" s="20"/>
      <c r="G17537" s="20"/>
      <c r="H17537" s="20"/>
      <c r="Y17537" s="20"/>
      <c r="Z17537" s="20"/>
      <c r="AA17537" s="20"/>
    </row>
    <row r="17538" spans="6:27" x14ac:dyDescent="0.3">
      <c r="F17538" s="20"/>
      <c r="G17538" s="20"/>
      <c r="H17538" s="20"/>
      <c r="Y17538" s="20"/>
      <c r="Z17538" s="20"/>
      <c r="AA17538" s="20"/>
    </row>
    <row r="17539" spans="6:27" x14ac:dyDescent="0.3">
      <c r="F17539" s="20"/>
      <c r="G17539" s="20"/>
      <c r="H17539" s="20"/>
      <c r="Y17539" s="20"/>
      <c r="Z17539" s="20"/>
      <c r="AA17539" s="20"/>
    </row>
    <row r="17540" spans="6:27" x14ac:dyDescent="0.3">
      <c r="F17540" s="20"/>
      <c r="G17540" s="20"/>
      <c r="H17540" s="20"/>
      <c r="Y17540" s="20"/>
      <c r="Z17540" s="20"/>
      <c r="AA17540" s="20"/>
    </row>
    <row r="17541" spans="6:27" x14ac:dyDescent="0.3">
      <c r="F17541" s="20"/>
      <c r="G17541" s="20"/>
      <c r="H17541" s="20"/>
      <c r="Y17541" s="20"/>
      <c r="Z17541" s="20"/>
      <c r="AA17541" s="20"/>
    </row>
    <row r="17542" spans="6:27" x14ac:dyDescent="0.3">
      <c r="F17542" s="20"/>
      <c r="G17542" s="20"/>
      <c r="H17542" s="20"/>
      <c r="Y17542" s="20"/>
      <c r="Z17542" s="20"/>
      <c r="AA17542" s="20"/>
    </row>
    <row r="17543" spans="6:27" x14ac:dyDescent="0.3">
      <c r="F17543" s="20"/>
      <c r="G17543" s="20"/>
      <c r="H17543" s="20"/>
      <c r="Y17543" s="20"/>
      <c r="Z17543" s="20"/>
      <c r="AA17543" s="20"/>
    </row>
    <row r="17544" spans="6:27" x14ac:dyDescent="0.3">
      <c r="F17544" s="20"/>
      <c r="G17544" s="20"/>
      <c r="H17544" s="20"/>
      <c r="Y17544" s="20"/>
      <c r="Z17544" s="20"/>
      <c r="AA17544" s="20"/>
    </row>
    <row r="17545" spans="6:27" x14ac:dyDescent="0.3">
      <c r="F17545" s="20"/>
      <c r="G17545" s="20"/>
      <c r="H17545" s="20"/>
      <c r="Y17545" s="20"/>
      <c r="Z17545" s="20"/>
      <c r="AA17545" s="20"/>
    </row>
    <row r="17546" spans="6:27" x14ac:dyDescent="0.3">
      <c r="F17546" s="20"/>
      <c r="G17546" s="20"/>
      <c r="H17546" s="20"/>
      <c r="Y17546" s="20"/>
      <c r="Z17546" s="20"/>
      <c r="AA17546" s="20"/>
    </row>
    <row r="17547" spans="6:27" x14ac:dyDescent="0.3">
      <c r="F17547" s="20"/>
      <c r="G17547" s="20"/>
      <c r="H17547" s="20"/>
      <c r="Y17547" s="20"/>
      <c r="Z17547" s="20"/>
      <c r="AA17547" s="20"/>
    </row>
    <row r="17548" spans="6:27" x14ac:dyDescent="0.3">
      <c r="F17548" s="20"/>
      <c r="G17548" s="20"/>
      <c r="H17548" s="20"/>
      <c r="Y17548" s="20"/>
      <c r="Z17548" s="20"/>
      <c r="AA17548" s="20"/>
    </row>
    <row r="17549" spans="6:27" x14ac:dyDescent="0.3">
      <c r="F17549" s="20"/>
      <c r="G17549" s="20"/>
      <c r="H17549" s="20"/>
      <c r="Y17549" s="20"/>
      <c r="Z17549" s="20"/>
      <c r="AA17549" s="20"/>
    </row>
    <row r="17550" spans="6:27" x14ac:dyDescent="0.3">
      <c r="F17550" s="20"/>
      <c r="G17550" s="20"/>
      <c r="H17550" s="20"/>
      <c r="Y17550" s="20"/>
      <c r="Z17550" s="20"/>
      <c r="AA17550" s="20"/>
    </row>
    <row r="17551" spans="6:27" x14ac:dyDescent="0.3">
      <c r="F17551" s="20"/>
      <c r="G17551" s="20"/>
      <c r="H17551" s="20"/>
      <c r="Y17551" s="20"/>
      <c r="Z17551" s="20"/>
      <c r="AA17551" s="20"/>
    </row>
    <row r="17552" spans="6:27" x14ac:dyDescent="0.3">
      <c r="F17552" s="20"/>
      <c r="G17552" s="20"/>
      <c r="H17552" s="20"/>
      <c r="Y17552" s="20"/>
      <c r="Z17552" s="20"/>
      <c r="AA17552" s="20"/>
    </row>
    <row r="17553" spans="6:27" x14ac:dyDescent="0.3">
      <c r="F17553" s="20"/>
      <c r="G17553" s="20"/>
      <c r="H17553" s="20"/>
      <c r="Y17553" s="20"/>
      <c r="Z17553" s="20"/>
      <c r="AA17553" s="20"/>
    </row>
    <row r="17554" spans="6:27" x14ac:dyDescent="0.3">
      <c r="F17554" s="20"/>
      <c r="G17554" s="20"/>
      <c r="H17554" s="20"/>
      <c r="Y17554" s="20"/>
      <c r="Z17554" s="20"/>
      <c r="AA17554" s="20"/>
    </row>
    <row r="17555" spans="6:27" x14ac:dyDescent="0.3">
      <c r="F17555" s="20"/>
      <c r="G17555" s="20"/>
      <c r="H17555" s="20"/>
      <c r="Y17555" s="20"/>
      <c r="Z17555" s="20"/>
      <c r="AA17555" s="20"/>
    </row>
    <row r="17556" spans="6:27" x14ac:dyDescent="0.3">
      <c r="F17556" s="20"/>
      <c r="G17556" s="20"/>
      <c r="H17556" s="20"/>
      <c r="Y17556" s="20"/>
      <c r="Z17556" s="20"/>
      <c r="AA17556" s="20"/>
    </row>
    <row r="17557" spans="6:27" x14ac:dyDescent="0.3">
      <c r="F17557" s="20"/>
      <c r="G17557" s="20"/>
      <c r="H17557" s="20"/>
      <c r="Y17557" s="20"/>
      <c r="Z17557" s="20"/>
      <c r="AA17557" s="20"/>
    </row>
    <row r="17558" spans="6:27" x14ac:dyDescent="0.3">
      <c r="F17558" s="20"/>
      <c r="G17558" s="20"/>
      <c r="H17558" s="20"/>
      <c r="Y17558" s="20"/>
      <c r="Z17558" s="20"/>
      <c r="AA17558" s="20"/>
    </row>
    <row r="17559" spans="6:27" x14ac:dyDescent="0.3">
      <c r="F17559" s="20"/>
      <c r="G17559" s="20"/>
      <c r="H17559" s="20"/>
      <c r="Y17559" s="20"/>
      <c r="Z17559" s="20"/>
      <c r="AA17559" s="20"/>
    </row>
    <row r="17560" spans="6:27" x14ac:dyDescent="0.3">
      <c r="F17560" s="20"/>
      <c r="G17560" s="20"/>
      <c r="H17560" s="20"/>
      <c r="Y17560" s="20"/>
      <c r="Z17560" s="20"/>
      <c r="AA17560" s="20"/>
    </row>
    <row r="17561" spans="6:27" x14ac:dyDescent="0.3">
      <c r="F17561" s="20"/>
      <c r="G17561" s="20"/>
      <c r="H17561" s="20"/>
      <c r="Y17561" s="20"/>
      <c r="Z17561" s="20"/>
      <c r="AA17561" s="20"/>
    </row>
    <row r="17562" spans="6:27" x14ac:dyDescent="0.3">
      <c r="F17562" s="20"/>
      <c r="G17562" s="20"/>
      <c r="H17562" s="20"/>
      <c r="Y17562" s="20"/>
      <c r="Z17562" s="20"/>
      <c r="AA17562" s="20"/>
    </row>
    <row r="17563" spans="6:27" x14ac:dyDescent="0.3">
      <c r="F17563" s="20"/>
      <c r="G17563" s="20"/>
      <c r="H17563" s="20"/>
      <c r="Y17563" s="20"/>
      <c r="Z17563" s="20"/>
      <c r="AA17563" s="20"/>
    </row>
    <row r="17564" spans="6:27" x14ac:dyDescent="0.3">
      <c r="F17564" s="20"/>
      <c r="G17564" s="20"/>
      <c r="H17564" s="20"/>
      <c r="Y17564" s="20"/>
      <c r="Z17564" s="20"/>
      <c r="AA17564" s="20"/>
    </row>
    <row r="17565" spans="6:27" x14ac:dyDescent="0.3">
      <c r="F17565" s="20"/>
      <c r="G17565" s="20"/>
      <c r="H17565" s="20"/>
      <c r="Y17565" s="20"/>
      <c r="Z17565" s="20"/>
      <c r="AA17565" s="20"/>
    </row>
    <row r="17566" spans="6:27" x14ac:dyDescent="0.3">
      <c r="F17566" s="20"/>
      <c r="G17566" s="20"/>
      <c r="H17566" s="20"/>
      <c r="Y17566" s="20"/>
      <c r="Z17566" s="20"/>
      <c r="AA17566" s="20"/>
    </row>
    <row r="17567" spans="6:27" x14ac:dyDescent="0.3">
      <c r="F17567" s="20"/>
      <c r="G17567" s="20"/>
      <c r="H17567" s="20"/>
      <c r="Y17567" s="20"/>
      <c r="Z17567" s="20"/>
      <c r="AA17567" s="20"/>
    </row>
    <row r="17568" spans="6:27" x14ac:dyDescent="0.3">
      <c r="F17568" s="20"/>
      <c r="G17568" s="20"/>
      <c r="H17568" s="20"/>
      <c r="Y17568" s="20"/>
      <c r="Z17568" s="20"/>
      <c r="AA17568" s="20"/>
    </row>
    <row r="17569" spans="6:27" x14ac:dyDescent="0.3">
      <c r="F17569" s="20"/>
      <c r="G17569" s="20"/>
      <c r="H17569" s="20"/>
      <c r="Y17569" s="20"/>
      <c r="Z17569" s="20"/>
      <c r="AA17569" s="20"/>
    </row>
    <row r="17570" spans="6:27" x14ac:dyDescent="0.3">
      <c r="F17570" s="20"/>
      <c r="G17570" s="20"/>
      <c r="H17570" s="20"/>
      <c r="Y17570" s="20"/>
      <c r="Z17570" s="20"/>
      <c r="AA17570" s="20"/>
    </row>
    <row r="17571" spans="6:27" x14ac:dyDescent="0.3">
      <c r="F17571" s="20"/>
      <c r="G17571" s="20"/>
      <c r="H17571" s="20"/>
      <c r="Y17571" s="20"/>
      <c r="Z17571" s="20"/>
      <c r="AA17571" s="20"/>
    </row>
    <row r="17572" spans="6:27" x14ac:dyDescent="0.3">
      <c r="F17572" s="20"/>
      <c r="G17572" s="20"/>
      <c r="H17572" s="20"/>
      <c r="Y17572" s="20"/>
      <c r="Z17572" s="20"/>
      <c r="AA17572" s="20"/>
    </row>
    <row r="17573" spans="6:27" x14ac:dyDescent="0.3">
      <c r="F17573" s="20"/>
      <c r="G17573" s="20"/>
      <c r="H17573" s="20"/>
      <c r="Y17573" s="20"/>
      <c r="Z17573" s="20"/>
      <c r="AA17573" s="20"/>
    </row>
    <row r="17574" spans="6:27" x14ac:dyDescent="0.3">
      <c r="F17574" s="20"/>
      <c r="G17574" s="20"/>
      <c r="H17574" s="20"/>
      <c r="Y17574" s="20"/>
      <c r="Z17574" s="20"/>
      <c r="AA17574" s="20"/>
    </row>
    <row r="17575" spans="6:27" x14ac:dyDescent="0.3">
      <c r="F17575" s="20"/>
      <c r="G17575" s="20"/>
      <c r="H17575" s="20"/>
      <c r="Y17575" s="20"/>
      <c r="Z17575" s="20"/>
      <c r="AA17575" s="20"/>
    </row>
    <row r="17576" spans="6:27" x14ac:dyDescent="0.3">
      <c r="F17576" s="20"/>
      <c r="G17576" s="20"/>
      <c r="H17576" s="20"/>
      <c r="Y17576" s="20"/>
      <c r="Z17576" s="20"/>
      <c r="AA17576" s="20"/>
    </row>
    <row r="17577" spans="6:27" x14ac:dyDescent="0.3">
      <c r="F17577" s="20"/>
      <c r="G17577" s="20"/>
      <c r="H17577" s="20"/>
      <c r="Y17577" s="20"/>
      <c r="Z17577" s="20"/>
      <c r="AA17577" s="20"/>
    </row>
    <row r="17578" spans="6:27" x14ac:dyDescent="0.3">
      <c r="F17578" s="20"/>
      <c r="G17578" s="20"/>
      <c r="H17578" s="20"/>
      <c r="Y17578" s="20"/>
      <c r="Z17578" s="20"/>
      <c r="AA17578" s="20"/>
    </row>
    <row r="17579" spans="6:27" x14ac:dyDescent="0.3">
      <c r="F17579" s="20"/>
      <c r="G17579" s="20"/>
      <c r="H17579" s="20"/>
      <c r="Y17579" s="20"/>
      <c r="Z17579" s="20"/>
      <c r="AA17579" s="20"/>
    </row>
    <row r="17580" spans="6:27" x14ac:dyDescent="0.3">
      <c r="F17580" s="20"/>
      <c r="G17580" s="20"/>
      <c r="H17580" s="20"/>
      <c r="Y17580" s="20"/>
      <c r="Z17580" s="20"/>
      <c r="AA17580" s="20"/>
    </row>
    <row r="17581" spans="6:27" x14ac:dyDescent="0.3">
      <c r="F17581" s="20"/>
      <c r="G17581" s="20"/>
      <c r="H17581" s="20"/>
      <c r="Y17581" s="20"/>
      <c r="Z17581" s="20"/>
      <c r="AA17581" s="20"/>
    </row>
    <row r="17582" spans="6:27" x14ac:dyDescent="0.3">
      <c r="F17582" s="20"/>
      <c r="G17582" s="20"/>
      <c r="H17582" s="20"/>
      <c r="Y17582" s="20"/>
      <c r="Z17582" s="20"/>
      <c r="AA17582" s="20"/>
    </row>
    <row r="17583" spans="6:27" x14ac:dyDescent="0.3">
      <c r="F17583" s="20"/>
      <c r="G17583" s="20"/>
      <c r="H17583" s="20"/>
      <c r="Y17583" s="20"/>
      <c r="Z17583" s="20"/>
      <c r="AA17583" s="20"/>
    </row>
    <row r="17584" spans="6:27" x14ac:dyDescent="0.3">
      <c r="F17584" s="20"/>
      <c r="G17584" s="20"/>
      <c r="H17584" s="20"/>
      <c r="Y17584" s="20"/>
      <c r="Z17584" s="20"/>
      <c r="AA17584" s="20"/>
    </row>
    <row r="17585" spans="6:27" x14ac:dyDescent="0.3">
      <c r="F17585" s="20"/>
      <c r="G17585" s="20"/>
      <c r="H17585" s="20"/>
      <c r="Y17585" s="20"/>
      <c r="Z17585" s="20"/>
      <c r="AA17585" s="20"/>
    </row>
    <row r="17586" spans="6:27" x14ac:dyDescent="0.3">
      <c r="F17586" s="20"/>
      <c r="G17586" s="20"/>
      <c r="H17586" s="20"/>
      <c r="Y17586" s="20"/>
      <c r="Z17586" s="20"/>
      <c r="AA17586" s="20"/>
    </row>
    <row r="17587" spans="6:27" x14ac:dyDescent="0.3">
      <c r="F17587" s="20"/>
      <c r="G17587" s="20"/>
      <c r="H17587" s="20"/>
      <c r="Y17587" s="20"/>
      <c r="Z17587" s="20"/>
      <c r="AA17587" s="20"/>
    </row>
    <row r="17588" spans="6:27" x14ac:dyDescent="0.3">
      <c r="F17588" s="20"/>
      <c r="G17588" s="20"/>
      <c r="H17588" s="20"/>
      <c r="Y17588" s="20"/>
      <c r="Z17588" s="20"/>
      <c r="AA17588" s="20"/>
    </row>
    <row r="17589" spans="6:27" x14ac:dyDescent="0.3">
      <c r="F17589" s="20"/>
      <c r="G17589" s="20"/>
      <c r="H17589" s="20"/>
      <c r="Y17589" s="20"/>
      <c r="Z17589" s="20"/>
      <c r="AA17589" s="20"/>
    </row>
    <row r="17590" spans="6:27" x14ac:dyDescent="0.3">
      <c r="F17590" s="20"/>
      <c r="G17590" s="20"/>
      <c r="H17590" s="20"/>
      <c r="Y17590" s="20"/>
      <c r="Z17590" s="20"/>
      <c r="AA17590" s="20"/>
    </row>
    <row r="17591" spans="6:27" x14ac:dyDescent="0.3">
      <c r="F17591" s="20"/>
      <c r="G17591" s="20"/>
      <c r="H17591" s="20"/>
      <c r="Y17591" s="20"/>
      <c r="Z17591" s="20"/>
      <c r="AA17591" s="20"/>
    </row>
    <row r="17592" spans="6:27" x14ac:dyDescent="0.3">
      <c r="F17592" s="20"/>
      <c r="G17592" s="20"/>
      <c r="H17592" s="20"/>
      <c r="Y17592" s="20"/>
      <c r="Z17592" s="20"/>
      <c r="AA17592" s="20"/>
    </row>
    <row r="17593" spans="6:27" x14ac:dyDescent="0.3">
      <c r="F17593" s="20"/>
      <c r="G17593" s="20"/>
      <c r="H17593" s="20"/>
      <c r="Y17593" s="20"/>
      <c r="Z17593" s="20"/>
      <c r="AA17593" s="20"/>
    </row>
    <row r="17594" spans="6:27" x14ac:dyDescent="0.3">
      <c r="F17594" s="20"/>
      <c r="G17594" s="20"/>
      <c r="H17594" s="20"/>
      <c r="Y17594" s="20"/>
      <c r="Z17594" s="20"/>
      <c r="AA17594" s="20"/>
    </row>
    <row r="17595" spans="6:27" x14ac:dyDescent="0.3">
      <c r="F17595" s="20"/>
      <c r="G17595" s="20"/>
      <c r="H17595" s="20"/>
      <c r="Y17595" s="20"/>
      <c r="Z17595" s="20"/>
      <c r="AA17595" s="20"/>
    </row>
    <row r="17596" spans="6:27" x14ac:dyDescent="0.3">
      <c r="F17596" s="20"/>
      <c r="G17596" s="20"/>
      <c r="H17596" s="20"/>
      <c r="Y17596" s="20"/>
      <c r="Z17596" s="20"/>
      <c r="AA17596" s="20"/>
    </row>
    <row r="17597" spans="6:27" x14ac:dyDescent="0.3">
      <c r="F17597" s="20"/>
      <c r="G17597" s="20"/>
      <c r="H17597" s="20"/>
      <c r="Y17597" s="20"/>
      <c r="Z17597" s="20"/>
      <c r="AA17597" s="20"/>
    </row>
    <row r="17598" spans="6:27" x14ac:dyDescent="0.3">
      <c r="F17598" s="20"/>
      <c r="G17598" s="20"/>
      <c r="H17598" s="20"/>
      <c r="Y17598" s="20"/>
      <c r="Z17598" s="20"/>
      <c r="AA17598" s="20"/>
    </row>
    <row r="17599" spans="6:27" x14ac:dyDescent="0.3">
      <c r="F17599" s="20"/>
      <c r="G17599" s="20"/>
      <c r="H17599" s="20"/>
      <c r="Y17599" s="20"/>
      <c r="Z17599" s="20"/>
      <c r="AA17599" s="20"/>
    </row>
    <row r="17600" spans="6:27" x14ac:dyDescent="0.3">
      <c r="F17600" s="20"/>
      <c r="G17600" s="20"/>
      <c r="H17600" s="20"/>
      <c r="Y17600" s="20"/>
      <c r="Z17600" s="20"/>
      <c r="AA17600" s="20"/>
    </row>
    <row r="17601" spans="6:27" x14ac:dyDescent="0.3">
      <c r="F17601" s="20"/>
      <c r="G17601" s="20"/>
      <c r="H17601" s="20"/>
      <c r="Y17601" s="20"/>
      <c r="Z17601" s="20"/>
      <c r="AA17601" s="20"/>
    </row>
    <row r="17602" spans="6:27" x14ac:dyDescent="0.3">
      <c r="F17602" s="20"/>
      <c r="G17602" s="20"/>
      <c r="H17602" s="20"/>
      <c r="Y17602" s="20"/>
      <c r="Z17602" s="20"/>
      <c r="AA17602" s="20"/>
    </row>
    <row r="17603" spans="6:27" x14ac:dyDescent="0.3">
      <c r="F17603" s="20"/>
      <c r="G17603" s="20"/>
      <c r="H17603" s="20"/>
      <c r="Y17603" s="20"/>
      <c r="Z17603" s="20"/>
      <c r="AA17603" s="20"/>
    </row>
    <row r="17604" spans="6:27" x14ac:dyDescent="0.3">
      <c r="F17604" s="20"/>
      <c r="G17604" s="20"/>
      <c r="H17604" s="20"/>
      <c r="Y17604" s="20"/>
      <c r="Z17604" s="20"/>
      <c r="AA17604" s="20"/>
    </row>
    <row r="17605" spans="6:27" x14ac:dyDescent="0.3">
      <c r="F17605" s="20"/>
      <c r="G17605" s="20"/>
      <c r="H17605" s="20"/>
      <c r="Y17605" s="20"/>
      <c r="Z17605" s="20"/>
      <c r="AA17605" s="20"/>
    </row>
    <row r="17606" spans="6:27" x14ac:dyDescent="0.3">
      <c r="F17606" s="20"/>
      <c r="G17606" s="20"/>
      <c r="H17606" s="20"/>
      <c r="Y17606" s="20"/>
      <c r="Z17606" s="20"/>
      <c r="AA17606" s="20"/>
    </row>
    <row r="17607" spans="6:27" x14ac:dyDescent="0.3">
      <c r="F17607" s="20"/>
      <c r="G17607" s="20"/>
      <c r="H17607" s="20"/>
      <c r="Y17607" s="20"/>
      <c r="Z17607" s="20"/>
      <c r="AA17607" s="20"/>
    </row>
    <row r="17608" spans="6:27" x14ac:dyDescent="0.3">
      <c r="F17608" s="20"/>
      <c r="G17608" s="20"/>
      <c r="H17608" s="20"/>
      <c r="Y17608" s="20"/>
      <c r="Z17608" s="20"/>
      <c r="AA17608" s="20"/>
    </row>
    <row r="17609" spans="6:27" x14ac:dyDescent="0.3">
      <c r="F17609" s="20"/>
      <c r="G17609" s="20"/>
      <c r="H17609" s="20"/>
      <c r="Y17609" s="20"/>
      <c r="Z17609" s="20"/>
      <c r="AA17609" s="20"/>
    </row>
    <row r="17610" spans="6:27" x14ac:dyDescent="0.3">
      <c r="F17610" s="20"/>
      <c r="G17610" s="20"/>
      <c r="H17610" s="20"/>
      <c r="Y17610" s="20"/>
      <c r="Z17610" s="20"/>
      <c r="AA17610" s="20"/>
    </row>
    <row r="17611" spans="6:27" x14ac:dyDescent="0.3">
      <c r="F17611" s="20"/>
      <c r="G17611" s="20"/>
      <c r="H17611" s="20"/>
      <c r="Y17611" s="20"/>
      <c r="Z17611" s="20"/>
      <c r="AA17611" s="20"/>
    </row>
    <row r="17612" spans="6:27" x14ac:dyDescent="0.3">
      <c r="F17612" s="20"/>
      <c r="G17612" s="20"/>
      <c r="H17612" s="20"/>
      <c r="Y17612" s="20"/>
      <c r="Z17612" s="20"/>
      <c r="AA17612" s="20"/>
    </row>
    <row r="17613" spans="6:27" x14ac:dyDescent="0.3">
      <c r="F17613" s="20"/>
      <c r="G17613" s="20"/>
      <c r="H17613" s="20"/>
      <c r="Y17613" s="20"/>
      <c r="Z17613" s="20"/>
      <c r="AA17613" s="20"/>
    </row>
    <row r="17614" spans="6:27" x14ac:dyDescent="0.3">
      <c r="F17614" s="20"/>
      <c r="G17614" s="20"/>
      <c r="H17614" s="20"/>
      <c r="Y17614" s="20"/>
      <c r="Z17614" s="20"/>
      <c r="AA17614" s="20"/>
    </row>
    <row r="17615" spans="6:27" x14ac:dyDescent="0.3">
      <c r="F17615" s="20"/>
      <c r="G17615" s="20"/>
      <c r="H17615" s="20"/>
      <c r="Y17615" s="20"/>
      <c r="Z17615" s="20"/>
      <c r="AA17615" s="20"/>
    </row>
    <row r="17616" spans="6:27" x14ac:dyDescent="0.3">
      <c r="F17616" s="20"/>
      <c r="G17616" s="20"/>
      <c r="H17616" s="20"/>
      <c r="Y17616" s="20"/>
      <c r="Z17616" s="20"/>
      <c r="AA17616" s="20"/>
    </row>
    <row r="17617" spans="6:27" x14ac:dyDescent="0.3">
      <c r="F17617" s="20"/>
      <c r="G17617" s="20"/>
      <c r="H17617" s="20"/>
      <c r="Y17617" s="20"/>
      <c r="Z17617" s="20"/>
      <c r="AA17617" s="20"/>
    </row>
    <row r="17618" spans="6:27" x14ac:dyDescent="0.3">
      <c r="F17618" s="20"/>
      <c r="G17618" s="20"/>
      <c r="H17618" s="20"/>
      <c r="Y17618" s="20"/>
      <c r="Z17618" s="20"/>
      <c r="AA17618" s="20"/>
    </row>
    <row r="17619" spans="6:27" x14ac:dyDescent="0.3">
      <c r="F17619" s="20"/>
      <c r="G17619" s="20"/>
      <c r="H17619" s="20"/>
      <c r="Y17619" s="20"/>
      <c r="Z17619" s="20"/>
      <c r="AA17619" s="20"/>
    </row>
    <row r="17620" spans="6:27" x14ac:dyDescent="0.3">
      <c r="F17620" s="20"/>
      <c r="G17620" s="20"/>
      <c r="H17620" s="20"/>
      <c r="Y17620" s="20"/>
      <c r="Z17620" s="20"/>
      <c r="AA17620" s="20"/>
    </row>
    <row r="17621" spans="6:27" x14ac:dyDescent="0.3">
      <c r="F17621" s="20"/>
      <c r="G17621" s="20"/>
      <c r="H17621" s="20"/>
      <c r="Y17621" s="20"/>
      <c r="Z17621" s="20"/>
      <c r="AA17621" s="20"/>
    </row>
    <row r="17622" spans="6:27" x14ac:dyDescent="0.3">
      <c r="F17622" s="20"/>
      <c r="G17622" s="20"/>
      <c r="H17622" s="20"/>
      <c r="Y17622" s="20"/>
      <c r="Z17622" s="20"/>
      <c r="AA17622" s="20"/>
    </row>
    <row r="17623" spans="6:27" x14ac:dyDescent="0.3">
      <c r="F17623" s="20"/>
      <c r="G17623" s="20"/>
      <c r="H17623" s="20"/>
      <c r="Y17623" s="20"/>
      <c r="Z17623" s="20"/>
      <c r="AA17623" s="20"/>
    </row>
    <row r="17624" spans="6:27" x14ac:dyDescent="0.3">
      <c r="F17624" s="20"/>
      <c r="G17624" s="20"/>
      <c r="H17624" s="20"/>
      <c r="Y17624" s="20"/>
      <c r="Z17624" s="20"/>
      <c r="AA17624" s="20"/>
    </row>
    <row r="17625" spans="6:27" x14ac:dyDescent="0.3">
      <c r="F17625" s="20"/>
      <c r="G17625" s="20"/>
      <c r="H17625" s="20"/>
      <c r="Y17625" s="20"/>
      <c r="Z17625" s="20"/>
      <c r="AA17625" s="20"/>
    </row>
    <row r="17626" spans="6:27" x14ac:dyDescent="0.3">
      <c r="F17626" s="20"/>
      <c r="G17626" s="20"/>
      <c r="H17626" s="20"/>
      <c r="Y17626" s="20"/>
      <c r="Z17626" s="20"/>
      <c r="AA17626" s="20"/>
    </row>
    <row r="17627" spans="6:27" x14ac:dyDescent="0.3">
      <c r="F17627" s="20"/>
      <c r="G17627" s="20"/>
      <c r="H17627" s="20"/>
      <c r="Y17627" s="20"/>
      <c r="Z17627" s="20"/>
      <c r="AA17627" s="20"/>
    </row>
    <row r="17628" spans="6:27" x14ac:dyDescent="0.3">
      <c r="F17628" s="20"/>
      <c r="G17628" s="20"/>
      <c r="H17628" s="20"/>
      <c r="Y17628" s="20"/>
      <c r="Z17628" s="20"/>
      <c r="AA17628" s="20"/>
    </row>
    <row r="17629" spans="6:27" x14ac:dyDescent="0.3">
      <c r="F17629" s="20"/>
      <c r="G17629" s="20"/>
      <c r="H17629" s="20"/>
      <c r="Y17629" s="20"/>
      <c r="Z17629" s="20"/>
      <c r="AA17629" s="20"/>
    </row>
    <row r="17630" spans="6:27" x14ac:dyDescent="0.3">
      <c r="F17630" s="20"/>
      <c r="G17630" s="20"/>
      <c r="H17630" s="20"/>
      <c r="Y17630" s="20"/>
      <c r="Z17630" s="20"/>
      <c r="AA17630" s="20"/>
    </row>
    <row r="17631" spans="6:27" x14ac:dyDescent="0.3">
      <c r="F17631" s="20"/>
      <c r="G17631" s="20"/>
      <c r="H17631" s="20"/>
      <c r="Y17631" s="20"/>
      <c r="Z17631" s="20"/>
      <c r="AA17631" s="20"/>
    </row>
    <row r="17632" spans="6:27" x14ac:dyDescent="0.3">
      <c r="F17632" s="20"/>
      <c r="G17632" s="20"/>
      <c r="H17632" s="20"/>
      <c r="Y17632" s="20"/>
      <c r="Z17632" s="20"/>
      <c r="AA17632" s="20"/>
    </row>
    <row r="17633" spans="6:27" x14ac:dyDescent="0.3">
      <c r="F17633" s="20"/>
      <c r="G17633" s="20"/>
      <c r="H17633" s="20"/>
      <c r="Y17633" s="20"/>
      <c r="Z17633" s="20"/>
      <c r="AA17633" s="20"/>
    </row>
    <row r="17634" spans="6:27" x14ac:dyDescent="0.3">
      <c r="F17634" s="20"/>
      <c r="G17634" s="20"/>
      <c r="H17634" s="20"/>
      <c r="Y17634" s="20"/>
      <c r="Z17634" s="20"/>
      <c r="AA17634" s="20"/>
    </row>
    <row r="17635" spans="6:27" x14ac:dyDescent="0.3">
      <c r="F17635" s="20"/>
      <c r="G17635" s="20"/>
      <c r="H17635" s="20"/>
      <c r="Y17635" s="20"/>
      <c r="Z17635" s="20"/>
      <c r="AA17635" s="20"/>
    </row>
    <row r="17636" spans="6:27" x14ac:dyDescent="0.3">
      <c r="F17636" s="20"/>
      <c r="G17636" s="20"/>
      <c r="H17636" s="20"/>
      <c r="Y17636" s="20"/>
      <c r="Z17636" s="20"/>
      <c r="AA17636" s="20"/>
    </row>
    <row r="17637" spans="6:27" x14ac:dyDescent="0.3">
      <c r="F17637" s="20"/>
      <c r="G17637" s="20"/>
      <c r="H17637" s="20"/>
      <c r="Y17637" s="20"/>
      <c r="Z17637" s="20"/>
      <c r="AA17637" s="20"/>
    </row>
    <row r="17638" spans="6:27" x14ac:dyDescent="0.3">
      <c r="F17638" s="20"/>
      <c r="G17638" s="20"/>
      <c r="H17638" s="20"/>
      <c r="Y17638" s="20"/>
      <c r="Z17638" s="20"/>
      <c r="AA17638" s="20"/>
    </row>
    <row r="17639" spans="6:27" x14ac:dyDescent="0.3">
      <c r="F17639" s="20"/>
      <c r="G17639" s="20"/>
      <c r="H17639" s="20"/>
      <c r="Y17639" s="20"/>
      <c r="Z17639" s="20"/>
      <c r="AA17639" s="20"/>
    </row>
    <row r="17640" spans="6:27" x14ac:dyDescent="0.3">
      <c r="F17640" s="20"/>
      <c r="G17640" s="20"/>
      <c r="H17640" s="20"/>
      <c r="Y17640" s="20"/>
      <c r="Z17640" s="20"/>
      <c r="AA17640" s="20"/>
    </row>
    <row r="17641" spans="6:27" x14ac:dyDescent="0.3">
      <c r="F17641" s="20"/>
      <c r="G17641" s="20"/>
      <c r="H17641" s="20"/>
      <c r="Y17641" s="20"/>
      <c r="Z17641" s="20"/>
      <c r="AA17641" s="20"/>
    </row>
    <row r="17642" spans="6:27" x14ac:dyDescent="0.3">
      <c r="F17642" s="20"/>
      <c r="G17642" s="20"/>
      <c r="H17642" s="20"/>
      <c r="Y17642" s="20"/>
      <c r="Z17642" s="20"/>
      <c r="AA17642" s="20"/>
    </row>
    <row r="17643" spans="6:27" x14ac:dyDescent="0.3">
      <c r="F17643" s="20"/>
      <c r="G17643" s="20"/>
      <c r="H17643" s="20"/>
      <c r="Y17643" s="20"/>
      <c r="Z17643" s="20"/>
      <c r="AA17643" s="20"/>
    </row>
    <row r="17644" spans="6:27" x14ac:dyDescent="0.3">
      <c r="F17644" s="20"/>
      <c r="G17644" s="20"/>
      <c r="H17644" s="20"/>
      <c r="Y17644" s="20"/>
      <c r="Z17644" s="20"/>
      <c r="AA17644" s="20"/>
    </row>
    <row r="17645" spans="6:27" x14ac:dyDescent="0.3">
      <c r="F17645" s="20"/>
      <c r="G17645" s="20"/>
      <c r="H17645" s="20"/>
      <c r="Y17645" s="20"/>
      <c r="Z17645" s="20"/>
      <c r="AA17645" s="20"/>
    </row>
    <row r="17646" spans="6:27" x14ac:dyDescent="0.3">
      <c r="F17646" s="20"/>
      <c r="G17646" s="20"/>
      <c r="H17646" s="20"/>
      <c r="Y17646" s="20"/>
      <c r="Z17646" s="20"/>
      <c r="AA17646" s="20"/>
    </row>
    <row r="17647" spans="6:27" x14ac:dyDescent="0.3">
      <c r="F17647" s="20"/>
      <c r="G17647" s="20"/>
      <c r="H17647" s="20"/>
      <c r="Y17647" s="20"/>
      <c r="Z17647" s="20"/>
      <c r="AA17647" s="20"/>
    </row>
    <row r="17648" spans="6:27" x14ac:dyDescent="0.3">
      <c r="F17648" s="20"/>
      <c r="G17648" s="20"/>
      <c r="H17648" s="20"/>
      <c r="Y17648" s="20"/>
      <c r="Z17648" s="20"/>
      <c r="AA17648" s="20"/>
    </row>
    <row r="17649" spans="6:27" x14ac:dyDescent="0.3">
      <c r="F17649" s="20"/>
      <c r="G17649" s="20"/>
      <c r="H17649" s="20"/>
      <c r="Y17649" s="20"/>
      <c r="Z17649" s="20"/>
      <c r="AA17649" s="20"/>
    </row>
    <row r="17650" spans="6:27" x14ac:dyDescent="0.3">
      <c r="F17650" s="20"/>
      <c r="G17650" s="20"/>
      <c r="H17650" s="20"/>
      <c r="Y17650" s="20"/>
      <c r="Z17650" s="20"/>
      <c r="AA17650" s="20"/>
    </row>
    <row r="17651" spans="6:27" x14ac:dyDescent="0.3">
      <c r="F17651" s="20"/>
      <c r="G17651" s="20"/>
      <c r="H17651" s="20"/>
      <c r="Y17651" s="20"/>
      <c r="Z17651" s="20"/>
      <c r="AA17651" s="20"/>
    </row>
    <row r="17652" spans="6:27" x14ac:dyDescent="0.3">
      <c r="F17652" s="20"/>
      <c r="G17652" s="20"/>
      <c r="H17652" s="20"/>
      <c r="Y17652" s="20"/>
      <c r="Z17652" s="20"/>
      <c r="AA17652" s="20"/>
    </row>
    <row r="17653" spans="6:27" x14ac:dyDescent="0.3">
      <c r="F17653" s="20"/>
      <c r="G17653" s="20"/>
      <c r="H17653" s="20"/>
      <c r="Y17653" s="20"/>
      <c r="Z17653" s="20"/>
      <c r="AA17653" s="20"/>
    </row>
    <row r="17654" spans="6:27" x14ac:dyDescent="0.3">
      <c r="F17654" s="20"/>
      <c r="G17654" s="20"/>
      <c r="H17654" s="20"/>
      <c r="Y17654" s="20"/>
      <c r="Z17654" s="20"/>
      <c r="AA17654" s="20"/>
    </row>
    <row r="17655" spans="6:27" x14ac:dyDescent="0.3">
      <c r="F17655" s="20"/>
      <c r="G17655" s="20"/>
      <c r="H17655" s="20"/>
      <c r="Y17655" s="20"/>
      <c r="Z17655" s="20"/>
      <c r="AA17655" s="20"/>
    </row>
    <row r="17656" spans="6:27" x14ac:dyDescent="0.3">
      <c r="F17656" s="20"/>
      <c r="G17656" s="20"/>
      <c r="H17656" s="20"/>
      <c r="Y17656" s="20"/>
      <c r="Z17656" s="20"/>
      <c r="AA17656" s="20"/>
    </row>
    <row r="17657" spans="6:27" x14ac:dyDescent="0.3">
      <c r="F17657" s="20"/>
      <c r="G17657" s="20"/>
      <c r="H17657" s="20"/>
      <c r="Y17657" s="20"/>
      <c r="Z17657" s="20"/>
      <c r="AA17657" s="20"/>
    </row>
    <row r="17658" spans="6:27" x14ac:dyDescent="0.3">
      <c r="F17658" s="20"/>
      <c r="G17658" s="20"/>
      <c r="H17658" s="20"/>
      <c r="Y17658" s="20"/>
      <c r="Z17658" s="20"/>
      <c r="AA17658" s="20"/>
    </row>
    <row r="17659" spans="6:27" x14ac:dyDescent="0.3">
      <c r="F17659" s="20"/>
      <c r="G17659" s="20"/>
      <c r="H17659" s="20"/>
      <c r="Y17659" s="20"/>
      <c r="Z17659" s="20"/>
      <c r="AA17659" s="20"/>
    </row>
    <row r="17660" spans="6:27" x14ac:dyDescent="0.3">
      <c r="F17660" s="20"/>
      <c r="G17660" s="20"/>
      <c r="H17660" s="20"/>
      <c r="Y17660" s="20"/>
      <c r="Z17660" s="20"/>
      <c r="AA17660" s="20"/>
    </row>
    <row r="17661" spans="6:27" x14ac:dyDescent="0.3">
      <c r="F17661" s="20"/>
      <c r="G17661" s="20"/>
      <c r="H17661" s="20"/>
      <c r="Y17661" s="20"/>
      <c r="Z17661" s="20"/>
      <c r="AA17661" s="20"/>
    </row>
    <row r="17662" spans="6:27" x14ac:dyDescent="0.3">
      <c r="F17662" s="20"/>
      <c r="G17662" s="20"/>
      <c r="H17662" s="20"/>
      <c r="Y17662" s="20"/>
      <c r="Z17662" s="20"/>
      <c r="AA17662" s="20"/>
    </row>
    <row r="17663" spans="6:27" x14ac:dyDescent="0.3">
      <c r="F17663" s="20"/>
      <c r="G17663" s="20"/>
      <c r="H17663" s="20"/>
      <c r="Y17663" s="20"/>
      <c r="Z17663" s="20"/>
      <c r="AA17663" s="20"/>
    </row>
    <row r="17664" spans="6:27" x14ac:dyDescent="0.3">
      <c r="F17664" s="20"/>
      <c r="G17664" s="20"/>
      <c r="H17664" s="20"/>
      <c r="Y17664" s="20"/>
      <c r="Z17664" s="20"/>
      <c r="AA17664" s="20"/>
    </row>
    <row r="17665" spans="6:27" x14ac:dyDescent="0.3">
      <c r="F17665" s="20"/>
      <c r="G17665" s="20"/>
      <c r="H17665" s="20"/>
      <c r="Y17665" s="20"/>
      <c r="Z17665" s="20"/>
      <c r="AA17665" s="20"/>
    </row>
    <row r="17666" spans="6:27" x14ac:dyDescent="0.3">
      <c r="F17666" s="20"/>
      <c r="G17666" s="20"/>
      <c r="H17666" s="20"/>
      <c r="Y17666" s="20"/>
      <c r="Z17666" s="20"/>
      <c r="AA17666" s="20"/>
    </row>
    <row r="17667" spans="6:27" x14ac:dyDescent="0.3">
      <c r="F17667" s="20"/>
      <c r="G17667" s="20"/>
      <c r="H17667" s="20"/>
      <c r="Y17667" s="20"/>
      <c r="Z17667" s="20"/>
      <c r="AA17667" s="20"/>
    </row>
    <row r="17668" spans="6:27" x14ac:dyDescent="0.3">
      <c r="F17668" s="20"/>
      <c r="G17668" s="20"/>
      <c r="H17668" s="20"/>
      <c r="Y17668" s="20"/>
      <c r="Z17668" s="20"/>
      <c r="AA17668" s="20"/>
    </row>
    <row r="17669" spans="6:27" x14ac:dyDescent="0.3">
      <c r="F17669" s="20"/>
      <c r="G17669" s="20"/>
      <c r="H17669" s="20"/>
      <c r="Y17669" s="20"/>
      <c r="Z17669" s="20"/>
      <c r="AA17669" s="20"/>
    </row>
    <row r="17670" spans="6:27" x14ac:dyDescent="0.3">
      <c r="F17670" s="20"/>
      <c r="G17670" s="20"/>
      <c r="H17670" s="20"/>
      <c r="Y17670" s="20"/>
      <c r="Z17670" s="20"/>
      <c r="AA17670" s="20"/>
    </row>
    <row r="17671" spans="6:27" x14ac:dyDescent="0.3">
      <c r="F17671" s="20"/>
      <c r="G17671" s="20"/>
      <c r="H17671" s="20"/>
      <c r="Y17671" s="20"/>
      <c r="Z17671" s="20"/>
      <c r="AA17671" s="20"/>
    </row>
    <row r="17672" spans="6:27" x14ac:dyDescent="0.3">
      <c r="F17672" s="20"/>
      <c r="G17672" s="20"/>
      <c r="H17672" s="20"/>
      <c r="Y17672" s="20"/>
      <c r="Z17672" s="20"/>
      <c r="AA17672" s="20"/>
    </row>
    <row r="17673" spans="6:27" x14ac:dyDescent="0.3">
      <c r="F17673" s="20"/>
      <c r="G17673" s="20"/>
      <c r="H17673" s="20"/>
      <c r="Y17673" s="20"/>
      <c r="Z17673" s="20"/>
      <c r="AA17673" s="20"/>
    </row>
    <row r="17674" spans="6:27" x14ac:dyDescent="0.3">
      <c r="F17674" s="20"/>
      <c r="G17674" s="20"/>
      <c r="H17674" s="20"/>
      <c r="Y17674" s="20"/>
      <c r="Z17674" s="20"/>
      <c r="AA17674" s="20"/>
    </row>
    <row r="17675" spans="6:27" x14ac:dyDescent="0.3">
      <c r="F17675" s="20"/>
      <c r="G17675" s="20"/>
      <c r="H17675" s="20"/>
      <c r="Y17675" s="20"/>
      <c r="Z17675" s="20"/>
      <c r="AA17675" s="20"/>
    </row>
    <row r="17676" spans="6:27" x14ac:dyDescent="0.3">
      <c r="F17676" s="20"/>
      <c r="G17676" s="20"/>
      <c r="H17676" s="20"/>
      <c r="Y17676" s="20"/>
      <c r="Z17676" s="20"/>
      <c r="AA17676" s="20"/>
    </row>
    <row r="17677" spans="6:27" x14ac:dyDescent="0.3">
      <c r="F17677" s="20"/>
      <c r="G17677" s="20"/>
      <c r="H17677" s="20"/>
      <c r="Y17677" s="20"/>
      <c r="Z17677" s="20"/>
      <c r="AA17677" s="20"/>
    </row>
    <row r="17678" spans="6:27" x14ac:dyDescent="0.3">
      <c r="F17678" s="20"/>
      <c r="G17678" s="20"/>
      <c r="H17678" s="20"/>
      <c r="Y17678" s="20"/>
      <c r="Z17678" s="20"/>
      <c r="AA17678" s="20"/>
    </row>
    <row r="17679" spans="6:27" x14ac:dyDescent="0.3">
      <c r="F17679" s="20"/>
      <c r="G17679" s="20"/>
      <c r="H17679" s="20"/>
      <c r="Y17679" s="20"/>
      <c r="Z17679" s="20"/>
      <c r="AA17679" s="20"/>
    </row>
    <row r="17680" spans="6:27" x14ac:dyDescent="0.3">
      <c r="F17680" s="20"/>
      <c r="G17680" s="20"/>
      <c r="H17680" s="20"/>
      <c r="Y17680" s="20"/>
      <c r="Z17680" s="20"/>
      <c r="AA17680" s="20"/>
    </row>
    <row r="17681" spans="6:27" x14ac:dyDescent="0.3">
      <c r="F17681" s="20"/>
      <c r="G17681" s="20"/>
      <c r="H17681" s="20"/>
      <c r="Y17681" s="20"/>
      <c r="Z17681" s="20"/>
      <c r="AA17681" s="20"/>
    </row>
    <row r="17682" spans="6:27" x14ac:dyDescent="0.3">
      <c r="F17682" s="20"/>
      <c r="G17682" s="20"/>
      <c r="H17682" s="20"/>
      <c r="Y17682" s="20"/>
      <c r="Z17682" s="20"/>
      <c r="AA17682" s="20"/>
    </row>
    <row r="17683" spans="6:27" x14ac:dyDescent="0.3">
      <c r="F17683" s="20"/>
      <c r="G17683" s="20"/>
      <c r="H17683" s="20"/>
      <c r="Y17683" s="20"/>
      <c r="Z17683" s="20"/>
      <c r="AA17683" s="20"/>
    </row>
    <row r="17684" spans="6:27" x14ac:dyDescent="0.3">
      <c r="F17684" s="20"/>
      <c r="G17684" s="20"/>
      <c r="H17684" s="20"/>
      <c r="Y17684" s="20"/>
      <c r="Z17684" s="20"/>
      <c r="AA17684" s="20"/>
    </row>
    <row r="17685" spans="6:27" x14ac:dyDescent="0.3">
      <c r="F17685" s="20"/>
      <c r="G17685" s="20"/>
      <c r="H17685" s="20"/>
      <c r="Y17685" s="20"/>
      <c r="Z17685" s="20"/>
      <c r="AA17685" s="20"/>
    </row>
    <row r="17686" spans="6:27" x14ac:dyDescent="0.3">
      <c r="F17686" s="20"/>
      <c r="G17686" s="20"/>
      <c r="H17686" s="20"/>
      <c r="Y17686" s="20"/>
      <c r="Z17686" s="20"/>
      <c r="AA17686" s="20"/>
    </row>
    <row r="17687" spans="6:27" x14ac:dyDescent="0.3">
      <c r="F17687" s="20"/>
      <c r="G17687" s="20"/>
      <c r="H17687" s="20"/>
      <c r="Y17687" s="20"/>
      <c r="Z17687" s="20"/>
      <c r="AA17687" s="20"/>
    </row>
    <row r="17688" spans="6:27" x14ac:dyDescent="0.3">
      <c r="F17688" s="20"/>
      <c r="G17688" s="20"/>
      <c r="H17688" s="20"/>
      <c r="Y17688" s="20"/>
      <c r="Z17688" s="20"/>
      <c r="AA17688" s="20"/>
    </row>
    <row r="17689" spans="6:27" x14ac:dyDescent="0.3">
      <c r="F17689" s="20"/>
      <c r="G17689" s="20"/>
      <c r="H17689" s="20"/>
      <c r="Y17689" s="20"/>
      <c r="Z17689" s="20"/>
      <c r="AA17689" s="20"/>
    </row>
    <row r="17690" spans="6:27" x14ac:dyDescent="0.3">
      <c r="F17690" s="20"/>
      <c r="G17690" s="20"/>
      <c r="H17690" s="20"/>
      <c r="Y17690" s="20"/>
      <c r="Z17690" s="20"/>
      <c r="AA17690" s="20"/>
    </row>
    <row r="17691" spans="6:27" x14ac:dyDescent="0.3">
      <c r="F17691" s="20"/>
      <c r="G17691" s="20"/>
      <c r="H17691" s="20"/>
      <c r="Y17691" s="20"/>
      <c r="Z17691" s="20"/>
      <c r="AA17691" s="20"/>
    </row>
    <row r="17692" spans="6:27" x14ac:dyDescent="0.3">
      <c r="F17692" s="20"/>
      <c r="G17692" s="20"/>
      <c r="H17692" s="20"/>
      <c r="Y17692" s="20"/>
      <c r="Z17692" s="20"/>
      <c r="AA17692" s="20"/>
    </row>
    <row r="17693" spans="6:27" x14ac:dyDescent="0.3">
      <c r="F17693" s="20"/>
      <c r="G17693" s="20"/>
      <c r="H17693" s="20"/>
      <c r="Y17693" s="20"/>
      <c r="Z17693" s="20"/>
      <c r="AA17693" s="20"/>
    </row>
    <row r="17694" spans="6:27" x14ac:dyDescent="0.3">
      <c r="F17694" s="20"/>
      <c r="G17694" s="20"/>
      <c r="H17694" s="20"/>
      <c r="Y17694" s="20"/>
      <c r="Z17694" s="20"/>
      <c r="AA17694" s="20"/>
    </row>
    <row r="17695" spans="6:27" x14ac:dyDescent="0.3">
      <c r="F17695" s="20"/>
      <c r="G17695" s="20"/>
      <c r="H17695" s="20"/>
      <c r="Y17695" s="20"/>
      <c r="Z17695" s="20"/>
      <c r="AA17695" s="20"/>
    </row>
    <row r="17696" spans="6:27" x14ac:dyDescent="0.3">
      <c r="F17696" s="20"/>
      <c r="G17696" s="20"/>
      <c r="H17696" s="20"/>
      <c r="Y17696" s="20"/>
      <c r="Z17696" s="20"/>
      <c r="AA17696" s="20"/>
    </row>
    <row r="17697" spans="6:27" x14ac:dyDescent="0.3">
      <c r="F17697" s="20"/>
      <c r="G17697" s="20"/>
      <c r="H17697" s="20"/>
      <c r="Y17697" s="20"/>
      <c r="Z17697" s="20"/>
      <c r="AA17697" s="20"/>
    </row>
    <row r="17698" spans="6:27" x14ac:dyDescent="0.3">
      <c r="F17698" s="20"/>
      <c r="G17698" s="20"/>
      <c r="H17698" s="20"/>
      <c r="Y17698" s="20"/>
      <c r="Z17698" s="20"/>
      <c r="AA17698" s="20"/>
    </row>
    <row r="17699" spans="6:27" x14ac:dyDescent="0.3">
      <c r="F17699" s="20"/>
      <c r="G17699" s="20"/>
      <c r="H17699" s="20"/>
      <c r="Y17699" s="20"/>
      <c r="Z17699" s="20"/>
      <c r="AA17699" s="20"/>
    </row>
    <row r="17700" spans="6:27" x14ac:dyDescent="0.3">
      <c r="F17700" s="20"/>
      <c r="G17700" s="20"/>
      <c r="H17700" s="20"/>
      <c r="Y17700" s="20"/>
      <c r="Z17700" s="20"/>
      <c r="AA17700" s="20"/>
    </row>
    <row r="17701" spans="6:27" x14ac:dyDescent="0.3">
      <c r="F17701" s="20"/>
      <c r="G17701" s="20"/>
      <c r="H17701" s="20"/>
      <c r="Y17701" s="20"/>
      <c r="Z17701" s="20"/>
      <c r="AA17701" s="20"/>
    </row>
    <row r="17702" spans="6:27" x14ac:dyDescent="0.3">
      <c r="F17702" s="20"/>
      <c r="G17702" s="20"/>
      <c r="H17702" s="20"/>
      <c r="Y17702" s="20"/>
      <c r="Z17702" s="20"/>
      <c r="AA17702" s="20"/>
    </row>
    <row r="17703" spans="6:27" x14ac:dyDescent="0.3">
      <c r="F17703" s="20"/>
      <c r="G17703" s="20"/>
      <c r="H17703" s="20"/>
      <c r="Y17703" s="20"/>
      <c r="Z17703" s="20"/>
      <c r="AA17703" s="20"/>
    </row>
    <row r="17704" spans="6:27" x14ac:dyDescent="0.3">
      <c r="F17704" s="20"/>
      <c r="G17704" s="20"/>
      <c r="H17704" s="20"/>
      <c r="Y17704" s="20"/>
      <c r="Z17704" s="20"/>
      <c r="AA17704" s="20"/>
    </row>
    <row r="17705" spans="6:27" x14ac:dyDescent="0.3">
      <c r="F17705" s="20"/>
      <c r="G17705" s="20"/>
      <c r="H17705" s="20"/>
      <c r="Y17705" s="20"/>
      <c r="Z17705" s="20"/>
      <c r="AA17705" s="20"/>
    </row>
    <row r="17706" spans="6:27" x14ac:dyDescent="0.3">
      <c r="F17706" s="20"/>
      <c r="G17706" s="20"/>
      <c r="H17706" s="20"/>
      <c r="Y17706" s="20"/>
      <c r="Z17706" s="20"/>
      <c r="AA17706" s="20"/>
    </row>
    <row r="17707" spans="6:27" x14ac:dyDescent="0.3">
      <c r="F17707" s="20"/>
      <c r="G17707" s="20"/>
      <c r="H17707" s="20"/>
      <c r="Y17707" s="20"/>
      <c r="Z17707" s="20"/>
      <c r="AA17707" s="20"/>
    </row>
    <row r="17708" spans="6:27" x14ac:dyDescent="0.3">
      <c r="F17708" s="20"/>
      <c r="G17708" s="20"/>
      <c r="H17708" s="20"/>
      <c r="Y17708" s="20"/>
      <c r="Z17708" s="20"/>
      <c r="AA17708" s="20"/>
    </row>
    <row r="17709" spans="6:27" x14ac:dyDescent="0.3">
      <c r="F17709" s="20"/>
      <c r="G17709" s="20"/>
      <c r="H17709" s="20"/>
      <c r="Y17709" s="20"/>
      <c r="Z17709" s="20"/>
      <c r="AA17709" s="20"/>
    </row>
    <row r="17710" spans="6:27" x14ac:dyDescent="0.3">
      <c r="F17710" s="20"/>
      <c r="G17710" s="20"/>
      <c r="H17710" s="20"/>
      <c r="Y17710" s="20"/>
      <c r="Z17710" s="20"/>
      <c r="AA17710" s="20"/>
    </row>
    <row r="17711" spans="6:27" x14ac:dyDescent="0.3">
      <c r="F17711" s="20"/>
      <c r="G17711" s="20"/>
      <c r="H17711" s="20"/>
      <c r="Y17711" s="20"/>
      <c r="Z17711" s="20"/>
      <c r="AA17711" s="20"/>
    </row>
    <row r="17712" spans="6:27" x14ac:dyDescent="0.3">
      <c r="F17712" s="20"/>
      <c r="G17712" s="20"/>
      <c r="H17712" s="20"/>
      <c r="Y17712" s="20"/>
      <c r="Z17712" s="20"/>
      <c r="AA17712" s="20"/>
    </row>
    <row r="17713" spans="6:27" x14ac:dyDescent="0.3">
      <c r="F17713" s="20"/>
      <c r="G17713" s="20"/>
      <c r="H17713" s="20"/>
      <c r="Y17713" s="20"/>
      <c r="Z17713" s="20"/>
      <c r="AA17713" s="20"/>
    </row>
    <row r="17714" spans="6:27" x14ac:dyDescent="0.3">
      <c r="F17714" s="20"/>
      <c r="G17714" s="20"/>
      <c r="H17714" s="20"/>
      <c r="Y17714" s="20"/>
      <c r="Z17714" s="20"/>
      <c r="AA17714" s="20"/>
    </row>
    <row r="17715" spans="6:27" x14ac:dyDescent="0.3">
      <c r="F17715" s="20"/>
      <c r="G17715" s="20"/>
      <c r="H17715" s="20"/>
      <c r="Y17715" s="20"/>
      <c r="Z17715" s="20"/>
      <c r="AA17715" s="20"/>
    </row>
    <row r="17716" spans="6:27" x14ac:dyDescent="0.3">
      <c r="F17716" s="20"/>
      <c r="G17716" s="20"/>
      <c r="H17716" s="20"/>
      <c r="Y17716" s="20"/>
      <c r="Z17716" s="20"/>
      <c r="AA17716" s="20"/>
    </row>
    <row r="17717" spans="6:27" x14ac:dyDescent="0.3">
      <c r="F17717" s="20"/>
      <c r="G17717" s="20"/>
      <c r="H17717" s="20"/>
      <c r="Y17717" s="20"/>
      <c r="Z17717" s="20"/>
      <c r="AA17717" s="20"/>
    </row>
    <row r="17718" spans="6:27" x14ac:dyDescent="0.3">
      <c r="F17718" s="20"/>
      <c r="G17718" s="20"/>
      <c r="H17718" s="20"/>
      <c r="Y17718" s="20"/>
      <c r="Z17718" s="20"/>
      <c r="AA17718" s="20"/>
    </row>
    <row r="17719" spans="6:27" x14ac:dyDescent="0.3">
      <c r="F17719" s="20"/>
      <c r="G17719" s="20"/>
      <c r="H17719" s="20"/>
      <c r="Y17719" s="20"/>
      <c r="Z17719" s="20"/>
      <c r="AA17719" s="20"/>
    </row>
    <row r="17720" spans="6:27" x14ac:dyDescent="0.3">
      <c r="F17720" s="20"/>
      <c r="G17720" s="20"/>
      <c r="H17720" s="20"/>
      <c r="Y17720" s="20"/>
      <c r="Z17720" s="20"/>
      <c r="AA17720" s="20"/>
    </row>
    <row r="17721" spans="6:27" x14ac:dyDescent="0.3">
      <c r="F17721" s="20"/>
      <c r="G17721" s="20"/>
      <c r="H17721" s="20"/>
      <c r="Y17721" s="20"/>
      <c r="Z17721" s="20"/>
      <c r="AA17721" s="20"/>
    </row>
    <row r="17722" spans="6:27" x14ac:dyDescent="0.3">
      <c r="F17722" s="20"/>
      <c r="G17722" s="20"/>
      <c r="H17722" s="20"/>
      <c r="Y17722" s="20"/>
      <c r="Z17722" s="20"/>
      <c r="AA17722" s="20"/>
    </row>
    <row r="17723" spans="6:27" x14ac:dyDescent="0.3">
      <c r="F17723" s="20"/>
      <c r="G17723" s="20"/>
      <c r="H17723" s="20"/>
      <c r="Y17723" s="20"/>
      <c r="Z17723" s="20"/>
      <c r="AA17723" s="20"/>
    </row>
    <row r="17724" spans="6:27" x14ac:dyDescent="0.3">
      <c r="F17724" s="20"/>
      <c r="G17724" s="20"/>
      <c r="H17724" s="20"/>
      <c r="Y17724" s="20"/>
      <c r="Z17724" s="20"/>
      <c r="AA17724" s="20"/>
    </row>
    <row r="17725" spans="6:27" x14ac:dyDescent="0.3">
      <c r="F17725" s="20"/>
      <c r="G17725" s="20"/>
      <c r="H17725" s="20"/>
      <c r="Y17725" s="20"/>
      <c r="Z17725" s="20"/>
      <c r="AA17725" s="20"/>
    </row>
    <row r="17726" spans="6:27" x14ac:dyDescent="0.3">
      <c r="F17726" s="20"/>
      <c r="G17726" s="20"/>
      <c r="H17726" s="20"/>
      <c r="Y17726" s="20"/>
      <c r="Z17726" s="20"/>
      <c r="AA17726" s="20"/>
    </row>
    <row r="17727" spans="6:27" x14ac:dyDescent="0.3">
      <c r="F17727" s="20"/>
      <c r="G17727" s="20"/>
      <c r="H17727" s="20"/>
      <c r="Y17727" s="20"/>
      <c r="Z17727" s="20"/>
      <c r="AA17727" s="20"/>
    </row>
    <row r="17728" spans="6:27" x14ac:dyDescent="0.3">
      <c r="F17728" s="20"/>
      <c r="G17728" s="20"/>
      <c r="H17728" s="20"/>
      <c r="Y17728" s="20"/>
      <c r="Z17728" s="20"/>
      <c r="AA17728" s="20"/>
    </row>
    <row r="17729" spans="6:27" x14ac:dyDescent="0.3">
      <c r="F17729" s="20"/>
      <c r="G17729" s="20"/>
      <c r="H17729" s="20"/>
      <c r="Y17729" s="20"/>
      <c r="Z17729" s="20"/>
      <c r="AA17729" s="20"/>
    </row>
    <row r="17730" spans="6:27" x14ac:dyDescent="0.3">
      <c r="F17730" s="20"/>
      <c r="G17730" s="20"/>
      <c r="H17730" s="20"/>
      <c r="Y17730" s="20"/>
      <c r="Z17730" s="20"/>
      <c r="AA17730" s="20"/>
    </row>
    <row r="17731" spans="6:27" x14ac:dyDescent="0.3">
      <c r="F17731" s="20"/>
      <c r="G17731" s="20"/>
      <c r="H17731" s="20"/>
      <c r="Y17731" s="20"/>
      <c r="Z17731" s="20"/>
      <c r="AA17731" s="20"/>
    </row>
    <row r="17732" spans="6:27" x14ac:dyDescent="0.3">
      <c r="F17732" s="20"/>
      <c r="G17732" s="20"/>
      <c r="H17732" s="20"/>
      <c r="Y17732" s="20"/>
      <c r="Z17732" s="20"/>
      <c r="AA17732" s="20"/>
    </row>
    <row r="17733" spans="6:27" x14ac:dyDescent="0.3">
      <c r="F17733" s="20"/>
      <c r="G17733" s="20"/>
      <c r="H17733" s="20"/>
      <c r="Y17733" s="20"/>
      <c r="Z17733" s="20"/>
      <c r="AA17733" s="20"/>
    </row>
    <row r="17734" spans="6:27" x14ac:dyDescent="0.3">
      <c r="F17734" s="20"/>
      <c r="G17734" s="20"/>
      <c r="H17734" s="20"/>
      <c r="Y17734" s="20"/>
      <c r="Z17734" s="20"/>
      <c r="AA17734" s="20"/>
    </row>
    <row r="17735" spans="6:27" x14ac:dyDescent="0.3">
      <c r="F17735" s="20"/>
      <c r="G17735" s="20"/>
      <c r="H17735" s="20"/>
      <c r="Y17735" s="20"/>
      <c r="Z17735" s="20"/>
      <c r="AA17735" s="20"/>
    </row>
    <row r="17736" spans="6:27" x14ac:dyDescent="0.3">
      <c r="F17736" s="20"/>
      <c r="G17736" s="20"/>
      <c r="H17736" s="20"/>
      <c r="Y17736" s="20"/>
      <c r="Z17736" s="20"/>
      <c r="AA17736" s="20"/>
    </row>
    <row r="17737" spans="6:27" x14ac:dyDescent="0.3">
      <c r="F17737" s="20"/>
      <c r="G17737" s="20"/>
      <c r="H17737" s="20"/>
      <c r="Y17737" s="20"/>
      <c r="Z17737" s="20"/>
      <c r="AA17737" s="20"/>
    </row>
    <row r="17738" spans="6:27" x14ac:dyDescent="0.3">
      <c r="F17738" s="20"/>
      <c r="G17738" s="20"/>
      <c r="H17738" s="20"/>
      <c r="Y17738" s="20"/>
      <c r="Z17738" s="20"/>
      <c r="AA17738" s="20"/>
    </row>
    <row r="17739" spans="6:27" x14ac:dyDescent="0.3">
      <c r="F17739" s="20"/>
      <c r="G17739" s="20"/>
      <c r="H17739" s="20"/>
      <c r="Y17739" s="20"/>
      <c r="Z17739" s="20"/>
      <c r="AA17739" s="20"/>
    </row>
    <row r="17740" spans="6:27" x14ac:dyDescent="0.3">
      <c r="F17740" s="20"/>
      <c r="G17740" s="20"/>
      <c r="H17740" s="20"/>
      <c r="Y17740" s="20"/>
      <c r="Z17740" s="20"/>
      <c r="AA17740" s="20"/>
    </row>
    <row r="17741" spans="6:27" x14ac:dyDescent="0.3">
      <c r="F17741" s="20"/>
      <c r="G17741" s="20"/>
      <c r="H17741" s="20"/>
      <c r="Y17741" s="20"/>
      <c r="Z17741" s="20"/>
      <c r="AA17741" s="20"/>
    </row>
    <row r="17742" spans="6:27" x14ac:dyDescent="0.3">
      <c r="F17742" s="20"/>
      <c r="G17742" s="20"/>
      <c r="H17742" s="20"/>
      <c r="Y17742" s="20"/>
      <c r="Z17742" s="20"/>
      <c r="AA17742" s="20"/>
    </row>
    <row r="17743" spans="6:27" x14ac:dyDescent="0.3">
      <c r="F17743" s="20"/>
      <c r="G17743" s="20"/>
      <c r="H17743" s="20"/>
      <c r="Y17743" s="20"/>
      <c r="Z17743" s="20"/>
      <c r="AA17743" s="20"/>
    </row>
    <row r="17744" spans="6:27" x14ac:dyDescent="0.3">
      <c r="F17744" s="20"/>
      <c r="G17744" s="20"/>
      <c r="H17744" s="20"/>
      <c r="Y17744" s="20"/>
      <c r="Z17744" s="20"/>
      <c r="AA17744" s="20"/>
    </row>
    <row r="17745" spans="6:27" x14ac:dyDescent="0.3">
      <c r="F17745" s="20"/>
      <c r="G17745" s="20"/>
      <c r="H17745" s="20"/>
      <c r="Y17745" s="20"/>
      <c r="Z17745" s="20"/>
      <c r="AA17745" s="20"/>
    </row>
    <row r="17746" spans="6:27" x14ac:dyDescent="0.3">
      <c r="F17746" s="20"/>
      <c r="G17746" s="20"/>
      <c r="H17746" s="20"/>
      <c r="Y17746" s="20"/>
      <c r="Z17746" s="20"/>
      <c r="AA17746" s="20"/>
    </row>
    <row r="17747" spans="6:27" x14ac:dyDescent="0.3">
      <c r="F17747" s="20"/>
      <c r="G17747" s="20"/>
      <c r="H17747" s="20"/>
      <c r="Y17747" s="20"/>
      <c r="Z17747" s="20"/>
      <c r="AA17747" s="20"/>
    </row>
    <row r="17748" spans="6:27" x14ac:dyDescent="0.3">
      <c r="F17748" s="20"/>
      <c r="G17748" s="20"/>
      <c r="H17748" s="20"/>
      <c r="Y17748" s="20"/>
      <c r="Z17748" s="20"/>
      <c r="AA17748" s="20"/>
    </row>
    <row r="17749" spans="6:27" x14ac:dyDescent="0.3">
      <c r="F17749" s="20"/>
      <c r="G17749" s="20"/>
      <c r="H17749" s="20"/>
      <c r="Y17749" s="20"/>
      <c r="Z17749" s="20"/>
      <c r="AA17749" s="20"/>
    </row>
    <row r="17750" spans="6:27" x14ac:dyDescent="0.3">
      <c r="F17750" s="20"/>
      <c r="G17750" s="20"/>
      <c r="H17750" s="20"/>
      <c r="Y17750" s="20"/>
      <c r="Z17750" s="20"/>
      <c r="AA17750" s="20"/>
    </row>
    <row r="17751" spans="6:27" x14ac:dyDescent="0.3">
      <c r="F17751" s="20"/>
      <c r="G17751" s="20"/>
      <c r="H17751" s="20"/>
      <c r="Y17751" s="20"/>
      <c r="Z17751" s="20"/>
      <c r="AA17751" s="20"/>
    </row>
    <row r="17752" spans="6:27" x14ac:dyDescent="0.3">
      <c r="F17752" s="20"/>
      <c r="G17752" s="20"/>
      <c r="H17752" s="20"/>
      <c r="Y17752" s="20"/>
      <c r="Z17752" s="20"/>
      <c r="AA17752" s="20"/>
    </row>
    <row r="17753" spans="6:27" x14ac:dyDescent="0.3">
      <c r="F17753" s="20"/>
      <c r="G17753" s="20"/>
      <c r="H17753" s="20"/>
      <c r="Y17753" s="20"/>
      <c r="Z17753" s="20"/>
      <c r="AA17753" s="20"/>
    </row>
    <row r="17754" spans="6:27" x14ac:dyDescent="0.3">
      <c r="F17754" s="20"/>
      <c r="G17754" s="20"/>
      <c r="H17754" s="20"/>
      <c r="Y17754" s="20"/>
      <c r="Z17754" s="20"/>
      <c r="AA17754" s="20"/>
    </row>
    <row r="17755" spans="6:27" x14ac:dyDescent="0.3">
      <c r="F17755" s="20"/>
      <c r="G17755" s="20"/>
      <c r="H17755" s="20"/>
      <c r="Y17755" s="20"/>
      <c r="Z17755" s="20"/>
      <c r="AA17755" s="20"/>
    </row>
    <row r="17756" spans="6:27" x14ac:dyDescent="0.3">
      <c r="F17756" s="20"/>
      <c r="G17756" s="20"/>
      <c r="H17756" s="20"/>
      <c r="Y17756" s="20"/>
      <c r="Z17756" s="20"/>
      <c r="AA17756" s="20"/>
    </row>
    <row r="17757" spans="6:27" x14ac:dyDescent="0.3">
      <c r="F17757" s="20"/>
      <c r="G17757" s="20"/>
      <c r="H17757" s="20"/>
      <c r="Y17757" s="20"/>
      <c r="Z17757" s="20"/>
      <c r="AA17757" s="20"/>
    </row>
    <row r="17758" spans="6:27" x14ac:dyDescent="0.3">
      <c r="F17758" s="20"/>
      <c r="G17758" s="20"/>
      <c r="H17758" s="20"/>
      <c r="Y17758" s="20"/>
      <c r="Z17758" s="20"/>
      <c r="AA17758" s="20"/>
    </row>
    <row r="17759" spans="6:27" x14ac:dyDescent="0.3">
      <c r="F17759" s="20"/>
      <c r="G17759" s="20"/>
      <c r="H17759" s="20"/>
      <c r="Y17759" s="20"/>
      <c r="Z17759" s="20"/>
      <c r="AA17759" s="20"/>
    </row>
    <row r="17760" spans="6:27" x14ac:dyDescent="0.3">
      <c r="F17760" s="20"/>
      <c r="G17760" s="20"/>
      <c r="H17760" s="20"/>
      <c r="Y17760" s="20"/>
      <c r="Z17760" s="20"/>
      <c r="AA17760" s="20"/>
    </row>
    <row r="17761" spans="6:27" x14ac:dyDescent="0.3">
      <c r="F17761" s="20"/>
      <c r="G17761" s="20"/>
      <c r="H17761" s="20"/>
      <c r="Y17761" s="20"/>
      <c r="Z17761" s="20"/>
      <c r="AA17761" s="20"/>
    </row>
    <row r="17762" spans="6:27" x14ac:dyDescent="0.3">
      <c r="F17762" s="20"/>
      <c r="G17762" s="20"/>
      <c r="H17762" s="20"/>
      <c r="Y17762" s="20"/>
      <c r="Z17762" s="20"/>
      <c r="AA17762" s="20"/>
    </row>
    <row r="17763" spans="6:27" x14ac:dyDescent="0.3">
      <c r="F17763" s="20"/>
      <c r="G17763" s="20"/>
      <c r="H17763" s="20"/>
      <c r="Y17763" s="20"/>
      <c r="Z17763" s="20"/>
      <c r="AA17763" s="20"/>
    </row>
    <row r="17764" spans="6:27" x14ac:dyDescent="0.3">
      <c r="F17764" s="20"/>
      <c r="G17764" s="20"/>
      <c r="H17764" s="20"/>
      <c r="Y17764" s="20"/>
      <c r="Z17764" s="20"/>
      <c r="AA17764" s="20"/>
    </row>
    <row r="17765" spans="6:27" x14ac:dyDescent="0.3">
      <c r="F17765" s="20"/>
      <c r="G17765" s="20"/>
      <c r="H17765" s="20"/>
      <c r="Y17765" s="20"/>
      <c r="Z17765" s="20"/>
      <c r="AA17765" s="20"/>
    </row>
    <row r="17766" spans="6:27" x14ac:dyDescent="0.3">
      <c r="F17766" s="20"/>
      <c r="G17766" s="20"/>
      <c r="H17766" s="20"/>
      <c r="Y17766" s="20"/>
      <c r="Z17766" s="20"/>
      <c r="AA17766" s="20"/>
    </row>
    <row r="17767" spans="6:27" x14ac:dyDescent="0.3">
      <c r="F17767" s="20"/>
      <c r="G17767" s="20"/>
      <c r="H17767" s="20"/>
      <c r="Y17767" s="20"/>
      <c r="Z17767" s="20"/>
      <c r="AA17767" s="20"/>
    </row>
    <row r="17768" spans="6:27" x14ac:dyDescent="0.3">
      <c r="F17768" s="20"/>
      <c r="G17768" s="20"/>
      <c r="H17768" s="20"/>
      <c r="Y17768" s="20"/>
      <c r="Z17768" s="20"/>
      <c r="AA17768" s="20"/>
    </row>
    <row r="17769" spans="6:27" x14ac:dyDescent="0.3">
      <c r="F17769" s="20"/>
      <c r="G17769" s="20"/>
      <c r="H17769" s="20"/>
      <c r="Y17769" s="20"/>
      <c r="Z17769" s="20"/>
      <c r="AA17769" s="20"/>
    </row>
    <row r="17770" spans="6:27" x14ac:dyDescent="0.3">
      <c r="F17770" s="20"/>
      <c r="G17770" s="20"/>
      <c r="H17770" s="20"/>
      <c r="Y17770" s="20"/>
      <c r="Z17770" s="20"/>
      <c r="AA17770" s="20"/>
    </row>
    <row r="17771" spans="6:27" x14ac:dyDescent="0.3">
      <c r="F17771" s="20"/>
      <c r="G17771" s="20"/>
      <c r="H17771" s="20"/>
      <c r="Y17771" s="20"/>
      <c r="Z17771" s="20"/>
      <c r="AA17771" s="20"/>
    </row>
    <row r="17772" spans="6:27" x14ac:dyDescent="0.3">
      <c r="F17772" s="20"/>
      <c r="G17772" s="20"/>
      <c r="H17772" s="20"/>
      <c r="Y17772" s="20"/>
      <c r="Z17772" s="20"/>
      <c r="AA17772" s="20"/>
    </row>
    <row r="17773" spans="6:27" x14ac:dyDescent="0.3">
      <c r="F17773" s="20"/>
      <c r="G17773" s="20"/>
      <c r="H17773" s="20"/>
      <c r="Y17773" s="20"/>
      <c r="Z17773" s="20"/>
      <c r="AA17773" s="20"/>
    </row>
    <row r="17774" spans="6:27" x14ac:dyDescent="0.3">
      <c r="F17774" s="20"/>
      <c r="G17774" s="20"/>
      <c r="H17774" s="20"/>
      <c r="Y17774" s="20"/>
      <c r="Z17774" s="20"/>
      <c r="AA17774" s="20"/>
    </row>
    <row r="17775" spans="6:27" x14ac:dyDescent="0.3">
      <c r="F17775" s="20"/>
      <c r="G17775" s="20"/>
      <c r="H17775" s="20"/>
      <c r="Y17775" s="20"/>
      <c r="Z17775" s="20"/>
      <c r="AA17775" s="20"/>
    </row>
    <row r="17776" spans="6:27" x14ac:dyDescent="0.3">
      <c r="F17776" s="20"/>
      <c r="G17776" s="20"/>
      <c r="H17776" s="20"/>
      <c r="Y17776" s="20"/>
      <c r="Z17776" s="20"/>
      <c r="AA17776" s="20"/>
    </row>
    <row r="17777" spans="6:27" x14ac:dyDescent="0.3">
      <c r="F17777" s="20"/>
      <c r="G17777" s="20"/>
      <c r="H17777" s="20"/>
      <c r="Y17777" s="20"/>
      <c r="Z17777" s="20"/>
      <c r="AA17777" s="20"/>
    </row>
    <row r="17778" spans="6:27" x14ac:dyDescent="0.3">
      <c r="F17778" s="20"/>
      <c r="G17778" s="20"/>
      <c r="H17778" s="20"/>
      <c r="Y17778" s="20"/>
      <c r="Z17778" s="20"/>
      <c r="AA17778" s="20"/>
    </row>
    <row r="17779" spans="6:27" x14ac:dyDescent="0.3">
      <c r="F17779" s="20"/>
      <c r="G17779" s="20"/>
      <c r="H17779" s="20"/>
      <c r="Y17779" s="20"/>
      <c r="Z17779" s="20"/>
      <c r="AA17779" s="20"/>
    </row>
    <row r="17780" spans="6:27" x14ac:dyDescent="0.3">
      <c r="F17780" s="20"/>
      <c r="G17780" s="20"/>
      <c r="H17780" s="20"/>
      <c r="Y17780" s="20"/>
      <c r="Z17780" s="20"/>
      <c r="AA17780" s="20"/>
    </row>
    <row r="17781" spans="6:27" x14ac:dyDescent="0.3">
      <c r="F17781" s="20"/>
      <c r="G17781" s="20"/>
      <c r="H17781" s="20"/>
      <c r="Y17781" s="20"/>
      <c r="Z17781" s="20"/>
      <c r="AA17781" s="20"/>
    </row>
    <row r="17782" spans="6:27" x14ac:dyDescent="0.3">
      <c r="F17782" s="20"/>
      <c r="G17782" s="20"/>
      <c r="H17782" s="20"/>
      <c r="Y17782" s="20"/>
      <c r="Z17782" s="20"/>
      <c r="AA17782" s="20"/>
    </row>
    <row r="17783" spans="6:27" x14ac:dyDescent="0.3">
      <c r="F17783" s="20"/>
      <c r="G17783" s="20"/>
      <c r="H17783" s="20"/>
      <c r="Y17783" s="20"/>
      <c r="Z17783" s="20"/>
      <c r="AA17783" s="20"/>
    </row>
    <row r="17784" spans="6:27" x14ac:dyDescent="0.3">
      <c r="F17784" s="20"/>
      <c r="G17784" s="20"/>
      <c r="H17784" s="20"/>
      <c r="Y17784" s="20"/>
      <c r="Z17784" s="20"/>
      <c r="AA17784" s="20"/>
    </row>
    <row r="17785" spans="6:27" x14ac:dyDescent="0.3">
      <c r="F17785" s="20"/>
      <c r="G17785" s="20"/>
      <c r="H17785" s="20"/>
      <c r="Y17785" s="20"/>
      <c r="Z17785" s="20"/>
      <c r="AA17785" s="20"/>
    </row>
    <row r="17786" spans="6:27" x14ac:dyDescent="0.3">
      <c r="F17786" s="20"/>
      <c r="G17786" s="20"/>
      <c r="H17786" s="20"/>
      <c r="Y17786" s="20"/>
      <c r="Z17786" s="20"/>
      <c r="AA17786" s="20"/>
    </row>
    <row r="17787" spans="6:27" x14ac:dyDescent="0.3">
      <c r="F17787" s="20"/>
      <c r="G17787" s="20"/>
      <c r="H17787" s="20"/>
      <c r="Y17787" s="20"/>
      <c r="Z17787" s="20"/>
      <c r="AA17787" s="20"/>
    </row>
    <row r="17788" spans="6:27" x14ac:dyDescent="0.3">
      <c r="F17788" s="20"/>
      <c r="G17788" s="20"/>
      <c r="H17788" s="20"/>
      <c r="Y17788" s="20"/>
      <c r="Z17788" s="20"/>
      <c r="AA17788" s="20"/>
    </row>
    <row r="17789" spans="6:27" x14ac:dyDescent="0.3">
      <c r="F17789" s="20"/>
      <c r="G17789" s="20"/>
      <c r="H17789" s="20"/>
      <c r="Y17789" s="20"/>
      <c r="Z17789" s="20"/>
      <c r="AA17789" s="20"/>
    </row>
    <row r="17790" spans="6:27" x14ac:dyDescent="0.3">
      <c r="F17790" s="20"/>
      <c r="G17790" s="20"/>
      <c r="H17790" s="20"/>
      <c r="Y17790" s="20"/>
      <c r="Z17790" s="20"/>
      <c r="AA17790" s="20"/>
    </row>
    <row r="17791" spans="6:27" x14ac:dyDescent="0.3">
      <c r="F17791" s="20"/>
      <c r="G17791" s="20"/>
      <c r="H17791" s="20"/>
      <c r="Y17791" s="20"/>
      <c r="Z17791" s="20"/>
      <c r="AA17791" s="20"/>
    </row>
    <row r="17792" spans="6:27" x14ac:dyDescent="0.3">
      <c r="F17792" s="20"/>
      <c r="G17792" s="20"/>
      <c r="H17792" s="20"/>
      <c r="Y17792" s="20"/>
      <c r="Z17792" s="20"/>
      <c r="AA17792" s="20"/>
    </row>
    <row r="17793" spans="6:27" x14ac:dyDescent="0.3">
      <c r="F17793" s="20"/>
      <c r="G17793" s="20"/>
      <c r="H17793" s="20"/>
      <c r="Y17793" s="20"/>
      <c r="Z17793" s="20"/>
      <c r="AA17793" s="20"/>
    </row>
    <row r="17794" spans="6:27" x14ac:dyDescent="0.3">
      <c r="F17794" s="20"/>
      <c r="G17794" s="20"/>
      <c r="H17794" s="20"/>
      <c r="Y17794" s="20"/>
      <c r="Z17794" s="20"/>
      <c r="AA17794" s="20"/>
    </row>
    <row r="17795" spans="6:27" x14ac:dyDescent="0.3">
      <c r="F17795" s="20"/>
      <c r="G17795" s="20"/>
      <c r="H17795" s="20"/>
      <c r="Y17795" s="20"/>
      <c r="Z17795" s="20"/>
      <c r="AA17795" s="20"/>
    </row>
    <row r="17796" spans="6:27" x14ac:dyDescent="0.3">
      <c r="F17796" s="20"/>
      <c r="G17796" s="20"/>
      <c r="H17796" s="20"/>
      <c r="Y17796" s="20"/>
      <c r="Z17796" s="20"/>
      <c r="AA17796" s="20"/>
    </row>
    <row r="17797" spans="6:27" x14ac:dyDescent="0.3">
      <c r="F17797" s="20"/>
      <c r="G17797" s="20"/>
      <c r="H17797" s="20"/>
      <c r="Y17797" s="20"/>
      <c r="Z17797" s="20"/>
      <c r="AA17797" s="20"/>
    </row>
    <row r="17798" spans="6:27" x14ac:dyDescent="0.3">
      <c r="F17798" s="20"/>
      <c r="G17798" s="20"/>
      <c r="H17798" s="20"/>
      <c r="Y17798" s="20"/>
      <c r="Z17798" s="20"/>
      <c r="AA17798" s="20"/>
    </row>
    <row r="17799" spans="6:27" x14ac:dyDescent="0.3">
      <c r="F17799" s="20"/>
      <c r="G17799" s="20"/>
      <c r="H17799" s="20"/>
      <c r="Y17799" s="20"/>
      <c r="Z17799" s="20"/>
      <c r="AA17799" s="20"/>
    </row>
    <row r="17800" spans="6:27" x14ac:dyDescent="0.3">
      <c r="F17800" s="20"/>
      <c r="G17800" s="20"/>
      <c r="H17800" s="20"/>
      <c r="Y17800" s="20"/>
      <c r="Z17800" s="20"/>
      <c r="AA17800" s="20"/>
    </row>
    <row r="17801" spans="6:27" x14ac:dyDescent="0.3">
      <c r="F17801" s="20"/>
      <c r="G17801" s="20"/>
      <c r="H17801" s="20"/>
      <c r="Y17801" s="20"/>
      <c r="Z17801" s="20"/>
      <c r="AA17801" s="20"/>
    </row>
    <row r="17802" spans="6:27" x14ac:dyDescent="0.3">
      <c r="F17802" s="20"/>
      <c r="G17802" s="20"/>
      <c r="H17802" s="20"/>
      <c r="Y17802" s="20"/>
      <c r="Z17802" s="20"/>
      <c r="AA17802" s="20"/>
    </row>
    <row r="17803" spans="6:27" x14ac:dyDescent="0.3">
      <c r="F17803" s="20"/>
      <c r="G17803" s="20"/>
      <c r="H17803" s="20"/>
      <c r="Y17803" s="20"/>
      <c r="Z17803" s="20"/>
      <c r="AA17803" s="20"/>
    </row>
    <row r="17804" spans="6:27" x14ac:dyDescent="0.3">
      <c r="F17804" s="20"/>
      <c r="G17804" s="20"/>
      <c r="H17804" s="20"/>
      <c r="Y17804" s="20"/>
      <c r="Z17804" s="20"/>
      <c r="AA17804" s="20"/>
    </row>
    <row r="17805" spans="6:27" x14ac:dyDescent="0.3">
      <c r="F17805" s="20"/>
      <c r="G17805" s="20"/>
      <c r="H17805" s="20"/>
      <c r="Y17805" s="20"/>
      <c r="Z17805" s="20"/>
      <c r="AA17805" s="20"/>
    </row>
    <row r="17806" spans="6:27" x14ac:dyDescent="0.3">
      <c r="F17806" s="20"/>
      <c r="G17806" s="20"/>
      <c r="H17806" s="20"/>
      <c r="Y17806" s="20"/>
      <c r="Z17806" s="20"/>
      <c r="AA17806" s="20"/>
    </row>
    <row r="17807" spans="6:27" x14ac:dyDescent="0.3">
      <c r="F17807" s="20"/>
      <c r="G17807" s="20"/>
      <c r="H17807" s="20"/>
      <c r="Y17807" s="20"/>
      <c r="Z17807" s="20"/>
      <c r="AA17807" s="20"/>
    </row>
    <row r="17808" spans="6:27" x14ac:dyDescent="0.3">
      <c r="F17808" s="20"/>
      <c r="G17808" s="20"/>
      <c r="H17808" s="20"/>
      <c r="Y17808" s="20"/>
      <c r="Z17808" s="20"/>
      <c r="AA17808" s="20"/>
    </row>
    <row r="17809" spans="6:27" x14ac:dyDescent="0.3">
      <c r="F17809" s="20"/>
      <c r="G17809" s="20"/>
      <c r="H17809" s="20"/>
      <c r="Y17809" s="20"/>
      <c r="Z17809" s="20"/>
      <c r="AA17809" s="20"/>
    </row>
    <row r="17810" spans="6:27" x14ac:dyDescent="0.3">
      <c r="F17810" s="20"/>
      <c r="G17810" s="20"/>
      <c r="H17810" s="20"/>
      <c r="Y17810" s="20"/>
      <c r="Z17810" s="20"/>
      <c r="AA17810" s="20"/>
    </row>
    <row r="17811" spans="6:27" x14ac:dyDescent="0.3">
      <c r="F17811" s="20"/>
      <c r="G17811" s="20"/>
      <c r="H17811" s="20"/>
      <c r="Y17811" s="20"/>
      <c r="Z17811" s="20"/>
      <c r="AA17811" s="20"/>
    </row>
    <row r="17812" spans="6:27" x14ac:dyDescent="0.3">
      <c r="F17812" s="20"/>
      <c r="G17812" s="20"/>
      <c r="H17812" s="20"/>
      <c r="Y17812" s="20"/>
      <c r="Z17812" s="20"/>
      <c r="AA17812" s="20"/>
    </row>
    <row r="17813" spans="6:27" x14ac:dyDescent="0.3">
      <c r="F17813" s="20"/>
      <c r="G17813" s="20"/>
      <c r="H17813" s="20"/>
      <c r="Y17813" s="20"/>
      <c r="Z17813" s="20"/>
      <c r="AA17813" s="20"/>
    </row>
    <row r="17814" spans="6:27" x14ac:dyDescent="0.3">
      <c r="F17814" s="20"/>
      <c r="G17814" s="20"/>
      <c r="H17814" s="20"/>
      <c r="Y17814" s="20"/>
      <c r="Z17814" s="20"/>
      <c r="AA17814" s="20"/>
    </row>
    <row r="17815" spans="6:27" x14ac:dyDescent="0.3">
      <c r="F17815" s="20"/>
      <c r="G17815" s="20"/>
      <c r="H17815" s="20"/>
      <c r="Y17815" s="20"/>
      <c r="Z17815" s="20"/>
      <c r="AA17815" s="20"/>
    </row>
    <row r="17816" spans="6:27" x14ac:dyDescent="0.3">
      <c r="F17816" s="20"/>
      <c r="G17816" s="20"/>
      <c r="H17816" s="20"/>
      <c r="Y17816" s="20"/>
      <c r="Z17816" s="20"/>
      <c r="AA17816" s="20"/>
    </row>
    <row r="17817" spans="6:27" x14ac:dyDescent="0.3">
      <c r="F17817" s="20"/>
      <c r="G17817" s="20"/>
      <c r="H17817" s="20"/>
      <c r="Y17817" s="20"/>
      <c r="Z17817" s="20"/>
      <c r="AA17817" s="20"/>
    </row>
    <row r="17818" spans="6:27" x14ac:dyDescent="0.3">
      <c r="F17818" s="20"/>
      <c r="G17818" s="20"/>
      <c r="H17818" s="20"/>
      <c r="Y17818" s="20"/>
      <c r="Z17818" s="20"/>
      <c r="AA17818" s="20"/>
    </row>
    <row r="17819" spans="6:27" x14ac:dyDescent="0.3">
      <c r="F17819" s="20"/>
      <c r="G17819" s="20"/>
      <c r="H17819" s="20"/>
      <c r="Y17819" s="20"/>
      <c r="Z17819" s="20"/>
      <c r="AA17819" s="20"/>
    </row>
    <row r="17820" spans="6:27" x14ac:dyDescent="0.3">
      <c r="F17820" s="20"/>
      <c r="G17820" s="20"/>
      <c r="H17820" s="20"/>
      <c r="Y17820" s="20"/>
      <c r="Z17820" s="20"/>
      <c r="AA17820" s="20"/>
    </row>
    <row r="17821" spans="6:27" x14ac:dyDescent="0.3">
      <c r="F17821" s="20"/>
      <c r="G17821" s="20"/>
      <c r="H17821" s="20"/>
      <c r="Y17821" s="20"/>
      <c r="Z17821" s="20"/>
      <c r="AA17821" s="20"/>
    </row>
    <row r="17822" spans="6:27" x14ac:dyDescent="0.3">
      <c r="F17822" s="20"/>
      <c r="G17822" s="20"/>
      <c r="H17822" s="20"/>
      <c r="Y17822" s="20"/>
      <c r="Z17822" s="20"/>
      <c r="AA17822" s="20"/>
    </row>
    <row r="17823" spans="6:27" x14ac:dyDescent="0.3">
      <c r="F17823" s="20"/>
      <c r="G17823" s="20"/>
      <c r="H17823" s="20"/>
      <c r="Y17823" s="20"/>
      <c r="Z17823" s="20"/>
      <c r="AA17823" s="20"/>
    </row>
    <row r="17824" spans="6:27" x14ac:dyDescent="0.3">
      <c r="F17824" s="20"/>
      <c r="G17824" s="20"/>
      <c r="H17824" s="20"/>
      <c r="Y17824" s="20"/>
      <c r="Z17824" s="20"/>
      <c r="AA17824" s="20"/>
    </row>
    <row r="17825" spans="6:27" x14ac:dyDescent="0.3">
      <c r="F17825" s="20"/>
      <c r="G17825" s="20"/>
      <c r="H17825" s="20"/>
      <c r="Y17825" s="20"/>
      <c r="Z17825" s="20"/>
      <c r="AA17825" s="20"/>
    </row>
    <row r="17826" spans="6:27" x14ac:dyDescent="0.3">
      <c r="F17826" s="20"/>
      <c r="G17826" s="20"/>
      <c r="H17826" s="20"/>
      <c r="Y17826" s="20"/>
      <c r="Z17826" s="20"/>
      <c r="AA17826" s="20"/>
    </row>
    <row r="17827" spans="6:27" x14ac:dyDescent="0.3">
      <c r="F17827" s="20"/>
      <c r="G17827" s="20"/>
      <c r="H17827" s="20"/>
      <c r="Y17827" s="20"/>
      <c r="Z17827" s="20"/>
      <c r="AA17827" s="20"/>
    </row>
    <row r="17828" spans="6:27" x14ac:dyDescent="0.3">
      <c r="F17828" s="20"/>
      <c r="G17828" s="20"/>
      <c r="H17828" s="20"/>
      <c r="Y17828" s="20"/>
      <c r="Z17828" s="20"/>
      <c r="AA17828" s="20"/>
    </row>
    <row r="17829" spans="6:27" x14ac:dyDescent="0.3">
      <c r="F17829" s="20"/>
      <c r="G17829" s="20"/>
      <c r="H17829" s="20"/>
      <c r="Y17829" s="20"/>
      <c r="Z17829" s="20"/>
      <c r="AA17829" s="20"/>
    </row>
    <row r="17830" spans="6:27" x14ac:dyDescent="0.3">
      <c r="F17830" s="20"/>
      <c r="G17830" s="20"/>
      <c r="H17830" s="20"/>
      <c r="Y17830" s="20"/>
      <c r="Z17830" s="20"/>
      <c r="AA17830" s="20"/>
    </row>
    <row r="17831" spans="6:27" x14ac:dyDescent="0.3">
      <c r="F17831" s="20"/>
      <c r="G17831" s="20"/>
      <c r="H17831" s="20"/>
      <c r="Y17831" s="20"/>
      <c r="Z17831" s="20"/>
      <c r="AA17831" s="20"/>
    </row>
    <row r="17832" spans="6:27" x14ac:dyDescent="0.3">
      <c r="F17832" s="20"/>
      <c r="G17832" s="20"/>
      <c r="H17832" s="20"/>
      <c r="Y17832" s="20"/>
      <c r="Z17832" s="20"/>
      <c r="AA17832" s="20"/>
    </row>
    <row r="17833" spans="6:27" x14ac:dyDescent="0.3">
      <c r="F17833" s="20"/>
      <c r="G17833" s="20"/>
      <c r="H17833" s="20"/>
      <c r="Y17833" s="20"/>
      <c r="Z17833" s="20"/>
      <c r="AA17833" s="20"/>
    </row>
    <row r="17834" spans="6:27" x14ac:dyDescent="0.3">
      <c r="F17834" s="20"/>
      <c r="G17834" s="20"/>
      <c r="H17834" s="20"/>
      <c r="Y17834" s="20"/>
      <c r="Z17834" s="20"/>
      <c r="AA17834" s="20"/>
    </row>
    <row r="17835" spans="6:27" x14ac:dyDescent="0.3">
      <c r="F17835" s="20"/>
      <c r="G17835" s="20"/>
      <c r="H17835" s="20"/>
      <c r="Y17835" s="20"/>
      <c r="Z17835" s="20"/>
      <c r="AA17835" s="20"/>
    </row>
    <row r="17836" spans="6:27" x14ac:dyDescent="0.3">
      <c r="F17836" s="20"/>
      <c r="G17836" s="20"/>
      <c r="H17836" s="20"/>
      <c r="Y17836" s="20"/>
      <c r="Z17836" s="20"/>
      <c r="AA17836" s="20"/>
    </row>
    <row r="17837" spans="6:27" x14ac:dyDescent="0.3">
      <c r="F17837" s="20"/>
      <c r="G17837" s="20"/>
      <c r="H17837" s="20"/>
      <c r="Y17837" s="20"/>
      <c r="Z17837" s="20"/>
      <c r="AA17837" s="20"/>
    </row>
    <row r="17838" spans="6:27" x14ac:dyDescent="0.3">
      <c r="F17838" s="20"/>
      <c r="G17838" s="20"/>
      <c r="H17838" s="20"/>
      <c r="Y17838" s="20"/>
      <c r="Z17838" s="20"/>
      <c r="AA17838" s="20"/>
    </row>
    <row r="17839" spans="6:27" x14ac:dyDescent="0.3">
      <c r="F17839" s="20"/>
      <c r="G17839" s="20"/>
      <c r="H17839" s="20"/>
      <c r="Y17839" s="20"/>
      <c r="Z17839" s="20"/>
      <c r="AA17839" s="20"/>
    </row>
    <row r="17840" spans="6:27" x14ac:dyDescent="0.3">
      <c r="F17840" s="20"/>
      <c r="G17840" s="20"/>
      <c r="H17840" s="20"/>
      <c r="Y17840" s="20"/>
      <c r="Z17840" s="20"/>
      <c r="AA17840" s="20"/>
    </row>
    <row r="17841" spans="6:27" x14ac:dyDescent="0.3">
      <c r="F17841" s="20"/>
      <c r="G17841" s="20"/>
      <c r="H17841" s="20"/>
      <c r="Y17841" s="20"/>
      <c r="Z17841" s="20"/>
      <c r="AA17841" s="20"/>
    </row>
    <row r="17842" spans="6:27" x14ac:dyDescent="0.3">
      <c r="F17842" s="20"/>
      <c r="G17842" s="20"/>
      <c r="H17842" s="20"/>
      <c r="Y17842" s="20"/>
      <c r="Z17842" s="20"/>
      <c r="AA17842" s="20"/>
    </row>
    <row r="17843" spans="6:27" x14ac:dyDescent="0.3">
      <c r="F17843" s="20"/>
      <c r="G17843" s="20"/>
      <c r="H17843" s="20"/>
      <c r="Y17843" s="20"/>
      <c r="Z17843" s="20"/>
      <c r="AA17843" s="20"/>
    </row>
    <row r="17844" spans="6:27" x14ac:dyDescent="0.3">
      <c r="F17844" s="20"/>
      <c r="G17844" s="20"/>
      <c r="H17844" s="20"/>
      <c r="Y17844" s="20"/>
      <c r="Z17844" s="20"/>
      <c r="AA17844" s="20"/>
    </row>
    <row r="17845" spans="6:27" x14ac:dyDescent="0.3">
      <c r="F17845" s="20"/>
      <c r="G17845" s="20"/>
      <c r="H17845" s="20"/>
      <c r="Y17845" s="20"/>
      <c r="Z17845" s="20"/>
      <c r="AA17845" s="20"/>
    </row>
    <row r="17846" spans="6:27" x14ac:dyDescent="0.3">
      <c r="F17846" s="20"/>
      <c r="G17846" s="20"/>
      <c r="H17846" s="20"/>
      <c r="Y17846" s="20"/>
      <c r="Z17846" s="20"/>
      <c r="AA17846" s="20"/>
    </row>
    <row r="17847" spans="6:27" x14ac:dyDescent="0.3">
      <c r="F17847" s="20"/>
      <c r="G17847" s="20"/>
      <c r="H17847" s="20"/>
      <c r="Y17847" s="20"/>
      <c r="Z17847" s="20"/>
      <c r="AA17847" s="20"/>
    </row>
    <row r="17848" spans="6:27" x14ac:dyDescent="0.3">
      <c r="F17848" s="20"/>
      <c r="G17848" s="20"/>
      <c r="H17848" s="20"/>
      <c r="Y17848" s="20"/>
      <c r="Z17848" s="20"/>
      <c r="AA17848" s="20"/>
    </row>
    <row r="17849" spans="6:27" x14ac:dyDescent="0.3">
      <c r="F17849" s="20"/>
      <c r="G17849" s="20"/>
      <c r="H17849" s="20"/>
      <c r="Y17849" s="20"/>
      <c r="Z17849" s="20"/>
      <c r="AA17849" s="20"/>
    </row>
    <row r="17850" spans="6:27" x14ac:dyDescent="0.3">
      <c r="F17850" s="20"/>
      <c r="G17850" s="20"/>
      <c r="H17850" s="20"/>
      <c r="Y17850" s="20"/>
      <c r="Z17850" s="20"/>
      <c r="AA17850" s="20"/>
    </row>
    <row r="17851" spans="6:27" x14ac:dyDescent="0.3">
      <c r="F17851" s="20"/>
      <c r="G17851" s="20"/>
      <c r="H17851" s="20"/>
      <c r="Y17851" s="20"/>
      <c r="Z17851" s="20"/>
      <c r="AA17851" s="20"/>
    </row>
    <row r="17852" spans="6:27" x14ac:dyDescent="0.3">
      <c r="F17852" s="20"/>
      <c r="G17852" s="20"/>
      <c r="H17852" s="20"/>
      <c r="Y17852" s="20"/>
      <c r="Z17852" s="20"/>
      <c r="AA17852" s="20"/>
    </row>
    <row r="17853" spans="6:27" x14ac:dyDescent="0.3">
      <c r="F17853" s="20"/>
      <c r="G17853" s="20"/>
      <c r="H17853" s="20"/>
      <c r="Y17853" s="20"/>
      <c r="Z17853" s="20"/>
      <c r="AA17853" s="20"/>
    </row>
    <row r="17854" spans="6:27" x14ac:dyDescent="0.3">
      <c r="F17854" s="20"/>
      <c r="G17854" s="20"/>
      <c r="H17854" s="20"/>
      <c r="Y17854" s="20"/>
      <c r="Z17854" s="20"/>
      <c r="AA17854" s="20"/>
    </row>
    <row r="17855" spans="6:27" x14ac:dyDescent="0.3">
      <c r="F17855" s="20"/>
      <c r="G17855" s="20"/>
      <c r="H17855" s="20"/>
      <c r="Y17855" s="20"/>
      <c r="Z17855" s="20"/>
      <c r="AA17855" s="20"/>
    </row>
    <row r="17856" spans="6:27" x14ac:dyDescent="0.3">
      <c r="F17856" s="20"/>
      <c r="G17856" s="20"/>
      <c r="H17856" s="20"/>
      <c r="Y17856" s="20"/>
      <c r="Z17856" s="20"/>
      <c r="AA17856" s="20"/>
    </row>
    <row r="17857" spans="6:27" x14ac:dyDescent="0.3">
      <c r="F17857" s="20"/>
      <c r="G17857" s="20"/>
      <c r="H17857" s="20"/>
      <c r="Y17857" s="20"/>
      <c r="Z17857" s="20"/>
      <c r="AA17857" s="20"/>
    </row>
    <row r="17858" spans="6:27" x14ac:dyDescent="0.3">
      <c r="F17858" s="20"/>
      <c r="G17858" s="20"/>
      <c r="H17858" s="20"/>
      <c r="Y17858" s="20"/>
      <c r="Z17858" s="20"/>
      <c r="AA17858" s="20"/>
    </row>
    <row r="17859" spans="6:27" x14ac:dyDescent="0.3">
      <c r="F17859" s="20"/>
      <c r="G17859" s="20"/>
      <c r="H17859" s="20"/>
      <c r="Y17859" s="20"/>
      <c r="Z17859" s="20"/>
      <c r="AA17859" s="20"/>
    </row>
    <row r="17860" spans="6:27" x14ac:dyDescent="0.3">
      <c r="F17860" s="20"/>
      <c r="G17860" s="20"/>
      <c r="H17860" s="20"/>
      <c r="Y17860" s="20"/>
      <c r="Z17860" s="20"/>
      <c r="AA17860" s="20"/>
    </row>
    <row r="17861" spans="6:27" x14ac:dyDescent="0.3">
      <c r="F17861" s="20"/>
      <c r="G17861" s="20"/>
      <c r="H17861" s="20"/>
      <c r="Y17861" s="20"/>
      <c r="Z17861" s="20"/>
      <c r="AA17861" s="20"/>
    </row>
    <row r="17862" spans="6:27" x14ac:dyDescent="0.3">
      <c r="F17862" s="20"/>
      <c r="G17862" s="20"/>
      <c r="H17862" s="20"/>
      <c r="Y17862" s="20"/>
      <c r="Z17862" s="20"/>
      <c r="AA17862" s="20"/>
    </row>
    <row r="17863" spans="6:27" x14ac:dyDescent="0.3">
      <c r="F17863" s="20"/>
      <c r="G17863" s="20"/>
      <c r="H17863" s="20"/>
      <c r="Y17863" s="20"/>
      <c r="Z17863" s="20"/>
      <c r="AA17863" s="20"/>
    </row>
    <row r="17864" spans="6:27" x14ac:dyDescent="0.3">
      <c r="F17864" s="20"/>
      <c r="G17864" s="20"/>
      <c r="H17864" s="20"/>
      <c r="Y17864" s="20"/>
      <c r="Z17864" s="20"/>
      <c r="AA17864" s="20"/>
    </row>
    <row r="17865" spans="6:27" x14ac:dyDescent="0.3">
      <c r="F17865" s="20"/>
      <c r="G17865" s="20"/>
      <c r="H17865" s="20"/>
      <c r="Y17865" s="20"/>
      <c r="Z17865" s="20"/>
      <c r="AA17865" s="20"/>
    </row>
    <row r="17866" spans="6:27" x14ac:dyDescent="0.3">
      <c r="F17866" s="20"/>
      <c r="G17866" s="20"/>
      <c r="H17866" s="20"/>
      <c r="Y17866" s="20"/>
      <c r="Z17866" s="20"/>
      <c r="AA17866" s="20"/>
    </row>
    <row r="17867" spans="6:27" x14ac:dyDescent="0.3">
      <c r="F17867" s="20"/>
      <c r="G17867" s="20"/>
      <c r="H17867" s="20"/>
      <c r="Y17867" s="20"/>
      <c r="Z17867" s="20"/>
      <c r="AA17867" s="20"/>
    </row>
    <row r="17868" spans="6:27" x14ac:dyDescent="0.3">
      <c r="F17868" s="20"/>
      <c r="G17868" s="20"/>
      <c r="H17868" s="20"/>
      <c r="Y17868" s="20"/>
      <c r="Z17868" s="20"/>
      <c r="AA17868" s="20"/>
    </row>
    <row r="17869" spans="6:27" x14ac:dyDescent="0.3">
      <c r="F17869" s="20"/>
      <c r="G17869" s="20"/>
      <c r="H17869" s="20"/>
      <c r="Y17869" s="20"/>
      <c r="Z17869" s="20"/>
      <c r="AA17869" s="20"/>
    </row>
    <row r="17870" spans="6:27" x14ac:dyDescent="0.3">
      <c r="F17870" s="20"/>
      <c r="G17870" s="20"/>
      <c r="H17870" s="20"/>
      <c r="Y17870" s="20"/>
      <c r="Z17870" s="20"/>
      <c r="AA17870" s="20"/>
    </row>
    <row r="17871" spans="6:27" x14ac:dyDescent="0.3">
      <c r="F17871" s="20"/>
      <c r="G17871" s="20"/>
      <c r="H17871" s="20"/>
      <c r="Y17871" s="20"/>
      <c r="Z17871" s="20"/>
      <c r="AA17871" s="20"/>
    </row>
    <row r="17872" spans="6:27" x14ac:dyDescent="0.3">
      <c r="F17872" s="20"/>
      <c r="G17872" s="20"/>
      <c r="H17872" s="20"/>
      <c r="Y17872" s="20"/>
      <c r="Z17872" s="20"/>
      <c r="AA17872" s="20"/>
    </row>
    <row r="17873" spans="6:27" x14ac:dyDescent="0.3">
      <c r="F17873" s="20"/>
      <c r="G17873" s="20"/>
      <c r="H17873" s="20"/>
      <c r="Y17873" s="20"/>
      <c r="Z17873" s="20"/>
      <c r="AA17873" s="20"/>
    </row>
    <row r="17874" spans="6:27" x14ac:dyDescent="0.3">
      <c r="F17874" s="20"/>
      <c r="G17874" s="20"/>
      <c r="H17874" s="20"/>
      <c r="Y17874" s="20"/>
      <c r="Z17874" s="20"/>
      <c r="AA17874" s="20"/>
    </row>
    <row r="17875" spans="6:27" x14ac:dyDescent="0.3">
      <c r="F17875" s="20"/>
      <c r="G17875" s="20"/>
      <c r="H17875" s="20"/>
      <c r="Y17875" s="20"/>
      <c r="Z17875" s="20"/>
      <c r="AA17875" s="20"/>
    </row>
    <row r="17876" spans="6:27" x14ac:dyDescent="0.3">
      <c r="F17876" s="20"/>
      <c r="G17876" s="20"/>
      <c r="H17876" s="20"/>
      <c r="Y17876" s="20"/>
      <c r="Z17876" s="20"/>
      <c r="AA17876" s="20"/>
    </row>
    <row r="17877" spans="6:27" x14ac:dyDescent="0.3">
      <c r="F17877" s="20"/>
      <c r="G17877" s="20"/>
      <c r="H17877" s="20"/>
      <c r="Y17877" s="20"/>
      <c r="Z17877" s="20"/>
      <c r="AA17877" s="20"/>
    </row>
    <row r="17878" spans="6:27" x14ac:dyDescent="0.3">
      <c r="F17878" s="20"/>
      <c r="G17878" s="20"/>
      <c r="H17878" s="20"/>
      <c r="Y17878" s="20"/>
      <c r="Z17878" s="20"/>
      <c r="AA17878" s="20"/>
    </row>
    <row r="17879" spans="6:27" x14ac:dyDescent="0.3">
      <c r="F17879" s="20"/>
      <c r="G17879" s="20"/>
      <c r="H17879" s="20"/>
      <c r="Y17879" s="20"/>
      <c r="Z17879" s="20"/>
      <c r="AA17879" s="20"/>
    </row>
    <row r="17880" spans="6:27" x14ac:dyDescent="0.3">
      <c r="F17880" s="20"/>
      <c r="G17880" s="20"/>
      <c r="H17880" s="20"/>
      <c r="Y17880" s="20"/>
      <c r="Z17880" s="20"/>
      <c r="AA17880" s="20"/>
    </row>
    <row r="17881" spans="6:27" x14ac:dyDescent="0.3">
      <c r="F17881" s="20"/>
      <c r="G17881" s="20"/>
      <c r="H17881" s="20"/>
      <c r="Y17881" s="20"/>
      <c r="Z17881" s="20"/>
      <c r="AA17881" s="20"/>
    </row>
    <row r="17882" spans="6:27" x14ac:dyDescent="0.3">
      <c r="F17882" s="20"/>
      <c r="G17882" s="20"/>
      <c r="H17882" s="20"/>
      <c r="Y17882" s="20"/>
      <c r="Z17882" s="20"/>
      <c r="AA17882" s="20"/>
    </row>
    <row r="17883" spans="6:27" x14ac:dyDescent="0.3">
      <c r="F17883" s="20"/>
      <c r="G17883" s="20"/>
      <c r="H17883" s="20"/>
      <c r="Y17883" s="20"/>
      <c r="Z17883" s="20"/>
      <c r="AA17883" s="20"/>
    </row>
    <row r="17884" spans="6:27" x14ac:dyDescent="0.3">
      <c r="F17884" s="20"/>
      <c r="G17884" s="20"/>
      <c r="H17884" s="20"/>
      <c r="Y17884" s="20"/>
      <c r="Z17884" s="20"/>
      <c r="AA17884" s="20"/>
    </row>
    <row r="17885" spans="6:27" x14ac:dyDescent="0.3">
      <c r="F17885" s="20"/>
      <c r="G17885" s="20"/>
      <c r="H17885" s="20"/>
      <c r="Y17885" s="20"/>
      <c r="Z17885" s="20"/>
      <c r="AA17885" s="20"/>
    </row>
    <row r="17886" spans="6:27" x14ac:dyDescent="0.3">
      <c r="F17886" s="20"/>
      <c r="G17886" s="20"/>
      <c r="H17886" s="20"/>
      <c r="Y17886" s="20"/>
      <c r="Z17886" s="20"/>
      <c r="AA17886" s="20"/>
    </row>
    <row r="17887" spans="6:27" x14ac:dyDescent="0.3">
      <c r="F17887" s="20"/>
      <c r="G17887" s="20"/>
      <c r="H17887" s="20"/>
      <c r="Y17887" s="20"/>
      <c r="Z17887" s="20"/>
      <c r="AA17887" s="20"/>
    </row>
    <row r="17888" spans="6:27" x14ac:dyDescent="0.3">
      <c r="F17888" s="20"/>
      <c r="G17888" s="20"/>
      <c r="H17888" s="20"/>
      <c r="Y17888" s="20"/>
      <c r="Z17888" s="20"/>
      <c r="AA17888" s="20"/>
    </row>
    <row r="17889" spans="6:27" x14ac:dyDescent="0.3">
      <c r="F17889" s="20"/>
      <c r="G17889" s="20"/>
      <c r="H17889" s="20"/>
      <c r="Y17889" s="20"/>
      <c r="Z17889" s="20"/>
      <c r="AA17889" s="20"/>
    </row>
    <row r="17890" spans="6:27" x14ac:dyDescent="0.3">
      <c r="F17890" s="20"/>
      <c r="G17890" s="20"/>
      <c r="H17890" s="20"/>
      <c r="Y17890" s="20"/>
      <c r="Z17890" s="20"/>
      <c r="AA17890" s="20"/>
    </row>
    <row r="17891" spans="6:27" x14ac:dyDescent="0.3">
      <c r="F17891" s="20"/>
      <c r="G17891" s="20"/>
      <c r="H17891" s="20"/>
      <c r="Y17891" s="20"/>
      <c r="Z17891" s="20"/>
      <c r="AA17891" s="20"/>
    </row>
    <row r="17892" spans="6:27" x14ac:dyDescent="0.3">
      <c r="F17892" s="20"/>
      <c r="G17892" s="20"/>
      <c r="H17892" s="20"/>
      <c r="Y17892" s="20"/>
      <c r="Z17892" s="20"/>
      <c r="AA17892" s="20"/>
    </row>
    <row r="17893" spans="6:27" x14ac:dyDescent="0.3">
      <c r="F17893" s="20"/>
      <c r="G17893" s="20"/>
      <c r="H17893" s="20"/>
      <c r="Y17893" s="20"/>
      <c r="Z17893" s="20"/>
      <c r="AA17893" s="20"/>
    </row>
    <row r="17894" spans="6:27" x14ac:dyDescent="0.3">
      <c r="F17894" s="20"/>
      <c r="G17894" s="20"/>
      <c r="H17894" s="20"/>
      <c r="Y17894" s="20"/>
      <c r="Z17894" s="20"/>
      <c r="AA17894" s="20"/>
    </row>
    <row r="17895" spans="6:27" x14ac:dyDescent="0.3">
      <c r="F17895" s="20"/>
      <c r="G17895" s="20"/>
      <c r="H17895" s="20"/>
      <c r="Y17895" s="20"/>
      <c r="Z17895" s="20"/>
      <c r="AA17895" s="20"/>
    </row>
    <row r="17896" spans="6:27" x14ac:dyDescent="0.3">
      <c r="F17896" s="20"/>
      <c r="G17896" s="20"/>
      <c r="H17896" s="20"/>
      <c r="Y17896" s="20"/>
      <c r="Z17896" s="20"/>
      <c r="AA17896" s="20"/>
    </row>
    <row r="17897" spans="6:27" x14ac:dyDescent="0.3">
      <c r="F17897" s="20"/>
      <c r="G17897" s="20"/>
      <c r="H17897" s="20"/>
      <c r="Y17897" s="20"/>
      <c r="Z17897" s="20"/>
      <c r="AA17897" s="20"/>
    </row>
    <row r="17898" spans="6:27" x14ac:dyDescent="0.3">
      <c r="F17898" s="20"/>
      <c r="G17898" s="20"/>
      <c r="H17898" s="20"/>
      <c r="Y17898" s="20"/>
      <c r="Z17898" s="20"/>
      <c r="AA17898" s="20"/>
    </row>
    <row r="17899" spans="6:27" x14ac:dyDescent="0.3">
      <c r="F17899" s="20"/>
      <c r="G17899" s="20"/>
      <c r="H17899" s="20"/>
      <c r="Y17899" s="20"/>
      <c r="Z17899" s="20"/>
      <c r="AA17899" s="20"/>
    </row>
    <row r="17900" spans="6:27" x14ac:dyDescent="0.3">
      <c r="F17900" s="20"/>
      <c r="G17900" s="20"/>
      <c r="H17900" s="20"/>
      <c r="Y17900" s="20"/>
      <c r="Z17900" s="20"/>
      <c r="AA17900" s="20"/>
    </row>
    <row r="17901" spans="6:27" x14ac:dyDescent="0.3">
      <c r="F17901" s="20"/>
      <c r="G17901" s="20"/>
      <c r="H17901" s="20"/>
      <c r="Y17901" s="20"/>
      <c r="Z17901" s="20"/>
      <c r="AA17901" s="20"/>
    </row>
    <row r="17902" spans="6:27" x14ac:dyDescent="0.3">
      <c r="F17902" s="20"/>
      <c r="G17902" s="20"/>
      <c r="H17902" s="20"/>
      <c r="Y17902" s="20"/>
      <c r="Z17902" s="20"/>
      <c r="AA17902" s="20"/>
    </row>
    <row r="17903" spans="6:27" x14ac:dyDescent="0.3">
      <c r="F17903" s="20"/>
      <c r="G17903" s="20"/>
      <c r="H17903" s="20"/>
      <c r="Y17903" s="20"/>
      <c r="Z17903" s="20"/>
      <c r="AA17903" s="20"/>
    </row>
    <row r="17904" spans="6:27" x14ac:dyDescent="0.3">
      <c r="F17904" s="20"/>
      <c r="G17904" s="20"/>
      <c r="H17904" s="20"/>
      <c r="Y17904" s="20"/>
      <c r="Z17904" s="20"/>
      <c r="AA17904" s="20"/>
    </row>
    <row r="17905" spans="6:27" x14ac:dyDescent="0.3">
      <c r="F17905" s="20"/>
      <c r="G17905" s="20"/>
      <c r="H17905" s="20"/>
      <c r="Y17905" s="20"/>
      <c r="Z17905" s="20"/>
      <c r="AA17905" s="20"/>
    </row>
    <row r="17906" spans="6:27" x14ac:dyDescent="0.3">
      <c r="F17906" s="20"/>
      <c r="G17906" s="20"/>
      <c r="H17906" s="20"/>
      <c r="Y17906" s="20"/>
      <c r="Z17906" s="20"/>
      <c r="AA17906" s="20"/>
    </row>
    <row r="17907" spans="6:27" x14ac:dyDescent="0.3">
      <c r="F17907" s="20"/>
      <c r="G17907" s="20"/>
      <c r="H17907" s="20"/>
      <c r="Y17907" s="20"/>
      <c r="Z17907" s="20"/>
      <c r="AA17907" s="20"/>
    </row>
    <row r="17908" spans="6:27" x14ac:dyDescent="0.3">
      <c r="F17908" s="20"/>
      <c r="G17908" s="20"/>
      <c r="H17908" s="20"/>
      <c r="Y17908" s="20"/>
      <c r="Z17908" s="20"/>
      <c r="AA17908" s="20"/>
    </row>
    <row r="17909" spans="6:27" x14ac:dyDescent="0.3">
      <c r="F17909" s="20"/>
      <c r="G17909" s="20"/>
      <c r="H17909" s="20"/>
      <c r="Y17909" s="20"/>
      <c r="Z17909" s="20"/>
      <c r="AA17909" s="20"/>
    </row>
    <row r="17910" spans="6:27" x14ac:dyDescent="0.3">
      <c r="F17910" s="20"/>
      <c r="G17910" s="20"/>
      <c r="H17910" s="20"/>
      <c r="Y17910" s="20"/>
      <c r="Z17910" s="20"/>
      <c r="AA17910" s="20"/>
    </row>
    <row r="17911" spans="6:27" x14ac:dyDescent="0.3">
      <c r="F17911" s="20"/>
      <c r="G17911" s="20"/>
      <c r="H17911" s="20"/>
      <c r="Y17911" s="20"/>
      <c r="Z17911" s="20"/>
      <c r="AA17911" s="20"/>
    </row>
    <row r="17912" spans="6:27" x14ac:dyDescent="0.3">
      <c r="F17912" s="20"/>
      <c r="G17912" s="20"/>
      <c r="H17912" s="20"/>
      <c r="Y17912" s="20"/>
      <c r="Z17912" s="20"/>
      <c r="AA17912" s="20"/>
    </row>
    <row r="17913" spans="6:27" x14ac:dyDescent="0.3">
      <c r="F17913" s="20"/>
      <c r="G17913" s="20"/>
      <c r="H17913" s="20"/>
      <c r="Y17913" s="20"/>
      <c r="Z17913" s="20"/>
      <c r="AA17913" s="20"/>
    </row>
    <row r="17914" spans="6:27" x14ac:dyDescent="0.3">
      <c r="F17914" s="20"/>
      <c r="G17914" s="20"/>
      <c r="H17914" s="20"/>
      <c r="Y17914" s="20"/>
      <c r="Z17914" s="20"/>
      <c r="AA17914" s="20"/>
    </row>
    <row r="17915" spans="6:27" x14ac:dyDescent="0.3">
      <c r="F17915" s="20"/>
      <c r="G17915" s="20"/>
      <c r="H17915" s="20"/>
      <c r="Y17915" s="20"/>
      <c r="Z17915" s="20"/>
      <c r="AA17915" s="20"/>
    </row>
    <row r="17916" spans="6:27" x14ac:dyDescent="0.3">
      <c r="F17916" s="20"/>
      <c r="G17916" s="20"/>
      <c r="H17916" s="20"/>
      <c r="Y17916" s="20"/>
      <c r="Z17916" s="20"/>
      <c r="AA17916" s="20"/>
    </row>
    <row r="17917" spans="6:27" x14ac:dyDescent="0.3">
      <c r="F17917" s="20"/>
      <c r="G17917" s="20"/>
      <c r="H17917" s="20"/>
      <c r="Y17917" s="20"/>
      <c r="Z17917" s="20"/>
      <c r="AA17917" s="20"/>
    </row>
    <row r="17918" spans="6:27" x14ac:dyDescent="0.3">
      <c r="F17918" s="20"/>
      <c r="G17918" s="20"/>
      <c r="H17918" s="20"/>
      <c r="Y17918" s="20"/>
      <c r="Z17918" s="20"/>
      <c r="AA17918" s="20"/>
    </row>
    <row r="17919" spans="6:27" x14ac:dyDescent="0.3">
      <c r="F17919" s="20"/>
      <c r="G17919" s="20"/>
      <c r="H17919" s="20"/>
      <c r="Y17919" s="20"/>
      <c r="Z17919" s="20"/>
      <c r="AA17919" s="20"/>
    </row>
    <row r="17920" spans="6:27" x14ac:dyDescent="0.3">
      <c r="F17920" s="20"/>
      <c r="G17920" s="20"/>
      <c r="H17920" s="20"/>
      <c r="Y17920" s="20"/>
      <c r="Z17920" s="20"/>
      <c r="AA17920" s="20"/>
    </row>
    <row r="17921" spans="6:27" x14ac:dyDescent="0.3">
      <c r="F17921" s="20"/>
      <c r="G17921" s="20"/>
      <c r="H17921" s="20"/>
      <c r="Y17921" s="20"/>
      <c r="Z17921" s="20"/>
      <c r="AA17921" s="20"/>
    </row>
    <row r="17922" spans="6:27" x14ac:dyDescent="0.3">
      <c r="F17922" s="20"/>
      <c r="G17922" s="20"/>
      <c r="H17922" s="20"/>
      <c r="Y17922" s="20"/>
      <c r="Z17922" s="20"/>
      <c r="AA17922" s="20"/>
    </row>
    <row r="17923" spans="6:27" x14ac:dyDescent="0.3">
      <c r="F17923" s="20"/>
      <c r="G17923" s="20"/>
      <c r="H17923" s="20"/>
      <c r="Y17923" s="20"/>
      <c r="Z17923" s="20"/>
      <c r="AA17923" s="20"/>
    </row>
    <row r="17924" spans="6:27" x14ac:dyDescent="0.3">
      <c r="F17924" s="20"/>
      <c r="G17924" s="20"/>
      <c r="H17924" s="20"/>
      <c r="Y17924" s="20"/>
      <c r="Z17924" s="20"/>
      <c r="AA17924" s="20"/>
    </row>
    <row r="17925" spans="6:27" x14ac:dyDescent="0.3">
      <c r="F17925" s="20"/>
      <c r="G17925" s="20"/>
      <c r="H17925" s="20"/>
      <c r="Y17925" s="20"/>
      <c r="Z17925" s="20"/>
      <c r="AA17925" s="20"/>
    </row>
    <row r="17926" spans="6:27" x14ac:dyDescent="0.3">
      <c r="F17926" s="20"/>
      <c r="G17926" s="20"/>
      <c r="H17926" s="20"/>
      <c r="Y17926" s="20"/>
      <c r="Z17926" s="20"/>
      <c r="AA17926" s="20"/>
    </row>
    <row r="17927" spans="6:27" x14ac:dyDescent="0.3">
      <c r="F17927" s="20"/>
      <c r="G17927" s="20"/>
      <c r="H17927" s="20"/>
      <c r="Y17927" s="20"/>
      <c r="Z17927" s="20"/>
      <c r="AA17927" s="20"/>
    </row>
    <row r="17928" spans="6:27" x14ac:dyDescent="0.3">
      <c r="F17928" s="20"/>
      <c r="G17928" s="20"/>
      <c r="H17928" s="20"/>
      <c r="Y17928" s="20"/>
      <c r="Z17928" s="20"/>
      <c r="AA17928" s="20"/>
    </row>
    <row r="17929" spans="6:27" x14ac:dyDescent="0.3">
      <c r="F17929" s="20"/>
      <c r="G17929" s="20"/>
      <c r="H17929" s="20"/>
      <c r="Y17929" s="20"/>
      <c r="Z17929" s="20"/>
      <c r="AA17929" s="20"/>
    </row>
    <row r="17930" spans="6:27" x14ac:dyDescent="0.3">
      <c r="F17930" s="20"/>
      <c r="G17930" s="20"/>
      <c r="H17930" s="20"/>
      <c r="Y17930" s="20"/>
      <c r="Z17930" s="20"/>
      <c r="AA17930" s="20"/>
    </row>
    <row r="17931" spans="6:27" x14ac:dyDescent="0.3">
      <c r="F17931" s="20"/>
      <c r="G17931" s="20"/>
      <c r="H17931" s="20"/>
      <c r="Y17931" s="20"/>
      <c r="Z17931" s="20"/>
      <c r="AA17931" s="20"/>
    </row>
    <row r="17932" spans="6:27" x14ac:dyDescent="0.3">
      <c r="F17932" s="20"/>
      <c r="G17932" s="20"/>
      <c r="H17932" s="20"/>
      <c r="Y17932" s="20"/>
      <c r="Z17932" s="20"/>
      <c r="AA17932" s="20"/>
    </row>
    <row r="17933" spans="6:27" x14ac:dyDescent="0.3">
      <c r="F17933" s="20"/>
      <c r="G17933" s="20"/>
      <c r="H17933" s="20"/>
      <c r="Y17933" s="20"/>
      <c r="Z17933" s="20"/>
      <c r="AA17933" s="20"/>
    </row>
    <row r="17934" spans="6:27" x14ac:dyDescent="0.3">
      <c r="F17934" s="20"/>
      <c r="G17934" s="20"/>
      <c r="H17934" s="20"/>
      <c r="Y17934" s="20"/>
      <c r="Z17934" s="20"/>
      <c r="AA17934" s="20"/>
    </row>
    <row r="17935" spans="6:27" x14ac:dyDescent="0.3">
      <c r="F17935" s="20"/>
      <c r="G17935" s="20"/>
      <c r="H17935" s="20"/>
      <c r="Y17935" s="20"/>
      <c r="Z17935" s="20"/>
      <c r="AA17935" s="20"/>
    </row>
    <row r="17936" spans="6:27" x14ac:dyDescent="0.3">
      <c r="F17936" s="20"/>
      <c r="G17936" s="20"/>
      <c r="H17936" s="20"/>
      <c r="Y17936" s="20"/>
      <c r="Z17936" s="20"/>
      <c r="AA17936" s="20"/>
    </row>
    <row r="17937" spans="6:27" x14ac:dyDescent="0.3">
      <c r="F17937" s="20"/>
      <c r="G17937" s="20"/>
      <c r="H17937" s="20"/>
      <c r="Y17937" s="20"/>
      <c r="Z17937" s="20"/>
      <c r="AA17937" s="20"/>
    </row>
    <row r="17938" spans="6:27" x14ac:dyDescent="0.3">
      <c r="F17938" s="20"/>
      <c r="G17938" s="20"/>
      <c r="H17938" s="20"/>
      <c r="Y17938" s="20"/>
      <c r="Z17938" s="20"/>
      <c r="AA17938" s="20"/>
    </row>
    <row r="17939" spans="6:27" x14ac:dyDescent="0.3">
      <c r="F17939" s="20"/>
      <c r="G17939" s="20"/>
      <c r="H17939" s="20"/>
      <c r="Y17939" s="20"/>
      <c r="Z17939" s="20"/>
      <c r="AA17939" s="20"/>
    </row>
    <row r="17940" spans="6:27" x14ac:dyDescent="0.3">
      <c r="F17940" s="20"/>
      <c r="G17940" s="20"/>
      <c r="H17940" s="20"/>
      <c r="Y17940" s="20"/>
      <c r="Z17940" s="20"/>
      <c r="AA17940" s="20"/>
    </row>
    <row r="17941" spans="6:27" x14ac:dyDescent="0.3">
      <c r="F17941" s="20"/>
      <c r="G17941" s="20"/>
      <c r="H17941" s="20"/>
      <c r="Y17941" s="20"/>
      <c r="Z17941" s="20"/>
      <c r="AA17941" s="20"/>
    </row>
    <row r="17942" spans="6:27" x14ac:dyDescent="0.3">
      <c r="F17942" s="20"/>
      <c r="G17942" s="20"/>
      <c r="H17942" s="20"/>
      <c r="Y17942" s="20"/>
      <c r="Z17942" s="20"/>
      <c r="AA17942" s="20"/>
    </row>
    <row r="17943" spans="6:27" x14ac:dyDescent="0.3">
      <c r="F17943" s="20"/>
      <c r="G17943" s="20"/>
      <c r="H17943" s="20"/>
      <c r="Y17943" s="20"/>
      <c r="Z17943" s="20"/>
      <c r="AA17943" s="20"/>
    </row>
    <row r="17944" spans="6:27" x14ac:dyDescent="0.3">
      <c r="F17944" s="20"/>
      <c r="G17944" s="20"/>
      <c r="H17944" s="20"/>
      <c r="Y17944" s="20"/>
      <c r="Z17944" s="20"/>
      <c r="AA17944" s="20"/>
    </row>
    <row r="17945" spans="6:27" x14ac:dyDescent="0.3">
      <c r="F17945" s="20"/>
      <c r="G17945" s="20"/>
      <c r="H17945" s="20"/>
      <c r="Y17945" s="20"/>
      <c r="Z17945" s="20"/>
      <c r="AA17945" s="20"/>
    </row>
    <row r="17946" spans="6:27" x14ac:dyDescent="0.3">
      <c r="F17946" s="20"/>
      <c r="G17946" s="20"/>
      <c r="H17946" s="20"/>
      <c r="Y17946" s="20"/>
      <c r="Z17946" s="20"/>
      <c r="AA17946" s="20"/>
    </row>
    <row r="17947" spans="6:27" x14ac:dyDescent="0.3">
      <c r="F17947" s="20"/>
      <c r="G17947" s="20"/>
      <c r="H17947" s="20"/>
      <c r="Y17947" s="20"/>
      <c r="Z17947" s="20"/>
      <c r="AA17947" s="20"/>
    </row>
    <row r="17948" spans="6:27" x14ac:dyDescent="0.3">
      <c r="F17948" s="20"/>
      <c r="G17948" s="20"/>
      <c r="H17948" s="20"/>
      <c r="Y17948" s="20"/>
      <c r="Z17948" s="20"/>
      <c r="AA17948" s="20"/>
    </row>
    <row r="17949" spans="6:27" x14ac:dyDescent="0.3">
      <c r="F17949" s="20"/>
      <c r="G17949" s="20"/>
      <c r="H17949" s="20"/>
      <c r="Y17949" s="20"/>
      <c r="Z17949" s="20"/>
      <c r="AA17949" s="20"/>
    </row>
    <row r="17950" spans="6:27" x14ac:dyDescent="0.3">
      <c r="F17950" s="20"/>
      <c r="G17950" s="20"/>
      <c r="H17950" s="20"/>
      <c r="Y17950" s="20"/>
      <c r="Z17950" s="20"/>
      <c r="AA17950" s="20"/>
    </row>
    <row r="17951" spans="6:27" x14ac:dyDescent="0.3">
      <c r="F17951" s="20"/>
      <c r="G17951" s="20"/>
      <c r="H17951" s="20"/>
      <c r="Y17951" s="20"/>
      <c r="Z17951" s="20"/>
      <c r="AA17951" s="20"/>
    </row>
    <row r="17952" spans="6:27" x14ac:dyDescent="0.3">
      <c r="F17952" s="20"/>
      <c r="G17952" s="20"/>
      <c r="H17952" s="20"/>
      <c r="Y17952" s="20"/>
      <c r="Z17952" s="20"/>
      <c r="AA17952" s="20"/>
    </row>
    <row r="17953" spans="6:27" x14ac:dyDescent="0.3">
      <c r="F17953" s="20"/>
      <c r="G17953" s="20"/>
      <c r="H17953" s="20"/>
      <c r="Y17953" s="20"/>
      <c r="Z17953" s="20"/>
      <c r="AA17953" s="20"/>
    </row>
    <row r="17954" spans="6:27" x14ac:dyDescent="0.3">
      <c r="F17954" s="20"/>
      <c r="G17954" s="20"/>
      <c r="H17954" s="20"/>
      <c r="Y17954" s="20"/>
      <c r="Z17954" s="20"/>
      <c r="AA17954" s="20"/>
    </row>
    <row r="17955" spans="6:27" x14ac:dyDescent="0.3">
      <c r="F17955" s="20"/>
      <c r="G17955" s="20"/>
      <c r="H17955" s="20"/>
      <c r="Y17955" s="20"/>
      <c r="Z17955" s="20"/>
      <c r="AA17955" s="20"/>
    </row>
    <row r="17956" spans="6:27" x14ac:dyDescent="0.3">
      <c r="F17956" s="20"/>
      <c r="G17956" s="20"/>
      <c r="H17956" s="20"/>
      <c r="Y17956" s="20"/>
      <c r="Z17956" s="20"/>
      <c r="AA17956" s="20"/>
    </row>
    <row r="17957" spans="6:27" x14ac:dyDescent="0.3">
      <c r="F17957" s="20"/>
      <c r="G17957" s="20"/>
      <c r="H17957" s="20"/>
      <c r="Y17957" s="20"/>
      <c r="Z17957" s="20"/>
      <c r="AA17957" s="20"/>
    </row>
    <row r="17958" spans="6:27" x14ac:dyDescent="0.3">
      <c r="F17958" s="20"/>
      <c r="G17958" s="20"/>
      <c r="H17958" s="20"/>
      <c r="Y17958" s="20"/>
      <c r="Z17958" s="20"/>
      <c r="AA17958" s="20"/>
    </row>
    <row r="17959" spans="6:27" x14ac:dyDescent="0.3">
      <c r="F17959" s="20"/>
      <c r="G17959" s="20"/>
      <c r="H17959" s="20"/>
      <c r="Y17959" s="20"/>
      <c r="Z17959" s="20"/>
      <c r="AA17959" s="20"/>
    </row>
    <row r="17960" spans="6:27" x14ac:dyDescent="0.3">
      <c r="F17960" s="20"/>
      <c r="G17960" s="20"/>
      <c r="H17960" s="20"/>
      <c r="Y17960" s="20"/>
      <c r="Z17960" s="20"/>
      <c r="AA17960" s="20"/>
    </row>
    <row r="17961" spans="6:27" x14ac:dyDescent="0.3">
      <c r="F17961" s="20"/>
      <c r="G17961" s="20"/>
      <c r="H17961" s="20"/>
      <c r="Y17961" s="20"/>
      <c r="Z17961" s="20"/>
      <c r="AA17961" s="20"/>
    </row>
    <row r="17962" spans="6:27" x14ac:dyDescent="0.3">
      <c r="F17962" s="20"/>
      <c r="G17962" s="20"/>
      <c r="H17962" s="20"/>
      <c r="Y17962" s="20"/>
      <c r="Z17962" s="20"/>
      <c r="AA17962" s="20"/>
    </row>
    <row r="17963" spans="6:27" x14ac:dyDescent="0.3">
      <c r="F17963" s="20"/>
      <c r="G17963" s="20"/>
      <c r="H17963" s="20"/>
      <c r="Y17963" s="20"/>
      <c r="Z17963" s="20"/>
      <c r="AA17963" s="20"/>
    </row>
    <row r="17964" spans="6:27" x14ac:dyDescent="0.3">
      <c r="F17964" s="20"/>
      <c r="G17964" s="20"/>
      <c r="H17964" s="20"/>
      <c r="Y17964" s="20"/>
      <c r="Z17964" s="20"/>
      <c r="AA17964" s="20"/>
    </row>
    <row r="17965" spans="6:27" x14ac:dyDescent="0.3">
      <c r="F17965" s="20"/>
      <c r="G17965" s="20"/>
      <c r="H17965" s="20"/>
      <c r="Y17965" s="20"/>
      <c r="Z17965" s="20"/>
      <c r="AA17965" s="20"/>
    </row>
    <row r="17966" spans="6:27" x14ac:dyDescent="0.3">
      <c r="F17966" s="20"/>
      <c r="G17966" s="20"/>
      <c r="H17966" s="20"/>
      <c r="Y17966" s="20"/>
      <c r="Z17966" s="20"/>
      <c r="AA17966" s="20"/>
    </row>
    <row r="17967" spans="6:27" x14ac:dyDescent="0.3">
      <c r="F17967" s="20"/>
      <c r="G17967" s="20"/>
      <c r="H17967" s="20"/>
      <c r="Y17967" s="20"/>
      <c r="Z17967" s="20"/>
      <c r="AA17967" s="20"/>
    </row>
    <row r="17968" spans="6:27" x14ac:dyDescent="0.3">
      <c r="F17968" s="20"/>
      <c r="G17968" s="20"/>
      <c r="H17968" s="20"/>
      <c r="Y17968" s="20"/>
      <c r="Z17968" s="20"/>
      <c r="AA17968" s="20"/>
    </row>
    <row r="17969" spans="6:27" x14ac:dyDescent="0.3">
      <c r="F17969" s="20"/>
      <c r="G17969" s="20"/>
      <c r="H17969" s="20"/>
      <c r="Y17969" s="20"/>
      <c r="Z17969" s="20"/>
      <c r="AA17969" s="20"/>
    </row>
    <row r="17970" spans="6:27" x14ac:dyDescent="0.3">
      <c r="F17970" s="20"/>
      <c r="G17970" s="20"/>
      <c r="H17970" s="20"/>
      <c r="Y17970" s="20"/>
      <c r="Z17970" s="20"/>
      <c r="AA17970" s="20"/>
    </row>
    <row r="17971" spans="6:27" x14ac:dyDescent="0.3">
      <c r="F17971" s="20"/>
      <c r="G17971" s="20"/>
      <c r="H17971" s="20"/>
      <c r="Y17971" s="20"/>
      <c r="Z17971" s="20"/>
      <c r="AA17971" s="20"/>
    </row>
    <row r="17972" spans="6:27" x14ac:dyDescent="0.3">
      <c r="F17972" s="20"/>
      <c r="G17972" s="20"/>
      <c r="H17972" s="20"/>
      <c r="Y17972" s="20"/>
      <c r="Z17972" s="20"/>
      <c r="AA17972" s="20"/>
    </row>
    <row r="17973" spans="6:27" x14ac:dyDescent="0.3">
      <c r="F17973" s="20"/>
      <c r="G17973" s="20"/>
      <c r="H17973" s="20"/>
      <c r="Y17973" s="20"/>
      <c r="Z17973" s="20"/>
      <c r="AA17973" s="20"/>
    </row>
    <row r="17974" spans="6:27" x14ac:dyDescent="0.3">
      <c r="F17974" s="20"/>
      <c r="G17974" s="20"/>
      <c r="H17974" s="20"/>
      <c r="Y17974" s="20"/>
      <c r="Z17974" s="20"/>
      <c r="AA17974" s="20"/>
    </row>
    <row r="17975" spans="6:27" x14ac:dyDescent="0.3">
      <c r="F17975" s="20"/>
      <c r="G17975" s="20"/>
      <c r="H17975" s="20"/>
      <c r="Y17975" s="20"/>
      <c r="Z17975" s="20"/>
      <c r="AA17975" s="20"/>
    </row>
    <row r="17976" spans="6:27" x14ac:dyDescent="0.3">
      <c r="F17976" s="20"/>
      <c r="G17976" s="20"/>
      <c r="H17976" s="20"/>
      <c r="Y17976" s="20"/>
      <c r="Z17976" s="20"/>
      <c r="AA17976" s="20"/>
    </row>
    <row r="17977" spans="6:27" x14ac:dyDescent="0.3">
      <c r="F17977" s="20"/>
      <c r="G17977" s="20"/>
      <c r="H17977" s="20"/>
      <c r="Y17977" s="20"/>
      <c r="Z17977" s="20"/>
      <c r="AA17977" s="20"/>
    </row>
    <row r="17978" spans="6:27" x14ac:dyDescent="0.3">
      <c r="F17978" s="20"/>
      <c r="G17978" s="20"/>
      <c r="H17978" s="20"/>
      <c r="Y17978" s="20"/>
      <c r="Z17978" s="20"/>
      <c r="AA17978" s="20"/>
    </row>
    <row r="17979" spans="6:27" x14ac:dyDescent="0.3">
      <c r="F17979" s="20"/>
      <c r="G17979" s="20"/>
      <c r="H17979" s="20"/>
      <c r="Y17979" s="20"/>
      <c r="Z17979" s="20"/>
      <c r="AA17979" s="20"/>
    </row>
    <row r="17980" spans="6:27" x14ac:dyDescent="0.3">
      <c r="F17980" s="20"/>
      <c r="G17980" s="20"/>
      <c r="H17980" s="20"/>
      <c r="Y17980" s="20"/>
      <c r="Z17980" s="20"/>
      <c r="AA17980" s="20"/>
    </row>
    <row r="17981" spans="6:27" x14ac:dyDescent="0.3">
      <c r="F17981" s="20"/>
      <c r="G17981" s="20"/>
      <c r="H17981" s="20"/>
      <c r="Y17981" s="20"/>
      <c r="Z17981" s="20"/>
      <c r="AA17981" s="20"/>
    </row>
    <row r="17982" spans="6:27" x14ac:dyDescent="0.3">
      <c r="F17982" s="20"/>
      <c r="G17982" s="20"/>
      <c r="H17982" s="20"/>
      <c r="Y17982" s="20"/>
      <c r="Z17982" s="20"/>
      <c r="AA17982" s="20"/>
    </row>
    <row r="17983" spans="6:27" x14ac:dyDescent="0.3">
      <c r="F17983" s="20"/>
      <c r="G17983" s="20"/>
      <c r="H17983" s="20"/>
      <c r="Y17983" s="20"/>
      <c r="Z17983" s="20"/>
      <c r="AA17983" s="20"/>
    </row>
    <row r="17984" spans="6:27" x14ac:dyDescent="0.3">
      <c r="F17984" s="20"/>
      <c r="G17984" s="20"/>
      <c r="H17984" s="20"/>
      <c r="Y17984" s="20"/>
      <c r="Z17984" s="20"/>
      <c r="AA17984" s="20"/>
    </row>
    <row r="17985" spans="6:27" x14ac:dyDescent="0.3">
      <c r="F17985" s="20"/>
      <c r="G17985" s="20"/>
      <c r="H17985" s="20"/>
      <c r="Y17985" s="20"/>
      <c r="Z17985" s="20"/>
      <c r="AA17985" s="20"/>
    </row>
    <row r="17986" spans="6:27" x14ac:dyDescent="0.3">
      <c r="F17986" s="20"/>
      <c r="G17986" s="20"/>
      <c r="H17986" s="20"/>
      <c r="Y17986" s="20"/>
      <c r="Z17986" s="20"/>
      <c r="AA17986" s="20"/>
    </row>
    <row r="17987" spans="6:27" x14ac:dyDescent="0.3">
      <c r="F17987" s="20"/>
      <c r="G17987" s="20"/>
      <c r="H17987" s="20"/>
      <c r="Y17987" s="20"/>
      <c r="Z17987" s="20"/>
      <c r="AA17987" s="20"/>
    </row>
    <row r="17988" spans="6:27" x14ac:dyDescent="0.3">
      <c r="F17988" s="20"/>
      <c r="G17988" s="20"/>
      <c r="H17988" s="20"/>
      <c r="Y17988" s="20"/>
      <c r="Z17988" s="20"/>
      <c r="AA17988" s="20"/>
    </row>
    <row r="17989" spans="6:27" x14ac:dyDescent="0.3">
      <c r="F17989" s="20"/>
      <c r="G17989" s="20"/>
      <c r="H17989" s="20"/>
      <c r="Y17989" s="20"/>
      <c r="Z17989" s="20"/>
      <c r="AA17989" s="20"/>
    </row>
    <row r="17990" spans="6:27" x14ac:dyDescent="0.3">
      <c r="F17990" s="20"/>
      <c r="G17990" s="20"/>
      <c r="H17990" s="20"/>
      <c r="Y17990" s="20"/>
      <c r="Z17990" s="20"/>
      <c r="AA17990" s="20"/>
    </row>
    <row r="17991" spans="6:27" x14ac:dyDescent="0.3">
      <c r="F17991" s="20"/>
      <c r="G17991" s="20"/>
      <c r="H17991" s="20"/>
      <c r="Y17991" s="20"/>
      <c r="Z17991" s="20"/>
      <c r="AA17991" s="20"/>
    </row>
    <row r="17992" spans="6:27" x14ac:dyDescent="0.3">
      <c r="F17992" s="20"/>
      <c r="G17992" s="20"/>
      <c r="H17992" s="20"/>
      <c r="Y17992" s="20"/>
      <c r="Z17992" s="20"/>
      <c r="AA17992" s="20"/>
    </row>
    <row r="17993" spans="6:27" x14ac:dyDescent="0.3">
      <c r="F17993" s="20"/>
      <c r="G17993" s="20"/>
      <c r="H17993" s="20"/>
      <c r="Y17993" s="20"/>
      <c r="Z17993" s="20"/>
      <c r="AA17993" s="20"/>
    </row>
    <row r="17994" spans="6:27" x14ac:dyDescent="0.3">
      <c r="F17994" s="20"/>
      <c r="G17994" s="20"/>
      <c r="H17994" s="20"/>
      <c r="Y17994" s="20"/>
      <c r="Z17994" s="20"/>
      <c r="AA17994" s="20"/>
    </row>
    <row r="17995" spans="6:27" x14ac:dyDescent="0.3">
      <c r="F17995" s="20"/>
      <c r="G17995" s="20"/>
      <c r="H17995" s="20"/>
      <c r="Y17995" s="20"/>
      <c r="Z17995" s="20"/>
      <c r="AA17995" s="20"/>
    </row>
    <row r="17996" spans="6:27" x14ac:dyDescent="0.3">
      <c r="F17996" s="20"/>
      <c r="G17996" s="20"/>
      <c r="H17996" s="20"/>
      <c r="Y17996" s="20"/>
      <c r="Z17996" s="20"/>
      <c r="AA17996" s="20"/>
    </row>
    <row r="17997" spans="6:27" x14ac:dyDescent="0.3">
      <c r="F17997" s="20"/>
      <c r="G17997" s="20"/>
      <c r="H17997" s="20"/>
      <c r="Y17997" s="20"/>
      <c r="Z17997" s="20"/>
      <c r="AA17997" s="20"/>
    </row>
    <row r="17998" spans="6:27" x14ac:dyDescent="0.3">
      <c r="F17998" s="20"/>
      <c r="G17998" s="20"/>
      <c r="H17998" s="20"/>
      <c r="Y17998" s="20"/>
      <c r="Z17998" s="20"/>
      <c r="AA17998" s="20"/>
    </row>
    <row r="17999" spans="6:27" x14ac:dyDescent="0.3">
      <c r="F17999" s="20"/>
      <c r="G17999" s="20"/>
      <c r="H17999" s="20"/>
      <c r="Y17999" s="20"/>
      <c r="Z17999" s="20"/>
      <c r="AA17999" s="20"/>
    </row>
    <row r="18000" spans="6:27" x14ac:dyDescent="0.3">
      <c r="F18000" s="20"/>
      <c r="G18000" s="20"/>
      <c r="H18000" s="20"/>
      <c r="Y18000" s="20"/>
      <c r="Z18000" s="20"/>
      <c r="AA18000" s="20"/>
    </row>
    <row r="18001" spans="6:27" x14ac:dyDescent="0.3">
      <c r="F18001" s="20"/>
      <c r="G18001" s="20"/>
      <c r="H18001" s="20"/>
      <c r="Y18001" s="20"/>
      <c r="Z18001" s="20"/>
      <c r="AA18001" s="20"/>
    </row>
    <row r="18002" spans="6:27" x14ac:dyDescent="0.3">
      <c r="F18002" s="20"/>
      <c r="G18002" s="20"/>
      <c r="H18002" s="20"/>
      <c r="Y18002" s="20"/>
      <c r="Z18002" s="20"/>
      <c r="AA18002" s="20"/>
    </row>
    <row r="18003" spans="6:27" x14ac:dyDescent="0.3">
      <c r="F18003" s="20"/>
      <c r="G18003" s="20"/>
      <c r="H18003" s="20"/>
      <c r="Y18003" s="20"/>
      <c r="Z18003" s="20"/>
      <c r="AA18003" s="20"/>
    </row>
    <row r="18004" spans="6:27" x14ac:dyDescent="0.3">
      <c r="F18004" s="20"/>
      <c r="G18004" s="20"/>
      <c r="H18004" s="20"/>
      <c r="Y18004" s="20"/>
      <c r="Z18004" s="20"/>
      <c r="AA18004" s="20"/>
    </row>
    <row r="18005" spans="6:27" x14ac:dyDescent="0.3">
      <c r="F18005" s="20"/>
      <c r="G18005" s="20"/>
      <c r="H18005" s="20"/>
      <c r="Y18005" s="20"/>
      <c r="Z18005" s="20"/>
      <c r="AA18005" s="20"/>
    </row>
    <row r="18006" spans="6:27" x14ac:dyDescent="0.3">
      <c r="F18006" s="20"/>
      <c r="G18006" s="20"/>
      <c r="H18006" s="20"/>
      <c r="Y18006" s="20"/>
      <c r="Z18006" s="20"/>
      <c r="AA18006" s="20"/>
    </row>
    <row r="18007" spans="6:27" x14ac:dyDescent="0.3">
      <c r="F18007" s="20"/>
      <c r="G18007" s="20"/>
      <c r="H18007" s="20"/>
      <c r="Y18007" s="20"/>
      <c r="Z18007" s="20"/>
      <c r="AA18007" s="20"/>
    </row>
    <row r="18008" spans="6:27" x14ac:dyDescent="0.3">
      <c r="F18008" s="20"/>
      <c r="G18008" s="20"/>
      <c r="H18008" s="20"/>
      <c r="Y18008" s="20"/>
      <c r="Z18008" s="20"/>
      <c r="AA18008" s="20"/>
    </row>
    <row r="18009" spans="6:27" x14ac:dyDescent="0.3">
      <c r="F18009" s="20"/>
      <c r="G18009" s="20"/>
      <c r="H18009" s="20"/>
      <c r="Y18009" s="20"/>
      <c r="Z18009" s="20"/>
      <c r="AA18009" s="20"/>
    </row>
    <row r="18010" spans="6:27" x14ac:dyDescent="0.3">
      <c r="F18010" s="20"/>
      <c r="G18010" s="20"/>
      <c r="H18010" s="20"/>
      <c r="Y18010" s="20"/>
      <c r="Z18010" s="20"/>
      <c r="AA18010" s="20"/>
    </row>
    <row r="18011" spans="6:27" x14ac:dyDescent="0.3">
      <c r="F18011" s="20"/>
      <c r="G18011" s="20"/>
      <c r="H18011" s="20"/>
      <c r="Y18011" s="20"/>
      <c r="Z18011" s="20"/>
      <c r="AA18011" s="20"/>
    </row>
    <row r="18012" spans="6:27" x14ac:dyDescent="0.3">
      <c r="F18012" s="20"/>
      <c r="G18012" s="20"/>
      <c r="H18012" s="20"/>
      <c r="Y18012" s="20"/>
      <c r="Z18012" s="20"/>
      <c r="AA18012" s="20"/>
    </row>
    <row r="18013" spans="6:27" x14ac:dyDescent="0.3">
      <c r="F18013" s="20"/>
      <c r="G18013" s="20"/>
      <c r="H18013" s="20"/>
      <c r="Y18013" s="20"/>
      <c r="Z18013" s="20"/>
      <c r="AA18013" s="20"/>
    </row>
    <row r="18014" spans="6:27" x14ac:dyDescent="0.3">
      <c r="F18014" s="20"/>
      <c r="G18014" s="20"/>
      <c r="H18014" s="20"/>
      <c r="Y18014" s="20"/>
      <c r="Z18014" s="20"/>
      <c r="AA18014" s="20"/>
    </row>
    <row r="18015" spans="6:27" x14ac:dyDescent="0.3">
      <c r="F18015" s="20"/>
      <c r="G18015" s="20"/>
      <c r="H18015" s="20"/>
      <c r="Y18015" s="20"/>
      <c r="Z18015" s="20"/>
      <c r="AA18015" s="20"/>
    </row>
    <row r="18016" spans="6:27" x14ac:dyDescent="0.3">
      <c r="F18016" s="20"/>
      <c r="G18016" s="20"/>
      <c r="H18016" s="20"/>
      <c r="Y18016" s="20"/>
      <c r="Z18016" s="20"/>
      <c r="AA18016" s="20"/>
    </row>
    <row r="18017" spans="6:27" x14ac:dyDescent="0.3">
      <c r="F18017" s="20"/>
      <c r="G18017" s="20"/>
      <c r="H18017" s="20"/>
      <c r="Y18017" s="20"/>
      <c r="Z18017" s="20"/>
      <c r="AA18017" s="20"/>
    </row>
    <row r="18018" spans="6:27" x14ac:dyDescent="0.3">
      <c r="F18018" s="20"/>
      <c r="G18018" s="20"/>
      <c r="H18018" s="20"/>
      <c r="Y18018" s="20"/>
      <c r="Z18018" s="20"/>
      <c r="AA18018" s="20"/>
    </row>
    <row r="18019" spans="6:27" x14ac:dyDescent="0.3">
      <c r="F18019" s="20"/>
      <c r="G18019" s="20"/>
      <c r="H18019" s="20"/>
      <c r="Y18019" s="20"/>
      <c r="Z18019" s="20"/>
      <c r="AA18019" s="20"/>
    </row>
    <row r="18020" spans="6:27" x14ac:dyDescent="0.3">
      <c r="F18020" s="20"/>
      <c r="G18020" s="20"/>
      <c r="H18020" s="20"/>
      <c r="Y18020" s="20"/>
      <c r="Z18020" s="20"/>
      <c r="AA18020" s="20"/>
    </row>
    <row r="18021" spans="6:27" x14ac:dyDescent="0.3">
      <c r="F18021" s="20"/>
      <c r="G18021" s="20"/>
      <c r="H18021" s="20"/>
      <c r="Y18021" s="20"/>
      <c r="Z18021" s="20"/>
      <c r="AA18021" s="20"/>
    </row>
    <row r="18022" spans="6:27" x14ac:dyDescent="0.3">
      <c r="F18022" s="20"/>
      <c r="G18022" s="20"/>
      <c r="H18022" s="20"/>
      <c r="Y18022" s="20"/>
      <c r="Z18022" s="20"/>
      <c r="AA18022" s="20"/>
    </row>
    <row r="18023" spans="6:27" x14ac:dyDescent="0.3">
      <c r="F18023" s="20"/>
      <c r="G18023" s="20"/>
      <c r="H18023" s="20"/>
      <c r="Y18023" s="20"/>
      <c r="Z18023" s="20"/>
      <c r="AA18023" s="20"/>
    </row>
    <row r="18024" spans="6:27" x14ac:dyDescent="0.3">
      <c r="F18024" s="20"/>
      <c r="G18024" s="20"/>
      <c r="H18024" s="20"/>
      <c r="Y18024" s="20"/>
      <c r="Z18024" s="20"/>
      <c r="AA18024" s="20"/>
    </row>
    <row r="18025" spans="6:27" x14ac:dyDescent="0.3">
      <c r="F18025" s="20"/>
      <c r="G18025" s="20"/>
      <c r="H18025" s="20"/>
      <c r="Y18025" s="20"/>
      <c r="Z18025" s="20"/>
      <c r="AA18025" s="20"/>
    </row>
    <row r="18026" spans="6:27" x14ac:dyDescent="0.3">
      <c r="F18026" s="20"/>
      <c r="G18026" s="20"/>
      <c r="H18026" s="20"/>
      <c r="Y18026" s="20"/>
      <c r="Z18026" s="20"/>
      <c r="AA18026" s="20"/>
    </row>
    <row r="18027" spans="6:27" x14ac:dyDescent="0.3">
      <c r="F18027" s="20"/>
      <c r="G18027" s="20"/>
      <c r="H18027" s="20"/>
      <c r="Y18027" s="20"/>
      <c r="Z18027" s="20"/>
      <c r="AA18027" s="20"/>
    </row>
    <row r="18028" spans="6:27" x14ac:dyDescent="0.3">
      <c r="F18028" s="20"/>
      <c r="G18028" s="20"/>
      <c r="H18028" s="20"/>
      <c r="Y18028" s="20"/>
      <c r="Z18028" s="20"/>
      <c r="AA18028" s="20"/>
    </row>
    <row r="18029" spans="6:27" x14ac:dyDescent="0.3">
      <c r="F18029" s="20"/>
      <c r="G18029" s="20"/>
      <c r="H18029" s="20"/>
      <c r="Y18029" s="20"/>
      <c r="Z18029" s="20"/>
      <c r="AA18029" s="20"/>
    </row>
    <row r="18030" spans="6:27" x14ac:dyDescent="0.3">
      <c r="F18030" s="20"/>
      <c r="G18030" s="20"/>
      <c r="H18030" s="20"/>
      <c r="Y18030" s="20"/>
      <c r="Z18030" s="20"/>
      <c r="AA18030" s="20"/>
    </row>
    <row r="18031" spans="6:27" x14ac:dyDescent="0.3">
      <c r="F18031" s="20"/>
      <c r="G18031" s="20"/>
      <c r="H18031" s="20"/>
      <c r="Y18031" s="20"/>
      <c r="Z18031" s="20"/>
      <c r="AA18031" s="20"/>
    </row>
    <row r="18032" spans="6:27" x14ac:dyDescent="0.3">
      <c r="F18032" s="20"/>
      <c r="G18032" s="20"/>
      <c r="H18032" s="20"/>
      <c r="Y18032" s="20"/>
      <c r="Z18032" s="20"/>
      <c r="AA18032" s="20"/>
    </row>
    <row r="18033" spans="6:27" x14ac:dyDescent="0.3">
      <c r="F18033" s="20"/>
      <c r="G18033" s="20"/>
      <c r="H18033" s="20"/>
      <c r="Y18033" s="20"/>
      <c r="Z18033" s="20"/>
      <c r="AA18033" s="20"/>
    </row>
    <row r="18034" spans="6:27" x14ac:dyDescent="0.3">
      <c r="F18034" s="20"/>
      <c r="G18034" s="20"/>
      <c r="H18034" s="20"/>
      <c r="Y18034" s="20"/>
      <c r="Z18034" s="20"/>
      <c r="AA18034" s="20"/>
    </row>
    <row r="18035" spans="6:27" x14ac:dyDescent="0.3">
      <c r="F18035" s="20"/>
      <c r="G18035" s="20"/>
      <c r="H18035" s="20"/>
      <c r="Y18035" s="20"/>
      <c r="Z18035" s="20"/>
      <c r="AA18035" s="20"/>
    </row>
    <row r="18036" spans="6:27" x14ac:dyDescent="0.3">
      <c r="F18036" s="20"/>
      <c r="G18036" s="20"/>
      <c r="H18036" s="20"/>
      <c r="Y18036" s="20"/>
      <c r="Z18036" s="20"/>
      <c r="AA18036" s="20"/>
    </row>
    <row r="18037" spans="6:27" x14ac:dyDescent="0.3">
      <c r="F18037" s="20"/>
      <c r="G18037" s="20"/>
      <c r="H18037" s="20"/>
      <c r="Y18037" s="20"/>
      <c r="Z18037" s="20"/>
      <c r="AA18037" s="20"/>
    </row>
    <row r="18038" spans="6:27" x14ac:dyDescent="0.3">
      <c r="F18038" s="20"/>
      <c r="G18038" s="20"/>
      <c r="H18038" s="20"/>
      <c r="Y18038" s="20"/>
      <c r="Z18038" s="20"/>
      <c r="AA18038" s="20"/>
    </row>
    <row r="18039" spans="6:27" x14ac:dyDescent="0.3">
      <c r="F18039" s="20"/>
      <c r="G18039" s="20"/>
      <c r="H18039" s="20"/>
      <c r="Y18039" s="20"/>
      <c r="Z18039" s="20"/>
      <c r="AA18039" s="20"/>
    </row>
    <row r="18040" spans="6:27" x14ac:dyDescent="0.3">
      <c r="F18040" s="20"/>
      <c r="G18040" s="20"/>
      <c r="H18040" s="20"/>
      <c r="Y18040" s="20"/>
      <c r="Z18040" s="20"/>
      <c r="AA18040" s="20"/>
    </row>
    <row r="18041" spans="6:27" x14ac:dyDescent="0.3">
      <c r="F18041" s="20"/>
      <c r="G18041" s="20"/>
      <c r="H18041" s="20"/>
      <c r="Y18041" s="20"/>
      <c r="Z18041" s="20"/>
      <c r="AA18041" s="20"/>
    </row>
    <row r="18042" spans="6:27" x14ac:dyDescent="0.3">
      <c r="F18042" s="20"/>
      <c r="G18042" s="20"/>
      <c r="H18042" s="20"/>
      <c r="Y18042" s="20"/>
      <c r="Z18042" s="20"/>
      <c r="AA18042" s="20"/>
    </row>
    <row r="18043" spans="6:27" x14ac:dyDescent="0.3">
      <c r="F18043" s="20"/>
      <c r="G18043" s="20"/>
      <c r="H18043" s="20"/>
      <c r="Y18043" s="20"/>
      <c r="Z18043" s="20"/>
      <c r="AA18043" s="20"/>
    </row>
    <row r="18044" spans="6:27" x14ac:dyDescent="0.3">
      <c r="F18044" s="20"/>
      <c r="G18044" s="20"/>
      <c r="H18044" s="20"/>
      <c r="Y18044" s="20"/>
      <c r="Z18044" s="20"/>
      <c r="AA18044" s="20"/>
    </row>
    <row r="18045" spans="6:27" x14ac:dyDescent="0.3">
      <c r="F18045" s="20"/>
      <c r="G18045" s="20"/>
      <c r="H18045" s="20"/>
      <c r="Y18045" s="20"/>
      <c r="Z18045" s="20"/>
      <c r="AA18045" s="20"/>
    </row>
    <row r="18046" spans="6:27" x14ac:dyDescent="0.3">
      <c r="F18046" s="20"/>
      <c r="G18046" s="20"/>
      <c r="H18046" s="20"/>
      <c r="Y18046" s="20"/>
      <c r="Z18046" s="20"/>
      <c r="AA18046" s="20"/>
    </row>
    <row r="18047" spans="6:27" x14ac:dyDescent="0.3">
      <c r="F18047" s="20"/>
      <c r="G18047" s="20"/>
      <c r="H18047" s="20"/>
      <c r="Y18047" s="20"/>
      <c r="Z18047" s="20"/>
      <c r="AA18047" s="20"/>
    </row>
    <row r="18048" spans="6:27" x14ac:dyDescent="0.3">
      <c r="F18048" s="20"/>
      <c r="G18048" s="20"/>
      <c r="H18048" s="20"/>
      <c r="Y18048" s="20"/>
      <c r="Z18048" s="20"/>
      <c r="AA18048" s="20"/>
    </row>
    <row r="18049" spans="6:27" x14ac:dyDescent="0.3">
      <c r="F18049" s="20"/>
      <c r="G18049" s="20"/>
      <c r="H18049" s="20"/>
      <c r="Y18049" s="20"/>
      <c r="Z18049" s="20"/>
      <c r="AA18049" s="20"/>
    </row>
    <row r="18050" spans="6:27" x14ac:dyDescent="0.3">
      <c r="F18050" s="20"/>
      <c r="G18050" s="20"/>
      <c r="H18050" s="20"/>
      <c r="Y18050" s="20"/>
      <c r="Z18050" s="20"/>
      <c r="AA18050" s="20"/>
    </row>
    <row r="18051" spans="6:27" x14ac:dyDescent="0.3">
      <c r="F18051" s="20"/>
      <c r="G18051" s="20"/>
      <c r="H18051" s="20"/>
      <c r="Y18051" s="20"/>
      <c r="Z18051" s="20"/>
      <c r="AA18051" s="20"/>
    </row>
    <row r="18052" spans="6:27" x14ac:dyDescent="0.3">
      <c r="F18052" s="20"/>
      <c r="G18052" s="20"/>
      <c r="H18052" s="20"/>
      <c r="Y18052" s="20"/>
      <c r="Z18052" s="20"/>
      <c r="AA18052" s="20"/>
    </row>
    <row r="18053" spans="6:27" x14ac:dyDescent="0.3">
      <c r="F18053" s="20"/>
      <c r="G18053" s="20"/>
      <c r="H18053" s="20"/>
      <c r="Y18053" s="20"/>
      <c r="Z18053" s="20"/>
      <c r="AA18053" s="20"/>
    </row>
    <row r="18054" spans="6:27" x14ac:dyDescent="0.3">
      <c r="F18054" s="20"/>
      <c r="G18054" s="20"/>
      <c r="H18054" s="20"/>
      <c r="Y18054" s="20"/>
      <c r="Z18054" s="20"/>
      <c r="AA18054" s="20"/>
    </row>
    <row r="18055" spans="6:27" x14ac:dyDescent="0.3">
      <c r="F18055" s="20"/>
      <c r="G18055" s="20"/>
      <c r="H18055" s="20"/>
      <c r="Y18055" s="20"/>
      <c r="Z18055" s="20"/>
      <c r="AA18055" s="20"/>
    </row>
    <row r="18056" spans="6:27" x14ac:dyDescent="0.3">
      <c r="F18056" s="20"/>
      <c r="G18056" s="20"/>
      <c r="H18056" s="20"/>
      <c r="Y18056" s="20"/>
      <c r="Z18056" s="20"/>
      <c r="AA18056" s="20"/>
    </row>
    <row r="18057" spans="6:27" x14ac:dyDescent="0.3">
      <c r="F18057" s="20"/>
      <c r="G18057" s="20"/>
      <c r="H18057" s="20"/>
      <c r="Y18057" s="20"/>
      <c r="Z18057" s="20"/>
      <c r="AA18057" s="20"/>
    </row>
    <row r="18058" spans="6:27" x14ac:dyDescent="0.3">
      <c r="F18058" s="20"/>
      <c r="G18058" s="20"/>
      <c r="H18058" s="20"/>
      <c r="Y18058" s="20"/>
      <c r="Z18058" s="20"/>
      <c r="AA18058" s="20"/>
    </row>
    <row r="18059" spans="6:27" x14ac:dyDescent="0.3">
      <c r="F18059" s="20"/>
      <c r="G18059" s="20"/>
      <c r="H18059" s="20"/>
      <c r="Y18059" s="20"/>
      <c r="Z18059" s="20"/>
      <c r="AA18059" s="20"/>
    </row>
    <row r="18060" spans="6:27" x14ac:dyDescent="0.3">
      <c r="F18060" s="20"/>
      <c r="G18060" s="20"/>
      <c r="H18060" s="20"/>
      <c r="Y18060" s="20"/>
      <c r="Z18060" s="20"/>
      <c r="AA18060" s="20"/>
    </row>
    <row r="18061" spans="6:27" x14ac:dyDescent="0.3">
      <c r="F18061" s="20"/>
      <c r="G18061" s="20"/>
      <c r="H18061" s="20"/>
      <c r="Y18061" s="20"/>
      <c r="Z18061" s="20"/>
      <c r="AA18061" s="20"/>
    </row>
    <row r="18062" spans="6:27" x14ac:dyDescent="0.3">
      <c r="F18062" s="20"/>
      <c r="G18062" s="20"/>
      <c r="H18062" s="20"/>
      <c r="Y18062" s="20"/>
      <c r="Z18062" s="20"/>
      <c r="AA18062" s="20"/>
    </row>
    <row r="18063" spans="6:27" x14ac:dyDescent="0.3">
      <c r="F18063" s="20"/>
      <c r="G18063" s="20"/>
      <c r="H18063" s="20"/>
      <c r="Y18063" s="20"/>
      <c r="Z18063" s="20"/>
      <c r="AA18063" s="20"/>
    </row>
    <row r="18064" spans="6:27" x14ac:dyDescent="0.3">
      <c r="F18064" s="20"/>
      <c r="G18064" s="20"/>
      <c r="H18064" s="20"/>
      <c r="Y18064" s="20"/>
      <c r="Z18064" s="20"/>
      <c r="AA18064" s="20"/>
    </row>
    <row r="18065" spans="6:27" x14ac:dyDescent="0.3">
      <c r="F18065" s="20"/>
      <c r="G18065" s="20"/>
      <c r="H18065" s="20"/>
      <c r="Y18065" s="20"/>
      <c r="Z18065" s="20"/>
      <c r="AA18065" s="20"/>
    </row>
    <row r="18066" spans="6:27" x14ac:dyDescent="0.3">
      <c r="F18066" s="20"/>
      <c r="G18066" s="20"/>
      <c r="H18066" s="20"/>
      <c r="Y18066" s="20"/>
      <c r="Z18066" s="20"/>
      <c r="AA18066" s="20"/>
    </row>
    <row r="18067" spans="6:27" x14ac:dyDescent="0.3">
      <c r="F18067" s="20"/>
      <c r="G18067" s="20"/>
      <c r="H18067" s="20"/>
      <c r="Y18067" s="20"/>
      <c r="Z18067" s="20"/>
      <c r="AA18067" s="20"/>
    </row>
    <row r="18068" spans="6:27" x14ac:dyDescent="0.3">
      <c r="F18068" s="20"/>
      <c r="G18068" s="20"/>
      <c r="H18068" s="20"/>
      <c r="Y18068" s="20"/>
      <c r="Z18068" s="20"/>
      <c r="AA18068" s="20"/>
    </row>
    <row r="18069" spans="6:27" x14ac:dyDescent="0.3">
      <c r="F18069" s="20"/>
      <c r="G18069" s="20"/>
      <c r="H18069" s="20"/>
      <c r="Y18069" s="20"/>
      <c r="Z18069" s="20"/>
      <c r="AA18069" s="20"/>
    </row>
    <row r="18070" spans="6:27" x14ac:dyDescent="0.3">
      <c r="F18070" s="20"/>
      <c r="G18070" s="20"/>
      <c r="H18070" s="20"/>
      <c r="Y18070" s="20"/>
      <c r="Z18070" s="20"/>
      <c r="AA18070" s="20"/>
    </row>
    <row r="18071" spans="6:27" x14ac:dyDescent="0.3">
      <c r="F18071" s="20"/>
      <c r="G18071" s="20"/>
      <c r="H18071" s="20"/>
      <c r="Y18071" s="20"/>
      <c r="Z18071" s="20"/>
      <c r="AA18071" s="20"/>
    </row>
    <row r="18072" spans="6:27" x14ac:dyDescent="0.3">
      <c r="F18072" s="20"/>
      <c r="G18072" s="20"/>
      <c r="H18072" s="20"/>
      <c r="Y18072" s="20"/>
      <c r="Z18072" s="20"/>
      <c r="AA18072" s="20"/>
    </row>
    <row r="18073" spans="6:27" x14ac:dyDescent="0.3">
      <c r="F18073" s="20"/>
      <c r="G18073" s="20"/>
      <c r="H18073" s="20"/>
      <c r="Y18073" s="20"/>
      <c r="Z18073" s="20"/>
      <c r="AA18073" s="20"/>
    </row>
    <row r="18074" spans="6:27" x14ac:dyDescent="0.3">
      <c r="F18074" s="20"/>
      <c r="G18074" s="20"/>
      <c r="H18074" s="20"/>
      <c r="Y18074" s="20"/>
      <c r="Z18074" s="20"/>
      <c r="AA18074" s="20"/>
    </row>
    <row r="18075" spans="6:27" x14ac:dyDescent="0.3">
      <c r="F18075" s="20"/>
      <c r="G18075" s="20"/>
      <c r="H18075" s="20"/>
      <c r="Y18075" s="20"/>
      <c r="Z18075" s="20"/>
      <c r="AA18075" s="20"/>
    </row>
    <row r="18076" spans="6:27" x14ac:dyDescent="0.3">
      <c r="F18076" s="20"/>
      <c r="G18076" s="20"/>
      <c r="H18076" s="20"/>
      <c r="Y18076" s="20"/>
      <c r="Z18076" s="20"/>
      <c r="AA18076" s="20"/>
    </row>
    <row r="18077" spans="6:27" x14ac:dyDescent="0.3">
      <c r="F18077" s="20"/>
      <c r="G18077" s="20"/>
      <c r="H18077" s="20"/>
      <c r="Y18077" s="20"/>
      <c r="Z18077" s="20"/>
      <c r="AA18077" s="20"/>
    </row>
    <row r="18078" spans="6:27" x14ac:dyDescent="0.3">
      <c r="F18078" s="20"/>
      <c r="G18078" s="20"/>
      <c r="H18078" s="20"/>
      <c r="Y18078" s="20"/>
      <c r="Z18078" s="20"/>
      <c r="AA18078" s="20"/>
    </row>
    <row r="18079" spans="6:27" x14ac:dyDescent="0.3">
      <c r="F18079" s="20"/>
      <c r="G18079" s="20"/>
      <c r="H18079" s="20"/>
      <c r="Y18079" s="20"/>
      <c r="Z18079" s="20"/>
      <c r="AA18079" s="20"/>
    </row>
    <row r="18080" spans="6:27" x14ac:dyDescent="0.3">
      <c r="F18080" s="20"/>
      <c r="G18080" s="20"/>
      <c r="H18080" s="20"/>
      <c r="Y18080" s="20"/>
      <c r="Z18080" s="20"/>
      <c r="AA18080" s="20"/>
    </row>
    <row r="18081" spans="6:27" x14ac:dyDescent="0.3">
      <c r="F18081" s="20"/>
      <c r="G18081" s="20"/>
      <c r="H18081" s="20"/>
      <c r="Y18081" s="20"/>
      <c r="Z18081" s="20"/>
      <c r="AA18081" s="20"/>
    </row>
    <row r="18082" spans="6:27" x14ac:dyDescent="0.3">
      <c r="F18082" s="20"/>
      <c r="G18082" s="20"/>
      <c r="H18082" s="20"/>
      <c r="Y18082" s="20"/>
      <c r="Z18082" s="20"/>
      <c r="AA18082" s="20"/>
    </row>
    <row r="18083" spans="6:27" x14ac:dyDescent="0.3">
      <c r="F18083" s="20"/>
      <c r="G18083" s="20"/>
      <c r="H18083" s="20"/>
      <c r="Y18083" s="20"/>
      <c r="Z18083" s="20"/>
      <c r="AA18083" s="20"/>
    </row>
    <row r="18084" spans="6:27" x14ac:dyDescent="0.3">
      <c r="F18084" s="20"/>
      <c r="G18084" s="20"/>
      <c r="H18084" s="20"/>
      <c r="Y18084" s="20"/>
      <c r="Z18084" s="20"/>
      <c r="AA18084" s="20"/>
    </row>
    <row r="18085" spans="6:27" x14ac:dyDescent="0.3">
      <c r="F18085" s="20"/>
      <c r="G18085" s="20"/>
      <c r="H18085" s="20"/>
      <c r="Y18085" s="20"/>
      <c r="Z18085" s="20"/>
      <c r="AA18085" s="20"/>
    </row>
    <row r="18086" spans="6:27" x14ac:dyDescent="0.3">
      <c r="F18086" s="20"/>
      <c r="G18086" s="20"/>
      <c r="H18086" s="20"/>
      <c r="Y18086" s="20"/>
      <c r="Z18086" s="20"/>
      <c r="AA18086" s="20"/>
    </row>
    <row r="18087" spans="6:27" x14ac:dyDescent="0.3">
      <c r="F18087" s="20"/>
      <c r="G18087" s="20"/>
      <c r="H18087" s="20"/>
      <c r="Y18087" s="20"/>
      <c r="Z18087" s="20"/>
      <c r="AA18087" s="20"/>
    </row>
    <row r="18088" spans="6:27" x14ac:dyDescent="0.3">
      <c r="F18088" s="20"/>
      <c r="G18088" s="20"/>
      <c r="H18088" s="20"/>
      <c r="Y18088" s="20"/>
      <c r="Z18088" s="20"/>
      <c r="AA18088" s="20"/>
    </row>
    <row r="18089" spans="6:27" x14ac:dyDescent="0.3">
      <c r="F18089" s="20"/>
      <c r="G18089" s="20"/>
      <c r="H18089" s="20"/>
      <c r="Y18089" s="20"/>
      <c r="Z18089" s="20"/>
      <c r="AA18089" s="20"/>
    </row>
    <row r="18090" spans="6:27" x14ac:dyDescent="0.3">
      <c r="F18090" s="20"/>
      <c r="G18090" s="20"/>
      <c r="H18090" s="20"/>
      <c r="Y18090" s="20"/>
      <c r="Z18090" s="20"/>
      <c r="AA18090" s="20"/>
    </row>
    <row r="18091" spans="6:27" x14ac:dyDescent="0.3">
      <c r="F18091" s="20"/>
      <c r="G18091" s="20"/>
      <c r="H18091" s="20"/>
      <c r="Y18091" s="20"/>
      <c r="Z18091" s="20"/>
      <c r="AA18091" s="20"/>
    </row>
    <row r="18092" spans="6:27" x14ac:dyDescent="0.3">
      <c r="F18092" s="20"/>
      <c r="G18092" s="20"/>
      <c r="H18092" s="20"/>
      <c r="Y18092" s="20"/>
      <c r="Z18092" s="20"/>
      <c r="AA18092" s="20"/>
    </row>
    <row r="18093" spans="6:27" x14ac:dyDescent="0.3">
      <c r="F18093" s="20"/>
      <c r="G18093" s="20"/>
      <c r="H18093" s="20"/>
      <c r="Y18093" s="20"/>
      <c r="Z18093" s="20"/>
      <c r="AA18093" s="20"/>
    </row>
    <row r="18094" spans="6:27" x14ac:dyDescent="0.3">
      <c r="F18094" s="20"/>
      <c r="G18094" s="20"/>
      <c r="H18094" s="20"/>
      <c r="Y18094" s="20"/>
      <c r="Z18094" s="20"/>
      <c r="AA18094" s="20"/>
    </row>
    <row r="18095" spans="6:27" x14ac:dyDescent="0.3">
      <c r="F18095" s="20"/>
      <c r="G18095" s="20"/>
      <c r="H18095" s="20"/>
      <c r="Y18095" s="20"/>
      <c r="Z18095" s="20"/>
      <c r="AA18095" s="20"/>
    </row>
    <row r="18096" spans="6:27" x14ac:dyDescent="0.3">
      <c r="F18096" s="20"/>
      <c r="G18096" s="20"/>
      <c r="H18096" s="20"/>
      <c r="Y18096" s="20"/>
      <c r="Z18096" s="20"/>
      <c r="AA18096" s="20"/>
    </row>
    <row r="18097" spans="6:27" x14ac:dyDescent="0.3">
      <c r="F18097" s="20"/>
      <c r="G18097" s="20"/>
      <c r="H18097" s="20"/>
      <c r="Y18097" s="20"/>
      <c r="Z18097" s="20"/>
      <c r="AA18097" s="20"/>
    </row>
    <row r="18098" spans="6:27" x14ac:dyDescent="0.3">
      <c r="F18098" s="20"/>
      <c r="G18098" s="20"/>
      <c r="H18098" s="20"/>
      <c r="Y18098" s="20"/>
      <c r="Z18098" s="20"/>
      <c r="AA18098" s="20"/>
    </row>
    <row r="18099" spans="6:27" x14ac:dyDescent="0.3">
      <c r="F18099" s="20"/>
      <c r="G18099" s="20"/>
      <c r="H18099" s="20"/>
      <c r="Y18099" s="20"/>
      <c r="Z18099" s="20"/>
      <c r="AA18099" s="20"/>
    </row>
    <row r="18100" spans="6:27" x14ac:dyDescent="0.3">
      <c r="F18100" s="20"/>
      <c r="G18100" s="20"/>
      <c r="H18100" s="20"/>
      <c r="Y18100" s="20"/>
      <c r="Z18100" s="20"/>
      <c r="AA18100" s="20"/>
    </row>
    <row r="18101" spans="6:27" x14ac:dyDescent="0.3">
      <c r="F18101" s="20"/>
      <c r="G18101" s="20"/>
      <c r="H18101" s="20"/>
      <c r="Y18101" s="20"/>
      <c r="Z18101" s="20"/>
      <c r="AA18101" s="20"/>
    </row>
    <row r="18102" spans="6:27" x14ac:dyDescent="0.3">
      <c r="F18102" s="20"/>
      <c r="G18102" s="20"/>
      <c r="H18102" s="20"/>
      <c r="Y18102" s="20"/>
      <c r="Z18102" s="20"/>
      <c r="AA18102" s="20"/>
    </row>
    <row r="18103" spans="6:27" x14ac:dyDescent="0.3">
      <c r="F18103" s="20"/>
      <c r="G18103" s="20"/>
      <c r="H18103" s="20"/>
      <c r="Y18103" s="20"/>
      <c r="Z18103" s="20"/>
      <c r="AA18103" s="20"/>
    </row>
    <row r="18104" spans="6:27" x14ac:dyDescent="0.3">
      <c r="F18104" s="20"/>
      <c r="G18104" s="20"/>
      <c r="H18104" s="20"/>
      <c r="Y18104" s="20"/>
      <c r="Z18104" s="20"/>
      <c r="AA18104" s="20"/>
    </row>
    <row r="18105" spans="6:27" x14ac:dyDescent="0.3">
      <c r="F18105" s="20"/>
      <c r="G18105" s="20"/>
      <c r="H18105" s="20"/>
      <c r="Y18105" s="20"/>
      <c r="Z18105" s="20"/>
      <c r="AA18105" s="20"/>
    </row>
    <row r="18106" spans="6:27" x14ac:dyDescent="0.3">
      <c r="F18106" s="20"/>
      <c r="G18106" s="20"/>
      <c r="H18106" s="20"/>
      <c r="Y18106" s="20"/>
      <c r="Z18106" s="20"/>
      <c r="AA18106" s="20"/>
    </row>
    <row r="18107" spans="6:27" x14ac:dyDescent="0.3">
      <c r="F18107" s="20"/>
      <c r="G18107" s="20"/>
      <c r="H18107" s="20"/>
      <c r="Y18107" s="20"/>
      <c r="Z18107" s="20"/>
      <c r="AA18107" s="20"/>
    </row>
    <row r="18108" spans="6:27" x14ac:dyDescent="0.3">
      <c r="F18108" s="20"/>
      <c r="G18108" s="20"/>
      <c r="H18108" s="20"/>
      <c r="Y18108" s="20"/>
      <c r="Z18108" s="20"/>
      <c r="AA18108" s="20"/>
    </row>
    <row r="18109" spans="6:27" x14ac:dyDescent="0.3">
      <c r="F18109" s="20"/>
      <c r="G18109" s="20"/>
      <c r="H18109" s="20"/>
      <c r="Y18109" s="20"/>
      <c r="Z18109" s="20"/>
      <c r="AA18109" s="20"/>
    </row>
    <row r="18110" spans="6:27" x14ac:dyDescent="0.3">
      <c r="F18110" s="20"/>
      <c r="G18110" s="20"/>
      <c r="H18110" s="20"/>
      <c r="Y18110" s="20"/>
      <c r="Z18110" s="20"/>
      <c r="AA18110" s="20"/>
    </row>
    <row r="18111" spans="6:27" x14ac:dyDescent="0.3">
      <c r="F18111" s="20"/>
      <c r="G18111" s="20"/>
      <c r="H18111" s="20"/>
      <c r="Y18111" s="20"/>
      <c r="Z18111" s="20"/>
      <c r="AA18111" s="20"/>
    </row>
    <row r="18112" spans="6:27" x14ac:dyDescent="0.3">
      <c r="F18112" s="20"/>
      <c r="G18112" s="20"/>
      <c r="H18112" s="20"/>
      <c r="Y18112" s="20"/>
      <c r="Z18112" s="20"/>
      <c r="AA18112" s="20"/>
    </row>
    <row r="18113" spans="6:27" x14ac:dyDescent="0.3">
      <c r="F18113" s="20"/>
      <c r="G18113" s="20"/>
      <c r="H18113" s="20"/>
      <c r="Y18113" s="20"/>
      <c r="Z18113" s="20"/>
      <c r="AA18113" s="20"/>
    </row>
    <row r="18114" spans="6:27" x14ac:dyDescent="0.3">
      <c r="F18114" s="20"/>
      <c r="G18114" s="20"/>
      <c r="H18114" s="20"/>
      <c r="Y18114" s="20"/>
      <c r="Z18114" s="20"/>
      <c r="AA18114" s="20"/>
    </row>
    <row r="18115" spans="6:27" x14ac:dyDescent="0.3">
      <c r="F18115" s="20"/>
      <c r="G18115" s="20"/>
      <c r="H18115" s="20"/>
      <c r="Y18115" s="20"/>
      <c r="Z18115" s="20"/>
      <c r="AA18115" s="20"/>
    </row>
    <row r="18116" spans="6:27" x14ac:dyDescent="0.3">
      <c r="F18116" s="20"/>
      <c r="G18116" s="20"/>
      <c r="H18116" s="20"/>
      <c r="Y18116" s="20"/>
      <c r="Z18116" s="20"/>
      <c r="AA18116" s="20"/>
    </row>
    <row r="18117" spans="6:27" x14ac:dyDescent="0.3">
      <c r="F18117" s="20"/>
      <c r="G18117" s="20"/>
      <c r="H18117" s="20"/>
      <c r="Y18117" s="20"/>
      <c r="Z18117" s="20"/>
      <c r="AA18117" s="20"/>
    </row>
    <row r="18118" spans="6:27" x14ac:dyDescent="0.3">
      <c r="F18118" s="20"/>
      <c r="G18118" s="20"/>
      <c r="H18118" s="20"/>
      <c r="Y18118" s="20"/>
      <c r="Z18118" s="20"/>
      <c r="AA18118" s="20"/>
    </row>
    <row r="18119" spans="6:27" x14ac:dyDescent="0.3">
      <c r="F18119" s="20"/>
      <c r="G18119" s="20"/>
      <c r="H18119" s="20"/>
      <c r="Y18119" s="20"/>
      <c r="Z18119" s="20"/>
      <c r="AA18119" s="20"/>
    </row>
    <row r="18120" spans="6:27" x14ac:dyDescent="0.3">
      <c r="F18120" s="20"/>
      <c r="G18120" s="20"/>
      <c r="H18120" s="20"/>
      <c r="Y18120" s="20"/>
      <c r="Z18120" s="20"/>
      <c r="AA18120" s="20"/>
    </row>
    <row r="18121" spans="6:27" x14ac:dyDescent="0.3">
      <c r="F18121" s="20"/>
      <c r="G18121" s="20"/>
      <c r="H18121" s="20"/>
      <c r="Y18121" s="20"/>
      <c r="Z18121" s="20"/>
      <c r="AA18121" s="20"/>
    </row>
    <row r="18122" spans="6:27" x14ac:dyDescent="0.3">
      <c r="F18122" s="20"/>
      <c r="G18122" s="20"/>
      <c r="H18122" s="20"/>
      <c r="Y18122" s="20"/>
      <c r="Z18122" s="20"/>
      <c r="AA18122" s="20"/>
    </row>
    <row r="18123" spans="6:27" x14ac:dyDescent="0.3">
      <c r="F18123" s="20"/>
      <c r="G18123" s="20"/>
      <c r="H18123" s="20"/>
      <c r="Y18123" s="20"/>
      <c r="Z18123" s="20"/>
      <c r="AA18123" s="20"/>
    </row>
    <row r="18124" spans="6:27" x14ac:dyDescent="0.3">
      <c r="F18124" s="20"/>
      <c r="G18124" s="20"/>
      <c r="H18124" s="20"/>
      <c r="Y18124" s="20"/>
      <c r="Z18124" s="20"/>
      <c r="AA18124" s="20"/>
    </row>
    <row r="18125" spans="6:27" x14ac:dyDescent="0.3">
      <c r="F18125" s="20"/>
      <c r="G18125" s="20"/>
      <c r="H18125" s="20"/>
      <c r="Y18125" s="20"/>
      <c r="Z18125" s="20"/>
      <c r="AA18125" s="20"/>
    </row>
    <row r="18126" spans="6:27" x14ac:dyDescent="0.3">
      <c r="F18126" s="20"/>
      <c r="G18126" s="20"/>
      <c r="H18126" s="20"/>
      <c r="Y18126" s="20"/>
      <c r="Z18126" s="20"/>
      <c r="AA18126" s="20"/>
    </row>
    <row r="18127" spans="6:27" x14ac:dyDescent="0.3">
      <c r="F18127" s="20"/>
      <c r="G18127" s="20"/>
      <c r="H18127" s="20"/>
      <c r="Y18127" s="20"/>
      <c r="Z18127" s="20"/>
      <c r="AA18127" s="20"/>
    </row>
    <row r="18128" spans="6:27" x14ac:dyDescent="0.3">
      <c r="F18128" s="20"/>
      <c r="G18128" s="20"/>
      <c r="H18128" s="20"/>
      <c r="Y18128" s="20"/>
      <c r="Z18128" s="20"/>
      <c r="AA18128" s="20"/>
    </row>
    <row r="18129" spans="6:27" x14ac:dyDescent="0.3">
      <c r="F18129" s="20"/>
      <c r="G18129" s="20"/>
      <c r="H18129" s="20"/>
      <c r="Y18129" s="20"/>
      <c r="Z18129" s="20"/>
      <c r="AA18129" s="20"/>
    </row>
    <row r="18130" spans="6:27" x14ac:dyDescent="0.3">
      <c r="F18130" s="20"/>
      <c r="G18130" s="20"/>
      <c r="H18130" s="20"/>
      <c r="Y18130" s="20"/>
      <c r="Z18130" s="20"/>
      <c r="AA18130" s="20"/>
    </row>
    <row r="18131" spans="6:27" x14ac:dyDescent="0.3">
      <c r="F18131" s="20"/>
      <c r="G18131" s="20"/>
      <c r="H18131" s="20"/>
      <c r="Y18131" s="20"/>
      <c r="Z18131" s="20"/>
      <c r="AA18131" s="20"/>
    </row>
    <row r="18132" spans="6:27" x14ac:dyDescent="0.3">
      <c r="F18132" s="20"/>
      <c r="G18132" s="20"/>
      <c r="H18132" s="20"/>
      <c r="Y18132" s="20"/>
      <c r="Z18132" s="20"/>
      <c r="AA18132" s="20"/>
    </row>
    <row r="18133" spans="6:27" x14ac:dyDescent="0.3">
      <c r="F18133" s="20"/>
      <c r="G18133" s="20"/>
      <c r="H18133" s="20"/>
      <c r="Y18133" s="20"/>
      <c r="Z18133" s="20"/>
      <c r="AA18133" s="20"/>
    </row>
    <row r="18134" spans="6:27" x14ac:dyDescent="0.3">
      <c r="F18134" s="20"/>
      <c r="G18134" s="20"/>
      <c r="H18134" s="20"/>
      <c r="Y18134" s="20"/>
      <c r="Z18134" s="20"/>
      <c r="AA18134" s="20"/>
    </row>
    <row r="18135" spans="6:27" x14ac:dyDescent="0.3">
      <c r="F18135" s="20"/>
      <c r="G18135" s="20"/>
      <c r="H18135" s="20"/>
      <c r="Y18135" s="20"/>
      <c r="Z18135" s="20"/>
      <c r="AA18135" s="20"/>
    </row>
    <row r="18136" spans="6:27" x14ac:dyDescent="0.3">
      <c r="F18136" s="20"/>
      <c r="G18136" s="20"/>
      <c r="H18136" s="20"/>
      <c r="Y18136" s="20"/>
      <c r="Z18136" s="20"/>
      <c r="AA18136" s="20"/>
    </row>
    <row r="18137" spans="6:27" x14ac:dyDescent="0.3">
      <c r="F18137" s="20"/>
      <c r="G18137" s="20"/>
      <c r="H18137" s="20"/>
      <c r="Y18137" s="20"/>
      <c r="Z18137" s="20"/>
      <c r="AA18137" s="20"/>
    </row>
    <row r="18138" spans="6:27" x14ac:dyDescent="0.3">
      <c r="F18138" s="20"/>
      <c r="G18138" s="20"/>
      <c r="H18138" s="20"/>
      <c r="Y18138" s="20"/>
      <c r="Z18138" s="20"/>
      <c r="AA18138" s="20"/>
    </row>
    <row r="18139" spans="6:27" x14ac:dyDescent="0.3">
      <c r="F18139" s="20"/>
      <c r="G18139" s="20"/>
      <c r="H18139" s="20"/>
      <c r="Y18139" s="20"/>
      <c r="Z18139" s="20"/>
      <c r="AA18139" s="20"/>
    </row>
    <row r="18140" spans="6:27" x14ac:dyDescent="0.3">
      <c r="F18140" s="20"/>
      <c r="G18140" s="20"/>
      <c r="H18140" s="20"/>
      <c r="Y18140" s="20"/>
      <c r="Z18140" s="20"/>
      <c r="AA18140" s="20"/>
    </row>
    <row r="18141" spans="6:27" x14ac:dyDescent="0.3">
      <c r="F18141" s="20"/>
      <c r="G18141" s="20"/>
      <c r="H18141" s="20"/>
      <c r="Y18141" s="20"/>
      <c r="Z18141" s="20"/>
      <c r="AA18141" s="20"/>
    </row>
    <row r="18142" spans="6:27" x14ac:dyDescent="0.3">
      <c r="F18142" s="20"/>
      <c r="G18142" s="20"/>
      <c r="H18142" s="20"/>
      <c r="Y18142" s="20"/>
      <c r="Z18142" s="20"/>
      <c r="AA18142" s="20"/>
    </row>
    <row r="18143" spans="6:27" x14ac:dyDescent="0.3">
      <c r="F18143" s="20"/>
      <c r="G18143" s="20"/>
      <c r="H18143" s="20"/>
      <c r="Y18143" s="20"/>
      <c r="Z18143" s="20"/>
      <c r="AA18143" s="20"/>
    </row>
    <row r="18144" spans="6:27" x14ac:dyDescent="0.3">
      <c r="F18144" s="20"/>
      <c r="G18144" s="20"/>
      <c r="H18144" s="20"/>
      <c r="Y18144" s="20"/>
      <c r="Z18144" s="20"/>
      <c r="AA18144" s="20"/>
    </row>
    <row r="18145" spans="6:27" x14ac:dyDescent="0.3">
      <c r="F18145" s="20"/>
      <c r="G18145" s="20"/>
      <c r="H18145" s="20"/>
      <c r="Y18145" s="20"/>
      <c r="Z18145" s="20"/>
      <c r="AA18145" s="20"/>
    </row>
    <row r="18146" spans="6:27" x14ac:dyDescent="0.3">
      <c r="F18146" s="20"/>
      <c r="G18146" s="20"/>
      <c r="H18146" s="20"/>
      <c r="Y18146" s="20"/>
      <c r="Z18146" s="20"/>
      <c r="AA18146" s="20"/>
    </row>
    <row r="18147" spans="6:27" x14ac:dyDescent="0.3">
      <c r="F18147" s="20"/>
      <c r="G18147" s="20"/>
      <c r="H18147" s="20"/>
      <c r="Y18147" s="20"/>
      <c r="Z18147" s="20"/>
      <c r="AA18147" s="20"/>
    </row>
    <row r="18148" spans="6:27" x14ac:dyDescent="0.3">
      <c r="F18148" s="20"/>
      <c r="G18148" s="20"/>
      <c r="H18148" s="20"/>
      <c r="Y18148" s="20"/>
      <c r="Z18148" s="20"/>
      <c r="AA18148" s="20"/>
    </row>
    <row r="18149" spans="6:27" x14ac:dyDescent="0.3">
      <c r="F18149" s="20"/>
      <c r="G18149" s="20"/>
      <c r="H18149" s="20"/>
      <c r="Y18149" s="20"/>
      <c r="Z18149" s="20"/>
      <c r="AA18149" s="20"/>
    </row>
    <row r="18150" spans="6:27" x14ac:dyDescent="0.3">
      <c r="F18150" s="20"/>
      <c r="G18150" s="20"/>
      <c r="H18150" s="20"/>
      <c r="Y18150" s="20"/>
      <c r="Z18150" s="20"/>
      <c r="AA18150" s="20"/>
    </row>
    <row r="18151" spans="6:27" x14ac:dyDescent="0.3">
      <c r="F18151" s="20"/>
      <c r="G18151" s="20"/>
      <c r="H18151" s="20"/>
      <c r="Y18151" s="20"/>
      <c r="Z18151" s="20"/>
      <c r="AA18151" s="20"/>
    </row>
    <row r="18152" spans="6:27" x14ac:dyDescent="0.3">
      <c r="F18152" s="20"/>
      <c r="G18152" s="20"/>
      <c r="H18152" s="20"/>
      <c r="Y18152" s="20"/>
      <c r="Z18152" s="20"/>
      <c r="AA18152" s="20"/>
    </row>
    <row r="18153" spans="6:27" x14ac:dyDescent="0.3">
      <c r="F18153" s="20"/>
      <c r="G18153" s="20"/>
      <c r="H18153" s="20"/>
      <c r="Y18153" s="20"/>
      <c r="Z18153" s="20"/>
      <c r="AA18153" s="20"/>
    </row>
    <row r="18154" spans="6:27" x14ac:dyDescent="0.3">
      <c r="F18154" s="20"/>
      <c r="G18154" s="20"/>
      <c r="H18154" s="20"/>
      <c r="Y18154" s="20"/>
      <c r="Z18154" s="20"/>
      <c r="AA18154" s="20"/>
    </row>
    <row r="18155" spans="6:27" x14ac:dyDescent="0.3">
      <c r="F18155" s="20"/>
      <c r="G18155" s="20"/>
      <c r="H18155" s="20"/>
      <c r="Y18155" s="20"/>
      <c r="Z18155" s="20"/>
      <c r="AA18155" s="20"/>
    </row>
    <row r="18156" spans="6:27" x14ac:dyDescent="0.3">
      <c r="F18156" s="20"/>
      <c r="G18156" s="20"/>
      <c r="H18156" s="20"/>
      <c r="Y18156" s="20"/>
      <c r="Z18156" s="20"/>
      <c r="AA18156" s="20"/>
    </row>
    <row r="18157" spans="6:27" x14ac:dyDescent="0.3">
      <c r="F18157" s="20"/>
      <c r="G18157" s="20"/>
      <c r="H18157" s="20"/>
      <c r="Y18157" s="20"/>
      <c r="Z18157" s="20"/>
      <c r="AA18157" s="20"/>
    </row>
    <row r="18158" spans="6:27" x14ac:dyDescent="0.3">
      <c r="F18158" s="20"/>
      <c r="G18158" s="20"/>
      <c r="H18158" s="20"/>
      <c r="Y18158" s="20"/>
      <c r="Z18158" s="20"/>
      <c r="AA18158" s="20"/>
    </row>
    <row r="18159" spans="6:27" x14ac:dyDescent="0.3">
      <c r="F18159" s="20"/>
      <c r="G18159" s="20"/>
      <c r="H18159" s="20"/>
      <c r="Y18159" s="20"/>
      <c r="Z18159" s="20"/>
      <c r="AA18159" s="20"/>
    </row>
    <row r="18160" spans="6:27" x14ac:dyDescent="0.3">
      <c r="F18160" s="20"/>
      <c r="G18160" s="20"/>
      <c r="H18160" s="20"/>
      <c r="Y18160" s="20"/>
      <c r="Z18160" s="20"/>
      <c r="AA18160" s="20"/>
    </row>
    <row r="18161" spans="6:27" x14ac:dyDescent="0.3">
      <c r="F18161" s="20"/>
      <c r="G18161" s="20"/>
      <c r="H18161" s="20"/>
      <c r="Y18161" s="20"/>
      <c r="Z18161" s="20"/>
      <c r="AA18161" s="20"/>
    </row>
    <row r="18162" spans="6:27" x14ac:dyDescent="0.3">
      <c r="F18162" s="20"/>
      <c r="G18162" s="20"/>
      <c r="H18162" s="20"/>
      <c r="Y18162" s="20"/>
      <c r="Z18162" s="20"/>
      <c r="AA18162" s="20"/>
    </row>
    <row r="18163" spans="6:27" x14ac:dyDescent="0.3">
      <c r="F18163" s="20"/>
      <c r="G18163" s="20"/>
      <c r="H18163" s="20"/>
      <c r="Y18163" s="20"/>
      <c r="Z18163" s="20"/>
      <c r="AA18163" s="20"/>
    </row>
    <row r="18164" spans="6:27" x14ac:dyDescent="0.3">
      <c r="F18164" s="20"/>
      <c r="G18164" s="20"/>
      <c r="H18164" s="20"/>
      <c r="Y18164" s="20"/>
      <c r="Z18164" s="20"/>
      <c r="AA18164" s="20"/>
    </row>
    <row r="18165" spans="6:27" x14ac:dyDescent="0.3">
      <c r="F18165" s="20"/>
      <c r="G18165" s="20"/>
      <c r="H18165" s="20"/>
      <c r="Y18165" s="20"/>
      <c r="Z18165" s="20"/>
      <c r="AA18165" s="20"/>
    </row>
    <row r="18166" spans="6:27" x14ac:dyDescent="0.3">
      <c r="F18166" s="20"/>
      <c r="G18166" s="20"/>
      <c r="H18166" s="20"/>
      <c r="Y18166" s="20"/>
      <c r="Z18166" s="20"/>
      <c r="AA18166" s="20"/>
    </row>
    <row r="18167" spans="6:27" x14ac:dyDescent="0.3">
      <c r="F18167" s="20"/>
      <c r="G18167" s="20"/>
      <c r="H18167" s="20"/>
      <c r="Y18167" s="20"/>
      <c r="Z18167" s="20"/>
      <c r="AA18167" s="20"/>
    </row>
    <row r="18168" spans="6:27" x14ac:dyDescent="0.3">
      <c r="F18168" s="20"/>
      <c r="G18168" s="20"/>
      <c r="H18168" s="20"/>
      <c r="Y18168" s="20"/>
      <c r="Z18168" s="20"/>
      <c r="AA18168" s="20"/>
    </row>
    <row r="18169" spans="6:27" x14ac:dyDescent="0.3">
      <c r="F18169" s="20"/>
      <c r="G18169" s="20"/>
      <c r="H18169" s="20"/>
      <c r="Y18169" s="20"/>
      <c r="Z18169" s="20"/>
      <c r="AA18169" s="20"/>
    </row>
    <row r="18170" spans="6:27" x14ac:dyDescent="0.3">
      <c r="F18170" s="20"/>
      <c r="G18170" s="20"/>
      <c r="H18170" s="20"/>
      <c r="Y18170" s="20"/>
      <c r="Z18170" s="20"/>
      <c r="AA18170" s="20"/>
    </row>
    <row r="18171" spans="6:27" x14ac:dyDescent="0.3">
      <c r="F18171" s="20"/>
      <c r="G18171" s="20"/>
      <c r="H18171" s="20"/>
      <c r="Y18171" s="20"/>
      <c r="Z18171" s="20"/>
      <c r="AA18171" s="20"/>
    </row>
    <row r="18172" spans="6:27" x14ac:dyDescent="0.3">
      <c r="F18172" s="20"/>
      <c r="G18172" s="20"/>
      <c r="H18172" s="20"/>
      <c r="Y18172" s="20"/>
      <c r="Z18172" s="20"/>
      <c r="AA18172" s="20"/>
    </row>
    <row r="18173" spans="6:27" x14ac:dyDescent="0.3">
      <c r="F18173" s="20"/>
      <c r="G18173" s="20"/>
      <c r="H18173" s="20"/>
      <c r="Y18173" s="20"/>
      <c r="Z18173" s="20"/>
      <c r="AA18173" s="20"/>
    </row>
    <row r="18174" spans="6:27" x14ac:dyDescent="0.3">
      <c r="F18174" s="20"/>
      <c r="G18174" s="20"/>
      <c r="H18174" s="20"/>
      <c r="Y18174" s="20"/>
      <c r="Z18174" s="20"/>
      <c r="AA18174" s="20"/>
    </row>
    <row r="18175" spans="6:27" x14ac:dyDescent="0.3">
      <c r="F18175" s="20"/>
      <c r="G18175" s="20"/>
      <c r="H18175" s="20"/>
      <c r="Y18175" s="20"/>
      <c r="Z18175" s="20"/>
      <c r="AA18175" s="20"/>
    </row>
    <row r="18176" spans="6:27" x14ac:dyDescent="0.3">
      <c r="F18176" s="20"/>
      <c r="G18176" s="20"/>
      <c r="H18176" s="20"/>
      <c r="Y18176" s="20"/>
      <c r="Z18176" s="20"/>
      <c r="AA18176" s="20"/>
    </row>
    <row r="18177" spans="6:27" x14ac:dyDescent="0.3">
      <c r="F18177" s="20"/>
      <c r="G18177" s="20"/>
      <c r="H18177" s="20"/>
      <c r="Y18177" s="20"/>
      <c r="Z18177" s="20"/>
      <c r="AA18177" s="20"/>
    </row>
    <row r="18178" spans="6:27" x14ac:dyDescent="0.3">
      <c r="F18178" s="20"/>
      <c r="G18178" s="20"/>
      <c r="H18178" s="20"/>
      <c r="Y18178" s="20"/>
      <c r="Z18178" s="20"/>
      <c r="AA18178" s="20"/>
    </row>
    <row r="18179" spans="6:27" x14ac:dyDescent="0.3">
      <c r="F18179" s="20"/>
      <c r="G18179" s="20"/>
      <c r="H18179" s="20"/>
      <c r="Y18179" s="20"/>
      <c r="Z18179" s="20"/>
      <c r="AA18179" s="20"/>
    </row>
    <row r="18180" spans="6:27" x14ac:dyDescent="0.3">
      <c r="F18180" s="20"/>
      <c r="G18180" s="20"/>
      <c r="H18180" s="20"/>
      <c r="Y18180" s="20"/>
      <c r="Z18180" s="20"/>
      <c r="AA18180" s="20"/>
    </row>
    <row r="18181" spans="6:27" x14ac:dyDescent="0.3">
      <c r="F18181" s="20"/>
      <c r="G18181" s="20"/>
      <c r="H18181" s="20"/>
      <c r="Y18181" s="20"/>
      <c r="Z18181" s="20"/>
      <c r="AA18181" s="20"/>
    </row>
    <row r="18182" spans="6:27" x14ac:dyDescent="0.3">
      <c r="F18182" s="20"/>
      <c r="G18182" s="20"/>
      <c r="H18182" s="20"/>
      <c r="Y18182" s="20"/>
      <c r="Z18182" s="20"/>
      <c r="AA18182" s="20"/>
    </row>
    <row r="18183" spans="6:27" x14ac:dyDescent="0.3">
      <c r="F18183" s="20"/>
      <c r="G18183" s="20"/>
      <c r="H18183" s="20"/>
      <c r="Y18183" s="20"/>
      <c r="Z18183" s="20"/>
      <c r="AA18183" s="20"/>
    </row>
    <row r="18184" spans="6:27" x14ac:dyDescent="0.3">
      <c r="F18184" s="20"/>
      <c r="G18184" s="20"/>
      <c r="H18184" s="20"/>
      <c r="Y18184" s="20"/>
      <c r="Z18184" s="20"/>
      <c r="AA18184" s="20"/>
    </row>
    <row r="18185" spans="6:27" x14ac:dyDescent="0.3">
      <c r="F18185" s="20"/>
      <c r="G18185" s="20"/>
      <c r="H18185" s="20"/>
      <c r="Y18185" s="20"/>
      <c r="Z18185" s="20"/>
      <c r="AA18185" s="20"/>
    </row>
    <row r="18186" spans="6:27" x14ac:dyDescent="0.3">
      <c r="F18186" s="20"/>
      <c r="G18186" s="20"/>
      <c r="H18186" s="20"/>
      <c r="Y18186" s="20"/>
      <c r="Z18186" s="20"/>
      <c r="AA18186" s="20"/>
    </row>
    <row r="18187" spans="6:27" x14ac:dyDescent="0.3">
      <c r="F18187" s="20"/>
      <c r="G18187" s="20"/>
      <c r="H18187" s="20"/>
      <c r="Y18187" s="20"/>
      <c r="Z18187" s="20"/>
      <c r="AA18187" s="20"/>
    </row>
    <row r="18188" spans="6:27" x14ac:dyDescent="0.3">
      <c r="F18188" s="20"/>
      <c r="G18188" s="20"/>
      <c r="H18188" s="20"/>
      <c r="Y18188" s="20"/>
      <c r="Z18188" s="20"/>
      <c r="AA18188" s="20"/>
    </row>
    <row r="18189" spans="6:27" x14ac:dyDescent="0.3">
      <c r="F18189" s="20"/>
      <c r="G18189" s="20"/>
      <c r="H18189" s="20"/>
      <c r="Y18189" s="20"/>
      <c r="Z18189" s="20"/>
      <c r="AA18189" s="20"/>
    </row>
    <row r="18190" spans="6:27" x14ac:dyDescent="0.3">
      <c r="F18190" s="20"/>
      <c r="G18190" s="20"/>
      <c r="H18190" s="20"/>
      <c r="Y18190" s="20"/>
      <c r="Z18190" s="20"/>
      <c r="AA18190" s="20"/>
    </row>
    <row r="18191" spans="6:27" x14ac:dyDescent="0.3">
      <c r="F18191" s="20"/>
      <c r="G18191" s="20"/>
      <c r="H18191" s="20"/>
      <c r="Y18191" s="20"/>
      <c r="Z18191" s="20"/>
      <c r="AA18191" s="20"/>
    </row>
    <row r="18192" spans="6:27" x14ac:dyDescent="0.3">
      <c r="F18192" s="20"/>
      <c r="G18192" s="20"/>
      <c r="H18192" s="20"/>
      <c r="Y18192" s="20"/>
      <c r="Z18192" s="20"/>
      <c r="AA18192" s="20"/>
    </row>
    <row r="18193" spans="6:27" x14ac:dyDescent="0.3">
      <c r="F18193" s="20"/>
      <c r="G18193" s="20"/>
      <c r="H18193" s="20"/>
      <c r="Y18193" s="20"/>
      <c r="Z18193" s="20"/>
      <c r="AA18193" s="20"/>
    </row>
    <row r="18194" spans="6:27" x14ac:dyDescent="0.3">
      <c r="F18194" s="20"/>
      <c r="G18194" s="20"/>
      <c r="H18194" s="20"/>
      <c r="Y18194" s="20"/>
      <c r="Z18194" s="20"/>
      <c r="AA18194" s="20"/>
    </row>
    <row r="18195" spans="6:27" x14ac:dyDescent="0.3">
      <c r="F18195" s="20"/>
      <c r="G18195" s="20"/>
      <c r="H18195" s="20"/>
      <c r="Y18195" s="20"/>
      <c r="Z18195" s="20"/>
      <c r="AA18195" s="20"/>
    </row>
    <row r="18196" spans="6:27" x14ac:dyDescent="0.3">
      <c r="F18196" s="20"/>
      <c r="G18196" s="20"/>
      <c r="H18196" s="20"/>
      <c r="Y18196" s="20"/>
      <c r="Z18196" s="20"/>
      <c r="AA18196" s="20"/>
    </row>
    <row r="18197" spans="6:27" x14ac:dyDescent="0.3">
      <c r="F18197" s="20"/>
      <c r="G18197" s="20"/>
      <c r="H18197" s="20"/>
      <c r="Y18197" s="20"/>
      <c r="Z18197" s="20"/>
      <c r="AA18197" s="20"/>
    </row>
    <row r="18198" spans="6:27" x14ac:dyDescent="0.3">
      <c r="F18198" s="20"/>
      <c r="G18198" s="20"/>
      <c r="H18198" s="20"/>
      <c r="Y18198" s="20"/>
      <c r="Z18198" s="20"/>
      <c r="AA18198" s="20"/>
    </row>
    <row r="18199" spans="6:27" x14ac:dyDescent="0.3">
      <c r="F18199" s="20"/>
      <c r="G18199" s="20"/>
      <c r="H18199" s="20"/>
      <c r="Y18199" s="20"/>
      <c r="Z18199" s="20"/>
      <c r="AA18199" s="20"/>
    </row>
    <row r="18200" spans="6:27" x14ac:dyDescent="0.3">
      <c r="F18200" s="20"/>
      <c r="G18200" s="20"/>
      <c r="H18200" s="20"/>
      <c r="Y18200" s="20"/>
      <c r="Z18200" s="20"/>
      <c r="AA18200" s="20"/>
    </row>
    <row r="18201" spans="6:27" x14ac:dyDescent="0.3">
      <c r="F18201" s="20"/>
      <c r="G18201" s="20"/>
      <c r="H18201" s="20"/>
      <c r="Y18201" s="20"/>
      <c r="Z18201" s="20"/>
      <c r="AA18201" s="20"/>
    </row>
    <row r="18202" spans="6:27" x14ac:dyDescent="0.3">
      <c r="F18202" s="20"/>
      <c r="G18202" s="20"/>
      <c r="H18202" s="20"/>
      <c r="Y18202" s="20"/>
      <c r="Z18202" s="20"/>
      <c r="AA18202" s="20"/>
    </row>
    <row r="18203" spans="6:27" x14ac:dyDescent="0.3">
      <c r="F18203" s="20"/>
      <c r="G18203" s="20"/>
      <c r="H18203" s="20"/>
      <c r="Y18203" s="20"/>
      <c r="Z18203" s="20"/>
      <c r="AA18203" s="20"/>
    </row>
    <row r="18204" spans="6:27" x14ac:dyDescent="0.3">
      <c r="F18204" s="20"/>
      <c r="G18204" s="20"/>
      <c r="H18204" s="20"/>
      <c r="Y18204" s="20"/>
      <c r="Z18204" s="20"/>
      <c r="AA18204" s="20"/>
    </row>
    <row r="18205" spans="6:27" x14ac:dyDescent="0.3">
      <c r="F18205" s="20"/>
      <c r="G18205" s="20"/>
      <c r="H18205" s="20"/>
      <c r="Y18205" s="20"/>
      <c r="Z18205" s="20"/>
      <c r="AA18205" s="20"/>
    </row>
    <row r="18206" spans="6:27" x14ac:dyDescent="0.3">
      <c r="F18206" s="20"/>
      <c r="G18206" s="20"/>
      <c r="H18206" s="20"/>
      <c r="Y18206" s="20"/>
      <c r="Z18206" s="20"/>
      <c r="AA18206" s="20"/>
    </row>
    <row r="18207" spans="6:27" x14ac:dyDescent="0.3">
      <c r="F18207" s="20"/>
      <c r="G18207" s="20"/>
      <c r="H18207" s="20"/>
      <c r="Y18207" s="20"/>
      <c r="Z18207" s="20"/>
      <c r="AA18207" s="20"/>
    </row>
    <row r="18208" spans="6:27" x14ac:dyDescent="0.3">
      <c r="F18208" s="20"/>
      <c r="G18208" s="20"/>
      <c r="H18208" s="20"/>
      <c r="Y18208" s="20"/>
      <c r="Z18208" s="20"/>
      <c r="AA18208" s="20"/>
    </row>
    <row r="18209" spans="6:27" x14ac:dyDescent="0.3">
      <c r="F18209" s="20"/>
      <c r="G18209" s="20"/>
      <c r="H18209" s="20"/>
      <c r="Y18209" s="20"/>
      <c r="Z18209" s="20"/>
      <c r="AA18209" s="20"/>
    </row>
    <row r="18210" spans="6:27" x14ac:dyDescent="0.3">
      <c r="F18210" s="20"/>
      <c r="G18210" s="20"/>
      <c r="H18210" s="20"/>
      <c r="Y18210" s="20"/>
      <c r="Z18210" s="20"/>
      <c r="AA18210" s="20"/>
    </row>
    <row r="18211" spans="6:27" x14ac:dyDescent="0.3">
      <c r="F18211" s="20"/>
      <c r="G18211" s="20"/>
      <c r="H18211" s="20"/>
      <c r="Y18211" s="20"/>
      <c r="Z18211" s="20"/>
      <c r="AA18211" s="20"/>
    </row>
    <row r="18212" spans="6:27" x14ac:dyDescent="0.3">
      <c r="F18212" s="20"/>
      <c r="G18212" s="20"/>
      <c r="H18212" s="20"/>
      <c r="Y18212" s="20"/>
      <c r="Z18212" s="20"/>
      <c r="AA18212" s="20"/>
    </row>
    <row r="18213" spans="6:27" x14ac:dyDescent="0.3">
      <c r="F18213" s="20"/>
      <c r="G18213" s="20"/>
      <c r="H18213" s="20"/>
      <c r="Y18213" s="20"/>
      <c r="Z18213" s="20"/>
      <c r="AA18213" s="20"/>
    </row>
    <row r="18214" spans="6:27" x14ac:dyDescent="0.3">
      <c r="F18214" s="20"/>
      <c r="G18214" s="20"/>
      <c r="H18214" s="20"/>
      <c r="Y18214" s="20"/>
      <c r="Z18214" s="20"/>
      <c r="AA18214" s="20"/>
    </row>
    <row r="18215" spans="6:27" x14ac:dyDescent="0.3">
      <c r="F18215" s="20"/>
      <c r="G18215" s="20"/>
      <c r="H18215" s="20"/>
      <c r="Y18215" s="20"/>
      <c r="Z18215" s="20"/>
      <c r="AA18215" s="20"/>
    </row>
    <row r="18216" spans="6:27" x14ac:dyDescent="0.3">
      <c r="F18216" s="20"/>
      <c r="G18216" s="20"/>
      <c r="H18216" s="20"/>
      <c r="Y18216" s="20"/>
      <c r="Z18216" s="20"/>
      <c r="AA18216" s="20"/>
    </row>
    <row r="18217" spans="6:27" x14ac:dyDescent="0.3">
      <c r="F18217" s="20"/>
      <c r="G18217" s="20"/>
      <c r="H18217" s="20"/>
      <c r="Y18217" s="20"/>
      <c r="Z18217" s="20"/>
      <c r="AA18217" s="20"/>
    </row>
    <row r="18218" spans="6:27" x14ac:dyDescent="0.3">
      <c r="F18218" s="20"/>
      <c r="G18218" s="20"/>
      <c r="H18218" s="20"/>
      <c r="Y18218" s="20"/>
      <c r="Z18218" s="20"/>
      <c r="AA18218" s="20"/>
    </row>
    <row r="18219" spans="6:27" x14ac:dyDescent="0.3">
      <c r="F18219" s="20"/>
      <c r="G18219" s="20"/>
      <c r="H18219" s="20"/>
      <c r="Y18219" s="20"/>
      <c r="Z18219" s="20"/>
      <c r="AA18219" s="20"/>
    </row>
    <row r="18220" spans="6:27" x14ac:dyDescent="0.3">
      <c r="F18220" s="20"/>
      <c r="G18220" s="20"/>
      <c r="H18220" s="20"/>
      <c r="Y18220" s="20"/>
      <c r="Z18220" s="20"/>
      <c r="AA18220" s="20"/>
    </row>
    <row r="18221" spans="6:27" x14ac:dyDescent="0.3">
      <c r="F18221" s="20"/>
      <c r="G18221" s="20"/>
      <c r="H18221" s="20"/>
      <c r="Y18221" s="20"/>
      <c r="Z18221" s="20"/>
      <c r="AA18221" s="20"/>
    </row>
    <row r="18222" spans="6:27" x14ac:dyDescent="0.3">
      <c r="F18222" s="20"/>
      <c r="G18222" s="20"/>
      <c r="H18222" s="20"/>
      <c r="Y18222" s="20"/>
      <c r="Z18222" s="20"/>
      <c r="AA18222" s="20"/>
    </row>
    <row r="18223" spans="6:27" x14ac:dyDescent="0.3">
      <c r="F18223" s="20"/>
      <c r="G18223" s="20"/>
      <c r="H18223" s="20"/>
      <c r="Y18223" s="20"/>
      <c r="Z18223" s="20"/>
      <c r="AA18223" s="20"/>
    </row>
    <row r="18224" spans="6:27" x14ac:dyDescent="0.3">
      <c r="F18224" s="20"/>
      <c r="G18224" s="20"/>
      <c r="H18224" s="20"/>
      <c r="Y18224" s="20"/>
      <c r="Z18224" s="20"/>
      <c r="AA18224" s="20"/>
    </row>
    <row r="18225" spans="6:27" x14ac:dyDescent="0.3">
      <c r="F18225" s="20"/>
      <c r="G18225" s="20"/>
      <c r="H18225" s="20"/>
      <c r="Y18225" s="20"/>
      <c r="Z18225" s="20"/>
      <c r="AA18225" s="20"/>
    </row>
    <row r="18226" spans="6:27" x14ac:dyDescent="0.3">
      <c r="F18226" s="20"/>
      <c r="G18226" s="20"/>
      <c r="H18226" s="20"/>
      <c r="Y18226" s="20"/>
      <c r="Z18226" s="20"/>
      <c r="AA18226" s="20"/>
    </row>
    <row r="18227" spans="6:27" x14ac:dyDescent="0.3">
      <c r="F18227" s="20"/>
      <c r="G18227" s="20"/>
      <c r="H18227" s="20"/>
      <c r="Y18227" s="20"/>
      <c r="Z18227" s="20"/>
      <c r="AA18227" s="20"/>
    </row>
    <row r="18228" spans="6:27" x14ac:dyDescent="0.3">
      <c r="F18228" s="20"/>
      <c r="G18228" s="20"/>
      <c r="H18228" s="20"/>
      <c r="Y18228" s="20"/>
      <c r="Z18228" s="20"/>
      <c r="AA18228" s="20"/>
    </row>
    <row r="18229" spans="6:27" x14ac:dyDescent="0.3">
      <c r="F18229" s="20"/>
      <c r="G18229" s="20"/>
      <c r="H18229" s="20"/>
      <c r="Y18229" s="20"/>
      <c r="Z18229" s="20"/>
      <c r="AA18229" s="20"/>
    </row>
    <row r="18230" spans="6:27" x14ac:dyDescent="0.3">
      <c r="F18230" s="20"/>
      <c r="G18230" s="20"/>
      <c r="H18230" s="20"/>
      <c r="Y18230" s="20"/>
      <c r="Z18230" s="20"/>
      <c r="AA18230" s="20"/>
    </row>
    <row r="18231" spans="6:27" x14ac:dyDescent="0.3">
      <c r="F18231" s="20"/>
      <c r="G18231" s="20"/>
      <c r="H18231" s="20"/>
      <c r="Y18231" s="20"/>
      <c r="Z18231" s="20"/>
      <c r="AA18231" s="20"/>
    </row>
    <row r="18232" spans="6:27" x14ac:dyDescent="0.3">
      <c r="F18232" s="20"/>
      <c r="G18232" s="20"/>
      <c r="H18232" s="20"/>
      <c r="Y18232" s="20"/>
      <c r="Z18232" s="20"/>
      <c r="AA18232" s="20"/>
    </row>
    <row r="18233" spans="6:27" x14ac:dyDescent="0.3">
      <c r="F18233" s="20"/>
      <c r="G18233" s="20"/>
      <c r="H18233" s="20"/>
      <c r="Y18233" s="20"/>
      <c r="Z18233" s="20"/>
      <c r="AA18233" s="20"/>
    </row>
    <row r="18234" spans="6:27" x14ac:dyDescent="0.3">
      <c r="F18234" s="20"/>
      <c r="G18234" s="20"/>
      <c r="H18234" s="20"/>
      <c r="Y18234" s="20"/>
      <c r="Z18234" s="20"/>
      <c r="AA18234" s="20"/>
    </row>
    <row r="18235" spans="6:27" x14ac:dyDescent="0.3">
      <c r="F18235" s="20"/>
      <c r="G18235" s="20"/>
      <c r="H18235" s="20"/>
      <c r="Y18235" s="20"/>
      <c r="Z18235" s="20"/>
      <c r="AA18235" s="20"/>
    </row>
    <row r="18236" spans="6:27" x14ac:dyDescent="0.3">
      <c r="F18236" s="20"/>
      <c r="G18236" s="20"/>
      <c r="H18236" s="20"/>
      <c r="Y18236" s="20"/>
      <c r="Z18236" s="20"/>
      <c r="AA18236" s="20"/>
    </row>
    <row r="18237" spans="6:27" x14ac:dyDescent="0.3">
      <c r="F18237" s="20"/>
      <c r="G18237" s="20"/>
      <c r="H18237" s="20"/>
      <c r="Y18237" s="20"/>
      <c r="Z18237" s="20"/>
      <c r="AA18237" s="20"/>
    </row>
    <row r="18238" spans="6:27" x14ac:dyDescent="0.3">
      <c r="F18238" s="20"/>
      <c r="G18238" s="20"/>
      <c r="H18238" s="20"/>
      <c r="Y18238" s="20"/>
      <c r="Z18238" s="20"/>
      <c r="AA18238" s="20"/>
    </row>
    <row r="18239" spans="6:27" x14ac:dyDescent="0.3">
      <c r="F18239" s="20"/>
      <c r="G18239" s="20"/>
      <c r="H18239" s="20"/>
      <c r="Y18239" s="20"/>
      <c r="Z18239" s="20"/>
      <c r="AA18239" s="20"/>
    </row>
    <row r="18240" spans="6:27" x14ac:dyDescent="0.3">
      <c r="F18240" s="20"/>
      <c r="G18240" s="20"/>
      <c r="H18240" s="20"/>
      <c r="Y18240" s="20"/>
      <c r="Z18240" s="20"/>
      <c r="AA18240" s="20"/>
    </row>
    <row r="18241" spans="6:27" x14ac:dyDescent="0.3">
      <c r="F18241" s="20"/>
      <c r="G18241" s="20"/>
      <c r="H18241" s="20"/>
      <c r="Y18241" s="20"/>
      <c r="Z18241" s="20"/>
      <c r="AA18241" s="20"/>
    </row>
    <row r="18242" spans="6:27" x14ac:dyDescent="0.3">
      <c r="F18242" s="20"/>
      <c r="G18242" s="20"/>
      <c r="H18242" s="20"/>
      <c r="Y18242" s="20"/>
      <c r="Z18242" s="20"/>
      <c r="AA18242" s="20"/>
    </row>
    <row r="18243" spans="6:27" x14ac:dyDescent="0.3">
      <c r="F18243" s="20"/>
      <c r="G18243" s="20"/>
      <c r="H18243" s="20"/>
      <c r="Y18243" s="20"/>
      <c r="Z18243" s="20"/>
      <c r="AA18243" s="20"/>
    </row>
    <row r="18244" spans="6:27" x14ac:dyDescent="0.3">
      <c r="F18244" s="20"/>
      <c r="G18244" s="20"/>
      <c r="H18244" s="20"/>
      <c r="Y18244" s="20"/>
      <c r="Z18244" s="20"/>
      <c r="AA18244" s="20"/>
    </row>
    <row r="18245" spans="6:27" x14ac:dyDescent="0.3">
      <c r="F18245" s="20"/>
      <c r="G18245" s="20"/>
      <c r="H18245" s="20"/>
      <c r="Y18245" s="20"/>
      <c r="Z18245" s="20"/>
      <c r="AA18245" s="20"/>
    </row>
    <row r="18246" spans="6:27" x14ac:dyDescent="0.3">
      <c r="F18246" s="20"/>
      <c r="G18246" s="20"/>
      <c r="H18246" s="20"/>
      <c r="Y18246" s="20"/>
      <c r="Z18246" s="20"/>
      <c r="AA18246" s="20"/>
    </row>
    <row r="18247" spans="6:27" x14ac:dyDescent="0.3">
      <c r="F18247" s="20"/>
      <c r="G18247" s="20"/>
      <c r="H18247" s="20"/>
      <c r="Y18247" s="20"/>
      <c r="Z18247" s="20"/>
      <c r="AA18247" s="20"/>
    </row>
    <row r="18248" spans="6:27" x14ac:dyDescent="0.3">
      <c r="F18248" s="20"/>
      <c r="G18248" s="20"/>
      <c r="H18248" s="20"/>
      <c r="Y18248" s="20"/>
      <c r="Z18248" s="20"/>
      <c r="AA18248" s="20"/>
    </row>
    <row r="18249" spans="6:27" x14ac:dyDescent="0.3">
      <c r="F18249" s="20"/>
      <c r="G18249" s="20"/>
      <c r="H18249" s="20"/>
      <c r="Y18249" s="20"/>
      <c r="Z18249" s="20"/>
      <c r="AA18249" s="20"/>
    </row>
    <row r="18250" spans="6:27" x14ac:dyDescent="0.3">
      <c r="F18250" s="20"/>
      <c r="G18250" s="20"/>
      <c r="H18250" s="20"/>
      <c r="Y18250" s="20"/>
      <c r="Z18250" s="20"/>
      <c r="AA18250" s="20"/>
    </row>
    <row r="18251" spans="6:27" x14ac:dyDescent="0.3">
      <c r="F18251" s="20"/>
      <c r="G18251" s="20"/>
      <c r="H18251" s="20"/>
      <c r="Y18251" s="20"/>
      <c r="Z18251" s="20"/>
      <c r="AA18251" s="20"/>
    </row>
    <row r="18252" spans="6:27" x14ac:dyDescent="0.3">
      <c r="F18252" s="20"/>
      <c r="G18252" s="20"/>
      <c r="H18252" s="20"/>
      <c r="Y18252" s="20"/>
      <c r="Z18252" s="20"/>
      <c r="AA18252" s="20"/>
    </row>
    <row r="18253" spans="6:27" x14ac:dyDescent="0.3">
      <c r="F18253" s="20"/>
      <c r="G18253" s="20"/>
      <c r="H18253" s="20"/>
      <c r="Y18253" s="20"/>
      <c r="Z18253" s="20"/>
      <c r="AA18253" s="20"/>
    </row>
    <row r="18254" spans="6:27" x14ac:dyDescent="0.3">
      <c r="F18254" s="20"/>
      <c r="G18254" s="20"/>
      <c r="H18254" s="20"/>
      <c r="Y18254" s="20"/>
      <c r="Z18254" s="20"/>
      <c r="AA18254" s="20"/>
    </row>
    <row r="18255" spans="6:27" x14ac:dyDescent="0.3">
      <c r="F18255" s="20"/>
      <c r="G18255" s="20"/>
      <c r="H18255" s="20"/>
      <c r="Y18255" s="20"/>
      <c r="Z18255" s="20"/>
      <c r="AA18255" s="20"/>
    </row>
    <row r="18256" spans="6:27" x14ac:dyDescent="0.3">
      <c r="F18256" s="20"/>
      <c r="G18256" s="20"/>
      <c r="H18256" s="20"/>
      <c r="Y18256" s="20"/>
      <c r="Z18256" s="20"/>
      <c r="AA18256" s="20"/>
    </row>
    <row r="18257" spans="6:27" x14ac:dyDescent="0.3">
      <c r="F18257" s="20"/>
      <c r="G18257" s="20"/>
      <c r="H18257" s="20"/>
      <c r="Y18257" s="20"/>
      <c r="Z18257" s="20"/>
      <c r="AA18257" s="20"/>
    </row>
    <row r="18258" spans="6:27" x14ac:dyDescent="0.3">
      <c r="F18258" s="20"/>
      <c r="G18258" s="20"/>
      <c r="H18258" s="20"/>
      <c r="Y18258" s="20"/>
      <c r="Z18258" s="20"/>
      <c r="AA18258" s="20"/>
    </row>
    <row r="18259" spans="6:27" x14ac:dyDescent="0.3">
      <c r="F18259" s="20"/>
      <c r="G18259" s="20"/>
      <c r="H18259" s="20"/>
      <c r="Y18259" s="20"/>
      <c r="Z18259" s="20"/>
      <c r="AA18259" s="20"/>
    </row>
    <row r="18260" spans="6:27" x14ac:dyDescent="0.3">
      <c r="F18260" s="20"/>
      <c r="G18260" s="20"/>
      <c r="H18260" s="20"/>
      <c r="Y18260" s="20"/>
      <c r="Z18260" s="20"/>
      <c r="AA18260" s="20"/>
    </row>
    <row r="18261" spans="6:27" x14ac:dyDescent="0.3">
      <c r="F18261" s="20"/>
      <c r="G18261" s="20"/>
      <c r="H18261" s="20"/>
      <c r="Y18261" s="20"/>
      <c r="Z18261" s="20"/>
      <c r="AA18261" s="20"/>
    </row>
    <row r="18262" spans="6:27" x14ac:dyDescent="0.3">
      <c r="F18262" s="20"/>
      <c r="G18262" s="20"/>
      <c r="H18262" s="20"/>
      <c r="Y18262" s="20"/>
      <c r="Z18262" s="20"/>
      <c r="AA18262" s="20"/>
    </row>
    <row r="18263" spans="6:27" x14ac:dyDescent="0.3">
      <c r="F18263" s="20"/>
      <c r="G18263" s="20"/>
      <c r="H18263" s="20"/>
      <c r="Y18263" s="20"/>
      <c r="Z18263" s="20"/>
      <c r="AA18263" s="20"/>
    </row>
    <row r="18264" spans="6:27" x14ac:dyDescent="0.3">
      <c r="F18264" s="20"/>
      <c r="G18264" s="20"/>
      <c r="H18264" s="20"/>
      <c r="Y18264" s="20"/>
      <c r="Z18264" s="20"/>
      <c r="AA18264" s="20"/>
    </row>
    <row r="18265" spans="6:27" x14ac:dyDescent="0.3">
      <c r="F18265" s="20"/>
      <c r="G18265" s="20"/>
      <c r="H18265" s="20"/>
      <c r="Y18265" s="20"/>
      <c r="Z18265" s="20"/>
      <c r="AA18265" s="20"/>
    </row>
    <row r="18266" spans="6:27" x14ac:dyDescent="0.3">
      <c r="F18266" s="20"/>
      <c r="G18266" s="20"/>
      <c r="H18266" s="20"/>
      <c r="Y18266" s="20"/>
      <c r="Z18266" s="20"/>
      <c r="AA18266" s="20"/>
    </row>
    <row r="18267" spans="6:27" x14ac:dyDescent="0.3">
      <c r="F18267" s="20"/>
      <c r="G18267" s="20"/>
      <c r="H18267" s="20"/>
      <c r="Y18267" s="20"/>
      <c r="Z18267" s="20"/>
      <c r="AA18267" s="20"/>
    </row>
    <row r="18268" spans="6:27" x14ac:dyDescent="0.3">
      <c r="F18268" s="20"/>
      <c r="G18268" s="20"/>
      <c r="H18268" s="20"/>
      <c r="Y18268" s="20"/>
      <c r="Z18268" s="20"/>
      <c r="AA18268" s="20"/>
    </row>
    <row r="18269" spans="6:27" x14ac:dyDescent="0.3">
      <c r="F18269" s="20"/>
      <c r="G18269" s="20"/>
      <c r="H18269" s="20"/>
      <c r="Y18269" s="20"/>
      <c r="Z18269" s="20"/>
      <c r="AA18269" s="20"/>
    </row>
    <row r="18270" spans="6:27" x14ac:dyDescent="0.3">
      <c r="F18270" s="20"/>
      <c r="G18270" s="20"/>
      <c r="H18270" s="20"/>
      <c r="Y18270" s="20"/>
      <c r="Z18270" s="20"/>
      <c r="AA18270" s="20"/>
    </row>
    <row r="18271" spans="6:27" x14ac:dyDescent="0.3">
      <c r="F18271" s="20"/>
      <c r="G18271" s="20"/>
      <c r="H18271" s="20"/>
      <c r="Y18271" s="20"/>
      <c r="Z18271" s="20"/>
      <c r="AA18271" s="20"/>
    </row>
    <row r="18272" spans="6:27" x14ac:dyDescent="0.3">
      <c r="F18272" s="20"/>
      <c r="G18272" s="20"/>
      <c r="H18272" s="20"/>
      <c r="Y18272" s="20"/>
      <c r="Z18272" s="20"/>
      <c r="AA18272" s="20"/>
    </row>
    <row r="18273" spans="6:27" x14ac:dyDescent="0.3">
      <c r="F18273" s="20"/>
      <c r="G18273" s="20"/>
      <c r="H18273" s="20"/>
      <c r="Y18273" s="20"/>
      <c r="Z18273" s="20"/>
      <c r="AA18273" s="20"/>
    </row>
    <row r="18274" spans="6:27" x14ac:dyDescent="0.3">
      <c r="F18274" s="20"/>
      <c r="G18274" s="20"/>
      <c r="H18274" s="20"/>
      <c r="Y18274" s="20"/>
      <c r="Z18274" s="20"/>
      <c r="AA18274" s="20"/>
    </row>
    <row r="18275" spans="6:27" x14ac:dyDescent="0.3">
      <c r="F18275" s="20"/>
      <c r="G18275" s="20"/>
      <c r="H18275" s="20"/>
      <c r="Y18275" s="20"/>
      <c r="Z18275" s="20"/>
      <c r="AA18275" s="20"/>
    </row>
    <row r="18276" spans="6:27" x14ac:dyDescent="0.3">
      <c r="F18276" s="20"/>
      <c r="G18276" s="20"/>
      <c r="H18276" s="20"/>
      <c r="Y18276" s="20"/>
      <c r="Z18276" s="20"/>
      <c r="AA18276" s="20"/>
    </row>
    <row r="18277" spans="6:27" x14ac:dyDescent="0.3">
      <c r="F18277" s="20"/>
      <c r="G18277" s="20"/>
      <c r="H18277" s="20"/>
      <c r="Y18277" s="20"/>
      <c r="Z18277" s="20"/>
      <c r="AA18277" s="20"/>
    </row>
    <row r="18278" spans="6:27" x14ac:dyDescent="0.3">
      <c r="F18278" s="20"/>
      <c r="G18278" s="20"/>
      <c r="H18278" s="20"/>
      <c r="Y18278" s="20"/>
      <c r="Z18278" s="20"/>
      <c r="AA18278" s="20"/>
    </row>
    <row r="18279" spans="6:27" x14ac:dyDescent="0.3">
      <c r="F18279" s="20"/>
      <c r="G18279" s="20"/>
      <c r="H18279" s="20"/>
      <c r="Y18279" s="20"/>
      <c r="Z18279" s="20"/>
      <c r="AA18279" s="20"/>
    </row>
    <row r="18280" spans="6:27" x14ac:dyDescent="0.3">
      <c r="F18280" s="20"/>
      <c r="G18280" s="20"/>
      <c r="H18280" s="20"/>
      <c r="Y18280" s="20"/>
      <c r="Z18280" s="20"/>
      <c r="AA18280" s="20"/>
    </row>
    <row r="18281" spans="6:27" x14ac:dyDescent="0.3">
      <c r="F18281" s="20"/>
      <c r="G18281" s="20"/>
      <c r="H18281" s="20"/>
      <c r="Y18281" s="20"/>
      <c r="Z18281" s="20"/>
      <c r="AA18281" s="20"/>
    </row>
    <row r="18282" spans="6:27" x14ac:dyDescent="0.3">
      <c r="F18282" s="20"/>
      <c r="G18282" s="20"/>
      <c r="H18282" s="20"/>
      <c r="Y18282" s="20"/>
      <c r="Z18282" s="20"/>
      <c r="AA18282" s="20"/>
    </row>
    <row r="18283" spans="6:27" x14ac:dyDescent="0.3">
      <c r="F18283" s="20"/>
      <c r="G18283" s="20"/>
      <c r="H18283" s="20"/>
      <c r="Y18283" s="20"/>
      <c r="Z18283" s="20"/>
      <c r="AA18283" s="20"/>
    </row>
    <row r="18284" spans="6:27" x14ac:dyDescent="0.3">
      <c r="F18284" s="20"/>
      <c r="G18284" s="20"/>
      <c r="H18284" s="20"/>
      <c r="Y18284" s="20"/>
      <c r="Z18284" s="20"/>
      <c r="AA18284" s="20"/>
    </row>
    <row r="18285" spans="6:27" x14ac:dyDescent="0.3">
      <c r="F18285" s="20"/>
      <c r="G18285" s="20"/>
      <c r="H18285" s="20"/>
      <c r="Y18285" s="20"/>
      <c r="Z18285" s="20"/>
      <c r="AA18285" s="20"/>
    </row>
    <row r="18286" spans="6:27" x14ac:dyDescent="0.3">
      <c r="F18286" s="20"/>
      <c r="G18286" s="20"/>
      <c r="H18286" s="20"/>
      <c r="Y18286" s="20"/>
      <c r="Z18286" s="20"/>
      <c r="AA18286" s="20"/>
    </row>
    <row r="18287" spans="6:27" x14ac:dyDescent="0.3">
      <c r="F18287" s="20"/>
      <c r="G18287" s="20"/>
      <c r="H18287" s="20"/>
      <c r="Y18287" s="20"/>
      <c r="Z18287" s="20"/>
      <c r="AA18287" s="20"/>
    </row>
    <row r="18288" spans="6:27" x14ac:dyDescent="0.3">
      <c r="F18288" s="20"/>
      <c r="G18288" s="20"/>
      <c r="H18288" s="20"/>
      <c r="Y18288" s="20"/>
      <c r="Z18288" s="20"/>
      <c r="AA18288" s="20"/>
    </row>
    <row r="18289" spans="6:27" x14ac:dyDescent="0.3">
      <c r="F18289" s="20"/>
      <c r="G18289" s="20"/>
      <c r="H18289" s="20"/>
      <c r="Y18289" s="20"/>
      <c r="Z18289" s="20"/>
      <c r="AA18289" s="20"/>
    </row>
    <row r="18290" spans="6:27" x14ac:dyDescent="0.3">
      <c r="F18290" s="20"/>
      <c r="G18290" s="20"/>
      <c r="H18290" s="20"/>
      <c r="Y18290" s="20"/>
      <c r="Z18290" s="20"/>
      <c r="AA18290" s="20"/>
    </row>
    <row r="18291" spans="6:27" x14ac:dyDescent="0.3">
      <c r="F18291" s="20"/>
      <c r="G18291" s="20"/>
      <c r="H18291" s="20"/>
      <c r="Y18291" s="20"/>
      <c r="Z18291" s="20"/>
      <c r="AA18291" s="20"/>
    </row>
    <row r="18292" spans="6:27" x14ac:dyDescent="0.3">
      <c r="F18292" s="20"/>
      <c r="G18292" s="20"/>
      <c r="H18292" s="20"/>
      <c r="Y18292" s="20"/>
      <c r="Z18292" s="20"/>
      <c r="AA18292" s="20"/>
    </row>
    <row r="18293" spans="6:27" x14ac:dyDescent="0.3">
      <c r="F18293" s="20"/>
      <c r="G18293" s="20"/>
      <c r="H18293" s="20"/>
      <c r="Y18293" s="20"/>
      <c r="Z18293" s="20"/>
      <c r="AA18293" s="20"/>
    </row>
    <row r="18294" spans="6:27" x14ac:dyDescent="0.3">
      <c r="F18294" s="20"/>
      <c r="G18294" s="20"/>
      <c r="H18294" s="20"/>
      <c r="Y18294" s="20"/>
      <c r="Z18294" s="20"/>
      <c r="AA18294" s="20"/>
    </row>
    <row r="18295" spans="6:27" x14ac:dyDescent="0.3">
      <c r="F18295" s="20"/>
      <c r="G18295" s="20"/>
      <c r="H18295" s="20"/>
      <c r="Y18295" s="20"/>
      <c r="Z18295" s="20"/>
      <c r="AA18295" s="20"/>
    </row>
    <row r="18296" spans="6:27" x14ac:dyDescent="0.3">
      <c r="F18296" s="20"/>
      <c r="G18296" s="20"/>
      <c r="H18296" s="20"/>
      <c r="Y18296" s="20"/>
      <c r="Z18296" s="20"/>
      <c r="AA18296" s="20"/>
    </row>
    <row r="18297" spans="6:27" x14ac:dyDescent="0.3">
      <c r="F18297" s="20"/>
      <c r="G18297" s="20"/>
      <c r="H18297" s="20"/>
      <c r="Y18297" s="20"/>
      <c r="Z18297" s="20"/>
      <c r="AA18297" s="20"/>
    </row>
    <row r="18298" spans="6:27" x14ac:dyDescent="0.3">
      <c r="F18298" s="20"/>
      <c r="G18298" s="20"/>
      <c r="H18298" s="20"/>
      <c r="Y18298" s="20"/>
      <c r="Z18298" s="20"/>
      <c r="AA18298" s="20"/>
    </row>
    <row r="18299" spans="6:27" x14ac:dyDescent="0.3">
      <c r="F18299" s="20"/>
      <c r="G18299" s="20"/>
      <c r="H18299" s="20"/>
      <c r="Y18299" s="20"/>
      <c r="Z18299" s="20"/>
      <c r="AA18299" s="20"/>
    </row>
    <row r="18300" spans="6:27" x14ac:dyDescent="0.3">
      <c r="F18300" s="20"/>
      <c r="G18300" s="20"/>
      <c r="H18300" s="20"/>
      <c r="Y18300" s="20"/>
      <c r="Z18300" s="20"/>
      <c r="AA18300" s="20"/>
    </row>
    <row r="18301" spans="6:27" x14ac:dyDescent="0.3">
      <c r="F18301" s="20"/>
      <c r="G18301" s="20"/>
      <c r="H18301" s="20"/>
      <c r="Y18301" s="20"/>
      <c r="Z18301" s="20"/>
      <c r="AA18301" s="20"/>
    </row>
    <row r="18302" spans="6:27" x14ac:dyDescent="0.3">
      <c r="F18302" s="20"/>
      <c r="G18302" s="20"/>
      <c r="H18302" s="20"/>
      <c r="Y18302" s="20"/>
      <c r="Z18302" s="20"/>
      <c r="AA18302" s="20"/>
    </row>
    <row r="18303" spans="6:27" x14ac:dyDescent="0.3">
      <c r="F18303" s="20"/>
      <c r="G18303" s="20"/>
      <c r="H18303" s="20"/>
      <c r="Y18303" s="20"/>
      <c r="Z18303" s="20"/>
      <c r="AA18303" s="20"/>
    </row>
    <row r="18304" spans="6:27" x14ac:dyDescent="0.3">
      <c r="F18304" s="20"/>
      <c r="G18304" s="20"/>
      <c r="H18304" s="20"/>
      <c r="Y18304" s="20"/>
      <c r="Z18304" s="20"/>
      <c r="AA18304" s="20"/>
    </row>
    <row r="18305" spans="6:27" x14ac:dyDescent="0.3">
      <c r="F18305" s="20"/>
      <c r="G18305" s="20"/>
      <c r="H18305" s="20"/>
      <c r="Y18305" s="20"/>
      <c r="Z18305" s="20"/>
      <c r="AA18305" s="20"/>
    </row>
    <row r="18306" spans="6:27" x14ac:dyDescent="0.3">
      <c r="F18306" s="20"/>
      <c r="G18306" s="20"/>
      <c r="H18306" s="20"/>
      <c r="Y18306" s="20"/>
      <c r="Z18306" s="20"/>
      <c r="AA18306" s="20"/>
    </row>
    <row r="18307" spans="6:27" x14ac:dyDescent="0.3">
      <c r="F18307" s="20"/>
      <c r="G18307" s="20"/>
      <c r="H18307" s="20"/>
      <c r="Y18307" s="20"/>
      <c r="Z18307" s="20"/>
      <c r="AA18307" s="20"/>
    </row>
    <row r="18308" spans="6:27" x14ac:dyDescent="0.3">
      <c r="F18308" s="20"/>
      <c r="G18308" s="20"/>
      <c r="H18308" s="20"/>
      <c r="Y18308" s="20"/>
      <c r="Z18308" s="20"/>
      <c r="AA18308" s="20"/>
    </row>
    <row r="18309" spans="6:27" x14ac:dyDescent="0.3">
      <c r="F18309" s="20"/>
      <c r="G18309" s="20"/>
      <c r="H18309" s="20"/>
      <c r="Y18309" s="20"/>
      <c r="Z18309" s="20"/>
      <c r="AA18309" s="20"/>
    </row>
    <row r="18310" spans="6:27" x14ac:dyDescent="0.3">
      <c r="F18310" s="20"/>
      <c r="G18310" s="20"/>
      <c r="H18310" s="20"/>
      <c r="Y18310" s="20"/>
      <c r="Z18310" s="20"/>
      <c r="AA18310" s="20"/>
    </row>
    <row r="18311" spans="6:27" x14ac:dyDescent="0.3">
      <c r="F18311" s="20"/>
      <c r="G18311" s="20"/>
      <c r="H18311" s="20"/>
      <c r="Y18311" s="20"/>
      <c r="Z18311" s="20"/>
      <c r="AA18311" s="20"/>
    </row>
    <row r="18312" spans="6:27" x14ac:dyDescent="0.3">
      <c r="F18312" s="20"/>
      <c r="G18312" s="20"/>
      <c r="H18312" s="20"/>
      <c r="Y18312" s="20"/>
      <c r="Z18312" s="20"/>
      <c r="AA18312" s="20"/>
    </row>
    <row r="18313" spans="6:27" x14ac:dyDescent="0.3">
      <c r="F18313" s="20"/>
      <c r="G18313" s="20"/>
      <c r="H18313" s="20"/>
      <c r="Y18313" s="20"/>
      <c r="Z18313" s="20"/>
      <c r="AA18313" s="20"/>
    </row>
    <row r="18314" spans="6:27" x14ac:dyDescent="0.3">
      <c r="F18314" s="20"/>
      <c r="G18314" s="20"/>
      <c r="H18314" s="20"/>
      <c r="Y18314" s="20"/>
      <c r="Z18314" s="20"/>
      <c r="AA18314" s="20"/>
    </row>
    <row r="18315" spans="6:27" x14ac:dyDescent="0.3">
      <c r="F18315" s="20"/>
      <c r="G18315" s="20"/>
      <c r="H18315" s="20"/>
      <c r="Y18315" s="20"/>
      <c r="Z18315" s="20"/>
      <c r="AA18315" s="20"/>
    </row>
    <row r="18316" spans="6:27" x14ac:dyDescent="0.3">
      <c r="F18316" s="20"/>
      <c r="G18316" s="20"/>
      <c r="H18316" s="20"/>
      <c r="Y18316" s="20"/>
      <c r="Z18316" s="20"/>
      <c r="AA18316" s="20"/>
    </row>
    <row r="18317" spans="6:27" x14ac:dyDescent="0.3">
      <c r="F18317" s="20"/>
      <c r="G18317" s="20"/>
      <c r="H18317" s="20"/>
      <c r="Y18317" s="20"/>
      <c r="Z18317" s="20"/>
      <c r="AA18317" s="20"/>
    </row>
    <row r="18318" spans="6:27" x14ac:dyDescent="0.3">
      <c r="F18318" s="20"/>
      <c r="G18318" s="20"/>
      <c r="H18318" s="20"/>
      <c r="Y18318" s="20"/>
      <c r="Z18318" s="20"/>
      <c r="AA18318" s="20"/>
    </row>
    <row r="18319" spans="6:27" x14ac:dyDescent="0.3">
      <c r="F18319" s="20"/>
      <c r="G18319" s="20"/>
      <c r="H18319" s="20"/>
      <c r="Y18319" s="20"/>
      <c r="Z18319" s="20"/>
      <c r="AA18319" s="20"/>
    </row>
    <row r="18320" spans="6:27" x14ac:dyDescent="0.3">
      <c r="F18320" s="20"/>
      <c r="G18320" s="20"/>
      <c r="H18320" s="20"/>
      <c r="Y18320" s="20"/>
      <c r="Z18320" s="20"/>
      <c r="AA18320" s="20"/>
    </row>
    <row r="18321" spans="6:27" x14ac:dyDescent="0.3">
      <c r="F18321" s="20"/>
      <c r="G18321" s="20"/>
      <c r="H18321" s="20"/>
      <c r="Y18321" s="20"/>
      <c r="Z18321" s="20"/>
      <c r="AA18321" s="20"/>
    </row>
    <row r="18322" spans="6:27" x14ac:dyDescent="0.3">
      <c r="F18322" s="20"/>
      <c r="G18322" s="20"/>
      <c r="H18322" s="20"/>
      <c r="Y18322" s="20"/>
      <c r="Z18322" s="20"/>
      <c r="AA18322" s="20"/>
    </row>
    <row r="18323" spans="6:27" x14ac:dyDescent="0.3">
      <c r="F18323" s="20"/>
      <c r="G18323" s="20"/>
      <c r="H18323" s="20"/>
      <c r="Y18323" s="20"/>
      <c r="Z18323" s="20"/>
      <c r="AA18323" s="20"/>
    </row>
    <row r="18324" spans="6:27" x14ac:dyDescent="0.3">
      <c r="F18324" s="20"/>
      <c r="G18324" s="20"/>
      <c r="H18324" s="20"/>
      <c r="Y18324" s="20"/>
      <c r="Z18324" s="20"/>
      <c r="AA18324" s="20"/>
    </row>
    <row r="18325" spans="6:27" x14ac:dyDescent="0.3">
      <c r="F18325" s="20"/>
      <c r="G18325" s="20"/>
      <c r="H18325" s="20"/>
      <c r="Y18325" s="20"/>
      <c r="Z18325" s="20"/>
      <c r="AA18325" s="20"/>
    </row>
    <row r="18326" spans="6:27" x14ac:dyDescent="0.3">
      <c r="F18326" s="20"/>
      <c r="G18326" s="20"/>
      <c r="H18326" s="20"/>
      <c r="Y18326" s="20"/>
      <c r="Z18326" s="20"/>
      <c r="AA18326" s="20"/>
    </row>
    <row r="18327" spans="6:27" x14ac:dyDescent="0.3">
      <c r="F18327" s="20"/>
      <c r="G18327" s="20"/>
      <c r="H18327" s="20"/>
      <c r="Y18327" s="20"/>
      <c r="Z18327" s="20"/>
      <c r="AA18327" s="20"/>
    </row>
    <row r="18328" spans="6:27" x14ac:dyDescent="0.3">
      <c r="F18328" s="20"/>
      <c r="G18328" s="20"/>
      <c r="H18328" s="20"/>
      <c r="Y18328" s="20"/>
      <c r="Z18328" s="20"/>
      <c r="AA18328" s="20"/>
    </row>
    <row r="18329" spans="6:27" x14ac:dyDescent="0.3">
      <c r="F18329" s="20"/>
      <c r="G18329" s="20"/>
      <c r="H18329" s="20"/>
      <c r="Y18329" s="20"/>
      <c r="Z18329" s="20"/>
      <c r="AA18329" s="20"/>
    </row>
    <row r="18330" spans="6:27" x14ac:dyDescent="0.3">
      <c r="F18330" s="20"/>
      <c r="G18330" s="20"/>
      <c r="H18330" s="20"/>
      <c r="Y18330" s="20"/>
      <c r="Z18330" s="20"/>
      <c r="AA18330" s="20"/>
    </row>
    <row r="18331" spans="6:27" x14ac:dyDescent="0.3">
      <c r="F18331" s="20"/>
      <c r="G18331" s="20"/>
      <c r="H18331" s="20"/>
      <c r="Y18331" s="20"/>
      <c r="Z18331" s="20"/>
      <c r="AA18331" s="20"/>
    </row>
    <row r="18332" spans="6:27" x14ac:dyDescent="0.3">
      <c r="F18332" s="20"/>
      <c r="G18332" s="20"/>
      <c r="H18332" s="20"/>
      <c r="Y18332" s="20"/>
      <c r="Z18332" s="20"/>
      <c r="AA18332" s="20"/>
    </row>
    <row r="18333" spans="6:27" x14ac:dyDescent="0.3">
      <c r="F18333" s="20"/>
      <c r="G18333" s="20"/>
      <c r="H18333" s="20"/>
      <c r="Y18333" s="20"/>
      <c r="Z18333" s="20"/>
      <c r="AA18333" s="20"/>
    </row>
    <row r="18334" spans="6:27" x14ac:dyDescent="0.3">
      <c r="F18334" s="20"/>
      <c r="G18334" s="20"/>
      <c r="H18334" s="20"/>
      <c r="Y18334" s="20"/>
      <c r="Z18334" s="20"/>
      <c r="AA18334" s="20"/>
    </row>
    <row r="18335" spans="6:27" x14ac:dyDescent="0.3">
      <c r="F18335" s="20"/>
      <c r="G18335" s="20"/>
      <c r="H18335" s="20"/>
      <c r="Y18335" s="20"/>
      <c r="Z18335" s="20"/>
      <c r="AA18335" s="20"/>
    </row>
    <row r="18336" spans="6:27" x14ac:dyDescent="0.3">
      <c r="F18336" s="20"/>
      <c r="G18336" s="20"/>
      <c r="H18336" s="20"/>
      <c r="Y18336" s="20"/>
      <c r="Z18336" s="20"/>
      <c r="AA18336" s="20"/>
    </row>
    <row r="18337" spans="6:27" x14ac:dyDescent="0.3">
      <c r="F18337" s="20"/>
      <c r="G18337" s="20"/>
      <c r="H18337" s="20"/>
      <c r="Y18337" s="20"/>
      <c r="Z18337" s="20"/>
      <c r="AA18337" s="20"/>
    </row>
    <row r="18338" spans="6:27" x14ac:dyDescent="0.3">
      <c r="F18338" s="20"/>
      <c r="G18338" s="20"/>
      <c r="H18338" s="20"/>
      <c r="Y18338" s="20"/>
      <c r="Z18338" s="20"/>
      <c r="AA18338" s="20"/>
    </row>
    <row r="18339" spans="6:27" x14ac:dyDescent="0.3">
      <c r="F18339" s="20"/>
      <c r="G18339" s="20"/>
      <c r="H18339" s="20"/>
      <c r="Y18339" s="20"/>
      <c r="Z18339" s="20"/>
      <c r="AA18339" s="20"/>
    </row>
    <row r="18340" spans="6:27" x14ac:dyDescent="0.3">
      <c r="F18340" s="20"/>
      <c r="G18340" s="20"/>
      <c r="H18340" s="20"/>
      <c r="Y18340" s="20"/>
      <c r="Z18340" s="20"/>
      <c r="AA18340" s="20"/>
    </row>
    <row r="18341" spans="6:27" x14ac:dyDescent="0.3">
      <c r="F18341" s="20"/>
      <c r="G18341" s="20"/>
      <c r="H18341" s="20"/>
      <c r="Y18341" s="20"/>
      <c r="Z18341" s="20"/>
      <c r="AA18341" s="20"/>
    </row>
    <row r="18342" spans="6:27" x14ac:dyDescent="0.3">
      <c r="F18342" s="20"/>
      <c r="G18342" s="20"/>
      <c r="H18342" s="20"/>
      <c r="Y18342" s="20"/>
      <c r="Z18342" s="20"/>
      <c r="AA18342" s="20"/>
    </row>
    <row r="18343" spans="6:27" x14ac:dyDescent="0.3">
      <c r="F18343" s="20"/>
      <c r="G18343" s="20"/>
      <c r="H18343" s="20"/>
      <c r="Y18343" s="20"/>
      <c r="Z18343" s="20"/>
      <c r="AA18343" s="20"/>
    </row>
    <row r="18344" spans="6:27" x14ac:dyDescent="0.3">
      <c r="F18344" s="20"/>
      <c r="G18344" s="20"/>
      <c r="H18344" s="20"/>
      <c r="Y18344" s="20"/>
      <c r="Z18344" s="20"/>
      <c r="AA18344" s="20"/>
    </row>
    <row r="18345" spans="6:27" x14ac:dyDescent="0.3">
      <c r="F18345" s="20"/>
      <c r="G18345" s="20"/>
      <c r="H18345" s="20"/>
      <c r="Y18345" s="20"/>
      <c r="Z18345" s="20"/>
      <c r="AA18345" s="20"/>
    </row>
    <row r="18346" spans="6:27" x14ac:dyDescent="0.3">
      <c r="F18346" s="20"/>
      <c r="G18346" s="20"/>
      <c r="H18346" s="20"/>
      <c r="Y18346" s="20"/>
      <c r="Z18346" s="20"/>
      <c r="AA18346" s="20"/>
    </row>
    <row r="18347" spans="6:27" x14ac:dyDescent="0.3">
      <c r="F18347" s="20"/>
      <c r="G18347" s="20"/>
      <c r="H18347" s="20"/>
      <c r="Y18347" s="20"/>
      <c r="Z18347" s="20"/>
      <c r="AA18347" s="20"/>
    </row>
    <row r="18348" spans="6:27" x14ac:dyDescent="0.3">
      <c r="F18348" s="20"/>
      <c r="G18348" s="20"/>
      <c r="H18348" s="20"/>
      <c r="Y18348" s="20"/>
      <c r="Z18348" s="20"/>
      <c r="AA18348" s="20"/>
    </row>
    <row r="18349" spans="6:27" x14ac:dyDescent="0.3">
      <c r="F18349" s="20"/>
      <c r="G18349" s="20"/>
      <c r="H18349" s="20"/>
      <c r="Y18349" s="20"/>
      <c r="Z18349" s="20"/>
      <c r="AA18349" s="20"/>
    </row>
    <row r="18350" spans="6:27" x14ac:dyDescent="0.3">
      <c r="F18350" s="20"/>
      <c r="G18350" s="20"/>
      <c r="H18350" s="20"/>
      <c r="Y18350" s="20"/>
      <c r="Z18350" s="20"/>
      <c r="AA18350" s="20"/>
    </row>
    <row r="18351" spans="6:27" x14ac:dyDescent="0.3">
      <c r="F18351" s="20"/>
      <c r="G18351" s="20"/>
      <c r="H18351" s="20"/>
      <c r="Y18351" s="20"/>
      <c r="Z18351" s="20"/>
      <c r="AA18351" s="20"/>
    </row>
    <row r="18352" spans="6:27" x14ac:dyDescent="0.3">
      <c r="F18352" s="20"/>
      <c r="G18352" s="20"/>
      <c r="H18352" s="20"/>
      <c r="Y18352" s="20"/>
      <c r="Z18352" s="20"/>
      <c r="AA18352" s="20"/>
    </row>
    <row r="18353" spans="6:27" x14ac:dyDescent="0.3">
      <c r="F18353" s="20"/>
      <c r="G18353" s="20"/>
      <c r="H18353" s="20"/>
      <c r="Y18353" s="20"/>
      <c r="Z18353" s="20"/>
      <c r="AA18353" s="20"/>
    </row>
    <row r="18354" spans="6:27" x14ac:dyDescent="0.3">
      <c r="F18354" s="20"/>
      <c r="G18354" s="20"/>
      <c r="H18354" s="20"/>
      <c r="Y18354" s="20"/>
      <c r="Z18354" s="20"/>
      <c r="AA18354" s="20"/>
    </row>
    <row r="18355" spans="6:27" x14ac:dyDescent="0.3">
      <c r="F18355" s="20"/>
      <c r="G18355" s="20"/>
      <c r="H18355" s="20"/>
      <c r="Y18355" s="20"/>
      <c r="Z18355" s="20"/>
      <c r="AA18355" s="20"/>
    </row>
    <row r="18356" spans="6:27" x14ac:dyDescent="0.3">
      <c r="F18356" s="20"/>
      <c r="G18356" s="20"/>
      <c r="H18356" s="20"/>
      <c r="Y18356" s="20"/>
      <c r="Z18356" s="20"/>
      <c r="AA18356" s="20"/>
    </row>
    <row r="18357" spans="6:27" x14ac:dyDescent="0.3">
      <c r="F18357" s="20"/>
      <c r="G18357" s="20"/>
      <c r="H18357" s="20"/>
      <c r="Y18357" s="20"/>
      <c r="Z18357" s="20"/>
      <c r="AA18357" s="20"/>
    </row>
    <row r="18358" spans="6:27" x14ac:dyDescent="0.3">
      <c r="F18358" s="20"/>
      <c r="G18358" s="20"/>
      <c r="H18358" s="20"/>
      <c r="Y18358" s="20"/>
      <c r="Z18358" s="20"/>
      <c r="AA18358" s="20"/>
    </row>
    <row r="18359" spans="6:27" x14ac:dyDescent="0.3">
      <c r="F18359" s="20"/>
      <c r="G18359" s="20"/>
      <c r="H18359" s="20"/>
      <c r="Y18359" s="20"/>
      <c r="Z18359" s="20"/>
      <c r="AA18359" s="20"/>
    </row>
    <row r="18360" spans="6:27" x14ac:dyDescent="0.3">
      <c r="F18360" s="20"/>
      <c r="G18360" s="20"/>
      <c r="H18360" s="20"/>
      <c r="Y18360" s="20"/>
      <c r="Z18360" s="20"/>
      <c r="AA18360" s="20"/>
    </row>
    <row r="18361" spans="6:27" x14ac:dyDescent="0.3">
      <c r="F18361" s="20"/>
      <c r="G18361" s="20"/>
      <c r="H18361" s="20"/>
      <c r="Y18361" s="20"/>
      <c r="Z18361" s="20"/>
      <c r="AA18361" s="20"/>
    </row>
    <row r="18362" spans="6:27" x14ac:dyDescent="0.3">
      <c r="F18362" s="20"/>
      <c r="G18362" s="20"/>
      <c r="H18362" s="20"/>
      <c r="Y18362" s="20"/>
      <c r="Z18362" s="20"/>
      <c r="AA18362" s="20"/>
    </row>
    <row r="18363" spans="6:27" x14ac:dyDescent="0.3">
      <c r="F18363" s="20"/>
      <c r="G18363" s="20"/>
      <c r="H18363" s="20"/>
      <c r="Y18363" s="20"/>
      <c r="Z18363" s="20"/>
      <c r="AA18363" s="20"/>
    </row>
    <row r="18364" spans="6:27" x14ac:dyDescent="0.3">
      <c r="F18364" s="20"/>
      <c r="G18364" s="20"/>
      <c r="H18364" s="20"/>
      <c r="Y18364" s="20"/>
      <c r="Z18364" s="20"/>
      <c r="AA18364" s="20"/>
    </row>
    <row r="18365" spans="6:27" x14ac:dyDescent="0.3">
      <c r="F18365" s="20"/>
      <c r="G18365" s="20"/>
      <c r="H18365" s="20"/>
      <c r="Y18365" s="20"/>
      <c r="Z18365" s="20"/>
      <c r="AA18365" s="20"/>
    </row>
    <row r="18366" spans="6:27" x14ac:dyDescent="0.3">
      <c r="F18366" s="20"/>
      <c r="G18366" s="20"/>
      <c r="H18366" s="20"/>
      <c r="Y18366" s="20"/>
      <c r="Z18366" s="20"/>
      <c r="AA18366" s="20"/>
    </row>
    <row r="18367" spans="6:27" x14ac:dyDescent="0.3">
      <c r="F18367" s="20"/>
      <c r="G18367" s="20"/>
      <c r="H18367" s="20"/>
      <c r="Y18367" s="20"/>
      <c r="Z18367" s="20"/>
      <c r="AA18367" s="20"/>
    </row>
    <row r="18368" spans="6:27" x14ac:dyDescent="0.3">
      <c r="F18368" s="20"/>
      <c r="G18368" s="20"/>
      <c r="H18368" s="20"/>
      <c r="Y18368" s="20"/>
      <c r="Z18368" s="20"/>
      <c r="AA18368" s="20"/>
    </row>
    <row r="18369" spans="6:27" x14ac:dyDescent="0.3">
      <c r="F18369" s="20"/>
      <c r="G18369" s="20"/>
      <c r="H18369" s="20"/>
      <c r="Y18369" s="20"/>
      <c r="Z18369" s="20"/>
      <c r="AA18369" s="20"/>
    </row>
    <row r="18370" spans="6:27" x14ac:dyDescent="0.3">
      <c r="F18370" s="20"/>
      <c r="G18370" s="20"/>
      <c r="H18370" s="20"/>
      <c r="Y18370" s="20"/>
      <c r="Z18370" s="20"/>
      <c r="AA18370" s="20"/>
    </row>
    <row r="18371" spans="6:27" x14ac:dyDescent="0.3">
      <c r="F18371" s="20"/>
      <c r="G18371" s="20"/>
      <c r="H18371" s="20"/>
      <c r="Y18371" s="20"/>
      <c r="Z18371" s="20"/>
      <c r="AA18371" s="20"/>
    </row>
    <row r="18372" spans="6:27" x14ac:dyDescent="0.3">
      <c r="F18372" s="20"/>
      <c r="G18372" s="20"/>
      <c r="H18372" s="20"/>
      <c r="Y18372" s="20"/>
      <c r="Z18372" s="20"/>
      <c r="AA18372" s="20"/>
    </row>
    <row r="18373" spans="6:27" x14ac:dyDescent="0.3">
      <c r="F18373" s="20"/>
      <c r="G18373" s="20"/>
      <c r="H18373" s="20"/>
      <c r="Y18373" s="20"/>
      <c r="Z18373" s="20"/>
      <c r="AA18373" s="20"/>
    </row>
    <row r="18374" spans="6:27" x14ac:dyDescent="0.3">
      <c r="F18374" s="20"/>
      <c r="G18374" s="20"/>
      <c r="H18374" s="20"/>
      <c r="Y18374" s="20"/>
      <c r="Z18374" s="20"/>
      <c r="AA18374" s="20"/>
    </row>
    <row r="18375" spans="6:27" x14ac:dyDescent="0.3">
      <c r="F18375" s="20"/>
      <c r="G18375" s="20"/>
      <c r="H18375" s="20"/>
      <c r="Y18375" s="20"/>
      <c r="Z18375" s="20"/>
      <c r="AA18375" s="20"/>
    </row>
    <row r="18376" spans="6:27" x14ac:dyDescent="0.3">
      <c r="F18376" s="20"/>
      <c r="G18376" s="20"/>
      <c r="H18376" s="20"/>
      <c r="Y18376" s="20"/>
      <c r="Z18376" s="20"/>
      <c r="AA18376" s="20"/>
    </row>
    <row r="18377" spans="6:27" x14ac:dyDescent="0.3">
      <c r="F18377" s="20"/>
      <c r="G18377" s="20"/>
      <c r="H18377" s="20"/>
      <c r="Y18377" s="20"/>
      <c r="Z18377" s="20"/>
      <c r="AA18377" s="20"/>
    </row>
    <row r="18378" spans="6:27" x14ac:dyDescent="0.3">
      <c r="F18378" s="20"/>
      <c r="G18378" s="20"/>
      <c r="H18378" s="20"/>
      <c r="Y18378" s="20"/>
      <c r="Z18378" s="20"/>
      <c r="AA18378" s="20"/>
    </row>
    <row r="18379" spans="6:27" x14ac:dyDescent="0.3">
      <c r="F18379" s="20"/>
      <c r="G18379" s="20"/>
      <c r="H18379" s="20"/>
      <c r="Y18379" s="20"/>
      <c r="Z18379" s="20"/>
      <c r="AA18379" s="20"/>
    </row>
    <row r="18380" spans="6:27" x14ac:dyDescent="0.3">
      <c r="F18380" s="20"/>
      <c r="G18380" s="20"/>
      <c r="H18380" s="20"/>
      <c r="Y18380" s="20"/>
      <c r="Z18380" s="20"/>
      <c r="AA18380" s="20"/>
    </row>
    <row r="18381" spans="6:27" x14ac:dyDescent="0.3">
      <c r="F18381" s="20"/>
      <c r="G18381" s="20"/>
      <c r="H18381" s="20"/>
      <c r="Y18381" s="20"/>
      <c r="Z18381" s="20"/>
      <c r="AA18381" s="20"/>
    </row>
    <row r="18382" spans="6:27" x14ac:dyDescent="0.3">
      <c r="F18382" s="20"/>
      <c r="G18382" s="20"/>
      <c r="H18382" s="20"/>
      <c r="Y18382" s="20"/>
      <c r="Z18382" s="20"/>
      <c r="AA18382" s="20"/>
    </row>
    <row r="18383" spans="6:27" x14ac:dyDescent="0.3">
      <c r="F18383" s="20"/>
      <c r="G18383" s="20"/>
      <c r="H18383" s="20"/>
      <c r="Y18383" s="20"/>
      <c r="Z18383" s="20"/>
      <c r="AA18383" s="20"/>
    </row>
    <row r="18384" spans="6:27" x14ac:dyDescent="0.3">
      <c r="F18384" s="20"/>
      <c r="G18384" s="20"/>
      <c r="H18384" s="20"/>
      <c r="Y18384" s="20"/>
      <c r="Z18384" s="20"/>
      <c r="AA18384" s="20"/>
    </row>
    <row r="18385" spans="6:27" x14ac:dyDescent="0.3">
      <c r="F18385" s="20"/>
      <c r="G18385" s="20"/>
      <c r="H18385" s="20"/>
      <c r="Y18385" s="20"/>
      <c r="Z18385" s="20"/>
      <c r="AA18385" s="20"/>
    </row>
    <row r="18386" spans="6:27" x14ac:dyDescent="0.3">
      <c r="F18386" s="20"/>
      <c r="G18386" s="20"/>
      <c r="H18386" s="20"/>
      <c r="Y18386" s="20"/>
      <c r="Z18386" s="20"/>
      <c r="AA18386" s="20"/>
    </row>
    <row r="18387" spans="6:27" x14ac:dyDescent="0.3">
      <c r="F18387" s="20"/>
      <c r="G18387" s="20"/>
      <c r="H18387" s="20"/>
      <c r="Y18387" s="20"/>
      <c r="Z18387" s="20"/>
      <c r="AA18387" s="20"/>
    </row>
    <row r="18388" spans="6:27" x14ac:dyDescent="0.3">
      <c r="F18388" s="20"/>
      <c r="G18388" s="20"/>
      <c r="H18388" s="20"/>
      <c r="Y18388" s="20"/>
      <c r="Z18388" s="20"/>
      <c r="AA18388" s="20"/>
    </row>
    <row r="18389" spans="6:27" x14ac:dyDescent="0.3">
      <c r="F18389" s="20"/>
      <c r="G18389" s="20"/>
      <c r="H18389" s="20"/>
      <c r="Y18389" s="20"/>
      <c r="Z18389" s="20"/>
      <c r="AA18389" s="20"/>
    </row>
    <row r="18390" spans="6:27" x14ac:dyDescent="0.3">
      <c r="F18390" s="20"/>
      <c r="G18390" s="20"/>
      <c r="H18390" s="20"/>
      <c r="Y18390" s="20"/>
      <c r="Z18390" s="20"/>
      <c r="AA18390" s="20"/>
    </row>
    <row r="18391" spans="6:27" x14ac:dyDescent="0.3">
      <c r="F18391" s="20"/>
      <c r="G18391" s="20"/>
      <c r="H18391" s="20"/>
      <c r="Y18391" s="20"/>
      <c r="Z18391" s="20"/>
      <c r="AA18391" s="20"/>
    </row>
    <row r="18392" spans="6:27" x14ac:dyDescent="0.3">
      <c r="F18392" s="20"/>
      <c r="G18392" s="20"/>
      <c r="H18392" s="20"/>
      <c r="Y18392" s="20"/>
      <c r="Z18392" s="20"/>
      <c r="AA18392" s="20"/>
    </row>
    <row r="18393" spans="6:27" x14ac:dyDescent="0.3">
      <c r="F18393" s="20"/>
      <c r="G18393" s="20"/>
      <c r="H18393" s="20"/>
      <c r="Y18393" s="20"/>
      <c r="Z18393" s="20"/>
      <c r="AA18393" s="20"/>
    </row>
    <row r="18394" spans="6:27" x14ac:dyDescent="0.3">
      <c r="F18394" s="20"/>
      <c r="G18394" s="20"/>
      <c r="H18394" s="20"/>
      <c r="Y18394" s="20"/>
      <c r="Z18394" s="20"/>
      <c r="AA18394" s="20"/>
    </row>
    <row r="18395" spans="6:27" x14ac:dyDescent="0.3">
      <c r="F18395" s="20"/>
      <c r="G18395" s="20"/>
      <c r="H18395" s="20"/>
      <c r="Y18395" s="20"/>
      <c r="Z18395" s="20"/>
      <c r="AA18395" s="20"/>
    </row>
    <row r="18396" spans="6:27" x14ac:dyDescent="0.3">
      <c r="F18396" s="20"/>
      <c r="G18396" s="20"/>
      <c r="H18396" s="20"/>
      <c r="Y18396" s="20"/>
      <c r="Z18396" s="20"/>
      <c r="AA18396" s="20"/>
    </row>
    <row r="18397" spans="6:27" x14ac:dyDescent="0.3">
      <c r="F18397" s="20"/>
      <c r="G18397" s="20"/>
      <c r="H18397" s="20"/>
      <c r="Y18397" s="20"/>
      <c r="Z18397" s="20"/>
      <c r="AA18397" s="20"/>
    </row>
    <row r="18398" spans="6:27" x14ac:dyDescent="0.3">
      <c r="F18398" s="20"/>
      <c r="G18398" s="20"/>
      <c r="H18398" s="20"/>
      <c r="Y18398" s="20"/>
      <c r="Z18398" s="20"/>
      <c r="AA18398" s="20"/>
    </row>
    <row r="18399" spans="6:27" x14ac:dyDescent="0.3">
      <c r="F18399" s="20"/>
      <c r="G18399" s="20"/>
      <c r="H18399" s="20"/>
      <c r="Y18399" s="20"/>
      <c r="Z18399" s="20"/>
      <c r="AA18399" s="20"/>
    </row>
    <row r="18400" spans="6:27" x14ac:dyDescent="0.3">
      <c r="F18400" s="20"/>
      <c r="G18400" s="20"/>
      <c r="H18400" s="20"/>
      <c r="Y18400" s="20"/>
      <c r="Z18400" s="20"/>
      <c r="AA18400" s="20"/>
    </row>
    <row r="18401" spans="6:27" x14ac:dyDescent="0.3">
      <c r="F18401" s="20"/>
      <c r="G18401" s="20"/>
      <c r="H18401" s="20"/>
      <c r="Y18401" s="20"/>
      <c r="Z18401" s="20"/>
      <c r="AA18401" s="20"/>
    </row>
    <row r="18402" spans="6:27" x14ac:dyDescent="0.3">
      <c r="F18402" s="20"/>
      <c r="G18402" s="20"/>
      <c r="H18402" s="20"/>
      <c r="Y18402" s="20"/>
      <c r="Z18402" s="20"/>
      <c r="AA18402" s="20"/>
    </row>
    <row r="18403" spans="6:27" x14ac:dyDescent="0.3">
      <c r="F18403" s="20"/>
      <c r="G18403" s="20"/>
      <c r="H18403" s="20"/>
      <c r="Y18403" s="20"/>
      <c r="Z18403" s="20"/>
      <c r="AA18403" s="20"/>
    </row>
    <row r="18404" spans="6:27" x14ac:dyDescent="0.3">
      <c r="F18404" s="20"/>
      <c r="G18404" s="20"/>
      <c r="H18404" s="20"/>
      <c r="Y18404" s="20"/>
      <c r="Z18404" s="20"/>
      <c r="AA18404" s="20"/>
    </row>
    <row r="18405" spans="6:27" x14ac:dyDescent="0.3">
      <c r="F18405" s="20"/>
      <c r="G18405" s="20"/>
      <c r="H18405" s="20"/>
      <c r="Y18405" s="20"/>
      <c r="Z18405" s="20"/>
      <c r="AA18405" s="20"/>
    </row>
    <row r="18406" spans="6:27" x14ac:dyDescent="0.3">
      <c r="F18406" s="20"/>
      <c r="G18406" s="20"/>
      <c r="H18406" s="20"/>
      <c r="Y18406" s="20"/>
      <c r="Z18406" s="20"/>
      <c r="AA18406" s="20"/>
    </row>
    <row r="18407" spans="6:27" x14ac:dyDescent="0.3">
      <c r="F18407" s="20"/>
      <c r="G18407" s="20"/>
      <c r="H18407" s="20"/>
      <c r="Y18407" s="20"/>
      <c r="Z18407" s="20"/>
      <c r="AA18407" s="20"/>
    </row>
    <row r="18408" spans="6:27" x14ac:dyDescent="0.3">
      <c r="F18408" s="20"/>
      <c r="G18408" s="20"/>
      <c r="H18408" s="20"/>
      <c r="Y18408" s="20"/>
      <c r="Z18408" s="20"/>
      <c r="AA18408" s="20"/>
    </row>
    <row r="18409" spans="6:27" x14ac:dyDescent="0.3">
      <c r="F18409" s="20"/>
      <c r="G18409" s="20"/>
      <c r="H18409" s="20"/>
      <c r="Y18409" s="20"/>
      <c r="Z18409" s="20"/>
      <c r="AA18409" s="20"/>
    </row>
    <row r="18410" spans="6:27" x14ac:dyDescent="0.3">
      <c r="F18410" s="20"/>
      <c r="G18410" s="20"/>
      <c r="H18410" s="20"/>
      <c r="Y18410" s="20"/>
      <c r="Z18410" s="20"/>
      <c r="AA18410" s="20"/>
    </row>
    <row r="18411" spans="6:27" x14ac:dyDescent="0.3">
      <c r="F18411" s="20"/>
      <c r="G18411" s="20"/>
      <c r="H18411" s="20"/>
      <c r="Y18411" s="20"/>
      <c r="Z18411" s="20"/>
      <c r="AA18411" s="20"/>
    </row>
    <row r="18412" spans="6:27" x14ac:dyDescent="0.3">
      <c r="F18412" s="20"/>
      <c r="G18412" s="20"/>
      <c r="H18412" s="20"/>
      <c r="Y18412" s="20"/>
      <c r="Z18412" s="20"/>
      <c r="AA18412" s="20"/>
    </row>
    <row r="18413" spans="6:27" x14ac:dyDescent="0.3">
      <c r="F18413" s="20"/>
      <c r="G18413" s="20"/>
      <c r="H18413" s="20"/>
      <c r="Y18413" s="20"/>
      <c r="Z18413" s="20"/>
      <c r="AA18413" s="20"/>
    </row>
    <row r="18414" spans="6:27" x14ac:dyDescent="0.3">
      <c r="F18414" s="20"/>
      <c r="G18414" s="20"/>
      <c r="H18414" s="20"/>
      <c r="Y18414" s="20"/>
      <c r="Z18414" s="20"/>
      <c r="AA18414" s="20"/>
    </row>
    <row r="18415" spans="6:27" x14ac:dyDescent="0.3">
      <c r="F18415" s="20"/>
      <c r="G18415" s="20"/>
      <c r="H18415" s="20"/>
      <c r="Y18415" s="20"/>
      <c r="Z18415" s="20"/>
      <c r="AA18415" s="20"/>
    </row>
    <row r="18416" spans="6:27" x14ac:dyDescent="0.3">
      <c r="F18416" s="20"/>
      <c r="G18416" s="20"/>
      <c r="H18416" s="20"/>
      <c r="Y18416" s="20"/>
      <c r="Z18416" s="20"/>
      <c r="AA18416" s="20"/>
    </row>
    <row r="18417" spans="6:27" x14ac:dyDescent="0.3">
      <c r="F18417" s="20"/>
      <c r="G18417" s="20"/>
      <c r="H18417" s="20"/>
      <c r="Y18417" s="20"/>
      <c r="Z18417" s="20"/>
      <c r="AA18417" s="20"/>
    </row>
    <row r="18418" spans="6:27" x14ac:dyDescent="0.3">
      <c r="F18418" s="20"/>
      <c r="G18418" s="20"/>
      <c r="H18418" s="20"/>
      <c r="Y18418" s="20"/>
      <c r="Z18418" s="20"/>
      <c r="AA18418" s="20"/>
    </row>
    <row r="18419" spans="6:27" x14ac:dyDescent="0.3">
      <c r="F18419" s="20"/>
      <c r="G18419" s="20"/>
      <c r="H18419" s="20"/>
      <c r="Y18419" s="20"/>
      <c r="Z18419" s="20"/>
      <c r="AA18419" s="20"/>
    </row>
    <row r="18420" spans="6:27" x14ac:dyDescent="0.3">
      <c r="F18420" s="20"/>
      <c r="G18420" s="20"/>
      <c r="H18420" s="20"/>
      <c r="Y18420" s="20"/>
      <c r="Z18420" s="20"/>
      <c r="AA18420" s="20"/>
    </row>
    <row r="18421" spans="6:27" x14ac:dyDescent="0.3">
      <c r="F18421" s="20"/>
      <c r="G18421" s="20"/>
      <c r="H18421" s="20"/>
      <c r="Y18421" s="20"/>
      <c r="Z18421" s="20"/>
      <c r="AA18421" s="20"/>
    </row>
    <row r="18422" spans="6:27" x14ac:dyDescent="0.3">
      <c r="F18422" s="20"/>
      <c r="G18422" s="20"/>
      <c r="H18422" s="20"/>
      <c r="Y18422" s="20"/>
      <c r="Z18422" s="20"/>
      <c r="AA18422" s="20"/>
    </row>
    <row r="18423" spans="6:27" x14ac:dyDescent="0.3">
      <c r="F18423" s="20"/>
      <c r="G18423" s="20"/>
      <c r="H18423" s="20"/>
      <c r="Y18423" s="20"/>
      <c r="Z18423" s="20"/>
      <c r="AA18423" s="20"/>
    </row>
    <row r="18424" spans="6:27" x14ac:dyDescent="0.3">
      <c r="F18424" s="20"/>
      <c r="G18424" s="20"/>
      <c r="H18424" s="20"/>
      <c r="Y18424" s="20"/>
      <c r="Z18424" s="20"/>
      <c r="AA18424" s="20"/>
    </row>
    <row r="18425" spans="6:27" x14ac:dyDescent="0.3">
      <c r="F18425" s="20"/>
      <c r="G18425" s="20"/>
      <c r="H18425" s="20"/>
      <c r="Y18425" s="20"/>
      <c r="Z18425" s="20"/>
      <c r="AA18425" s="20"/>
    </row>
    <row r="18426" spans="6:27" x14ac:dyDescent="0.3">
      <c r="F18426" s="20"/>
      <c r="G18426" s="20"/>
      <c r="H18426" s="20"/>
      <c r="Y18426" s="20"/>
      <c r="Z18426" s="20"/>
      <c r="AA18426" s="20"/>
    </row>
    <row r="18427" spans="6:27" x14ac:dyDescent="0.3">
      <c r="F18427" s="20"/>
      <c r="G18427" s="20"/>
      <c r="H18427" s="20"/>
      <c r="Y18427" s="20"/>
      <c r="Z18427" s="20"/>
      <c r="AA18427" s="20"/>
    </row>
    <row r="18428" spans="6:27" x14ac:dyDescent="0.3">
      <c r="F18428" s="20"/>
      <c r="G18428" s="20"/>
      <c r="H18428" s="20"/>
      <c r="Y18428" s="20"/>
      <c r="Z18428" s="20"/>
      <c r="AA18428" s="20"/>
    </row>
    <row r="18429" spans="6:27" x14ac:dyDescent="0.3">
      <c r="F18429" s="20"/>
      <c r="G18429" s="20"/>
      <c r="H18429" s="20"/>
      <c r="Y18429" s="20"/>
      <c r="Z18429" s="20"/>
      <c r="AA18429" s="20"/>
    </row>
    <row r="18430" spans="6:27" x14ac:dyDescent="0.3">
      <c r="F18430" s="20"/>
      <c r="G18430" s="20"/>
      <c r="H18430" s="20"/>
      <c r="Y18430" s="20"/>
      <c r="Z18430" s="20"/>
      <c r="AA18430" s="20"/>
    </row>
    <row r="18431" spans="6:27" x14ac:dyDescent="0.3">
      <c r="F18431" s="20"/>
      <c r="G18431" s="20"/>
      <c r="H18431" s="20"/>
      <c r="Y18431" s="20"/>
      <c r="Z18431" s="20"/>
      <c r="AA18431" s="20"/>
    </row>
    <row r="18432" spans="6:27" x14ac:dyDescent="0.3">
      <c r="F18432" s="20"/>
      <c r="G18432" s="20"/>
      <c r="H18432" s="20"/>
      <c r="Y18432" s="20"/>
      <c r="Z18432" s="20"/>
      <c r="AA18432" s="20"/>
    </row>
    <row r="18433" spans="6:27" x14ac:dyDescent="0.3">
      <c r="F18433" s="20"/>
      <c r="G18433" s="20"/>
      <c r="H18433" s="20"/>
      <c r="Y18433" s="20"/>
      <c r="Z18433" s="20"/>
      <c r="AA18433" s="20"/>
    </row>
    <row r="18434" spans="6:27" x14ac:dyDescent="0.3">
      <c r="F18434" s="20"/>
      <c r="G18434" s="20"/>
      <c r="H18434" s="20"/>
      <c r="Y18434" s="20"/>
      <c r="Z18434" s="20"/>
      <c r="AA18434" s="20"/>
    </row>
    <row r="18435" spans="6:27" x14ac:dyDescent="0.3">
      <c r="F18435" s="20"/>
      <c r="G18435" s="20"/>
      <c r="H18435" s="20"/>
      <c r="Y18435" s="20"/>
      <c r="Z18435" s="20"/>
      <c r="AA18435" s="20"/>
    </row>
    <row r="18436" spans="6:27" x14ac:dyDescent="0.3">
      <c r="F18436" s="20"/>
      <c r="G18436" s="20"/>
      <c r="H18436" s="20"/>
      <c r="Y18436" s="20"/>
      <c r="Z18436" s="20"/>
      <c r="AA18436" s="20"/>
    </row>
    <row r="18437" spans="6:27" x14ac:dyDescent="0.3">
      <c r="F18437" s="20"/>
      <c r="G18437" s="20"/>
      <c r="H18437" s="20"/>
      <c r="Y18437" s="20"/>
      <c r="Z18437" s="20"/>
      <c r="AA18437" s="20"/>
    </row>
    <row r="18438" spans="6:27" x14ac:dyDescent="0.3">
      <c r="F18438" s="20"/>
      <c r="G18438" s="20"/>
      <c r="H18438" s="20"/>
      <c r="Y18438" s="20"/>
      <c r="Z18438" s="20"/>
      <c r="AA18438" s="20"/>
    </row>
    <row r="18439" spans="6:27" x14ac:dyDescent="0.3">
      <c r="F18439" s="20"/>
      <c r="G18439" s="20"/>
      <c r="H18439" s="20"/>
      <c r="Y18439" s="20"/>
      <c r="Z18439" s="20"/>
      <c r="AA18439" s="20"/>
    </row>
    <row r="18440" spans="6:27" x14ac:dyDescent="0.3">
      <c r="F18440" s="20"/>
      <c r="G18440" s="20"/>
      <c r="H18440" s="20"/>
      <c r="Y18440" s="20"/>
      <c r="Z18440" s="20"/>
      <c r="AA18440" s="20"/>
    </row>
    <row r="18441" spans="6:27" x14ac:dyDescent="0.3">
      <c r="F18441" s="20"/>
      <c r="G18441" s="20"/>
      <c r="H18441" s="20"/>
      <c r="Y18441" s="20"/>
      <c r="Z18441" s="20"/>
      <c r="AA18441" s="20"/>
    </row>
    <row r="18442" spans="6:27" x14ac:dyDescent="0.3">
      <c r="F18442" s="20"/>
      <c r="G18442" s="20"/>
      <c r="H18442" s="20"/>
      <c r="Y18442" s="20"/>
      <c r="Z18442" s="20"/>
      <c r="AA18442" s="20"/>
    </row>
    <row r="18443" spans="6:27" x14ac:dyDescent="0.3">
      <c r="F18443" s="20"/>
      <c r="G18443" s="20"/>
      <c r="H18443" s="20"/>
      <c r="Y18443" s="20"/>
      <c r="Z18443" s="20"/>
      <c r="AA18443" s="20"/>
    </row>
    <row r="18444" spans="6:27" x14ac:dyDescent="0.3">
      <c r="F18444" s="20"/>
      <c r="G18444" s="20"/>
      <c r="H18444" s="20"/>
      <c r="Y18444" s="20"/>
      <c r="Z18444" s="20"/>
      <c r="AA18444" s="20"/>
    </row>
    <row r="18445" spans="6:27" x14ac:dyDescent="0.3">
      <c r="F18445" s="20"/>
      <c r="G18445" s="20"/>
      <c r="H18445" s="20"/>
      <c r="Y18445" s="20"/>
      <c r="Z18445" s="20"/>
      <c r="AA18445" s="20"/>
    </row>
    <row r="18446" spans="6:27" x14ac:dyDescent="0.3">
      <c r="F18446" s="20"/>
      <c r="G18446" s="20"/>
      <c r="H18446" s="20"/>
      <c r="Y18446" s="20"/>
      <c r="Z18446" s="20"/>
      <c r="AA18446" s="20"/>
    </row>
    <row r="18447" spans="6:27" x14ac:dyDescent="0.3">
      <c r="F18447" s="20"/>
      <c r="G18447" s="20"/>
      <c r="H18447" s="20"/>
      <c r="Y18447" s="20"/>
      <c r="Z18447" s="20"/>
      <c r="AA18447" s="20"/>
    </row>
    <row r="18448" spans="6:27" x14ac:dyDescent="0.3">
      <c r="F18448" s="20"/>
      <c r="G18448" s="20"/>
      <c r="H18448" s="20"/>
      <c r="Y18448" s="20"/>
      <c r="Z18448" s="20"/>
      <c r="AA18448" s="20"/>
    </row>
    <row r="18449" spans="6:27" x14ac:dyDescent="0.3">
      <c r="F18449" s="20"/>
      <c r="G18449" s="20"/>
      <c r="H18449" s="20"/>
      <c r="Y18449" s="20"/>
      <c r="Z18449" s="20"/>
      <c r="AA18449" s="20"/>
    </row>
    <row r="18450" spans="6:27" x14ac:dyDescent="0.3">
      <c r="F18450" s="20"/>
      <c r="G18450" s="20"/>
      <c r="H18450" s="20"/>
      <c r="Y18450" s="20"/>
      <c r="Z18450" s="20"/>
      <c r="AA18450" s="20"/>
    </row>
    <row r="18451" spans="6:27" x14ac:dyDescent="0.3">
      <c r="F18451" s="20"/>
      <c r="G18451" s="20"/>
      <c r="H18451" s="20"/>
      <c r="Y18451" s="20"/>
      <c r="Z18451" s="20"/>
      <c r="AA18451" s="20"/>
    </row>
    <row r="18452" spans="6:27" x14ac:dyDescent="0.3">
      <c r="F18452" s="20"/>
      <c r="G18452" s="20"/>
      <c r="H18452" s="20"/>
      <c r="Y18452" s="20"/>
      <c r="Z18452" s="20"/>
      <c r="AA18452" s="20"/>
    </row>
    <row r="18453" spans="6:27" x14ac:dyDescent="0.3">
      <c r="F18453" s="20"/>
      <c r="G18453" s="20"/>
      <c r="H18453" s="20"/>
      <c r="Y18453" s="20"/>
      <c r="Z18453" s="20"/>
      <c r="AA18453" s="20"/>
    </row>
    <row r="18454" spans="6:27" x14ac:dyDescent="0.3">
      <c r="F18454" s="20"/>
      <c r="G18454" s="20"/>
      <c r="H18454" s="20"/>
      <c r="Y18454" s="20"/>
      <c r="Z18454" s="20"/>
      <c r="AA18454" s="20"/>
    </row>
    <row r="18455" spans="6:27" x14ac:dyDescent="0.3">
      <c r="F18455" s="20"/>
      <c r="G18455" s="20"/>
      <c r="H18455" s="20"/>
      <c r="Y18455" s="20"/>
      <c r="Z18455" s="20"/>
      <c r="AA18455" s="20"/>
    </row>
    <row r="18456" spans="6:27" x14ac:dyDescent="0.3">
      <c r="F18456" s="20"/>
      <c r="G18456" s="20"/>
      <c r="H18456" s="20"/>
      <c r="Y18456" s="20"/>
      <c r="Z18456" s="20"/>
      <c r="AA18456" s="20"/>
    </row>
    <row r="18457" spans="6:27" x14ac:dyDescent="0.3">
      <c r="F18457" s="20"/>
      <c r="G18457" s="20"/>
      <c r="H18457" s="20"/>
      <c r="Y18457" s="20"/>
      <c r="Z18457" s="20"/>
      <c r="AA18457" s="20"/>
    </row>
    <row r="18458" spans="6:27" x14ac:dyDescent="0.3">
      <c r="F18458" s="20"/>
      <c r="G18458" s="20"/>
      <c r="H18458" s="20"/>
      <c r="Y18458" s="20"/>
      <c r="Z18458" s="20"/>
      <c r="AA18458" s="20"/>
    </row>
    <row r="18459" spans="6:27" x14ac:dyDescent="0.3">
      <c r="F18459" s="20"/>
      <c r="G18459" s="20"/>
      <c r="H18459" s="20"/>
      <c r="Y18459" s="20"/>
      <c r="Z18459" s="20"/>
      <c r="AA18459" s="20"/>
    </row>
    <row r="18460" spans="6:27" x14ac:dyDescent="0.3">
      <c r="F18460" s="20"/>
      <c r="G18460" s="20"/>
      <c r="H18460" s="20"/>
      <c r="Y18460" s="20"/>
      <c r="Z18460" s="20"/>
      <c r="AA18460" s="20"/>
    </row>
    <row r="18461" spans="6:27" x14ac:dyDescent="0.3">
      <c r="F18461" s="20"/>
      <c r="G18461" s="20"/>
      <c r="H18461" s="20"/>
      <c r="Y18461" s="20"/>
      <c r="Z18461" s="20"/>
      <c r="AA18461" s="20"/>
    </row>
    <row r="18462" spans="6:27" x14ac:dyDescent="0.3">
      <c r="F18462" s="20"/>
      <c r="G18462" s="20"/>
      <c r="H18462" s="20"/>
      <c r="Y18462" s="20"/>
      <c r="Z18462" s="20"/>
      <c r="AA18462" s="20"/>
    </row>
    <row r="18463" spans="6:27" x14ac:dyDescent="0.3">
      <c r="F18463" s="20"/>
      <c r="G18463" s="20"/>
      <c r="H18463" s="20"/>
      <c r="Y18463" s="20"/>
      <c r="Z18463" s="20"/>
      <c r="AA18463" s="20"/>
    </row>
    <row r="18464" spans="6:27" x14ac:dyDescent="0.3">
      <c r="F18464" s="20"/>
      <c r="G18464" s="20"/>
      <c r="H18464" s="20"/>
      <c r="Y18464" s="20"/>
      <c r="Z18464" s="20"/>
      <c r="AA18464" s="20"/>
    </row>
    <row r="18465" spans="6:27" x14ac:dyDescent="0.3">
      <c r="F18465" s="20"/>
      <c r="G18465" s="20"/>
      <c r="H18465" s="20"/>
      <c r="Y18465" s="20"/>
      <c r="Z18465" s="20"/>
      <c r="AA18465" s="20"/>
    </row>
    <row r="18466" spans="6:27" x14ac:dyDescent="0.3">
      <c r="F18466" s="20"/>
      <c r="G18466" s="20"/>
      <c r="H18466" s="20"/>
      <c r="Y18466" s="20"/>
      <c r="Z18466" s="20"/>
      <c r="AA18466" s="20"/>
    </row>
    <row r="18467" spans="6:27" x14ac:dyDescent="0.3">
      <c r="F18467" s="20"/>
      <c r="G18467" s="20"/>
      <c r="H18467" s="20"/>
      <c r="Y18467" s="20"/>
      <c r="Z18467" s="20"/>
      <c r="AA18467" s="20"/>
    </row>
    <row r="18468" spans="6:27" x14ac:dyDescent="0.3">
      <c r="F18468" s="20"/>
      <c r="G18468" s="20"/>
      <c r="H18468" s="20"/>
      <c r="Y18468" s="20"/>
      <c r="Z18468" s="20"/>
      <c r="AA18468" s="20"/>
    </row>
    <row r="18469" spans="6:27" x14ac:dyDescent="0.3">
      <c r="F18469" s="20"/>
      <c r="G18469" s="20"/>
      <c r="H18469" s="20"/>
      <c r="Y18469" s="20"/>
      <c r="Z18469" s="20"/>
      <c r="AA18469" s="20"/>
    </row>
    <row r="18470" spans="6:27" x14ac:dyDescent="0.3">
      <c r="F18470" s="20"/>
      <c r="G18470" s="20"/>
      <c r="H18470" s="20"/>
      <c r="Y18470" s="20"/>
      <c r="Z18470" s="20"/>
      <c r="AA18470" s="20"/>
    </row>
    <row r="18471" spans="6:27" x14ac:dyDescent="0.3">
      <c r="F18471" s="20"/>
      <c r="G18471" s="20"/>
      <c r="H18471" s="20"/>
      <c r="Y18471" s="20"/>
      <c r="Z18471" s="20"/>
      <c r="AA18471" s="20"/>
    </row>
    <row r="18472" spans="6:27" x14ac:dyDescent="0.3">
      <c r="F18472" s="20"/>
      <c r="G18472" s="20"/>
      <c r="H18472" s="20"/>
      <c r="Y18472" s="20"/>
      <c r="Z18472" s="20"/>
      <c r="AA18472" s="20"/>
    </row>
    <row r="18473" spans="6:27" x14ac:dyDescent="0.3">
      <c r="F18473" s="20"/>
      <c r="G18473" s="20"/>
      <c r="H18473" s="20"/>
      <c r="Y18473" s="20"/>
      <c r="Z18473" s="20"/>
      <c r="AA18473" s="20"/>
    </row>
    <row r="18474" spans="6:27" x14ac:dyDescent="0.3">
      <c r="F18474" s="20"/>
      <c r="G18474" s="20"/>
      <c r="H18474" s="20"/>
      <c r="Y18474" s="20"/>
      <c r="Z18474" s="20"/>
      <c r="AA18474" s="20"/>
    </row>
    <row r="18475" spans="6:27" x14ac:dyDescent="0.3">
      <c r="F18475" s="20"/>
      <c r="G18475" s="20"/>
      <c r="H18475" s="20"/>
      <c r="Y18475" s="20"/>
      <c r="Z18475" s="20"/>
      <c r="AA18475" s="20"/>
    </row>
    <row r="18476" spans="6:27" x14ac:dyDescent="0.3">
      <c r="F18476" s="20"/>
      <c r="G18476" s="20"/>
      <c r="H18476" s="20"/>
      <c r="Y18476" s="20"/>
      <c r="Z18476" s="20"/>
      <c r="AA18476" s="20"/>
    </row>
    <row r="18477" spans="6:27" x14ac:dyDescent="0.3">
      <c r="F18477" s="20"/>
      <c r="G18477" s="20"/>
      <c r="H18477" s="20"/>
      <c r="Y18477" s="20"/>
      <c r="Z18477" s="20"/>
      <c r="AA18477" s="20"/>
    </row>
    <row r="18478" spans="6:27" x14ac:dyDescent="0.3">
      <c r="F18478" s="20"/>
      <c r="G18478" s="20"/>
      <c r="H18478" s="20"/>
      <c r="Y18478" s="20"/>
      <c r="Z18478" s="20"/>
      <c r="AA18478" s="20"/>
    </row>
    <row r="18479" spans="6:27" x14ac:dyDescent="0.3">
      <c r="F18479" s="20"/>
      <c r="G18479" s="20"/>
      <c r="H18479" s="20"/>
      <c r="Y18479" s="20"/>
      <c r="Z18479" s="20"/>
      <c r="AA18479" s="20"/>
    </row>
    <row r="18480" spans="6:27" x14ac:dyDescent="0.3">
      <c r="F18480" s="20"/>
      <c r="G18480" s="20"/>
      <c r="H18480" s="20"/>
      <c r="Y18480" s="20"/>
      <c r="Z18480" s="20"/>
      <c r="AA18480" s="20"/>
    </row>
    <row r="18481" spans="6:27" x14ac:dyDescent="0.3">
      <c r="F18481" s="20"/>
      <c r="G18481" s="20"/>
      <c r="H18481" s="20"/>
      <c r="Y18481" s="20"/>
      <c r="Z18481" s="20"/>
      <c r="AA18481" s="20"/>
    </row>
    <row r="18482" spans="6:27" x14ac:dyDescent="0.3">
      <c r="F18482" s="20"/>
      <c r="G18482" s="20"/>
      <c r="H18482" s="20"/>
      <c r="Y18482" s="20"/>
      <c r="Z18482" s="20"/>
      <c r="AA18482" s="20"/>
    </row>
    <row r="18483" spans="6:27" x14ac:dyDescent="0.3">
      <c r="F18483" s="20"/>
      <c r="G18483" s="20"/>
      <c r="H18483" s="20"/>
      <c r="Y18483" s="20"/>
      <c r="Z18483" s="20"/>
      <c r="AA18483" s="20"/>
    </row>
    <row r="18484" spans="6:27" x14ac:dyDescent="0.3">
      <c r="F18484" s="20"/>
      <c r="G18484" s="20"/>
      <c r="H18484" s="20"/>
      <c r="Y18484" s="20"/>
      <c r="Z18484" s="20"/>
      <c r="AA18484" s="20"/>
    </row>
    <row r="18485" spans="6:27" x14ac:dyDescent="0.3">
      <c r="F18485" s="20"/>
      <c r="G18485" s="20"/>
      <c r="H18485" s="20"/>
      <c r="Y18485" s="20"/>
      <c r="Z18485" s="20"/>
      <c r="AA18485" s="20"/>
    </row>
    <row r="18486" spans="6:27" x14ac:dyDescent="0.3">
      <c r="F18486" s="20"/>
      <c r="G18486" s="20"/>
      <c r="H18486" s="20"/>
      <c r="Y18486" s="20"/>
      <c r="Z18486" s="20"/>
      <c r="AA18486" s="20"/>
    </row>
    <row r="18487" spans="6:27" x14ac:dyDescent="0.3">
      <c r="F18487" s="20"/>
      <c r="G18487" s="20"/>
      <c r="H18487" s="20"/>
      <c r="Y18487" s="20"/>
      <c r="Z18487" s="20"/>
      <c r="AA18487" s="20"/>
    </row>
    <row r="18488" spans="6:27" x14ac:dyDescent="0.3">
      <c r="F18488" s="20"/>
      <c r="G18488" s="20"/>
      <c r="H18488" s="20"/>
      <c r="Y18488" s="20"/>
      <c r="Z18488" s="20"/>
      <c r="AA18488" s="20"/>
    </row>
    <row r="18489" spans="6:27" x14ac:dyDescent="0.3">
      <c r="F18489" s="20"/>
      <c r="G18489" s="20"/>
      <c r="H18489" s="20"/>
      <c r="Y18489" s="20"/>
      <c r="Z18489" s="20"/>
      <c r="AA18489" s="20"/>
    </row>
    <row r="18490" spans="6:27" x14ac:dyDescent="0.3">
      <c r="F18490" s="20"/>
      <c r="G18490" s="20"/>
      <c r="H18490" s="20"/>
      <c r="Y18490" s="20"/>
      <c r="Z18490" s="20"/>
      <c r="AA18490" s="20"/>
    </row>
    <row r="18491" spans="6:27" x14ac:dyDescent="0.3">
      <c r="F18491" s="20"/>
      <c r="G18491" s="20"/>
      <c r="H18491" s="20"/>
      <c r="Y18491" s="20"/>
      <c r="Z18491" s="20"/>
      <c r="AA18491" s="20"/>
    </row>
    <row r="18492" spans="6:27" x14ac:dyDescent="0.3">
      <c r="F18492" s="20"/>
      <c r="G18492" s="20"/>
      <c r="H18492" s="20"/>
      <c r="Y18492" s="20"/>
      <c r="Z18492" s="20"/>
      <c r="AA18492" s="20"/>
    </row>
    <row r="18493" spans="6:27" x14ac:dyDescent="0.3">
      <c r="F18493" s="20"/>
      <c r="G18493" s="20"/>
      <c r="H18493" s="20"/>
      <c r="Y18493" s="20"/>
      <c r="Z18493" s="20"/>
      <c r="AA18493" s="20"/>
    </row>
    <row r="18494" spans="6:27" x14ac:dyDescent="0.3">
      <c r="F18494" s="20"/>
      <c r="G18494" s="20"/>
      <c r="H18494" s="20"/>
      <c r="Y18494" s="20"/>
      <c r="Z18494" s="20"/>
      <c r="AA18494" s="20"/>
    </row>
    <row r="18495" spans="6:27" x14ac:dyDescent="0.3">
      <c r="F18495" s="20"/>
      <c r="G18495" s="20"/>
      <c r="H18495" s="20"/>
      <c r="Y18495" s="20"/>
      <c r="Z18495" s="20"/>
      <c r="AA18495" s="20"/>
    </row>
    <row r="18496" spans="6:27" x14ac:dyDescent="0.3">
      <c r="F18496" s="20"/>
      <c r="G18496" s="20"/>
      <c r="H18496" s="20"/>
      <c r="Y18496" s="20"/>
      <c r="Z18496" s="20"/>
      <c r="AA18496" s="20"/>
    </row>
    <row r="18497" spans="6:27" x14ac:dyDescent="0.3">
      <c r="F18497" s="20"/>
      <c r="G18497" s="20"/>
      <c r="H18497" s="20"/>
      <c r="Y18497" s="20"/>
      <c r="Z18497" s="20"/>
      <c r="AA18497" s="20"/>
    </row>
    <row r="18498" spans="6:27" x14ac:dyDescent="0.3">
      <c r="F18498" s="20"/>
      <c r="G18498" s="20"/>
      <c r="H18498" s="20"/>
      <c r="Y18498" s="20"/>
      <c r="Z18498" s="20"/>
      <c r="AA18498" s="20"/>
    </row>
    <row r="18499" spans="6:27" x14ac:dyDescent="0.3">
      <c r="F18499" s="20"/>
      <c r="G18499" s="20"/>
      <c r="H18499" s="20"/>
      <c r="Y18499" s="20"/>
      <c r="Z18499" s="20"/>
      <c r="AA18499" s="20"/>
    </row>
    <row r="18500" spans="6:27" x14ac:dyDescent="0.3">
      <c r="F18500" s="20"/>
      <c r="G18500" s="20"/>
      <c r="H18500" s="20"/>
      <c r="Y18500" s="20"/>
      <c r="Z18500" s="20"/>
      <c r="AA18500" s="20"/>
    </row>
    <row r="18501" spans="6:27" x14ac:dyDescent="0.3">
      <c r="F18501" s="20"/>
      <c r="G18501" s="20"/>
      <c r="H18501" s="20"/>
      <c r="Y18501" s="20"/>
      <c r="Z18501" s="20"/>
      <c r="AA18501" s="20"/>
    </row>
    <row r="18502" spans="6:27" x14ac:dyDescent="0.3">
      <c r="F18502" s="20"/>
      <c r="G18502" s="20"/>
      <c r="H18502" s="20"/>
      <c r="Y18502" s="20"/>
      <c r="Z18502" s="20"/>
      <c r="AA18502" s="20"/>
    </row>
    <row r="18503" spans="6:27" x14ac:dyDescent="0.3">
      <c r="F18503" s="20"/>
      <c r="G18503" s="20"/>
      <c r="H18503" s="20"/>
      <c r="Y18503" s="20"/>
      <c r="Z18503" s="20"/>
      <c r="AA18503" s="20"/>
    </row>
    <row r="18504" spans="6:27" x14ac:dyDescent="0.3">
      <c r="F18504" s="20"/>
      <c r="G18504" s="20"/>
      <c r="H18504" s="20"/>
      <c r="Y18504" s="20"/>
      <c r="Z18504" s="20"/>
      <c r="AA18504" s="20"/>
    </row>
    <row r="18505" spans="6:27" x14ac:dyDescent="0.3">
      <c r="F18505" s="20"/>
      <c r="G18505" s="20"/>
      <c r="H18505" s="20"/>
      <c r="Y18505" s="20"/>
      <c r="Z18505" s="20"/>
      <c r="AA18505" s="20"/>
    </row>
    <row r="18506" spans="6:27" x14ac:dyDescent="0.3">
      <c r="F18506" s="20"/>
      <c r="G18506" s="20"/>
      <c r="H18506" s="20"/>
      <c r="Y18506" s="20"/>
      <c r="Z18506" s="20"/>
      <c r="AA18506" s="20"/>
    </row>
    <row r="18507" spans="6:27" x14ac:dyDescent="0.3">
      <c r="F18507" s="20"/>
      <c r="G18507" s="20"/>
      <c r="H18507" s="20"/>
      <c r="Y18507" s="20"/>
      <c r="Z18507" s="20"/>
      <c r="AA18507" s="20"/>
    </row>
    <row r="18508" spans="6:27" x14ac:dyDescent="0.3">
      <c r="F18508" s="20"/>
      <c r="G18508" s="20"/>
      <c r="H18508" s="20"/>
      <c r="Y18508" s="20"/>
      <c r="Z18508" s="20"/>
      <c r="AA18508" s="20"/>
    </row>
    <row r="18509" spans="6:27" x14ac:dyDescent="0.3">
      <c r="F18509" s="20"/>
      <c r="G18509" s="20"/>
      <c r="H18509" s="20"/>
      <c r="Y18509" s="20"/>
      <c r="Z18509" s="20"/>
      <c r="AA18509" s="20"/>
    </row>
    <row r="18510" spans="6:27" x14ac:dyDescent="0.3">
      <c r="F18510" s="20"/>
      <c r="G18510" s="20"/>
      <c r="H18510" s="20"/>
      <c r="Y18510" s="20"/>
      <c r="Z18510" s="20"/>
      <c r="AA18510" s="20"/>
    </row>
    <row r="18511" spans="6:27" x14ac:dyDescent="0.3">
      <c r="F18511" s="20"/>
      <c r="G18511" s="20"/>
      <c r="H18511" s="20"/>
      <c r="Y18511" s="20"/>
      <c r="Z18511" s="20"/>
      <c r="AA18511" s="20"/>
    </row>
    <row r="18512" spans="6:27" x14ac:dyDescent="0.3">
      <c r="F18512" s="20"/>
      <c r="G18512" s="20"/>
      <c r="H18512" s="20"/>
      <c r="Y18512" s="20"/>
      <c r="Z18512" s="20"/>
      <c r="AA18512" s="20"/>
    </row>
    <row r="18513" spans="6:27" x14ac:dyDescent="0.3">
      <c r="F18513" s="20"/>
      <c r="G18513" s="20"/>
      <c r="H18513" s="20"/>
      <c r="Y18513" s="20"/>
      <c r="Z18513" s="20"/>
      <c r="AA18513" s="20"/>
    </row>
    <row r="18514" spans="6:27" x14ac:dyDescent="0.3">
      <c r="F18514" s="20"/>
      <c r="G18514" s="20"/>
      <c r="H18514" s="20"/>
      <c r="Y18514" s="20"/>
      <c r="Z18514" s="20"/>
      <c r="AA18514" s="20"/>
    </row>
    <row r="18515" spans="6:27" x14ac:dyDescent="0.3">
      <c r="F18515" s="20"/>
      <c r="G18515" s="20"/>
      <c r="H18515" s="20"/>
      <c r="Y18515" s="20"/>
      <c r="Z18515" s="20"/>
      <c r="AA18515" s="20"/>
    </row>
    <row r="18516" spans="6:27" x14ac:dyDescent="0.3">
      <c r="F18516" s="20"/>
      <c r="G18516" s="20"/>
      <c r="H18516" s="20"/>
      <c r="Y18516" s="20"/>
      <c r="Z18516" s="20"/>
      <c r="AA18516" s="20"/>
    </row>
    <row r="18517" spans="6:27" x14ac:dyDescent="0.3">
      <c r="F18517" s="20"/>
      <c r="G18517" s="20"/>
      <c r="H18517" s="20"/>
      <c r="Y18517" s="20"/>
      <c r="Z18517" s="20"/>
      <c r="AA18517" s="20"/>
    </row>
    <row r="18518" spans="6:27" x14ac:dyDescent="0.3">
      <c r="F18518" s="20"/>
      <c r="G18518" s="20"/>
      <c r="H18518" s="20"/>
      <c r="Y18518" s="20"/>
      <c r="Z18518" s="20"/>
      <c r="AA18518" s="20"/>
    </row>
    <row r="18519" spans="6:27" x14ac:dyDescent="0.3">
      <c r="F18519" s="20"/>
      <c r="G18519" s="20"/>
      <c r="H18519" s="20"/>
      <c r="Y18519" s="20"/>
      <c r="Z18519" s="20"/>
      <c r="AA18519" s="20"/>
    </row>
    <row r="18520" spans="6:27" x14ac:dyDescent="0.3">
      <c r="F18520" s="20"/>
      <c r="G18520" s="20"/>
      <c r="H18520" s="20"/>
      <c r="Y18520" s="20"/>
      <c r="Z18520" s="20"/>
      <c r="AA18520" s="20"/>
    </row>
    <row r="18521" spans="6:27" x14ac:dyDescent="0.3">
      <c r="F18521" s="20"/>
      <c r="G18521" s="20"/>
      <c r="H18521" s="20"/>
      <c r="Y18521" s="20"/>
      <c r="Z18521" s="20"/>
      <c r="AA18521" s="20"/>
    </row>
    <row r="18522" spans="6:27" x14ac:dyDescent="0.3">
      <c r="F18522" s="20"/>
      <c r="G18522" s="20"/>
      <c r="H18522" s="20"/>
      <c r="Y18522" s="20"/>
      <c r="Z18522" s="20"/>
      <c r="AA18522" s="20"/>
    </row>
    <row r="18523" spans="6:27" x14ac:dyDescent="0.3">
      <c r="F18523" s="20"/>
      <c r="G18523" s="20"/>
      <c r="H18523" s="20"/>
      <c r="Y18523" s="20"/>
      <c r="Z18523" s="20"/>
      <c r="AA18523" s="20"/>
    </row>
    <row r="18524" spans="6:27" x14ac:dyDescent="0.3">
      <c r="F18524" s="20"/>
      <c r="G18524" s="20"/>
      <c r="H18524" s="20"/>
      <c r="Y18524" s="20"/>
      <c r="Z18524" s="20"/>
      <c r="AA18524" s="20"/>
    </row>
    <row r="18525" spans="6:27" x14ac:dyDescent="0.3">
      <c r="F18525" s="20"/>
      <c r="G18525" s="20"/>
      <c r="H18525" s="20"/>
      <c r="Y18525" s="20"/>
      <c r="Z18525" s="20"/>
      <c r="AA18525" s="20"/>
    </row>
    <row r="18526" spans="6:27" x14ac:dyDescent="0.3">
      <c r="F18526" s="20"/>
      <c r="G18526" s="20"/>
      <c r="H18526" s="20"/>
      <c r="Y18526" s="20"/>
      <c r="Z18526" s="20"/>
      <c r="AA18526" s="20"/>
    </row>
    <row r="18527" spans="6:27" x14ac:dyDescent="0.3">
      <c r="F18527" s="20"/>
      <c r="G18527" s="20"/>
      <c r="H18527" s="20"/>
      <c r="Y18527" s="20"/>
      <c r="Z18527" s="20"/>
      <c r="AA18527" s="20"/>
    </row>
    <row r="18528" spans="6:27" x14ac:dyDescent="0.3">
      <c r="F18528" s="20"/>
      <c r="G18528" s="20"/>
      <c r="H18528" s="20"/>
      <c r="Y18528" s="20"/>
      <c r="Z18528" s="20"/>
      <c r="AA18528" s="20"/>
    </row>
    <row r="18529" spans="6:27" x14ac:dyDescent="0.3">
      <c r="F18529" s="20"/>
      <c r="G18529" s="20"/>
      <c r="H18529" s="20"/>
      <c r="Y18529" s="20"/>
      <c r="Z18529" s="20"/>
      <c r="AA18529" s="20"/>
    </row>
    <row r="18530" spans="6:27" x14ac:dyDescent="0.3">
      <c r="F18530" s="20"/>
      <c r="G18530" s="20"/>
      <c r="H18530" s="20"/>
      <c r="Y18530" s="20"/>
      <c r="Z18530" s="20"/>
      <c r="AA18530" s="20"/>
    </row>
    <row r="18531" spans="6:27" x14ac:dyDescent="0.3">
      <c r="F18531" s="20"/>
      <c r="G18531" s="20"/>
      <c r="H18531" s="20"/>
      <c r="Y18531" s="20"/>
      <c r="Z18531" s="20"/>
      <c r="AA18531" s="20"/>
    </row>
    <row r="18532" spans="6:27" x14ac:dyDescent="0.3">
      <c r="F18532" s="20"/>
      <c r="G18532" s="20"/>
      <c r="H18532" s="20"/>
      <c r="Y18532" s="20"/>
      <c r="Z18532" s="20"/>
      <c r="AA18532" s="20"/>
    </row>
    <row r="18533" spans="6:27" x14ac:dyDescent="0.3">
      <c r="F18533" s="20"/>
      <c r="G18533" s="20"/>
      <c r="H18533" s="20"/>
      <c r="Y18533" s="20"/>
      <c r="Z18533" s="20"/>
      <c r="AA18533" s="20"/>
    </row>
    <row r="18534" spans="6:27" x14ac:dyDescent="0.3">
      <c r="F18534" s="20"/>
      <c r="G18534" s="20"/>
      <c r="H18534" s="20"/>
      <c r="Y18534" s="20"/>
      <c r="Z18534" s="20"/>
      <c r="AA18534" s="20"/>
    </row>
    <row r="18535" spans="6:27" x14ac:dyDescent="0.3">
      <c r="F18535" s="20"/>
      <c r="G18535" s="20"/>
      <c r="H18535" s="20"/>
      <c r="Y18535" s="20"/>
      <c r="Z18535" s="20"/>
      <c r="AA18535" s="20"/>
    </row>
    <row r="18536" spans="6:27" x14ac:dyDescent="0.3">
      <c r="F18536" s="20"/>
      <c r="G18536" s="20"/>
      <c r="H18536" s="20"/>
      <c r="Y18536" s="20"/>
      <c r="Z18536" s="20"/>
      <c r="AA18536" s="20"/>
    </row>
    <row r="18537" spans="6:27" x14ac:dyDescent="0.3">
      <c r="F18537" s="20"/>
      <c r="G18537" s="20"/>
      <c r="H18537" s="20"/>
      <c r="Y18537" s="20"/>
      <c r="Z18537" s="20"/>
      <c r="AA18537" s="20"/>
    </row>
    <row r="18538" spans="6:27" x14ac:dyDescent="0.3">
      <c r="F18538" s="20"/>
      <c r="G18538" s="20"/>
      <c r="H18538" s="20"/>
      <c r="Y18538" s="20"/>
      <c r="Z18538" s="20"/>
      <c r="AA18538" s="20"/>
    </row>
    <row r="18539" spans="6:27" x14ac:dyDescent="0.3">
      <c r="F18539" s="20"/>
      <c r="G18539" s="20"/>
      <c r="H18539" s="20"/>
      <c r="Y18539" s="20"/>
      <c r="Z18539" s="20"/>
      <c r="AA18539" s="20"/>
    </row>
    <row r="18540" spans="6:27" x14ac:dyDescent="0.3">
      <c r="F18540" s="20"/>
      <c r="G18540" s="20"/>
      <c r="H18540" s="20"/>
      <c r="Y18540" s="20"/>
      <c r="Z18540" s="20"/>
      <c r="AA18540" s="20"/>
    </row>
    <row r="18541" spans="6:27" x14ac:dyDescent="0.3">
      <c r="F18541" s="20"/>
      <c r="G18541" s="20"/>
      <c r="H18541" s="20"/>
      <c r="Y18541" s="20"/>
      <c r="Z18541" s="20"/>
      <c r="AA18541" s="20"/>
    </row>
    <row r="18542" spans="6:27" x14ac:dyDescent="0.3">
      <c r="F18542" s="20"/>
      <c r="G18542" s="20"/>
      <c r="H18542" s="20"/>
      <c r="Y18542" s="20"/>
      <c r="Z18542" s="20"/>
      <c r="AA18542" s="20"/>
    </row>
    <row r="18543" spans="6:27" x14ac:dyDescent="0.3">
      <c r="F18543" s="20"/>
      <c r="G18543" s="20"/>
      <c r="H18543" s="20"/>
      <c r="Y18543" s="20"/>
      <c r="Z18543" s="20"/>
      <c r="AA18543" s="20"/>
    </row>
    <row r="18544" spans="6:27" x14ac:dyDescent="0.3">
      <c r="F18544" s="20"/>
      <c r="G18544" s="20"/>
      <c r="H18544" s="20"/>
      <c r="Y18544" s="20"/>
      <c r="Z18544" s="20"/>
      <c r="AA18544" s="20"/>
    </row>
    <row r="18545" spans="6:27" x14ac:dyDescent="0.3">
      <c r="F18545" s="20"/>
      <c r="G18545" s="20"/>
      <c r="H18545" s="20"/>
      <c r="Y18545" s="20"/>
      <c r="Z18545" s="20"/>
      <c r="AA18545" s="20"/>
    </row>
    <row r="18546" spans="6:27" x14ac:dyDescent="0.3">
      <c r="F18546" s="20"/>
      <c r="G18546" s="20"/>
      <c r="H18546" s="20"/>
      <c r="Y18546" s="20"/>
      <c r="Z18546" s="20"/>
      <c r="AA18546" s="20"/>
    </row>
    <row r="18547" spans="6:27" x14ac:dyDescent="0.3">
      <c r="F18547" s="20"/>
      <c r="G18547" s="20"/>
      <c r="H18547" s="20"/>
      <c r="Y18547" s="20"/>
      <c r="Z18547" s="20"/>
      <c r="AA18547" s="20"/>
    </row>
    <row r="18548" spans="6:27" x14ac:dyDescent="0.3">
      <c r="F18548" s="20"/>
      <c r="G18548" s="20"/>
      <c r="H18548" s="20"/>
      <c r="Y18548" s="20"/>
      <c r="Z18548" s="20"/>
      <c r="AA18548" s="20"/>
    </row>
    <row r="18549" spans="6:27" x14ac:dyDescent="0.3">
      <c r="F18549" s="20"/>
      <c r="G18549" s="20"/>
      <c r="H18549" s="20"/>
      <c r="Y18549" s="20"/>
      <c r="Z18549" s="20"/>
      <c r="AA18549" s="20"/>
    </row>
    <row r="18550" spans="6:27" x14ac:dyDescent="0.3">
      <c r="F18550" s="20"/>
      <c r="G18550" s="20"/>
      <c r="H18550" s="20"/>
      <c r="Y18550" s="20"/>
      <c r="Z18550" s="20"/>
      <c r="AA18550" s="20"/>
    </row>
    <row r="18551" spans="6:27" x14ac:dyDescent="0.3">
      <c r="F18551" s="20"/>
      <c r="G18551" s="20"/>
      <c r="H18551" s="20"/>
      <c r="Y18551" s="20"/>
      <c r="Z18551" s="20"/>
      <c r="AA18551" s="20"/>
    </row>
    <row r="18552" spans="6:27" x14ac:dyDescent="0.3">
      <c r="F18552" s="20"/>
      <c r="G18552" s="20"/>
      <c r="H18552" s="20"/>
      <c r="Y18552" s="20"/>
      <c r="Z18552" s="20"/>
      <c r="AA18552" s="20"/>
    </row>
    <row r="18553" spans="6:27" x14ac:dyDescent="0.3">
      <c r="F18553" s="20"/>
      <c r="G18553" s="20"/>
      <c r="H18553" s="20"/>
      <c r="Y18553" s="20"/>
      <c r="Z18553" s="20"/>
      <c r="AA18553" s="20"/>
    </row>
    <row r="18554" spans="6:27" x14ac:dyDescent="0.3">
      <c r="F18554" s="20"/>
      <c r="G18554" s="20"/>
      <c r="H18554" s="20"/>
      <c r="Y18554" s="20"/>
      <c r="Z18554" s="20"/>
      <c r="AA18554" s="20"/>
    </row>
    <row r="18555" spans="6:27" x14ac:dyDescent="0.3">
      <c r="F18555" s="20"/>
      <c r="G18555" s="20"/>
      <c r="H18555" s="20"/>
      <c r="Y18555" s="20"/>
      <c r="Z18555" s="20"/>
      <c r="AA18555" s="20"/>
    </row>
    <row r="18556" spans="6:27" x14ac:dyDescent="0.3">
      <c r="F18556" s="20"/>
      <c r="G18556" s="20"/>
      <c r="H18556" s="20"/>
      <c r="Y18556" s="20"/>
      <c r="Z18556" s="20"/>
      <c r="AA18556" s="20"/>
    </row>
    <row r="18557" spans="6:27" x14ac:dyDescent="0.3">
      <c r="F18557" s="20"/>
      <c r="G18557" s="20"/>
      <c r="H18557" s="20"/>
      <c r="Y18557" s="20"/>
      <c r="Z18557" s="20"/>
      <c r="AA18557" s="20"/>
    </row>
    <row r="18558" spans="6:27" x14ac:dyDescent="0.3">
      <c r="F18558" s="20"/>
      <c r="G18558" s="20"/>
      <c r="H18558" s="20"/>
      <c r="Y18558" s="20"/>
      <c r="Z18558" s="20"/>
      <c r="AA18558" s="20"/>
    </row>
    <row r="18559" spans="6:27" x14ac:dyDescent="0.3">
      <c r="F18559" s="20"/>
      <c r="G18559" s="20"/>
      <c r="H18559" s="20"/>
      <c r="Y18559" s="20"/>
      <c r="Z18559" s="20"/>
      <c r="AA18559" s="20"/>
    </row>
    <row r="18560" spans="6:27" x14ac:dyDescent="0.3">
      <c r="F18560" s="20"/>
      <c r="G18560" s="20"/>
      <c r="H18560" s="20"/>
      <c r="Y18560" s="20"/>
      <c r="Z18560" s="20"/>
      <c r="AA18560" s="20"/>
    </row>
    <row r="18561" spans="6:27" x14ac:dyDescent="0.3">
      <c r="F18561" s="20"/>
      <c r="G18561" s="20"/>
      <c r="H18561" s="20"/>
      <c r="Y18561" s="20"/>
      <c r="Z18561" s="20"/>
      <c r="AA18561" s="20"/>
    </row>
    <row r="18562" spans="6:27" x14ac:dyDescent="0.3">
      <c r="F18562" s="20"/>
      <c r="G18562" s="20"/>
      <c r="H18562" s="20"/>
      <c r="Y18562" s="20"/>
      <c r="Z18562" s="20"/>
      <c r="AA18562" s="20"/>
    </row>
    <row r="18563" spans="6:27" x14ac:dyDescent="0.3">
      <c r="F18563" s="20"/>
      <c r="G18563" s="20"/>
      <c r="H18563" s="20"/>
      <c r="Y18563" s="20"/>
      <c r="Z18563" s="20"/>
      <c r="AA18563" s="20"/>
    </row>
    <row r="18564" spans="6:27" x14ac:dyDescent="0.3">
      <c r="F18564" s="20"/>
      <c r="G18564" s="20"/>
      <c r="H18564" s="20"/>
      <c r="Y18564" s="20"/>
      <c r="Z18564" s="20"/>
      <c r="AA18564" s="20"/>
    </row>
    <row r="18565" spans="6:27" x14ac:dyDescent="0.3">
      <c r="F18565" s="20"/>
      <c r="G18565" s="20"/>
      <c r="H18565" s="20"/>
      <c r="Y18565" s="20"/>
      <c r="Z18565" s="20"/>
      <c r="AA18565" s="20"/>
    </row>
    <row r="18566" spans="6:27" x14ac:dyDescent="0.3">
      <c r="F18566" s="20"/>
      <c r="G18566" s="20"/>
      <c r="H18566" s="20"/>
      <c r="Y18566" s="20"/>
      <c r="Z18566" s="20"/>
      <c r="AA18566" s="20"/>
    </row>
    <row r="18567" spans="6:27" x14ac:dyDescent="0.3">
      <c r="F18567" s="20"/>
      <c r="G18567" s="20"/>
      <c r="H18567" s="20"/>
      <c r="Y18567" s="20"/>
      <c r="Z18567" s="20"/>
      <c r="AA18567" s="20"/>
    </row>
    <row r="18568" spans="6:27" x14ac:dyDescent="0.3">
      <c r="F18568" s="20"/>
      <c r="G18568" s="20"/>
      <c r="H18568" s="20"/>
      <c r="Y18568" s="20"/>
      <c r="Z18568" s="20"/>
      <c r="AA18568" s="20"/>
    </row>
    <row r="18569" spans="6:27" x14ac:dyDescent="0.3">
      <c r="F18569" s="20"/>
      <c r="G18569" s="20"/>
      <c r="H18569" s="20"/>
      <c r="Y18569" s="20"/>
      <c r="Z18569" s="20"/>
      <c r="AA18569" s="20"/>
    </row>
    <row r="18570" spans="6:27" x14ac:dyDescent="0.3">
      <c r="F18570" s="20"/>
      <c r="G18570" s="20"/>
      <c r="H18570" s="20"/>
      <c r="Y18570" s="20"/>
      <c r="Z18570" s="20"/>
      <c r="AA18570" s="20"/>
    </row>
    <row r="18571" spans="6:27" x14ac:dyDescent="0.3">
      <c r="F18571" s="20"/>
      <c r="G18571" s="20"/>
      <c r="H18571" s="20"/>
      <c r="Y18571" s="20"/>
      <c r="Z18571" s="20"/>
      <c r="AA18571" s="20"/>
    </row>
    <row r="18572" spans="6:27" x14ac:dyDescent="0.3">
      <c r="F18572" s="20"/>
      <c r="G18572" s="20"/>
      <c r="H18572" s="20"/>
      <c r="Y18572" s="20"/>
      <c r="Z18572" s="20"/>
      <c r="AA18572" s="20"/>
    </row>
    <row r="18573" spans="6:27" x14ac:dyDescent="0.3">
      <c r="F18573" s="20"/>
      <c r="G18573" s="20"/>
      <c r="H18573" s="20"/>
      <c r="Y18573" s="20"/>
      <c r="Z18573" s="20"/>
      <c r="AA18573" s="20"/>
    </row>
    <row r="18574" spans="6:27" x14ac:dyDescent="0.3">
      <c r="F18574" s="20"/>
      <c r="G18574" s="20"/>
      <c r="H18574" s="20"/>
      <c r="Y18574" s="20"/>
      <c r="Z18574" s="20"/>
      <c r="AA18574" s="20"/>
    </row>
    <row r="18575" spans="6:27" x14ac:dyDescent="0.3">
      <c r="F18575" s="20"/>
      <c r="G18575" s="20"/>
      <c r="H18575" s="20"/>
      <c r="Y18575" s="20"/>
      <c r="Z18575" s="20"/>
      <c r="AA18575" s="20"/>
    </row>
    <row r="18576" spans="6:27" x14ac:dyDescent="0.3">
      <c r="F18576" s="20"/>
      <c r="G18576" s="20"/>
      <c r="H18576" s="20"/>
      <c r="Y18576" s="20"/>
      <c r="Z18576" s="20"/>
      <c r="AA18576" s="20"/>
    </row>
    <row r="18577" spans="6:27" x14ac:dyDescent="0.3">
      <c r="F18577" s="20"/>
      <c r="G18577" s="20"/>
      <c r="H18577" s="20"/>
      <c r="Y18577" s="20"/>
      <c r="Z18577" s="20"/>
      <c r="AA18577" s="20"/>
    </row>
    <row r="18578" spans="6:27" x14ac:dyDescent="0.3">
      <c r="F18578" s="20"/>
      <c r="G18578" s="20"/>
      <c r="H18578" s="20"/>
      <c r="Y18578" s="20"/>
      <c r="Z18578" s="20"/>
      <c r="AA18578" s="20"/>
    </row>
    <row r="18579" spans="6:27" x14ac:dyDescent="0.3">
      <c r="F18579" s="20"/>
      <c r="G18579" s="20"/>
      <c r="H18579" s="20"/>
      <c r="Y18579" s="20"/>
      <c r="Z18579" s="20"/>
      <c r="AA18579" s="20"/>
    </row>
    <row r="18580" spans="6:27" x14ac:dyDescent="0.3">
      <c r="F18580" s="20"/>
      <c r="G18580" s="20"/>
      <c r="H18580" s="20"/>
      <c r="Y18580" s="20"/>
      <c r="Z18580" s="20"/>
      <c r="AA18580" s="20"/>
    </row>
    <row r="18581" spans="6:27" x14ac:dyDescent="0.3">
      <c r="F18581" s="20"/>
      <c r="G18581" s="20"/>
      <c r="H18581" s="20"/>
      <c r="Y18581" s="20"/>
      <c r="Z18581" s="20"/>
      <c r="AA18581" s="20"/>
    </row>
    <row r="18582" spans="6:27" x14ac:dyDescent="0.3">
      <c r="F18582" s="20"/>
      <c r="G18582" s="20"/>
      <c r="H18582" s="20"/>
      <c r="Y18582" s="20"/>
      <c r="Z18582" s="20"/>
      <c r="AA18582" s="20"/>
    </row>
    <row r="18583" spans="6:27" x14ac:dyDescent="0.3">
      <c r="F18583" s="20"/>
      <c r="G18583" s="20"/>
      <c r="H18583" s="20"/>
      <c r="Y18583" s="20"/>
      <c r="Z18583" s="20"/>
      <c r="AA18583" s="20"/>
    </row>
    <row r="18584" spans="6:27" x14ac:dyDescent="0.3">
      <c r="F18584" s="20"/>
      <c r="G18584" s="20"/>
      <c r="H18584" s="20"/>
      <c r="Y18584" s="20"/>
      <c r="Z18584" s="20"/>
      <c r="AA18584" s="20"/>
    </row>
    <row r="18585" spans="6:27" x14ac:dyDescent="0.3">
      <c r="F18585" s="20"/>
      <c r="G18585" s="20"/>
      <c r="H18585" s="20"/>
      <c r="Y18585" s="20"/>
      <c r="Z18585" s="20"/>
      <c r="AA18585" s="20"/>
    </row>
    <row r="18586" spans="6:27" x14ac:dyDescent="0.3">
      <c r="F18586" s="20"/>
      <c r="G18586" s="20"/>
      <c r="H18586" s="20"/>
      <c r="Y18586" s="20"/>
      <c r="Z18586" s="20"/>
      <c r="AA18586" s="20"/>
    </row>
    <row r="18587" spans="6:27" x14ac:dyDescent="0.3">
      <c r="F18587" s="20"/>
      <c r="G18587" s="20"/>
      <c r="H18587" s="20"/>
      <c r="Y18587" s="20"/>
      <c r="Z18587" s="20"/>
      <c r="AA18587" s="20"/>
    </row>
    <row r="18588" spans="6:27" x14ac:dyDescent="0.3">
      <c r="F18588" s="20"/>
      <c r="G18588" s="20"/>
      <c r="H18588" s="20"/>
      <c r="Y18588" s="20"/>
      <c r="Z18588" s="20"/>
      <c r="AA18588" s="20"/>
    </row>
    <row r="18589" spans="6:27" x14ac:dyDescent="0.3">
      <c r="F18589" s="20"/>
      <c r="G18589" s="20"/>
      <c r="H18589" s="20"/>
      <c r="Y18589" s="20"/>
      <c r="Z18589" s="20"/>
      <c r="AA18589" s="20"/>
    </row>
    <row r="18590" spans="6:27" x14ac:dyDescent="0.3">
      <c r="F18590" s="20"/>
      <c r="G18590" s="20"/>
      <c r="H18590" s="20"/>
      <c r="Y18590" s="20"/>
      <c r="Z18590" s="20"/>
      <c r="AA18590" s="20"/>
    </row>
    <row r="18591" spans="6:27" x14ac:dyDescent="0.3">
      <c r="F18591" s="20"/>
      <c r="G18591" s="20"/>
      <c r="H18591" s="20"/>
      <c r="Y18591" s="20"/>
      <c r="Z18591" s="20"/>
      <c r="AA18591" s="20"/>
    </row>
    <row r="18592" spans="6:27" x14ac:dyDescent="0.3">
      <c r="F18592" s="20"/>
      <c r="G18592" s="20"/>
      <c r="H18592" s="20"/>
      <c r="Y18592" s="20"/>
      <c r="Z18592" s="20"/>
      <c r="AA18592" s="20"/>
    </row>
    <row r="18593" spans="6:27" x14ac:dyDescent="0.3">
      <c r="F18593" s="20"/>
      <c r="G18593" s="20"/>
      <c r="H18593" s="20"/>
      <c r="Y18593" s="20"/>
      <c r="Z18593" s="20"/>
      <c r="AA18593" s="20"/>
    </row>
    <row r="18594" spans="6:27" x14ac:dyDescent="0.3">
      <c r="F18594" s="20"/>
      <c r="G18594" s="20"/>
      <c r="H18594" s="20"/>
      <c r="Y18594" s="20"/>
      <c r="Z18594" s="20"/>
      <c r="AA18594" s="20"/>
    </row>
    <row r="18595" spans="6:27" x14ac:dyDescent="0.3">
      <c r="F18595" s="20"/>
      <c r="G18595" s="20"/>
      <c r="H18595" s="20"/>
      <c r="Y18595" s="20"/>
      <c r="Z18595" s="20"/>
      <c r="AA18595" s="20"/>
    </row>
    <row r="18596" spans="6:27" x14ac:dyDescent="0.3">
      <c r="F18596" s="20"/>
      <c r="G18596" s="20"/>
      <c r="H18596" s="20"/>
      <c r="Y18596" s="20"/>
      <c r="Z18596" s="20"/>
      <c r="AA18596" s="20"/>
    </row>
    <row r="18597" spans="6:27" x14ac:dyDescent="0.3">
      <c r="F18597" s="20"/>
      <c r="G18597" s="20"/>
      <c r="H18597" s="20"/>
      <c r="Y18597" s="20"/>
      <c r="Z18597" s="20"/>
      <c r="AA18597" s="20"/>
    </row>
    <row r="18598" spans="6:27" x14ac:dyDescent="0.3">
      <c r="F18598" s="20"/>
      <c r="G18598" s="20"/>
      <c r="H18598" s="20"/>
      <c r="Y18598" s="20"/>
      <c r="Z18598" s="20"/>
      <c r="AA18598" s="20"/>
    </row>
    <row r="18599" spans="6:27" x14ac:dyDescent="0.3">
      <c r="F18599" s="20"/>
      <c r="G18599" s="20"/>
      <c r="H18599" s="20"/>
      <c r="Y18599" s="20"/>
      <c r="Z18599" s="20"/>
      <c r="AA18599" s="20"/>
    </row>
    <row r="18600" spans="6:27" x14ac:dyDescent="0.3">
      <c r="F18600" s="20"/>
      <c r="G18600" s="20"/>
      <c r="H18600" s="20"/>
      <c r="Y18600" s="20"/>
      <c r="Z18600" s="20"/>
      <c r="AA18600" s="20"/>
    </row>
    <row r="18601" spans="6:27" x14ac:dyDescent="0.3">
      <c r="F18601" s="20"/>
      <c r="G18601" s="20"/>
      <c r="H18601" s="20"/>
      <c r="Y18601" s="20"/>
      <c r="Z18601" s="20"/>
      <c r="AA18601" s="20"/>
    </row>
    <row r="18602" spans="6:27" x14ac:dyDescent="0.3">
      <c r="F18602" s="20"/>
      <c r="G18602" s="20"/>
      <c r="H18602" s="20"/>
      <c r="Y18602" s="20"/>
      <c r="Z18602" s="20"/>
      <c r="AA18602" s="20"/>
    </row>
    <row r="18603" spans="6:27" x14ac:dyDescent="0.3">
      <c r="F18603" s="20"/>
      <c r="G18603" s="20"/>
      <c r="H18603" s="20"/>
      <c r="Y18603" s="20"/>
      <c r="Z18603" s="20"/>
      <c r="AA18603" s="20"/>
    </row>
    <row r="18604" spans="6:27" x14ac:dyDescent="0.3">
      <c r="F18604" s="20"/>
      <c r="G18604" s="20"/>
      <c r="H18604" s="20"/>
      <c r="Y18604" s="20"/>
      <c r="Z18604" s="20"/>
      <c r="AA18604" s="20"/>
    </row>
    <row r="18605" spans="6:27" x14ac:dyDescent="0.3">
      <c r="F18605" s="20"/>
      <c r="G18605" s="20"/>
      <c r="H18605" s="20"/>
      <c r="Y18605" s="20"/>
      <c r="Z18605" s="20"/>
      <c r="AA18605" s="20"/>
    </row>
    <row r="18606" spans="6:27" x14ac:dyDescent="0.3">
      <c r="F18606" s="20"/>
      <c r="G18606" s="20"/>
      <c r="H18606" s="20"/>
      <c r="Y18606" s="20"/>
      <c r="Z18606" s="20"/>
      <c r="AA18606" s="20"/>
    </row>
    <row r="18607" spans="6:27" x14ac:dyDescent="0.3">
      <c r="F18607" s="20"/>
      <c r="G18607" s="20"/>
      <c r="H18607" s="20"/>
      <c r="Y18607" s="20"/>
      <c r="Z18607" s="20"/>
      <c r="AA18607" s="20"/>
    </row>
    <row r="18608" spans="6:27" x14ac:dyDescent="0.3">
      <c r="F18608" s="20"/>
      <c r="G18608" s="20"/>
      <c r="H18608" s="20"/>
      <c r="Y18608" s="20"/>
      <c r="Z18608" s="20"/>
      <c r="AA18608" s="20"/>
    </row>
    <row r="18609" spans="6:27" x14ac:dyDescent="0.3">
      <c r="F18609" s="20"/>
      <c r="G18609" s="20"/>
      <c r="H18609" s="20"/>
      <c r="Y18609" s="20"/>
      <c r="Z18609" s="20"/>
      <c r="AA18609" s="20"/>
    </row>
    <row r="18610" spans="6:27" x14ac:dyDescent="0.3">
      <c r="F18610" s="20"/>
      <c r="G18610" s="20"/>
      <c r="H18610" s="20"/>
      <c r="Y18610" s="20"/>
      <c r="Z18610" s="20"/>
      <c r="AA18610" s="20"/>
    </row>
    <row r="18611" spans="6:27" x14ac:dyDescent="0.3">
      <c r="F18611" s="20"/>
      <c r="G18611" s="20"/>
      <c r="H18611" s="20"/>
      <c r="Y18611" s="20"/>
      <c r="Z18611" s="20"/>
      <c r="AA18611" s="20"/>
    </row>
    <row r="18612" spans="6:27" x14ac:dyDescent="0.3">
      <c r="F18612" s="20"/>
      <c r="G18612" s="20"/>
      <c r="H18612" s="20"/>
      <c r="Y18612" s="20"/>
      <c r="Z18612" s="20"/>
      <c r="AA18612" s="20"/>
    </row>
    <row r="18613" spans="6:27" x14ac:dyDescent="0.3">
      <c r="F18613" s="20"/>
      <c r="G18613" s="20"/>
      <c r="H18613" s="20"/>
      <c r="Y18613" s="20"/>
      <c r="Z18613" s="20"/>
      <c r="AA18613" s="20"/>
    </row>
    <row r="18614" spans="6:27" x14ac:dyDescent="0.3">
      <c r="F18614" s="20"/>
      <c r="G18614" s="20"/>
      <c r="H18614" s="20"/>
      <c r="Y18614" s="20"/>
      <c r="Z18614" s="20"/>
      <c r="AA18614" s="20"/>
    </row>
    <row r="18615" spans="6:27" x14ac:dyDescent="0.3">
      <c r="F18615" s="20"/>
      <c r="G18615" s="20"/>
      <c r="H18615" s="20"/>
      <c r="Y18615" s="20"/>
      <c r="Z18615" s="20"/>
      <c r="AA18615" s="20"/>
    </row>
    <row r="18616" spans="6:27" x14ac:dyDescent="0.3">
      <c r="F18616" s="20"/>
      <c r="G18616" s="20"/>
      <c r="H18616" s="20"/>
      <c r="Y18616" s="20"/>
      <c r="Z18616" s="20"/>
      <c r="AA18616" s="20"/>
    </row>
    <row r="18617" spans="6:27" x14ac:dyDescent="0.3">
      <c r="F18617" s="20"/>
      <c r="G18617" s="20"/>
      <c r="H18617" s="20"/>
      <c r="Y18617" s="20"/>
      <c r="Z18617" s="20"/>
      <c r="AA18617" s="20"/>
    </row>
    <row r="18618" spans="6:27" x14ac:dyDescent="0.3">
      <c r="F18618" s="20"/>
      <c r="G18618" s="20"/>
      <c r="H18618" s="20"/>
      <c r="Y18618" s="20"/>
      <c r="Z18618" s="20"/>
      <c r="AA18618" s="20"/>
    </row>
    <row r="18619" spans="6:27" x14ac:dyDescent="0.3">
      <c r="F18619" s="20"/>
      <c r="G18619" s="20"/>
      <c r="H18619" s="20"/>
      <c r="Y18619" s="20"/>
      <c r="Z18619" s="20"/>
      <c r="AA18619" s="20"/>
    </row>
    <row r="18620" spans="6:27" x14ac:dyDescent="0.3">
      <c r="F18620" s="20"/>
      <c r="G18620" s="20"/>
      <c r="H18620" s="20"/>
      <c r="Y18620" s="20"/>
      <c r="Z18620" s="20"/>
      <c r="AA18620" s="20"/>
    </row>
    <row r="18621" spans="6:27" x14ac:dyDescent="0.3">
      <c r="F18621" s="20"/>
      <c r="G18621" s="20"/>
      <c r="H18621" s="20"/>
      <c r="Y18621" s="20"/>
      <c r="Z18621" s="20"/>
      <c r="AA18621" s="20"/>
    </row>
    <row r="18622" spans="6:27" x14ac:dyDescent="0.3">
      <c r="F18622" s="20"/>
      <c r="G18622" s="20"/>
      <c r="H18622" s="20"/>
      <c r="Y18622" s="20"/>
      <c r="Z18622" s="20"/>
      <c r="AA18622" s="20"/>
    </row>
    <row r="18623" spans="6:27" x14ac:dyDescent="0.3">
      <c r="F18623" s="20"/>
      <c r="G18623" s="20"/>
      <c r="H18623" s="20"/>
      <c r="Y18623" s="20"/>
      <c r="Z18623" s="20"/>
      <c r="AA18623" s="20"/>
    </row>
    <row r="18624" spans="6:27" x14ac:dyDescent="0.3">
      <c r="F18624" s="20"/>
      <c r="G18624" s="20"/>
      <c r="H18624" s="20"/>
      <c r="Y18624" s="20"/>
      <c r="Z18624" s="20"/>
      <c r="AA18624" s="20"/>
    </row>
    <row r="18625" spans="6:27" x14ac:dyDescent="0.3">
      <c r="F18625" s="20"/>
      <c r="G18625" s="20"/>
      <c r="H18625" s="20"/>
      <c r="Y18625" s="20"/>
      <c r="Z18625" s="20"/>
      <c r="AA18625" s="20"/>
    </row>
    <row r="18626" spans="6:27" x14ac:dyDescent="0.3">
      <c r="F18626" s="20"/>
      <c r="G18626" s="20"/>
      <c r="H18626" s="20"/>
      <c r="Y18626" s="20"/>
      <c r="Z18626" s="20"/>
      <c r="AA18626" s="20"/>
    </row>
    <row r="18627" spans="6:27" x14ac:dyDescent="0.3">
      <c r="F18627" s="20"/>
      <c r="G18627" s="20"/>
      <c r="H18627" s="20"/>
      <c r="Y18627" s="20"/>
      <c r="Z18627" s="20"/>
      <c r="AA18627" s="20"/>
    </row>
    <row r="18628" spans="6:27" x14ac:dyDescent="0.3">
      <c r="F18628" s="20"/>
      <c r="G18628" s="20"/>
      <c r="H18628" s="20"/>
      <c r="Y18628" s="20"/>
      <c r="Z18628" s="20"/>
      <c r="AA18628" s="20"/>
    </row>
    <row r="18629" spans="6:27" x14ac:dyDescent="0.3">
      <c r="F18629" s="20"/>
      <c r="G18629" s="20"/>
      <c r="H18629" s="20"/>
      <c r="Y18629" s="20"/>
      <c r="Z18629" s="20"/>
      <c r="AA18629" s="20"/>
    </row>
    <row r="18630" spans="6:27" x14ac:dyDescent="0.3">
      <c r="F18630" s="20"/>
      <c r="G18630" s="20"/>
      <c r="H18630" s="20"/>
      <c r="Y18630" s="20"/>
      <c r="Z18630" s="20"/>
      <c r="AA18630" s="20"/>
    </row>
    <row r="18631" spans="6:27" x14ac:dyDescent="0.3">
      <c r="F18631" s="20"/>
      <c r="G18631" s="20"/>
      <c r="H18631" s="20"/>
      <c r="Y18631" s="20"/>
      <c r="Z18631" s="20"/>
      <c r="AA18631" s="20"/>
    </row>
    <row r="18632" spans="6:27" x14ac:dyDescent="0.3">
      <c r="F18632" s="20"/>
      <c r="G18632" s="20"/>
      <c r="H18632" s="20"/>
      <c r="Y18632" s="20"/>
      <c r="Z18632" s="20"/>
      <c r="AA18632" s="20"/>
    </row>
    <row r="18633" spans="6:27" x14ac:dyDescent="0.3">
      <c r="F18633" s="20"/>
      <c r="G18633" s="20"/>
      <c r="H18633" s="20"/>
      <c r="Y18633" s="20"/>
      <c r="Z18633" s="20"/>
      <c r="AA18633" s="20"/>
    </row>
    <row r="18634" spans="6:27" x14ac:dyDescent="0.3">
      <c r="F18634" s="20"/>
      <c r="G18634" s="20"/>
      <c r="H18634" s="20"/>
      <c r="Y18634" s="20"/>
      <c r="Z18634" s="20"/>
      <c r="AA18634" s="20"/>
    </row>
    <row r="18635" spans="6:27" x14ac:dyDescent="0.3">
      <c r="F18635" s="20"/>
      <c r="G18635" s="20"/>
      <c r="H18635" s="20"/>
      <c r="Y18635" s="20"/>
      <c r="Z18635" s="20"/>
      <c r="AA18635" s="20"/>
    </row>
    <row r="18636" spans="6:27" x14ac:dyDescent="0.3">
      <c r="F18636" s="20"/>
      <c r="G18636" s="20"/>
      <c r="H18636" s="20"/>
      <c r="Y18636" s="20"/>
      <c r="Z18636" s="20"/>
      <c r="AA18636" s="20"/>
    </row>
    <row r="18637" spans="6:27" x14ac:dyDescent="0.3">
      <c r="F18637" s="20"/>
      <c r="G18637" s="20"/>
      <c r="H18637" s="20"/>
      <c r="Y18637" s="20"/>
      <c r="Z18637" s="20"/>
      <c r="AA18637" s="20"/>
    </row>
    <row r="18638" spans="6:27" x14ac:dyDescent="0.3">
      <c r="F18638" s="20"/>
      <c r="G18638" s="20"/>
      <c r="H18638" s="20"/>
      <c r="Y18638" s="20"/>
      <c r="Z18638" s="20"/>
      <c r="AA18638" s="20"/>
    </row>
    <row r="18639" spans="6:27" x14ac:dyDescent="0.3">
      <c r="F18639" s="20"/>
      <c r="G18639" s="20"/>
      <c r="H18639" s="20"/>
      <c r="Y18639" s="20"/>
      <c r="Z18639" s="20"/>
      <c r="AA18639" s="20"/>
    </row>
    <row r="18640" spans="6:27" x14ac:dyDescent="0.3">
      <c r="F18640" s="20"/>
      <c r="G18640" s="20"/>
      <c r="H18640" s="20"/>
      <c r="Y18640" s="20"/>
      <c r="Z18640" s="20"/>
      <c r="AA18640" s="20"/>
    </row>
    <row r="18641" spans="6:27" x14ac:dyDescent="0.3">
      <c r="F18641" s="20"/>
      <c r="G18641" s="20"/>
      <c r="H18641" s="20"/>
      <c r="Y18641" s="20"/>
      <c r="Z18641" s="20"/>
      <c r="AA18641" s="20"/>
    </row>
    <row r="18642" spans="6:27" x14ac:dyDescent="0.3">
      <c r="F18642" s="20"/>
      <c r="G18642" s="20"/>
      <c r="H18642" s="20"/>
      <c r="Y18642" s="20"/>
      <c r="Z18642" s="20"/>
      <c r="AA18642" s="20"/>
    </row>
    <row r="18643" spans="6:27" x14ac:dyDescent="0.3">
      <c r="F18643" s="20"/>
      <c r="G18643" s="20"/>
      <c r="H18643" s="20"/>
      <c r="Y18643" s="20"/>
      <c r="Z18643" s="20"/>
      <c r="AA18643" s="20"/>
    </row>
    <row r="18644" spans="6:27" x14ac:dyDescent="0.3">
      <c r="F18644" s="20"/>
      <c r="G18644" s="20"/>
      <c r="H18644" s="20"/>
      <c r="Y18644" s="20"/>
      <c r="Z18644" s="20"/>
      <c r="AA18644" s="20"/>
    </row>
    <row r="18645" spans="6:27" x14ac:dyDescent="0.3">
      <c r="F18645" s="20"/>
      <c r="G18645" s="20"/>
      <c r="H18645" s="20"/>
      <c r="Y18645" s="20"/>
      <c r="Z18645" s="20"/>
      <c r="AA18645" s="20"/>
    </row>
    <row r="18646" spans="6:27" x14ac:dyDescent="0.3">
      <c r="F18646" s="20"/>
      <c r="G18646" s="20"/>
      <c r="H18646" s="20"/>
      <c r="Y18646" s="20"/>
      <c r="Z18646" s="20"/>
      <c r="AA18646" s="20"/>
    </row>
    <row r="18647" spans="6:27" x14ac:dyDescent="0.3">
      <c r="F18647" s="20"/>
      <c r="G18647" s="20"/>
      <c r="H18647" s="20"/>
      <c r="Y18647" s="20"/>
      <c r="Z18647" s="20"/>
      <c r="AA18647" s="20"/>
    </row>
    <row r="18648" spans="6:27" x14ac:dyDescent="0.3">
      <c r="F18648" s="20"/>
      <c r="G18648" s="20"/>
      <c r="H18648" s="20"/>
      <c r="Y18648" s="20"/>
      <c r="Z18648" s="20"/>
      <c r="AA18648" s="20"/>
    </row>
    <row r="18649" spans="6:27" x14ac:dyDescent="0.3">
      <c r="F18649" s="20"/>
      <c r="G18649" s="20"/>
      <c r="H18649" s="20"/>
      <c r="Y18649" s="20"/>
      <c r="Z18649" s="20"/>
      <c r="AA18649" s="20"/>
    </row>
    <row r="18650" spans="6:27" x14ac:dyDescent="0.3">
      <c r="F18650" s="20"/>
      <c r="G18650" s="20"/>
      <c r="H18650" s="20"/>
      <c r="Y18650" s="20"/>
      <c r="Z18650" s="20"/>
      <c r="AA18650" s="20"/>
    </row>
    <row r="18651" spans="6:27" x14ac:dyDescent="0.3">
      <c r="F18651" s="20"/>
      <c r="G18651" s="20"/>
      <c r="H18651" s="20"/>
      <c r="Y18651" s="20"/>
      <c r="Z18651" s="20"/>
      <c r="AA18651" s="20"/>
    </row>
    <row r="18652" spans="6:27" x14ac:dyDescent="0.3">
      <c r="F18652" s="20"/>
      <c r="G18652" s="20"/>
      <c r="H18652" s="20"/>
      <c r="Y18652" s="20"/>
      <c r="Z18652" s="20"/>
      <c r="AA18652" s="20"/>
    </row>
    <row r="18653" spans="6:27" x14ac:dyDescent="0.3">
      <c r="F18653" s="20"/>
      <c r="G18653" s="20"/>
      <c r="H18653" s="20"/>
      <c r="Y18653" s="20"/>
      <c r="Z18653" s="20"/>
      <c r="AA18653" s="20"/>
    </row>
    <row r="18654" spans="6:27" x14ac:dyDescent="0.3">
      <c r="F18654" s="20"/>
      <c r="G18654" s="20"/>
      <c r="H18654" s="20"/>
      <c r="Y18654" s="20"/>
      <c r="Z18654" s="20"/>
      <c r="AA18654" s="20"/>
    </row>
    <row r="18655" spans="6:27" x14ac:dyDescent="0.3">
      <c r="F18655" s="20"/>
      <c r="G18655" s="20"/>
      <c r="H18655" s="20"/>
      <c r="Y18655" s="20"/>
      <c r="Z18655" s="20"/>
      <c r="AA18655" s="20"/>
    </row>
    <row r="18656" spans="6:27" x14ac:dyDescent="0.3">
      <c r="F18656" s="20"/>
      <c r="G18656" s="20"/>
      <c r="H18656" s="20"/>
      <c r="Y18656" s="20"/>
      <c r="Z18656" s="20"/>
      <c r="AA18656" s="20"/>
    </row>
    <row r="18657" spans="6:27" x14ac:dyDescent="0.3">
      <c r="F18657" s="20"/>
      <c r="G18657" s="20"/>
      <c r="H18657" s="20"/>
      <c r="Y18657" s="20"/>
      <c r="Z18657" s="20"/>
      <c r="AA18657" s="20"/>
    </row>
    <row r="18658" spans="6:27" x14ac:dyDescent="0.3">
      <c r="F18658" s="20"/>
      <c r="G18658" s="20"/>
      <c r="H18658" s="20"/>
      <c r="Y18658" s="20"/>
      <c r="Z18658" s="20"/>
      <c r="AA18658" s="20"/>
    </row>
    <row r="18659" spans="6:27" x14ac:dyDescent="0.3">
      <c r="F18659" s="20"/>
      <c r="G18659" s="20"/>
      <c r="H18659" s="20"/>
      <c r="Y18659" s="20"/>
      <c r="Z18659" s="20"/>
      <c r="AA18659" s="20"/>
    </row>
    <row r="18660" spans="6:27" x14ac:dyDescent="0.3">
      <c r="F18660" s="20"/>
      <c r="G18660" s="20"/>
      <c r="H18660" s="20"/>
      <c r="Y18660" s="20"/>
      <c r="Z18660" s="20"/>
      <c r="AA18660" s="20"/>
    </row>
    <row r="18661" spans="6:27" x14ac:dyDescent="0.3">
      <c r="F18661" s="20"/>
      <c r="G18661" s="20"/>
      <c r="H18661" s="20"/>
      <c r="Y18661" s="20"/>
      <c r="Z18661" s="20"/>
      <c r="AA18661" s="20"/>
    </row>
    <row r="18662" spans="6:27" x14ac:dyDescent="0.3">
      <c r="F18662" s="20"/>
      <c r="G18662" s="20"/>
      <c r="H18662" s="20"/>
      <c r="Y18662" s="20"/>
      <c r="Z18662" s="20"/>
      <c r="AA18662" s="20"/>
    </row>
    <row r="18663" spans="6:27" x14ac:dyDescent="0.3">
      <c r="F18663" s="20"/>
      <c r="G18663" s="20"/>
      <c r="H18663" s="20"/>
      <c r="Y18663" s="20"/>
      <c r="Z18663" s="20"/>
      <c r="AA18663" s="20"/>
    </row>
    <row r="18664" spans="6:27" x14ac:dyDescent="0.3">
      <c r="F18664" s="20"/>
      <c r="G18664" s="20"/>
      <c r="H18664" s="20"/>
      <c r="Y18664" s="20"/>
      <c r="Z18664" s="20"/>
      <c r="AA18664" s="20"/>
    </row>
    <row r="18665" spans="6:27" x14ac:dyDescent="0.3">
      <c r="F18665" s="20"/>
      <c r="G18665" s="20"/>
      <c r="H18665" s="20"/>
      <c r="Y18665" s="20"/>
      <c r="Z18665" s="20"/>
      <c r="AA18665" s="20"/>
    </row>
    <row r="18666" spans="6:27" x14ac:dyDescent="0.3">
      <c r="F18666" s="20"/>
      <c r="G18666" s="20"/>
      <c r="H18666" s="20"/>
      <c r="Y18666" s="20"/>
      <c r="Z18666" s="20"/>
      <c r="AA18666" s="20"/>
    </row>
    <row r="18667" spans="6:27" x14ac:dyDescent="0.3">
      <c r="F18667" s="20"/>
      <c r="G18667" s="20"/>
      <c r="H18667" s="20"/>
      <c r="Y18667" s="20"/>
      <c r="Z18667" s="20"/>
      <c r="AA18667" s="20"/>
    </row>
    <row r="18668" spans="6:27" x14ac:dyDescent="0.3">
      <c r="F18668" s="20"/>
      <c r="G18668" s="20"/>
      <c r="H18668" s="20"/>
      <c r="Y18668" s="20"/>
      <c r="Z18668" s="20"/>
      <c r="AA18668" s="20"/>
    </row>
    <row r="18669" spans="6:27" x14ac:dyDescent="0.3">
      <c r="F18669" s="20"/>
      <c r="G18669" s="20"/>
      <c r="H18669" s="20"/>
      <c r="Y18669" s="20"/>
      <c r="Z18669" s="20"/>
      <c r="AA18669" s="20"/>
    </row>
    <row r="18670" spans="6:27" x14ac:dyDescent="0.3">
      <c r="F18670" s="20"/>
      <c r="G18670" s="20"/>
      <c r="H18670" s="20"/>
      <c r="Y18670" s="20"/>
      <c r="Z18670" s="20"/>
      <c r="AA18670" s="20"/>
    </row>
    <row r="18671" spans="6:27" x14ac:dyDescent="0.3">
      <c r="F18671" s="20"/>
      <c r="G18671" s="20"/>
      <c r="H18671" s="20"/>
      <c r="Y18671" s="20"/>
      <c r="Z18671" s="20"/>
      <c r="AA18671" s="20"/>
    </row>
    <row r="18672" spans="6:27" x14ac:dyDescent="0.3">
      <c r="F18672" s="20"/>
      <c r="G18672" s="20"/>
      <c r="H18672" s="20"/>
      <c r="Y18672" s="20"/>
      <c r="Z18672" s="20"/>
      <c r="AA18672" s="20"/>
    </row>
    <row r="18673" spans="6:27" x14ac:dyDescent="0.3">
      <c r="F18673" s="20"/>
      <c r="G18673" s="20"/>
      <c r="H18673" s="20"/>
      <c r="Y18673" s="20"/>
      <c r="Z18673" s="20"/>
      <c r="AA18673" s="20"/>
    </row>
    <row r="18674" spans="6:27" x14ac:dyDescent="0.3">
      <c r="F18674" s="20"/>
      <c r="G18674" s="20"/>
      <c r="H18674" s="20"/>
      <c r="Y18674" s="20"/>
      <c r="Z18674" s="20"/>
      <c r="AA18674" s="20"/>
    </row>
    <row r="18675" spans="6:27" x14ac:dyDescent="0.3">
      <c r="F18675" s="20"/>
      <c r="G18675" s="20"/>
      <c r="H18675" s="20"/>
      <c r="Y18675" s="20"/>
      <c r="Z18675" s="20"/>
      <c r="AA18675" s="20"/>
    </row>
    <row r="18676" spans="6:27" x14ac:dyDescent="0.3">
      <c r="F18676" s="20"/>
      <c r="G18676" s="20"/>
      <c r="H18676" s="20"/>
      <c r="Y18676" s="20"/>
      <c r="Z18676" s="20"/>
      <c r="AA18676" s="20"/>
    </row>
    <row r="18677" spans="6:27" x14ac:dyDescent="0.3">
      <c r="F18677" s="20"/>
      <c r="G18677" s="20"/>
      <c r="H18677" s="20"/>
      <c r="Y18677" s="20"/>
      <c r="Z18677" s="20"/>
      <c r="AA18677" s="20"/>
    </row>
    <row r="18678" spans="6:27" x14ac:dyDescent="0.3">
      <c r="F18678" s="20"/>
      <c r="G18678" s="20"/>
      <c r="H18678" s="20"/>
      <c r="Y18678" s="20"/>
      <c r="Z18678" s="20"/>
      <c r="AA18678" s="20"/>
    </row>
    <row r="18679" spans="6:27" x14ac:dyDescent="0.3">
      <c r="F18679" s="20"/>
      <c r="G18679" s="20"/>
      <c r="H18679" s="20"/>
      <c r="Y18679" s="20"/>
      <c r="Z18679" s="20"/>
      <c r="AA18679" s="20"/>
    </row>
    <row r="18680" spans="6:27" x14ac:dyDescent="0.3">
      <c r="F18680" s="20"/>
      <c r="G18680" s="20"/>
      <c r="H18680" s="20"/>
      <c r="Y18680" s="20"/>
      <c r="Z18680" s="20"/>
      <c r="AA18680" s="20"/>
    </row>
    <row r="18681" spans="6:27" x14ac:dyDescent="0.3">
      <c r="F18681" s="20"/>
      <c r="G18681" s="20"/>
      <c r="H18681" s="20"/>
      <c r="Y18681" s="20"/>
      <c r="Z18681" s="20"/>
      <c r="AA18681" s="20"/>
    </row>
    <row r="18682" spans="6:27" x14ac:dyDescent="0.3">
      <c r="F18682" s="20"/>
      <c r="G18682" s="20"/>
      <c r="H18682" s="20"/>
      <c r="Y18682" s="20"/>
      <c r="Z18682" s="20"/>
      <c r="AA18682" s="20"/>
    </row>
    <row r="18683" spans="6:27" x14ac:dyDescent="0.3">
      <c r="F18683" s="20"/>
      <c r="G18683" s="20"/>
      <c r="H18683" s="20"/>
      <c r="Y18683" s="20"/>
      <c r="Z18683" s="20"/>
      <c r="AA18683" s="20"/>
    </row>
    <row r="18684" spans="6:27" x14ac:dyDescent="0.3">
      <c r="F18684" s="20"/>
      <c r="G18684" s="20"/>
      <c r="H18684" s="20"/>
      <c r="Y18684" s="20"/>
      <c r="Z18684" s="20"/>
      <c r="AA18684" s="20"/>
    </row>
    <row r="18685" spans="6:27" x14ac:dyDescent="0.3">
      <c r="F18685" s="20"/>
      <c r="G18685" s="20"/>
      <c r="H18685" s="20"/>
      <c r="Y18685" s="20"/>
      <c r="Z18685" s="20"/>
      <c r="AA18685" s="20"/>
    </row>
    <row r="18686" spans="6:27" x14ac:dyDescent="0.3">
      <c r="F18686" s="20"/>
      <c r="G18686" s="20"/>
      <c r="H18686" s="20"/>
      <c r="Y18686" s="20"/>
      <c r="Z18686" s="20"/>
      <c r="AA18686" s="20"/>
    </row>
    <row r="18687" spans="6:27" x14ac:dyDescent="0.3">
      <c r="F18687" s="20"/>
      <c r="G18687" s="20"/>
      <c r="H18687" s="20"/>
      <c r="Y18687" s="20"/>
      <c r="Z18687" s="20"/>
      <c r="AA18687" s="20"/>
    </row>
    <row r="18688" spans="6:27" x14ac:dyDescent="0.3">
      <c r="F18688" s="20"/>
      <c r="G18688" s="20"/>
      <c r="H18688" s="20"/>
      <c r="Y18688" s="20"/>
      <c r="Z18688" s="20"/>
      <c r="AA18688" s="20"/>
    </row>
    <row r="18689" spans="6:27" x14ac:dyDescent="0.3">
      <c r="F18689" s="20"/>
      <c r="G18689" s="20"/>
      <c r="H18689" s="20"/>
      <c r="Y18689" s="20"/>
      <c r="Z18689" s="20"/>
      <c r="AA18689" s="20"/>
    </row>
    <row r="18690" spans="6:27" x14ac:dyDescent="0.3">
      <c r="F18690" s="20"/>
      <c r="G18690" s="20"/>
      <c r="H18690" s="20"/>
      <c r="Y18690" s="20"/>
      <c r="Z18690" s="20"/>
      <c r="AA18690" s="20"/>
    </row>
    <row r="18691" spans="6:27" x14ac:dyDescent="0.3">
      <c r="F18691" s="20"/>
      <c r="G18691" s="20"/>
      <c r="H18691" s="20"/>
      <c r="Y18691" s="20"/>
      <c r="Z18691" s="20"/>
      <c r="AA18691" s="20"/>
    </row>
    <row r="18692" spans="6:27" x14ac:dyDescent="0.3">
      <c r="F18692" s="20"/>
      <c r="G18692" s="20"/>
      <c r="H18692" s="20"/>
      <c r="Y18692" s="20"/>
      <c r="Z18692" s="20"/>
      <c r="AA18692" s="20"/>
    </row>
    <row r="18693" spans="6:27" x14ac:dyDescent="0.3">
      <c r="F18693" s="20"/>
      <c r="G18693" s="20"/>
      <c r="H18693" s="20"/>
      <c r="Y18693" s="20"/>
      <c r="Z18693" s="20"/>
      <c r="AA18693" s="20"/>
    </row>
    <row r="18694" spans="6:27" x14ac:dyDescent="0.3">
      <c r="F18694" s="20"/>
      <c r="G18694" s="20"/>
      <c r="H18694" s="20"/>
      <c r="Y18694" s="20"/>
      <c r="Z18694" s="20"/>
      <c r="AA18694" s="20"/>
    </row>
    <row r="18695" spans="6:27" x14ac:dyDescent="0.3">
      <c r="F18695" s="20"/>
      <c r="G18695" s="20"/>
      <c r="H18695" s="20"/>
      <c r="Y18695" s="20"/>
      <c r="Z18695" s="20"/>
      <c r="AA18695" s="20"/>
    </row>
    <row r="18696" spans="6:27" x14ac:dyDescent="0.3">
      <c r="F18696" s="20"/>
      <c r="G18696" s="20"/>
      <c r="H18696" s="20"/>
      <c r="Y18696" s="20"/>
      <c r="Z18696" s="20"/>
      <c r="AA18696" s="20"/>
    </row>
    <row r="18697" spans="6:27" x14ac:dyDescent="0.3">
      <c r="F18697" s="20"/>
      <c r="G18697" s="20"/>
      <c r="H18697" s="20"/>
      <c r="Y18697" s="20"/>
      <c r="Z18697" s="20"/>
      <c r="AA18697" s="20"/>
    </row>
    <row r="18698" spans="6:27" x14ac:dyDescent="0.3">
      <c r="F18698" s="20"/>
      <c r="G18698" s="20"/>
      <c r="H18698" s="20"/>
      <c r="Y18698" s="20"/>
      <c r="Z18698" s="20"/>
      <c r="AA18698" s="20"/>
    </row>
    <row r="18699" spans="6:27" x14ac:dyDescent="0.3">
      <c r="F18699" s="20"/>
      <c r="G18699" s="20"/>
      <c r="H18699" s="20"/>
      <c r="Y18699" s="20"/>
      <c r="Z18699" s="20"/>
      <c r="AA18699" s="20"/>
    </row>
    <row r="18700" spans="6:27" x14ac:dyDescent="0.3">
      <c r="F18700" s="20"/>
      <c r="G18700" s="20"/>
      <c r="H18700" s="20"/>
      <c r="Y18700" s="20"/>
      <c r="Z18700" s="20"/>
      <c r="AA18700" s="20"/>
    </row>
    <row r="18701" spans="6:27" x14ac:dyDescent="0.3">
      <c r="F18701" s="20"/>
      <c r="G18701" s="20"/>
      <c r="H18701" s="20"/>
      <c r="Y18701" s="20"/>
      <c r="Z18701" s="20"/>
      <c r="AA18701" s="20"/>
    </row>
    <row r="18702" spans="6:27" x14ac:dyDescent="0.3">
      <c r="F18702" s="20"/>
      <c r="G18702" s="20"/>
      <c r="H18702" s="20"/>
      <c r="Y18702" s="20"/>
      <c r="Z18702" s="20"/>
      <c r="AA18702" s="20"/>
    </row>
    <row r="18703" spans="6:27" x14ac:dyDescent="0.3">
      <c r="F18703" s="20"/>
      <c r="G18703" s="20"/>
      <c r="H18703" s="20"/>
      <c r="Y18703" s="20"/>
      <c r="Z18703" s="20"/>
      <c r="AA18703" s="20"/>
    </row>
    <row r="18704" spans="6:27" x14ac:dyDescent="0.3">
      <c r="F18704" s="20"/>
      <c r="G18704" s="20"/>
      <c r="H18704" s="20"/>
      <c r="Y18704" s="20"/>
      <c r="Z18704" s="20"/>
      <c r="AA18704" s="20"/>
    </row>
    <row r="18705" spans="6:27" x14ac:dyDescent="0.3">
      <c r="F18705" s="20"/>
      <c r="G18705" s="20"/>
      <c r="H18705" s="20"/>
      <c r="Y18705" s="20"/>
      <c r="Z18705" s="20"/>
      <c r="AA18705" s="20"/>
    </row>
    <row r="18706" spans="6:27" x14ac:dyDescent="0.3">
      <c r="F18706" s="20"/>
      <c r="G18706" s="20"/>
      <c r="H18706" s="20"/>
      <c r="Y18706" s="20"/>
      <c r="Z18706" s="20"/>
      <c r="AA18706" s="20"/>
    </row>
    <row r="18707" spans="6:27" x14ac:dyDescent="0.3">
      <c r="F18707" s="20"/>
      <c r="G18707" s="20"/>
      <c r="H18707" s="20"/>
      <c r="Y18707" s="20"/>
      <c r="Z18707" s="20"/>
      <c r="AA18707" s="20"/>
    </row>
    <row r="18708" spans="6:27" x14ac:dyDescent="0.3">
      <c r="F18708" s="20"/>
      <c r="G18708" s="20"/>
      <c r="H18708" s="20"/>
      <c r="Y18708" s="20"/>
      <c r="Z18708" s="20"/>
      <c r="AA18708" s="20"/>
    </row>
    <row r="18709" spans="6:27" x14ac:dyDescent="0.3">
      <c r="F18709" s="20"/>
      <c r="G18709" s="20"/>
      <c r="H18709" s="20"/>
      <c r="Y18709" s="20"/>
      <c r="Z18709" s="20"/>
      <c r="AA18709" s="20"/>
    </row>
    <row r="18710" spans="6:27" x14ac:dyDescent="0.3">
      <c r="F18710" s="20"/>
      <c r="G18710" s="20"/>
      <c r="H18710" s="20"/>
      <c r="Y18710" s="20"/>
      <c r="Z18710" s="20"/>
      <c r="AA18710" s="20"/>
    </row>
    <row r="18711" spans="6:27" x14ac:dyDescent="0.3">
      <c r="F18711" s="20"/>
      <c r="G18711" s="20"/>
      <c r="H18711" s="20"/>
      <c r="Y18711" s="20"/>
      <c r="Z18711" s="20"/>
      <c r="AA18711" s="20"/>
    </row>
    <row r="18712" spans="6:27" x14ac:dyDescent="0.3">
      <c r="F18712" s="20"/>
      <c r="G18712" s="20"/>
      <c r="H18712" s="20"/>
      <c r="Y18712" s="20"/>
      <c r="Z18712" s="20"/>
      <c r="AA18712" s="20"/>
    </row>
    <row r="18713" spans="6:27" x14ac:dyDescent="0.3">
      <c r="F18713" s="20"/>
      <c r="G18713" s="20"/>
      <c r="H18713" s="20"/>
      <c r="Y18713" s="20"/>
      <c r="Z18713" s="20"/>
      <c r="AA18713" s="20"/>
    </row>
    <row r="18714" spans="6:27" x14ac:dyDescent="0.3">
      <c r="F18714" s="20"/>
      <c r="G18714" s="20"/>
      <c r="H18714" s="20"/>
      <c r="Y18714" s="20"/>
      <c r="Z18714" s="20"/>
      <c r="AA18714" s="20"/>
    </row>
    <row r="18715" spans="6:27" x14ac:dyDescent="0.3">
      <c r="F18715" s="20"/>
      <c r="G18715" s="20"/>
      <c r="H18715" s="20"/>
      <c r="Y18715" s="20"/>
      <c r="Z18715" s="20"/>
      <c r="AA18715" s="20"/>
    </row>
    <row r="18716" spans="6:27" x14ac:dyDescent="0.3">
      <c r="F18716" s="20"/>
      <c r="G18716" s="20"/>
      <c r="H18716" s="20"/>
      <c r="Y18716" s="20"/>
      <c r="Z18716" s="20"/>
      <c r="AA18716" s="20"/>
    </row>
    <row r="18717" spans="6:27" x14ac:dyDescent="0.3">
      <c r="F18717" s="20"/>
      <c r="G18717" s="20"/>
      <c r="H18717" s="20"/>
      <c r="Y18717" s="20"/>
      <c r="Z18717" s="20"/>
      <c r="AA18717" s="20"/>
    </row>
    <row r="18718" spans="6:27" x14ac:dyDescent="0.3">
      <c r="F18718" s="20"/>
      <c r="G18718" s="20"/>
      <c r="H18718" s="20"/>
      <c r="Y18718" s="20"/>
      <c r="Z18718" s="20"/>
      <c r="AA18718" s="20"/>
    </row>
    <row r="18719" spans="6:27" x14ac:dyDescent="0.3">
      <c r="F18719" s="20"/>
      <c r="G18719" s="20"/>
      <c r="H18719" s="20"/>
      <c r="Y18719" s="20"/>
      <c r="Z18719" s="20"/>
      <c r="AA18719" s="20"/>
    </row>
    <row r="18720" spans="6:27" x14ac:dyDescent="0.3">
      <c r="F18720" s="20"/>
      <c r="G18720" s="20"/>
      <c r="H18720" s="20"/>
      <c r="Y18720" s="20"/>
      <c r="Z18720" s="20"/>
      <c r="AA18720" s="20"/>
    </row>
    <row r="18721" spans="6:27" x14ac:dyDescent="0.3">
      <c r="F18721" s="20"/>
      <c r="G18721" s="20"/>
      <c r="H18721" s="20"/>
      <c r="Y18721" s="20"/>
      <c r="Z18721" s="20"/>
      <c r="AA18721" s="20"/>
    </row>
    <row r="18722" spans="6:27" x14ac:dyDescent="0.3">
      <c r="F18722" s="20"/>
      <c r="G18722" s="20"/>
      <c r="H18722" s="20"/>
      <c r="Y18722" s="20"/>
      <c r="Z18722" s="20"/>
      <c r="AA18722" s="20"/>
    </row>
    <row r="18723" spans="6:27" x14ac:dyDescent="0.3">
      <c r="F18723" s="20"/>
      <c r="G18723" s="20"/>
      <c r="H18723" s="20"/>
      <c r="Y18723" s="20"/>
      <c r="Z18723" s="20"/>
      <c r="AA18723" s="20"/>
    </row>
    <row r="18724" spans="6:27" x14ac:dyDescent="0.3">
      <c r="F18724" s="20"/>
      <c r="G18724" s="20"/>
      <c r="H18724" s="20"/>
      <c r="Y18724" s="20"/>
      <c r="Z18724" s="20"/>
      <c r="AA18724" s="20"/>
    </row>
    <row r="18725" spans="6:27" x14ac:dyDescent="0.3">
      <c r="F18725" s="20"/>
      <c r="G18725" s="20"/>
      <c r="H18725" s="20"/>
      <c r="Y18725" s="20"/>
      <c r="Z18725" s="20"/>
      <c r="AA18725" s="20"/>
    </row>
    <row r="18726" spans="6:27" x14ac:dyDescent="0.3">
      <c r="F18726" s="20"/>
      <c r="G18726" s="20"/>
      <c r="H18726" s="20"/>
      <c r="Y18726" s="20"/>
      <c r="Z18726" s="20"/>
      <c r="AA18726" s="20"/>
    </row>
    <row r="18727" spans="6:27" x14ac:dyDescent="0.3">
      <c r="F18727" s="20"/>
      <c r="G18727" s="20"/>
      <c r="H18727" s="20"/>
      <c r="Y18727" s="20"/>
      <c r="Z18727" s="20"/>
      <c r="AA18727" s="20"/>
    </row>
    <row r="18728" spans="6:27" x14ac:dyDescent="0.3">
      <c r="F18728" s="20"/>
      <c r="G18728" s="20"/>
      <c r="H18728" s="20"/>
      <c r="Y18728" s="20"/>
      <c r="Z18728" s="20"/>
      <c r="AA18728" s="20"/>
    </row>
    <row r="18729" spans="6:27" x14ac:dyDescent="0.3">
      <c r="F18729" s="20"/>
      <c r="G18729" s="20"/>
      <c r="H18729" s="20"/>
      <c r="Y18729" s="20"/>
      <c r="Z18729" s="20"/>
      <c r="AA18729" s="20"/>
    </row>
    <row r="18730" spans="6:27" x14ac:dyDescent="0.3">
      <c r="F18730" s="20"/>
      <c r="G18730" s="20"/>
      <c r="H18730" s="20"/>
      <c r="Y18730" s="20"/>
      <c r="Z18730" s="20"/>
      <c r="AA18730" s="20"/>
    </row>
    <row r="18731" spans="6:27" x14ac:dyDescent="0.3">
      <c r="F18731" s="20"/>
      <c r="G18731" s="20"/>
      <c r="H18731" s="20"/>
      <c r="Y18731" s="20"/>
      <c r="Z18731" s="20"/>
      <c r="AA18731" s="20"/>
    </row>
    <row r="18732" spans="6:27" x14ac:dyDescent="0.3">
      <c r="F18732" s="20"/>
      <c r="G18732" s="20"/>
      <c r="H18732" s="20"/>
      <c r="Y18732" s="20"/>
      <c r="Z18732" s="20"/>
      <c r="AA18732" s="20"/>
    </row>
    <row r="18733" spans="6:27" x14ac:dyDescent="0.3">
      <c r="F18733" s="20"/>
      <c r="G18733" s="20"/>
      <c r="H18733" s="20"/>
      <c r="Y18733" s="20"/>
      <c r="Z18733" s="20"/>
      <c r="AA18733" s="20"/>
    </row>
    <row r="18734" spans="6:27" x14ac:dyDescent="0.3">
      <c r="F18734" s="20"/>
      <c r="G18734" s="20"/>
      <c r="H18734" s="20"/>
      <c r="Y18734" s="20"/>
      <c r="Z18734" s="20"/>
      <c r="AA18734" s="20"/>
    </row>
    <row r="18735" spans="6:27" x14ac:dyDescent="0.3">
      <c r="F18735" s="20"/>
      <c r="G18735" s="20"/>
      <c r="H18735" s="20"/>
      <c r="Y18735" s="20"/>
      <c r="Z18735" s="20"/>
      <c r="AA18735" s="20"/>
    </row>
    <row r="18736" spans="6:27" x14ac:dyDescent="0.3">
      <c r="F18736" s="20"/>
      <c r="G18736" s="20"/>
      <c r="H18736" s="20"/>
      <c r="Y18736" s="20"/>
      <c r="Z18736" s="20"/>
      <c r="AA18736" s="20"/>
    </row>
    <row r="18737" spans="6:27" x14ac:dyDescent="0.3">
      <c r="F18737" s="20"/>
      <c r="G18737" s="20"/>
      <c r="H18737" s="20"/>
      <c r="Y18737" s="20"/>
      <c r="Z18737" s="20"/>
      <c r="AA18737" s="20"/>
    </row>
    <row r="18738" spans="6:27" x14ac:dyDescent="0.3">
      <c r="F18738" s="20"/>
      <c r="G18738" s="20"/>
      <c r="H18738" s="20"/>
      <c r="Y18738" s="20"/>
      <c r="Z18738" s="20"/>
      <c r="AA18738" s="20"/>
    </row>
    <row r="18739" spans="6:27" x14ac:dyDescent="0.3">
      <c r="F18739" s="20"/>
      <c r="G18739" s="20"/>
      <c r="H18739" s="20"/>
      <c r="Y18739" s="20"/>
      <c r="Z18739" s="20"/>
      <c r="AA18739" s="20"/>
    </row>
    <row r="18740" spans="6:27" x14ac:dyDescent="0.3">
      <c r="F18740" s="20"/>
      <c r="G18740" s="20"/>
      <c r="H18740" s="20"/>
      <c r="Y18740" s="20"/>
      <c r="Z18740" s="20"/>
      <c r="AA18740" s="20"/>
    </row>
    <row r="18741" spans="6:27" x14ac:dyDescent="0.3">
      <c r="F18741" s="20"/>
      <c r="G18741" s="20"/>
      <c r="H18741" s="20"/>
      <c r="Y18741" s="20"/>
      <c r="Z18741" s="20"/>
      <c r="AA18741" s="20"/>
    </row>
    <row r="18742" spans="6:27" x14ac:dyDescent="0.3">
      <c r="F18742" s="20"/>
      <c r="G18742" s="20"/>
      <c r="H18742" s="20"/>
      <c r="Y18742" s="20"/>
      <c r="Z18742" s="20"/>
      <c r="AA18742" s="20"/>
    </row>
    <row r="18743" spans="6:27" x14ac:dyDescent="0.3">
      <c r="F18743" s="20"/>
      <c r="G18743" s="20"/>
      <c r="H18743" s="20"/>
      <c r="Y18743" s="20"/>
      <c r="Z18743" s="20"/>
      <c r="AA18743" s="20"/>
    </row>
    <row r="18744" spans="6:27" x14ac:dyDescent="0.3">
      <c r="F18744" s="20"/>
      <c r="G18744" s="20"/>
      <c r="H18744" s="20"/>
      <c r="Y18744" s="20"/>
      <c r="Z18744" s="20"/>
      <c r="AA18744" s="20"/>
    </row>
    <row r="18745" spans="6:27" x14ac:dyDescent="0.3">
      <c r="F18745" s="20"/>
      <c r="G18745" s="20"/>
      <c r="H18745" s="20"/>
      <c r="Y18745" s="20"/>
      <c r="Z18745" s="20"/>
      <c r="AA18745" s="20"/>
    </row>
    <row r="18746" spans="6:27" x14ac:dyDescent="0.3">
      <c r="F18746" s="20"/>
      <c r="G18746" s="20"/>
      <c r="H18746" s="20"/>
      <c r="Y18746" s="20"/>
      <c r="Z18746" s="20"/>
      <c r="AA18746" s="20"/>
    </row>
    <row r="18747" spans="6:27" x14ac:dyDescent="0.3">
      <c r="F18747" s="20"/>
      <c r="G18747" s="20"/>
      <c r="H18747" s="20"/>
      <c r="Y18747" s="20"/>
      <c r="Z18747" s="20"/>
      <c r="AA18747" s="20"/>
    </row>
    <row r="18748" spans="6:27" x14ac:dyDescent="0.3">
      <c r="F18748" s="20"/>
      <c r="G18748" s="20"/>
      <c r="H18748" s="20"/>
      <c r="Y18748" s="20"/>
      <c r="Z18748" s="20"/>
      <c r="AA18748" s="20"/>
    </row>
    <row r="18749" spans="6:27" x14ac:dyDescent="0.3">
      <c r="F18749" s="20"/>
      <c r="G18749" s="20"/>
      <c r="H18749" s="20"/>
      <c r="Y18749" s="20"/>
      <c r="Z18749" s="20"/>
      <c r="AA18749" s="20"/>
    </row>
    <row r="18750" spans="6:27" x14ac:dyDescent="0.3">
      <c r="F18750" s="20"/>
      <c r="G18750" s="20"/>
      <c r="H18750" s="20"/>
      <c r="Y18750" s="20"/>
      <c r="Z18750" s="20"/>
      <c r="AA18750" s="20"/>
    </row>
    <row r="18751" spans="6:27" x14ac:dyDescent="0.3">
      <c r="F18751" s="20"/>
      <c r="G18751" s="20"/>
      <c r="H18751" s="20"/>
      <c r="Y18751" s="20"/>
      <c r="Z18751" s="20"/>
      <c r="AA18751" s="20"/>
    </row>
    <row r="18752" spans="6:27" x14ac:dyDescent="0.3">
      <c r="F18752" s="20"/>
      <c r="G18752" s="20"/>
      <c r="H18752" s="20"/>
      <c r="Y18752" s="20"/>
      <c r="Z18752" s="20"/>
      <c r="AA18752" s="20"/>
    </row>
    <row r="18753" spans="6:27" x14ac:dyDescent="0.3">
      <c r="F18753" s="20"/>
      <c r="G18753" s="20"/>
      <c r="H18753" s="20"/>
      <c r="Y18753" s="20"/>
      <c r="Z18753" s="20"/>
      <c r="AA18753" s="20"/>
    </row>
    <row r="18754" spans="6:27" x14ac:dyDescent="0.3">
      <c r="F18754" s="20"/>
      <c r="G18754" s="20"/>
      <c r="H18754" s="20"/>
      <c r="Y18754" s="20"/>
      <c r="Z18754" s="20"/>
      <c r="AA18754" s="20"/>
    </row>
    <row r="18755" spans="6:27" x14ac:dyDescent="0.3">
      <c r="F18755" s="20"/>
      <c r="G18755" s="20"/>
      <c r="H18755" s="20"/>
      <c r="Y18755" s="20"/>
      <c r="Z18755" s="20"/>
      <c r="AA18755" s="20"/>
    </row>
    <row r="18756" spans="6:27" x14ac:dyDescent="0.3">
      <c r="F18756" s="20"/>
      <c r="G18756" s="20"/>
      <c r="H18756" s="20"/>
      <c r="Y18756" s="20"/>
      <c r="Z18756" s="20"/>
      <c r="AA18756" s="20"/>
    </row>
    <row r="18757" spans="6:27" x14ac:dyDescent="0.3">
      <c r="F18757" s="20"/>
      <c r="G18757" s="20"/>
      <c r="H18757" s="20"/>
      <c r="Y18757" s="20"/>
      <c r="Z18757" s="20"/>
      <c r="AA18757" s="20"/>
    </row>
    <row r="18758" spans="6:27" x14ac:dyDescent="0.3">
      <c r="F18758" s="20"/>
      <c r="G18758" s="20"/>
      <c r="H18758" s="20"/>
      <c r="Y18758" s="20"/>
      <c r="Z18758" s="20"/>
      <c r="AA18758" s="20"/>
    </row>
    <row r="18759" spans="6:27" x14ac:dyDescent="0.3">
      <c r="F18759" s="20"/>
      <c r="G18759" s="20"/>
      <c r="H18759" s="20"/>
      <c r="Y18759" s="20"/>
      <c r="Z18759" s="20"/>
      <c r="AA18759" s="20"/>
    </row>
    <row r="18760" spans="6:27" x14ac:dyDescent="0.3">
      <c r="F18760" s="20"/>
      <c r="G18760" s="20"/>
      <c r="H18760" s="20"/>
      <c r="Y18760" s="20"/>
      <c r="Z18760" s="20"/>
      <c r="AA18760" s="20"/>
    </row>
    <row r="18761" spans="6:27" x14ac:dyDescent="0.3">
      <c r="F18761" s="20"/>
      <c r="G18761" s="20"/>
      <c r="H18761" s="20"/>
      <c r="Y18761" s="20"/>
      <c r="Z18761" s="20"/>
      <c r="AA18761" s="20"/>
    </row>
    <row r="18762" spans="6:27" x14ac:dyDescent="0.3">
      <c r="F18762" s="20"/>
      <c r="G18762" s="20"/>
      <c r="H18762" s="20"/>
      <c r="Y18762" s="20"/>
      <c r="Z18762" s="20"/>
      <c r="AA18762" s="20"/>
    </row>
    <row r="18763" spans="6:27" x14ac:dyDescent="0.3">
      <c r="F18763" s="20"/>
      <c r="G18763" s="20"/>
      <c r="H18763" s="20"/>
      <c r="Y18763" s="20"/>
      <c r="Z18763" s="20"/>
      <c r="AA18763" s="20"/>
    </row>
    <row r="18764" spans="6:27" x14ac:dyDescent="0.3">
      <c r="F18764" s="20"/>
      <c r="G18764" s="20"/>
      <c r="H18764" s="20"/>
      <c r="Y18764" s="20"/>
      <c r="Z18764" s="20"/>
      <c r="AA18764" s="20"/>
    </row>
    <row r="18765" spans="6:27" x14ac:dyDescent="0.3">
      <c r="F18765" s="20"/>
      <c r="G18765" s="20"/>
      <c r="H18765" s="20"/>
      <c r="Y18765" s="20"/>
      <c r="Z18765" s="20"/>
      <c r="AA18765" s="20"/>
    </row>
    <row r="18766" spans="6:27" x14ac:dyDescent="0.3">
      <c r="F18766" s="20"/>
      <c r="G18766" s="20"/>
      <c r="H18766" s="20"/>
      <c r="Y18766" s="20"/>
      <c r="Z18766" s="20"/>
      <c r="AA18766" s="20"/>
    </row>
    <row r="18767" spans="6:27" x14ac:dyDescent="0.3">
      <c r="F18767" s="20"/>
      <c r="G18767" s="20"/>
      <c r="H18767" s="20"/>
      <c r="Y18767" s="20"/>
      <c r="Z18767" s="20"/>
      <c r="AA18767" s="20"/>
    </row>
    <row r="18768" spans="6:27" x14ac:dyDescent="0.3">
      <c r="F18768" s="20"/>
      <c r="G18768" s="20"/>
      <c r="H18768" s="20"/>
      <c r="Y18768" s="20"/>
      <c r="Z18768" s="20"/>
      <c r="AA18768" s="20"/>
    </row>
    <row r="18769" spans="6:27" x14ac:dyDescent="0.3">
      <c r="F18769" s="20"/>
      <c r="G18769" s="20"/>
      <c r="H18769" s="20"/>
      <c r="Y18769" s="20"/>
      <c r="Z18769" s="20"/>
      <c r="AA18769" s="20"/>
    </row>
    <row r="18770" spans="6:27" x14ac:dyDescent="0.3">
      <c r="F18770" s="20"/>
      <c r="G18770" s="20"/>
      <c r="H18770" s="20"/>
      <c r="Y18770" s="20"/>
      <c r="Z18770" s="20"/>
      <c r="AA18770" s="20"/>
    </row>
    <row r="18771" spans="6:27" x14ac:dyDescent="0.3">
      <c r="F18771" s="20"/>
      <c r="G18771" s="20"/>
      <c r="H18771" s="20"/>
      <c r="Y18771" s="20"/>
      <c r="Z18771" s="20"/>
      <c r="AA18771" s="20"/>
    </row>
    <row r="18772" spans="6:27" x14ac:dyDescent="0.3">
      <c r="F18772" s="20"/>
      <c r="G18772" s="20"/>
      <c r="H18772" s="20"/>
      <c r="Y18772" s="20"/>
      <c r="Z18772" s="20"/>
      <c r="AA18772" s="20"/>
    </row>
    <row r="18773" spans="6:27" x14ac:dyDescent="0.3">
      <c r="F18773" s="20"/>
      <c r="G18773" s="20"/>
      <c r="H18773" s="20"/>
      <c r="Y18773" s="20"/>
      <c r="Z18773" s="20"/>
      <c r="AA18773" s="20"/>
    </row>
    <row r="18774" spans="6:27" x14ac:dyDescent="0.3">
      <c r="F18774" s="20"/>
      <c r="G18774" s="20"/>
      <c r="H18774" s="20"/>
      <c r="Y18774" s="20"/>
      <c r="Z18774" s="20"/>
      <c r="AA18774" s="20"/>
    </row>
    <row r="18775" spans="6:27" x14ac:dyDescent="0.3">
      <c r="F18775" s="20"/>
      <c r="G18775" s="20"/>
      <c r="H18775" s="20"/>
      <c r="Y18775" s="20"/>
      <c r="Z18775" s="20"/>
      <c r="AA18775" s="20"/>
    </row>
    <row r="18776" spans="6:27" x14ac:dyDescent="0.3">
      <c r="F18776" s="20"/>
      <c r="G18776" s="20"/>
      <c r="H18776" s="20"/>
      <c r="Y18776" s="20"/>
      <c r="Z18776" s="20"/>
      <c r="AA18776" s="20"/>
    </row>
    <row r="18777" spans="6:27" x14ac:dyDescent="0.3">
      <c r="F18777" s="20"/>
      <c r="G18777" s="20"/>
      <c r="H18777" s="20"/>
      <c r="Y18777" s="20"/>
      <c r="Z18777" s="20"/>
      <c r="AA18777" s="20"/>
    </row>
    <row r="18778" spans="6:27" x14ac:dyDescent="0.3">
      <c r="F18778" s="20"/>
      <c r="G18778" s="20"/>
      <c r="H18778" s="20"/>
      <c r="Y18778" s="20"/>
      <c r="Z18778" s="20"/>
      <c r="AA18778" s="20"/>
    </row>
    <row r="18779" spans="6:27" x14ac:dyDescent="0.3">
      <c r="F18779" s="20"/>
      <c r="G18779" s="20"/>
      <c r="H18779" s="20"/>
      <c r="Y18779" s="20"/>
      <c r="Z18779" s="20"/>
      <c r="AA18779" s="20"/>
    </row>
    <row r="18780" spans="6:27" x14ac:dyDescent="0.3">
      <c r="F18780" s="20"/>
      <c r="G18780" s="20"/>
      <c r="H18780" s="20"/>
      <c r="Y18780" s="20"/>
      <c r="Z18780" s="20"/>
      <c r="AA18780" s="20"/>
    </row>
    <row r="18781" spans="6:27" x14ac:dyDescent="0.3">
      <c r="F18781" s="20"/>
      <c r="G18781" s="20"/>
      <c r="H18781" s="20"/>
      <c r="Y18781" s="20"/>
      <c r="Z18781" s="20"/>
      <c r="AA18781" s="20"/>
    </row>
    <row r="18782" spans="6:27" x14ac:dyDescent="0.3">
      <c r="F18782" s="20"/>
      <c r="G18782" s="20"/>
      <c r="H18782" s="20"/>
      <c r="Y18782" s="20"/>
      <c r="Z18782" s="20"/>
      <c r="AA18782" s="20"/>
    </row>
    <row r="18783" spans="6:27" x14ac:dyDescent="0.3">
      <c r="F18783" s="20"/>
      <c r="G18783" s="20"/>
      <c r="H18783" s="20"/>
      <c r="Y18783" s="20"/>
      <c r="Z18783" s="20"/>
      <c r="AA18783" s="20"/>
    </row>
    <row r="18784" spans="6:27" x14ac:dyDescent="0.3">
      <c r="F18784" s="20"/>
      <c r="G18784" s="20"/>
      <c r="H18784" s="20"/>
      <c r="Y18784" s="20"/>
      <c r="Z18784" s="20"/>
      <c r="AA18784" s="20"/>
    </row>
    <row r="18785" spans="6:27" x14ac:dyDescent="0.3">
      <c r="F18785" s="20"/>
      <c r="G18785" s="20"/>
      <c r="H18785" s="20"/>
      <c r="Y18785" s="20"/>
      <c r="Z18785" s="20"/>
      <c r="AA18785" s="20"/>
    </row>
    <row r="18786" spans="6:27" x14ac:dyDescent="0.3">
      <c r="F18786" s="20"/>
      <c r="G18786" s="20"/>
      <c r="H18786" s="20"/>
      <c r="Y18786" s="20"/>
      <c r="Z18786" s="20"/>
      <c r="AA18786" s="20"/>
    </row>
    <row r="18787" spans="6:27" x14ac:dyDescent="0.3">
      <c r="F18787" s="20"/>
      <c r="G18787" s="20"/>
      <c r="H18787" s="20"/>
      <c r="Y18787" s="20"/>
      <c r="Z18787" s="20"/>
      <c r="AA18787" s="20"/>
    </row>
    <row r="18788" spans="6:27" x14ac:dyDescent="0.3">
      <c r="F18788" s="20"/>
      <c r="G18788" s="20"/>
      <c r="H18788" s="20"/>
      <c r="Y18788" s="20"/>
      <c r="Z18788" s="20"/>
      <c r="AA18788" s="20"/>
    </row>
    <row r="18789" spans="6:27" x14ac:dyDescent="0.3">
      <c r="F18789" s="20"/>
      <c r="G18789" s="20"/>
      <c r="H18789" s="20"/>
      <c r="Y18789" s="20"/>
      <c r="Z18789" s="20"/>
      <c r="AA18789" s="20"/>
    </row>
    <row r="18790" spans="6:27" x14ac:dyDescent="0.3">
      <c r="F18790" s="20"/>
      <c r="G18790" s="20"/>
      <c r="H18790" s="20"/>
      <c r="Y18790" s="20"/>
      <c r="Z18790" s="20"/>
      <c r="AA18790" s="20"/>
    </row>
    <row r="18791" spans="6:27" x14ac:dyDescent="0.3">
      <c r="F18791" s="20"/>
      <c r="G18791" s="20"/>
      <c r="H18791" s="20"/>
      <c r="Y18791" s="20"/>
      <c r="Z18791" s="20"/>
      <c r="AA18791" s="20"/>
    </row>
    <row r="18792" spans="6:27" x14ac:dyDescent="0.3">
      <c r="F18792" s="20"/>
      <c r="G18792" s="20"/>
      <c r="H18792" s="20"/>
      <c r="Y18792" s="20"/>
      <c r="Z18792" s="20"/>
      <c r="AA18792" s="20"/>
    </row>
    <row r="18793" spans="6:27" x14ac:dyDescent="0.3">
      <c r="F18793" s="20"/>
      <c r="G18793" s="20"/>
      <c r="H18793" s="20"/>
      <c r="Y18793" s="20"/>
      <c r="Z18793" s="20"/>
      <c r="AA18793" s="20"/>
    </row>
    <row r="18794" spans="6:27" x14ac:dyDescent="0.3">
      <c r="F18794" s="20"/>
      <c r="G18794" s="20"/>
      <c r="H18794" s="20"/>
      <c r="Y18794" s="20"/>
      <c r="Z18794" s="20"/>
      <c r="AA18794" s="20"/>
    </row>
    <row r="18795" spans="6:27" x14ac:dyDescent="0.3">
      <c r="F18795" s="20"/>
      <c r="G18795" s="20"/>
      <c r="H18795" s="20"/>
      <c r="Y18795" s="20"/>
      <c r="Z18795" s="20"/>
      <c r="AA18795" s="20"/>
    </row>
    <row r="18796" spans="6:27" x14ac:dyDescent="0.3">
      <c r="F18796" s="20"/>
      <c r="G18796" s="20"/>
      <c r="H18796" s="20"/>
      <c r="Y18796" s="20"/>
      <c r="Z18796" s="20"/>
      <c r="AA18796" s="20"/>
    </row>
    <row r="18797" spans="6:27" x14ac:dyDescent="0.3">
      <c r="F18797" s="20"/>
      <c r="G18797" s="20"/>
      <c r="H18797" s="20"/>
      <c r="Y18797" s="20"/>
      <c r="Z18797" s="20"/>
      <c r="AA18797" s="20"/>
    </row>
    <row r="18798" spans="6:27" x14ac:dyDescent="0.3">
      <c r="F18798" s="20"/>
      <c r="G18798" s="20"/>
      <c r="H18798" s="20"/>
      <c r="Y18798" s="20"/>
      <c r="Z18798" s="20"/>
      <c r="AA18798" s="20"/>
    </row>
    <row r="18799" spans="6:27" x14ac:dyDescent="0.3">
      <c r="F18799" s="20"/>
      <c r="G18799" s="20"/>
      <c r="H18799" s="20"/>
      <c r="Y18799" s="20"/>
      <c r="Z18799" s="20"/>
      <c r="AA18799" s="20"/>
    </row>
    <row r="18800" spans="6:27" x14ac:dyDescent="0.3">
      <c r="F18800" s="20"/>
      <c r="G18800" s="20"/>
      <c r="H18800" s="20"/>
      <c r="Y18800" s="20"/>
      <c r="Z18800" s="20"/>
      <c r="AA18800" s="20"/>
    </row>
    <row r="18801" spans="6:27" x14ac:dyDescent="0.3">
      <c r="F18801" s="20"/>
      <c r="G18801" s="20"/>
      <c r="H18801" s="20"/>
      <c r="Y18801" s="20"/>
      <c r="Z18801" s="20"/>
      <c r="AA18801" s="20"/>
    </row>
    <row r="18802" spans="6:27" x14ac:dyDescent="0.3">
      <c r="F18802" s="20"/>
      <c r="G18802" s="20"/>
      <c r="H18802" s="20"/>
      <c r="Y18802" s="20"/>
      <c r="Z18802" s="20"/>
      <c r="AA18802" s="20"/>
    </row>
    <row r="18803" spans="6:27" x14ac:dyDescent="0.3">
      <c r="F18803" s="20"/>
      <c r="G18803" s="20"/>
      <c r="H18803" s="20"/>
      <c r="Y18803" s="20"/>
      <c r="Z18803" s="20"/>
      <c r="AA18803" s="20"/>
    </row>
    <row r="18804" spans="6:27" x14ac:dyDescent="0.3">
      <c r="F18804" s="20"/>
      <c r="G18804" s="20"/>
      <c r="H18804" s="20"/>
      <c r="Y18804" s="20"/>
      <c r="Z18804" s="20"/>
      <c r="AA18804" s="20"/>
    </row>
    <row r="18805" spans="6:27" x14ac:dyDescent="0.3">
      <c r="F18805" s="20"/>
      <c r="G18805" s="20"/>
      <c r="H18805" s="20"/>
      <c r="Y18805" s="20"/>
      <c r="Z18805" s="20"/>
      <c r="AA18805" s="20"/>
    </row>
    <row r="18806" spans="6:27" x14ac:dyDescent="0.3">
      <c r="F18806" s="20"/>
      <c r="G18806" s="20"/>
      <c r="H18806" s="20"/>
      <c r="Y18806" s="20"/>
      <c r="Z18806" s="20"/>
      <c r="AA18806" s="20"/>
    </row>
    <row r="18807" spans="6:27" x14ac:dyDescent="0.3">
      <c r="F18807" s="20"/>
      <c r="G18807" s="20"/>
      <c r="H18807" s="20"/>
      <c r="Y18807" s="20"/>
      <c r="Z18807" s="20"/>
      <c r="AA18807" s="20"/>
    </row>
    <row r="18808" spans="6:27" x14ac:dyDescent="0.3">
      <c r="F18808" s="20"/>
      <c r="G18808" s="20"/>
      <c r="H18808" s="20"/>
      <c r="Y18808" s="20"/>
      <c r="Z18808" s="20"/>
      <c r="AA18808" s="20"/>
    </row>
    <row r="18809" spans="6:27" x14ac:dyDescent="0.3">
      <c r="F18809" s="20"/>
      <c r="G18809" s="20"/>
      <c r="H18809" s="20"/>
      <c r="Y18809" s="20"/>
      <c r="Z18809" s="20"/>
      <c r="AA18809" s="20"/>
    </row>
    <row r="18810" spans="6:27" x14ac:dyDescent="0.3">
      <c r="F18810" s="20"/>
      <c r="G18810" s="20"/>
      <c r="H18810" s="20"/>
      <c r="Y18810" s="20"/>
      <c r="Z18810" s="20"/>
      <c r="AA18810" s="20"/>
    </row>
    <row r="18811" spans="6:27" x14ac:dyDescent="0.3">
      <c r="F18811" s="20"/>
      <c r="G18811" s="20"/>
      <c r="H18811" s="20"/>
      <c r="Y18811" s="20"/>
      <c r="Z18811" s="20"/>
      <c r="AA18811" s="20"/>
    </row>
    <row r="18812" spans="6:27" x14ac:dyDescent="0.3">
      <c r="F18812" s="20"/>
      <c r="G18812" s="20"/>
      <c r="H18812" s="20"/>
      <c r="Y18812" s="20"/>
      <c r="Z18812" s="20"/>
      <c r="AA18812" s="20"/>
    </row>
    <row r="18813" spans="6:27" x14ac:dyDescent="0.3">
      <c r="F18813" s="20"/>
      <c r="G18813" s="20"/>
      <c r="H18813" s="20"/>
      <c r="Y18813" s="20"/>
      <c r="Z18813" s="20"/>
      <c r="AA18813" s="20"/>
    </row>
    <row r="18814" spans="6:27" x14ac:dyDescent="0.3">
      <c r="F18814" s="20"/>
      <c r="G18814" s="20"/>
      <c r="H18814" s="20"/>
      <c r="Y18814" s="20"/>
      <c r="Z18814" s="20"/>
      <c r="AA18814" s="20"/>
    </row>
    <row r="18815" spans="6:27" x14ac:dyDescent="0.3">
      <c r="F18815" s="20"/>
      <c r="G18815" s="20"/>
      <c r="H18815" s="20"/>
      <c r="Y18815" s="20"/>
      <c r="Z18815" s="20"/>
      <c r="AA18815" s="20"/>
    </row>
    <row r="18816" spans="6:27" x14ac:dyDescent="0.3">
      <c r="F18816" s="20"/>
      <c r="G18816" s="20"/>
      <c r="H18816" s="20"/>
      <c r="Y18816" s="20"/>
      <c r="Z18816" s="20"/>
      <c r="AA18816" s="20"/>
    </row>
    <row r="18817" spans="6:27" x14ac:dyDescent="0.3">
      <c r="F18817" s="20"/>
      <c r="G18817" s="20"/>
      <c r="H18817" s="20"/>
      <c r="Y18817" s="20"/>
      <c r="Z18817" s="20"/>
      <c r="AA18817" s="20"/>
    </row>
    <row r="18818" spans="6:27" x14ac:dyDescent="0.3">
      <c r="F18818" s="20"/>
      <c r="G18818" s="20"/>
      <c r="H18818" s="20"/>
      <c r="Y18818" s="20"/>
      <c r="Z18818" s="20"/>
      <c r="AA18818" s="20"/>
    </row>
    <row r="18819" spans="6:27" x14ac:dyDescent="0.3">
      <c r="F18819" s="20"/>
      <c r="G18819" s="20"/>
      <c r="H18819" s="20"/>
      <c r="Y18819" s="20"/>
      <c r="Z18819" s="20"/>
      <c r="AA18819" s="20"/>
    </row>
    <row r="18820" spans="6:27" x14ac:dyDescent="0.3">
      <c r="F18820" s="20"/>
      <c r="G18820" s="20"/>
      <c r="H18820" s="20"/>
      <c r="Y18820" s="20"/>
      <c r="Z18820" s="20"/>
      <c r="AA18820" s="20"/>
    </row>
    <row r="18821" spans="6:27" x14ac:dyDescent="0.3">
      <c r="F18821" s="20"/>
      <c r="G18821" s="20"/>
      <c r="H18821" s="20"/>
      <c r="Y18821" s="20"/>
      <c r="Z18821" s="20"/>
      <c r="AA18821" s="20"/>
    </row>
    <row r="18822" spans="6:27" x14ac:dyDescent="0.3">
      <c r="F18822" s="20"/>
      <c r="G18822" s="20"/>
      <c r="H18822" s="20"/>
      <c r="Y18822" s="20"/>
      <c r="Z18822" s="20"/>
      <c r="AA18822" s="20"/>
    </row>
    <row r="18823" spans="6:27" x14ac:dyDescent="0.3">
      <c r="F18823" s="20"/>
      <c r="G18823" s="20"/>
      <c r="H18823" s="20"/>
      <c r="Y18823" s="20"/>
      <c r="Z18823" s="20"/>
      <c r="AA18823" s="20"/>
    </row>
    <row r="18824" spans="6:27" x14ac:dyDescent="0.3">
      <c r="F18824" s="20"/>
      <c r="G18824" s="20"/>
      <c r="H18824" s="20"/>
      <c r="Y18824" s="20"/>
      <c r="Z18824" s="20"/>
      <c r="AA18824" s="20"/>
    </row>
    <row r="18825" spans="6:27" x14ac:dyDescent="0.3">
      <c r="F18825" s="20"/>
      <c r="G18825" s="20"/>
      <c r="H18825" s="20"/>
      <c r="Y18825" s="20"/>
      <c r="Z18825" s="20"/>
      <c r="AA18825" s="20"/>
    </row>
    <row r="18826" spans="6:27" x14ac:dyDescent="0.3">
      <c r="F18826" s="20"/>
      <c r="G18826" s="20"/>
      <c r="H18826" s="20"/>
      <c r="Y18826" s="20"/>
      <c r="Z18826" s="20"/>
      <c r="AA18826" s="20"/>
    </row>
    <row r="18827" spans="6:27" x14ac:dyDescent="0.3">
      <c r="F18827" s="20"/>
      <c r="G18827" s="20"/>
      <c r="H18827" s="20"/>
      <c r="Y18827" s="20"/>
      <c r="Z18827" s="20"/>
      <c r="AA18827" s="20"/>
    </row>
    <row r="18828" spans="6:27" x14ac:dyDescent="0.3">
      <c r="F18828" s="20"/>
      <c r="G18828" s="20"/>
      <c r="H18828" s="20"/>
      <c r="Y18828" s="20"/>
      <c r="Z18828" s="20"/>
      <c r="AA18828" s="20"/>
    </row>
    <row r="18829" spans="6:27" x14ac:dyDescent="0.3">
      <c r="F18829" s="20"/>
      <c r="G18829" s="20"/>
      <c r="H18829" s="20"/>
      <c r="Y18829" s="20"/>
      <c r="Z18829" s="20"/>
      <c r="AA18829" s="20"/>
    </row>
    <row r="18830" spans="6:27" x14ac:dyDescent="0.3">
      <c r="F18830" s="20"/>
      <c r="G18830" s="20"/>
      <c r="H18830" s="20"/>
      <c r="Y18830" s="20"/>
      <c r="Z18830" s="20"/>
      <c r="AA18830" s="20"/>
    </row>
    <row r="18831" spans="6:27" x14ac:dyDescent="0.3">
      <c r="F18831" s="20"/>
      <c r="G18831" s="20"/>
      <c r="H18831" s="20"/>
      <c r="Y18831" s="20"/>
      <c r="Z18831" s="20"/>
      <c r="AA18831" s="20"/>
    </row>
    <row r="18832" spans="6:27" x14ac:dyDescent="0.3">
      <c r="F18832" s="20"/>
      <c r="G18832" s="20"/>
      <c r="H18832" s="20"/>
      <c r="Y18832" s="20"/>
      <c r="Z18832" s="20"/>
      <c r="AA18832" s="20"/>
    </row>
    <row r="18833" spans="6:27" x14ac:dyDescent="0.3">
      <c r="F18833" s="20"/>
      <c r="G18833" s="20"/>
      <c r="H18833" s="20"/>
      <c r="Y18833" s="20"/>
      <c r="Z18833" s="20"/>
      <c r="AA18833" s="20"/>
    </row>
    <row r="18834" spans="6:27" x14ac:dyDescent="0.3">
      <c r="F18834" s="20"/>
      <c r="G18834" s="20"/>
      <c r="H18834" s="20"/>
      <c r="Y18834" s="20"/>
      <c r="Z18834" s="20"/>
      <c r="AA18834" s="20"/>
    </row>
    <row r="18835" spans="6:27" x14ac:dyDescent="0.3">
      <c r="F18835" s="20"/>
      <c r="G18835" s="20"/>
      <c r="H18835" s="20"/>
      <c r="Y18835" s="20"/>
      <c r="Z18835" s="20"/>
      <c r="AA18835" s="20"/>
    </row>
    <row r="18836" spans="6:27" x14ac:dyDescent="0.3">
      <c r="F18836" s="20"/>
      <c r="G18836" s="20"/>
      <c r="H18836" s="20"/>
      <c r="Y18836" s="20"/>
      <c r="Z18836" s="20"/>
      <c r="AA18836" s="20"/>
    </row>
    <row r="18837" spans="6:27" x14ac:dyDescent="0.3">
      <c r="F18837" s="20"/>
      <c r="G18837" s="20"/>
      <c r="H18837" s="20"/>
      <c r="Y18837" s="20"/>
      <c r="Z18837" s="20"/>
      <c r="AA18837" s="20"/>
    </row>
    <row r="18838" spans="6:27" x14ac:dyDescent="0.3">
      <c r="F18838" s="20"/>
      <c r="G18838" s="20"/>
      <c r="H18838" s="20"/>
      <c r="Y18838" s="20"/>
      <c r="Z18838" s="20"/>
      <c r="AA18838" s="20"/>
    </row>
    <row r="18839" spans="6:27" x14ac:dyDescent="0.3">
      <c r="F18839" s="20"/>
      <c r="G18839" s="20"/>
      <c r="H18839" s="20"/>
      <c r="Y18839" s="20"/>
      <c r="Z18839" s="20"/>
      <c r="AA18839" s="20"/>
    </row>
    <row r="18840" spans="6:27" x14ac:dyDescent="0.3">
      <c r="F18840" s="20"/>
      <c r="G18840" s="20"/>
      <c r="H18840" s="20"/>
      <c r="Y18840" s="20"/>
      <c r="Z18840" s="20"/>
      <c r="AA18840" s="20"/>
    </row>
    <row r="18841" spans="6:27" x14ac:dyDescent="0.3">
      <c r="F18841" s="20"/>
      <c r="G18841" s="20"/>
      <c r="H18841" s="20"/>
      <c r="Y18841" s="20"/>
      <c r="Z18841" s="20"/>
      <c r="AA18841" s="20"/>
    </row>
    <row r="18842" spans="6:27" x14ac:dyDescent="0.3">
      <c r="F18842" s="20"/>
      <c r="G18842" s="20"/>
      <c r="H18842" s="20"/>
      <c r="Y18842" s="20"/>
      <c r="Z18842" s="20"/>
      <c r="AA18842" s="20"/>
    </row>
    <row r="18843" spans="6:27" x14ac:dyDescent="0.3">
      <c r="F18843" s="20"/>
      <c r="G18843" s="20"/>
      <c r="H18843" s="20"/>
      <c r="Y18843" s="20"/>
      <c r="Z18843" s="20"/>
      <c r="AA18843" s="20"/>
    </row>
    <row r="18844" spans="6:27" x14ac:dyDescent="0.3">
      <c r="F18844" s="20"/>
      <c r="G18844" s="20"/>
      <c r="H18844" s="20"/>
      <c r="Y18844" s="20"/>
      <c r="Z18844" s="20"/>
      <c r="AA18844" s="20"/>
    </row>
    <row r="18845" spans="6:27" x14ac:dyDescent="0.3">
      <c r="F18845" s="20"/>
      <c r="G18845" s="20"/>
      <c r="H18845" s="20"/>
      <c r="Y18845" s="20"/>
      <c r="Z18845" s="20"/>
      <c r="AA18845" s="20"/>
    </row>
    <row r="18846" spans="6:27" x14ac:dyDescent="0.3">
      <c r="F18846" s="20"/>
      <c r="G18846" s="20"/>
      <c r="H18846" s="20"/>
      <c r="Y18846" s="20"/>
      <c r="Z18846" s="20"/>
      <c r="AA18846" s="20"/>
    </row>
    <row r="18847" spans="6:27" x14ac:dyDescent="0.3">
      <c r="F18847" s="20"/>
      <c r="G18847" s="20"/>
      <c r="H18847" s="20"/>
      <c r="Y18847" s="20"/>
      <c r="Z18847" s="20"/>
      <c r="AA18847" s="20"/>
    </row>
    <row r="18848" spans="6:27" x14ac:dyDescent="0.3">
      <c r="F18848" s="20"/>
      <c r="G18848" s="20"/>
      <c r="H18848" s="20"/>
      <c r="Y18848" s="20"/>
      <c r="Z18848" s="20"/>
      <c r="AA18848" s="20"/>
    </row>
    <row r="18849" spans="6:27" x14ac:dyDescent="0.3">
      <c r="F18849" s="20"/>
      <c r="G18849" s="20"/>
      <c r="H18849" s="20"/>
      <c r="Y18849" s="20"/>
      <c r="Z18849" s="20"/>
      <c r="AA18849" s="20"/>
    </row>
    <row r="18850" spans="6:27" x14ac:dyDescent="0.3">
      <c r="F18850" s="20"/>
      <c r="G18850" s="20"/>
      <c r="H18850" s="20"/>
      <c r="Y18850" s="20"/>
      <c r="Z18850" s="20"/>
      <c r="AA18850" s="20"/>
    </row>
    <row r="18851" spans="6:27" x14ac:dyDescent="0.3">
      <c r="F18851" s="20"/>
      <c r="G18851" s="20"/>
      <c r="H18851" s="20"/>
      <c r="Y18851" s="20"/>
      <c r="Z18851" s="20"/>
      <c r="AA18851" s="20"/>
    </row>
    <row r="18852" spans="6:27" x14ac:dyDescent="0.3">
      <c r="F18852" s="20"/>
      <c r="G18852" s="20"/>
      <c r="H18852" s="20"/>
      <c r="Y18852" s="20"/>
      <c r="Z18852" s="20"/>
      <c r="AA18852" s="20"/>
    </row>
    <row r="18853" spans="6:27" x14ac:dyDescent="0.3">
      <c r="F18853" s="20"/>
      <c r="G18853" s="20"/>
      <c r="H18853" s="20"/>
      <c r="Y18853" s="20"/>
      <c r="Z18853" s="20"/>
      <c r="AA18853" s="20"/>
    </row>
    <row r="18854" spans="6:27" x14ac:dyDescent="0.3">
      <c r="F18854" s="20"/>
      <c r="G18854" s="20"/>
      <c r="H18854" s="20"/>
      <c r="Y18854" s="20"/>
      <c r="Z18854" s="20"/>
      <c r="AA18854" s="20"/>
    </row>
    <row r="18855" spans="6:27" x14ac:dyDescent="0.3">
      <c r="F18855" s="20"/>
      <c r="G18855" s="20"/>
      <c r="H18855" s="20"/>
      <c r="Y18855" s="20"/>
      <c r="Z18855" s="20"/>
      <c r="AA18855" s="20"/>
    </row>
    <row r="18856" spans="6:27" x14ac:dyDescent="0.3">
      <c r="F18856" s="20"/>
      <c r="G18856" s="20"/>
      <c r="H18856" s="20"/>
      <c r="Y18856" s="20"/>
      <c r="Z18856" s="20"/>
      <c r="AA18856" s="20"/>
    </row>
    <row r="18857" spans="6:27" x14ac:dyDescent="0.3">
      <c r="F18857" s="20"/>
      <c r="G18857" s="20"/>
      <c r="H18857" s="20"/>
      <c r="Y18857" s="20"/>
      <c r="Z18857" s="20"/>
      <c r="AA18857" s="20"/>
    </row>
    <row r="18858" spans="6:27" x14ac:dyDescent="0.3">
      <c r="F18858" s="20"/>
      <c r="G18858" s="20"/>
      <c r="H18858" s="20"/>
      <c r="Y18858" s="20"/>
      <c r="Z18858" s="20"/>
      <c r="AA18858" s="20"/>
    </row>
    <row r="18859" spans="6:27" x14ac:dyDescent="0.3">
      <c r="F18859" s="20"/>
      <c r="G18859" s="20"/>
      <c r="H18859" s="20"/>
      <c r="Y18859" s="20"/>
      <c r="Z18859" s="20"/>
      <c r="AA18859" s="20"/>
    </row>
    <row r="18860" spans="6:27" x14ac:dyDescent="0.3">
      <c r="F18860" s="20"/>
      <c r="G18860" s="20"/>
      <c r="H18860" s="20"/>
      <c r="Y18860" s="20"/>
      <c r="Z18860" s="20"/>
      <c r="AA18860" s="20"/>
    </row>
    <row r="18861" spans="6:27" x14ac:dyDescent="0.3">
      <c r="F18861" s="20"/>
      <c r="G18861" s="20"/>
      <c r="H18861" s="20"/>
      <c r="Y18861" s="20"/>
      <c r="Z18861" s="20"/>
      <c r="AA18861" s="20"/>
    </row>
    <row r="18862" spans="6:27" x14ac:dyDescent="0.3">
      <c r="F18862" s="20"/>
      <c r="G18862" s="20"/>
      <c r="H18862" s="20"/>
      <c r="Y18862" s="20"/>
      <c r="Z18862" s="20"/>
      <c r="AA18862" s="20"/>
    </row>
    <row r="18863" spans="6:27" x14ac:dyDescent="0.3">
      <c r="F18863" s="20"/>
      <c r="G18863" s="20"/>
      <c r="H18863" s="20"/>
      <c r="Y18863" s="20"/>
      <c r="Z18863" s="20"/>
      <c r="AA18863" s="20"/>
    </row>
    <row r="18864" spans="6:27" x14ac:dyDescent="0.3">
      <c r="F18864" s="20"/>
      <c r="G18864" s="20"/>
      <c r="H18864" s="20"/>
      <c r="Y18864" s="20"/>
      <c r="Z18864" s="20"/>
      <c r="AA18864" s="20"/>
    </row>
    <row r="18865" spans="6:27" x14ac:dyDescent="0.3">
      <c r="F18865" s="20"/>
      <c r="G18865" s="20"/>
      <c r="H18865" s="20"/>
      <c r="Y18865" s="20"/>
      <c r="Z18865" s="20"/>
      <c r="AA18865" s="20"/>
    </row>
    <row r="18866" spans="6:27" x14ac:dyDescent="0.3">
      <c r="F18866" s="20"/>
      <c r="G18866" s="20"/>
      <c r="H18866" s="20"/>
      <c r="Y18866" s="20"/>
      <c r="Z18866" s="20"/>
      <c r="AA18866" s="20"/>
    </row>
    <row r="18867" spans="6:27" x14ac:dyDescent="0.3">
      <c r="F18867" s="20"/>
      <c r="G18867" s="20"/>
      <c r="H18867" s="20"/>
      <c r="Y18867" s="20"/>
      <c r="Z18867" s="20"/>
      <c r="AA18867" s="20"/>
    </row>
    <row r="18868" spans="6:27" x14ac:dyDescent="0.3">
      <c r="F18868" s="20"/>
      <c r="G18868" s="20"/>
      <c r="H18868" s="20"/>
      <c r="Y18868" s="20"/>
      <c r="Z18868" s="20"/>
      <c r="AA18868" s="20"/>
    </row>
    <row r="18869" spans="6:27" x14ac:dyDescent="0.3">
      <c r="F18869" s="20"/>
      <c r="G18869" s="20"/>
      <c r="H18869" s="20"/>
      <c r="Y18869" s="20"/>
      <c r="Z18869" s="20"/>
      <c r="AA18869" s="20"/>
    </row>
    <row r="18870" spans="6:27" x14ac:dyDescent="0.3">
      <c r="F18870" s="20"/>
      <c r="G18870" s="20"/>
      <c r="H18870" s="20"/>
      <c r="Y18870" s="20"/>
      <c r="Z18870" s="20"/>
      <c r="AA18870" s="20"/>
    </row>
    <row r="18871" spans="6:27" x14ac:dyDescent="0.3">
      <c r="F18871" s="20"/>
      <c r="G18871" s="20"/>
      <c r="H18871" s="20"/>
      <c r="Y18871" s="20"/>
      <c r="Z18871" s="20"/>
      <c r="AA18871" s="20"/>
    </row>
    <row r="18872" spans="6:27" x14ac:dyDescent="0.3">
      <c r="F18872" s="20"/>
      <c r="G18872" s="20"/>
      <c r="H18872" s="20"/>
      <c r="Y18872" s="20"/>
      <c r="Z18872" s="20"/>
      <c r="AA18872" s="20"/>
    </row>
    <row r="18873" spans="6:27" x14ac:dyDescent="0.3">
      <c r="F18873" s="20"/>
      <c r="G18873" s="20"/>
      <c r="H18873" s="20"/>
      <c r="Y18873" s="20"/>
      <c r="Z18873" s="20"/>
      <c r="AA18873" s="20"/>
    </row>
    <row r="18874" spans="6:27" x14ac:dyDescent="0.3">
      <c r="F18874" s="20"/>
      <c r="G18874" s="20"/>
      <c r="H18874" s="20"/>
      <c r="Y18874" s="20"/>
      <c r="Z18874" s="20"/>
      <c r="AA18874" s="20"/>
    </row>
    <row r="18875" spans="6:27" x14ac:dyDescent="0.3">
      <c r="F18875" s="20"/>
      <c r="G18875" s="20"/>
      <c r="H18875" s="20"/>
      <c r="Y18875" s="20"/>
      <c r="Z18875" s="20"/>
      <c r="AA18875" s="20"/>
    </row>
    <row r="18876" spans="6:27" x14ac:dyDescent="0.3">
      <c r="F18876" s="20"/>
      <c r="G18876" s="20"/>
      <c r="H18876" s="20"/>
      <c r="Y18876" s="20"/>
      <c r="Z18876" s="20"/>
      <c r="AA18876" s="20"/>
    </row>
    <row r="18877" spans="6:27" x14ac:dyDescent="0.3">
      <c r="F18877" s="20"/>
      <c r="G18877" s="20"/>
      <c r="H18877" s="20"/>
      <c r="Y18877" s="20"/>
      <c r="Z18877" s="20"/>
      <c r="AA18877" s="20"/>
    </row>
    <row r="18878" spans="6:27" x14ac:dyDescent="0.3">
      <c r="F18878" s="20"/>
      <c r="G18878" s="20"/>
      <c r="H18878" s="20"/>
      <c r="Y18878" s="20"/>
      <c r="Z18878" s="20"/>
      <c r="AA18878" s="20"/>
    </row>
    <row r="18879" spans="6:27" x14ac:dyDescent="0.3">
      <c r="F18879" s="20"/>
      <c r="G18879" s="20"/>
      <c r="H18879" s="20"/>
      <c r="Y18879" s="20"/>
      <c r="Z18879" s="20"/>
      <c r="AA18879" s="20"/>
    </row>
    <row r="18880" spans="6:27" x14ac:dyDescent="0.3">
      <c r="F18880" s="20"/>
      <c r="G18880" s="20"/>
      <c r="H18880" s="20"/>
      <c r="Y18880" s="20"/>
      <c r="Z18880" s="20"/>
      <c r="AA18880" s="20"/>
    </row>
    <row r="18881" spans="6:27" x14ac:dyDescent="0.3">
      <c r="F18881" s="20"/>
      <c r="G18881" s="20"/>
      <c r="H18881" s="20"/>
      <c r="Y18881" s="20"/>
      <c r="Z18881" s="20"/>
      <c r="AA18881" s="20"/>
    </row>
    <row r="18882" spans="6:27" x14ac:dyDescent="0.3">
      <c r="F18882" s="20"/>
      <c r="G18882" s="20"/>
      <c r="H18882" s="20"/>
      <c r="Y18882" s="20"/>
      <c r="Z18882" s="20"/>
      <c r="AA18882" s="20"/>
    </row>
    <row r="18883" spans="6:27" x14ac:dyDescent="0.3">
      <c r="F18883" s="20"/>
      <c r="G18883" s="20"/>
      <c r="H18883" s="20"/>
      <c r="Y18883" s="20"/>
      <c r="Z18883" s="20"/>
      <c r="AA18883" s="20"/>
    </row>
    <row r="18884" spans="6:27" x14ac:dyDescent="0.3">
      <c r="F18884" s="20"/>
      <c r="G18884" s="20"/>
      <c r="H18884" s="20"/>
      <c r="Y18884" s="20"/>
      <c r="Z18884" s="20"/>
      <c r="AA18884" s="20"/>
    </row>
    <row r="18885" spans="6:27" x14ac:dyDescent="0.3">
      <c r="F18885" s="20"/>
      <c r="G18885" s="20"/>
      <c r="H18885" s="20"/>
      <c r="Y18885" s="20"/>
      <c r="Z18885" s="20"/>
      <c r="AA18885" s="20"/>
    </row>
    <row r="18886" spans="6:27" x14ac:dyDescent="0.3">
      <c r="F18886" s="20"/>
      <c r="G18886" s="20"/>
      <c r="H18886" s="20"/>
      <c r="Y18886" s="20"/>
      <c r="Z18886" s="20"/>
      <c r="AA18886" s="20"/>
    </row>
    <row r="18887" spans="6:27" x14ac:dyDescent="0.3">
      <c r="F18887" s="20"/>
      <c r="G18887" s="20"/>
      <c r="H18887" s="20"/>
      <c r="Y18887" s="20"/>
      <c r="Z18887" s="20"/>
      <c r="AA18887" s="20"/>
    </row>
    <row r="18888" spans="6:27" x14ac:dyDescent="0.3">
      <c r="F18888" s="20"/>
      <c r="G18888" s="20"/>
      <c r="H18888" s="20"/>
      <c r="Y18888" s="20"/>
      <c r="Z18888" s="20"/>
      <c r="AA18888" s="20"/>
    </row>
    <row r="18889" spans="6:27" x14ac:dyDescent="0.3">
      <c r="F18889" s="20"/>
      <c r="G18889" s="20"/>
      <c r="H18889" s="20"/>
      <c r="Y18889" s="20"/>
      <c r="Z18889" s="20"/>
      <c r="AA18889" s="20"/>
    </row>
    <row r="18890" spans="6:27" x14ac:dyDescent="0.3">
      <c r="F18890" s="20"/>
      <c r="G18890" s="20"/>
      <c r="H18890" s="20"/>
      <c r="Y18890" s="20"/>
      <c r="Z18890" s="20"/>
      <c r="AA18890" s="20"/>
    </row>
    <row r="18891" spans="6:27" x14ac:dyDescent="0.3">
      <c r="F18891" s="20"/>
      <c r="G18891" s="20"/>
      <c r="H18891" s="20"/>
      <c r="Y18891" s="20"/>
      <c r="Z18891" s="20"/>
      <c r="AA18891" s="20"/>
    </row>
    <row r="18892" spans="6:27" x14ac:dyDescent="0.3">
      <c r="F18892" s="20"/>
      <c r="G18892" s="20"/>
      <c r="H18892" s="20"/>
      <c r="Y18892" s="20"/>
      <c r="Z18892" s="20"/>
      <c r="AA18892" s="20"/>
    </row>
    <row r="18893" spans="6:27" x14ac:dyDescent="0.3">
      <c r="F18893" s="20"/>
      <c r="G18893" s="20"/>
      <c r="H18893" s="20"/>
      <c r="Y18893" s="20"/>
      <c r="Z18893" s="20"/>
      <c r="AA18893" s="20"/>
    </row>
    <row r="18894" spans="6:27" x14ac:dyDescent="0.3">
      <c r="F18894" s="20"/>
      <c r="G18894" s="20"/>
      <c r="H18894" s="20"/>
      <c r="Y18894" s="20"/>
      <c r="Z18894" s="20"/>
      <c r="AA18894" s="20"/>
    </row>
    <row r="18895" spans="6:27" x14ac:dyDescent="0.3">
      <c r="F18895" s="20"/>
      <c r="G18895" s="20"/>
      <c r="H18895" s="20"/>
      <c r="Y18895" s="20"/>
      <c r="Z18895" s="20"/>
      <c r="AA18895" s="20"/>
    </row>
    <row r="18896" spans="6:27" x14ac:dyDescent="0.3">
      <c r="F18896" s="20"/>
      <c r="G18896" s="20"/>
      <c r="H18896" s="20"/>
      <c r="Y18896" s="20"/>
      <c r="Z18896" s="20"/>
      <c r="AA18896" s="20"/>
    </row>
    <row r="18897" spans="6:27" x14ac:dyDescent="0.3">
      <c r="F18897" s="20"/>
      <c r="G18897" s="20"/>
      <c r="H18897" s="20"/>
      <c r="Y18897" s="20"/>
      <c r="Z18897" s="20"/>
      <c r="AA18897" s="20"/>
    </row>
    <row r="18898" spans="6:27" x14ac:dyDescent="0.3">
      <c r="F18898" s="20"/>
      <c r="G18898" s="20"/>
      <c r="H18898" s="20"/>
      <c r="Y18898" s="20"/>
      <c r="Z18898" s="20"/>
      <c r="AA18898" s="20"/>
    </row>
    <row r="18899" spans="6:27" x14ac:dyDescent="0.3">
      <c r="F18899" s="20"/>
      <c r="G18899" s="20"/>
      <c r="H18899" s="20"/>
      <c r="Y18899" s="20"/>
      <c r="Z18899" s="20"/>
      <c r="AA18899" s="20"/>
    </row>
    <row r="18900" spans="6:27" x14ac:dyDescent="0.3">
      <c r="F18900" s="20"/>
      <c r="G18900" s="20"/>
      <c r="H18900" s="20"/>
      <c r="Y18900" s="20"/>
      <c r="Z18900" s="20"/>
      <c r="AA18900" s="20"/>
    </row>
    <row r="18901" spans="6:27" x14ac:dyDescent="0.3">
      <c r="F18901" s="20"/>
      <c r="G18901" s="20"/>
      <c r="H18901" s="20"/>
      <c r="Y18901" s="20"/>
      <c r="Z18901" s="20"/>
      <c r="AA18901" s="20"/>
    </row>
    <row r="18902" spans="6:27" x14ac:dyDescent="0.3">
      <c r="F18902" s="20"/>
      <c r="G18902" s="20"/>
      <c r="H18902" s="20"/>
      <c r="Y18902" s="20"/>
      <c r="Z18902" s="20"/>
      <c r="AA18902" s="20"/>
    </row>
    <row r="18903" spans="6:27" x14ac:dyDescent="0.3">
      <c r="F18903" s="20"/>
      <c r="G18903" s="20"/>
      <c r="H18903" s="20"/>
      <c r="Y18903" s="20"/>
      <c r="Z18903" s="20"/>
      <c r="AA18903" s="20"/>
    </row>
    <row r="18904" spans="6:27" x14ac:dyDescent="0.3">
      <c r="F18904" s="20"/>
      <c r="G18904" s="20"/>
      <c r="H18904" s="20"/>
      <c r="Y18904" s="20"/>
      <c r="Z18904" s="20"/>
      <c r="AA18904" s="20"/>
    </row>
    <row r="18905" spans="6:27" x14ac:dyDescent="0.3">
      <c r="F18905" s="20"/>
      <c r="G18905" s="20"/>
      <c r="H18905" s="20"/>
      <c r="Y18905" s="20"/>
      <c r="Z18905" s="20"/>
      <c r="AA18905" s="20"/>
    </row>
    <row r="18906" spans="6:27" x14ac:dyDescent="0.3">
      <c r="F18906" s="20"/>
      <c r="G18906" s="20"/>
      <c r="H18906" s="20"/>
      <c r="Y18906" s="20"/>
      <c r="Z18906" s="20"/>
      <c r="AA18906" s="20"/>
    </row>
    <row r="18907" spans="6:27" x14ac:dyDescent="0.3">
      <c r="F18907" s="20"/>
      <c r="G18907" s="20"/>
      <c r="H18907" s="20"/>
      <c r="Y18907" s="20"/>
      <c r="Z18907" s="20"/>
      <c r="AA18907" s="20"/>
    </row>
    <row r="18908" spans="6:27" x14ac:dyDescent="0.3">
      <c r="F18908" s="20"/>
      <c r="G18908" s="20"/>
      <c r="H18908" s="20"/>
      <c r="Y18908" s="20"/>
      <c r="Z18908" s="20"/>
      <c r="AA18908" s="20"/>
    </row>
    <row r="18909" spans="6:27" x14ac:dyDescent="0.3">
      <c r="F18909" s="20"/>
      <c r="G18909" s="20"/>
      <c r="H18909" s="20"/>
      <c r="Y18909" s="20"/>
      <c r="Z18909" s="20"/>
      <c r="AA18909" s="20"/>
    </row>
    <row r="18910" spans="6:27" x14ac:dyDescent="0.3">
      <c r="F18910" s="20"/>
      <c r="G18910" s="20"/>
      <c r="H18910" s="20"/>
      <c r="Y18910" s="20"/>
      <c r="Z18910" s="20"/>
      <c r="AA18910" s="20"/>
    </row>
    <row r="18911" spans="6:27" x14ac:dyDescent="0.3">
      <c r="F18911" s="20"/>
      <c r="G18911" s="20"/>
      <c r="H18911" s="20"/>
      <c r="Y18911" s="20"/>
      <c r="Z18911" s="20"/>
      <c r="AA18911" s="20"/>
    </row>
    <row r="18912" spans="6:27" x14ac:dyDescent="0.3">
      <c r="F18912" s="20"/>
      <c r="G18912" s="20"/>
      <c r="H18912" s="20"/>
      <c r="Y18912" s="20"/>
      <c r="Z18912" s="20"/>
      <c r="AA18912" s="20"/>
    </row>
    <row r="18913" spans="6:27" x14ac:dyDescent="0.3">
      <c r="F18913" s="20"/>
      <c r="G18913" s="20"/>
      <c r="H18913" s="20"/>
      <c r="Y18913" s="20"/>
      <c r="Z18913" s="20"/>
      <c r="AA18913" s="20"/>
    </row>
    <row r="18914" spans="6:27" x14ac:dyDescent="0.3">
      <c r="F18914" s="20"/>
      <c r="G18914" s="20"/>
      <c r="H18914" s="20"/>
      <c r="Y18914" s="20"/>
      <c r="Z18914" s="20"/>
      <c r="AA18914" s="20"/>
    </row>
    <row r="18915" spans="6:27" x14ac:dyDescent="0.3">
      <c r="F18915" s="20"/>
      <c r="G18915" s="20"/>
      <c r="H18915" s="20"/>
      <c r="Y18915" s="20"/>
      <c r="Z18915" s="20"/>
      <c r="AA18915" s="20"/>
    </row>
    <row r="18916" spans="6:27" x14ac:dyDescent="0.3">
      <c r="F18916" s="20"/>
      <c r="G18916" s="20"/>
      <c r="H18916" s="20"/>
      <c r="Y18916" s="20"/>
      <c r="Z18916" s="20"/>
      <c r="AA18916" s="20"/>
    </row>
    <row r="18917" spans="6:27" x14ac:dyDescent="0.3">
      <c r="F18917" s="20"/>
      <c r="G18917" s="20"/>
      <c r="H18917" s="20"/>
      <c r="Y18917" s="20"/>
      <c r="Z18917" s="20"/>
      <c r="AA18917" s="20"/>
    </row>
    <row r="18918" spans="6:27" x14ac:dyDescent="0.3">
      <c r="F18918" s="20"/>
      <c r="G18918" s="20"/>
      <c r="H18918" s="20"/>
      <c r="Y18918" s="20"/>
      <c r="Z18918" s="20"/>
      <c r="AA18918" s="20"/>
    </row>
    <row r="18919" spans="6:27" x14ac:dyDescent="0.3">
      <c r="F18919" s="20"/>
      <c r="G18919" s="20"/>
      <c r="H18919" s="20"/>
      <c r="Y18919" s="20"/>
      <c r="Z18919" s="20"/>
      <c r="AA18919" s="20"/>
    </row>
    <row r="18920" spans="6:27" x14ac:dyDescent="0.3">
      <c r="F18920" s="20"/>
      <c r="G18920" s="20"/>
      <c r="H18920" s="20"/>
      <c r="Y18920" s="20"/>
      <c r="Z18920" s="20"/>
      <c r="AA18920" s="20"/>
    </row>
    <row r="18921" spans="6:27" x14ac:dyDescent="0.3">
      <c r="F18921" s="20"/>
      <c r="G18921" s="20"/>
      <c r="H18921" s="20"/>
      <c r="Y18921" s="20"/>
      <c r="Z18921" s="20"/>
      <c r="AA18921" s="20"/>
    </row>
    <row r="18922" spans="6:27" x14ac:dyDescent="0.3">
      <c r="F18922" s="20"/>
      <c r="G18922" s="20"/>
      <c r="H18922" s="20"/>
      <c r="Y18922" s="20"/>
      <c r="Z18922" s="20"/>
      <c r="AA18922" s="20"/>
    </row>
    <row r="18923" spans="6:27" x14ac:dyDescent="0.3">
      <c r="F18923" s="20"/>
      <c r="G18923" s="20"/>
      <c r="H18923" s="20"/>
      <c r="Y18923" s="20"/>
      <c r="Z18923" s="20"/>
      <c r="AA18923" s="20"/>
    </row>
    <row r="18924" spans="6:27" x14ac:dyDescent="0.3">
      <c r="F18924" s="20"/>
      <c r="G18924" s="20"/>
      <c r="H18924" s="20"/>
      <c r="Y18924" s="20"/>
      <c r="Z18924" s="20"/>
      <c r="AA18924" s="20"/>
    </row>
    <row r="18925" spans="6:27" x14ac:dyDescent="0.3">
      <c r="F18925" s="20"/>
      <c r="G18925" s="20"/>
      <c r="H18925" s="20"/>
      <c r="Y18925" s="20"/>
      <c r="Z18925" s="20"/>
      <c r="AA18925" s="20"/>
    </row>
    <row r="18926" spans="6:27" x14ac:dyDescent="0.3">
      <c r="F18926" s="20"/>
      <c r="G18926" s="20"/>
      <c r="H18926" s="20"/>
      <c r="Y18926" s="20"/>
      <c r="Z18926" s="20"/>
      <c r="AA18926" s="20"/>
    </row>
    <row r="18927" spans="6:27" x14ac:dyDescent="0.3">
      <c r="F18927" s="20"/>
      <c r="G18927" s="20"/>
      <c r="H18927" s="20"/>
      <c r="Y18927" s="20"/>
      <c r="Z18927" s="20"/>
      <c r="AA18927" s="20"/>
    </row>
    <row r="18928" spans="6:27" x14ac:dyDescent="0.3">
      <c r="F18928" s="20"/>
      <c r="G18928" s="20"/>
      <c r="H18928" s="20"/>
      <c r="Y18928" s="20"/>
      <c r="Z18928" s="20"/>
      <c r="AA18928" s="20"/>
    </row>
    <row r="18929" spans="6:27" x14ac:dyDescent="0.3">
      <c r="F18929" s="20"/>
      <c r="G18929" s="20"/>
      <c r="H18929" s="20"/>
      <c r="Y18929" s="20"/>
      <c r="Z18929" s="20"/>
      <c r="AA18929" s="20"/>
    </row>
    <row r="18930" spans="6:27" x14ac:dyDescent="0.3">
      <c r="F18930" s="20"/>
      <c r="G18930" s="20"/>
      <c r="H18930" s="20"/>
      <c r="Y18930" s="20"/>
      <c r="Z18930" s="20"/>
      <c r="AA18930" s="20"/>
    </row>
    <row r="18931" spans="6:27" x14ac:dyDescent="0.3">
      <c r="F18931" s="20"/>
      <c r="G18931" s="20"/>
      <c r="H18931" s="20"/>
      <c r="Y18931" s="20"/>
      <c r="Z18931" s="20"/>
      <c r="AA18931" s="20"/>
    </row>
    <row r="18932" spans="6:27" x14ac:dyDescent="0.3">
      <c r="F18932" s="20"/>
      <c r="G18932" s="20"/>
      <c r="H18932" s="20"/>
      <c r="Y18932" s="20"/>
      <c r="Z18932" s="20"/>
      <c r="AA18932" s="20"/>
    </row>
    <row r="18933" spans="6:27" x14ac:dyDescent="0.3">
      <c r="F18933" s="20"/>
      <c r="G18933" s="20"/>
      <c r="H18933" s="20"/>
      <c r="Y18933" s="20"/>
      <c r="Z18933" s="20"/>
      <c r="AA18933" s="20"/>
    </row>
    <row r="18934" spans="6:27" x14ac:dyDescent="0.3">
      <c r="F18934" s="20"/>
      <c r="G18934" s="20"/>
      <c r="H18934" s="20"/>
      <c r="Y18934" s="20"/>
      <c r="Z18934" s="20"/>
      <c r="AA18934" s="20"/>
    </row>
    <row r="18935" spans="6:27" x14ac:dyDescent="0.3">
      <c r="F18935" s="20"/>
      <c r="G18935" s="20"/>
      <c r="H18935" s="20"/>
      <c r="Y18935" s="20"/>
      <c r="Z18935" s="20"/>
      <c r="AA18935" s="20"/>
    </row>
    <row r="18936" spans="6:27" x14ac:dyDescent="0.3">
      <c r="F18936" s="20"/>
      <c r="G18936" s="20"/>
      <c r="H18936" s="20"/>
      <c r="Y18936" s="20"/>
      <c r="Z18936" s="20"/>
      <c r="AA18936" s="20"/>
    </row>
    <row r="18937" spans="6:27" x14ac:dyDescent="0.3">
      <c r="F18937" s="20"/>
      <c r="G18937" s="20"/>
      <c r="H18937" s="20"/>
      <c r="Y18937" s="20"/>
      <c r="Z18937" s="20"/>
      <c r="AA18937" s="20"/>
    </row>
    <row r="18938" spans="6:27" x14ac:dyDescent="0.3">
      <c r="F18938" s="20"/>
      <c r="G18938" s="20"/>
      <c r="H18938" s="20"/>
      <c r="Y18938" s="20"/>
      <c r="Z18938" s="20"/>
      <c r="AA18938" s="20"/>
    </row>
    <row r="18939" spans="6:27" x14ac:dyDescent="0.3">
      <c r="F18939" s="20"/>
      <c r="G18939" s="20"/>
      <c r="H18939" s="20"/>
      <c r="Y18939" s="20"/>
      <c r="Z18939" s="20"/>
      <c r="AA18939" s="20"/>
    </row>
    <row r="18940" spans="6:27" x14ac:dyDescent="0.3">
      <c r="F18940" s="20"/>
      <c r="G18940" s="20"/>
      <c r="H18940" s="20"/>
      <c r="Y18940" s="20"/>
      <c r="Z18940" s="20"/>
      <c r="AA18940" s="20"/>
    </row>
    <row r="18941" spans="6:27" x14ac:dyDescent="0.3">
      <c r="F18941" s="20"/>
      <c r="G18941" s="20"/>
      <c r="H18941" s="20"/>
      <c r="Y18941" s="20"/>
      <c r="Z18941" s="20"/>
      <c r="AA18941" s="20"/>
    </row>
    <row r="18942" spans="6:27" x14ac:dyDescent="0.3">
      <c r="F18942" s="20"/>
      <c r="G18942" s="20"/>
      <c r="H18942" s="20"/>
      <c r="Y18942" s="20"/>
      <c r="Z18942" s="20"/>
      <c r="AA18942" s="20"/>
    </row>
    <row r="18943" spans="6:27" x14ac:dyDescent="0.3">
      <c r="F18943" s="20"/>
      <c r="G18943" s="20"/>
      <c r="H18943" s="20"/>
      <c r="Y18943" s="20"/>
      <c r="Z18943" s="20"/>
      <c r="AA18943" s="20"/>
    </row>
    <row r="18944" spans="6:27" x14ac:dyDescent="0.3">
      <c r="F18944" s="20"/>
      <c r="G18944" s="20"/>
      <c r="H18944" s="20"/>
      <c r="Y18944" s="20"/>
      <c r="Z18944" s="20"/>
      <c r="AA18944" s="20"/>
    </row>
    <row r="18945" spans="6:27" x14ac:dyDescent="0.3">
      <c r="F18945" s="20"/>
      <c r="G18945" s="20"/>
      <c r="H18945" s="20"/>
      <c r="Y18945" s="20"/>
      <c r="Z18945" s="20"/>
      <c r="AA18945" s="20"/>
    </row>
    <row r="18946" spans="6:27" x14ac:dyDescent="0.3">
      <c r="F18946" s="20"/>
      <c r="G18946" s="20"/>
      <c r="H18946" s="20"/>
      <c r="Y18946" s="20"/>
      <c r="Z18946" s="20"/>
      <c r="AA18946" s="20"/>
    </row>
    <row r="18947" spans="6:27" x14ac:dyDescent="0.3">
      <c r="F18947" s="20"/>
      <c r="G18947" s="20"/>
      <c r="H18947" s="20"/>
      <c r="Y18947" s="20"/>
      <c r="Z18947" s="20"/>
      <c r="AA18947" s="20"/>
    </row>
    <row r="18948" spans="6:27" x14ac:dyDescent="0.3">
      <c r="F18948" s="20"/>
      <c r="G18948" s="20"/>
      <c r="H18948" s="20"/>
      <c r="Y18948" s="20"/>
      <c r="Z18948" s="20"/>
      <c r="AA18948" s="20"/>
    </row>
    <row r="18949" spans="6:27" x14ac:dyDescent="0.3">
      <c r="F18949" s="20"/>
      <c r="G18949" s="20"/>
      <c r="H18949" s="20"/>
      <c r="Y18949" s="20"/>
      <c r="Z18949" s="20"/>
      <c r="AA18949" s="20"/>
    </row>
    <row r="18950" spans="6:27" x14ac:dyDescent="0.3">
      <c r="F18950" s="20"/>
      <c r="G18950" s="20"/>
      <c r="H18950" s="20"/>
      <c r="Y18950" s="20"/>
      <c r="Z18950" s="20"/>
      <c r="AA18950" s="20"/>
    </row>
    <row r="18951" spans="6:27" x14ac:dyDescent="0.3">
      <c r="F18951" s="20"/>
      <c r="G18951" s="20"/>
      <c r="H18951" s="20"/>
      <c r="Y18951" s="20"/>
      <c r="Z18951" s="20"/>
      <c r="AA18951" s="20"/>
    </row>
    <row r="18952" spans="6:27" x14ac:dyDescent="0.3">
      <c r="F18952" s="20"/>
      <c r="G18952" s="20"/>
      <c r="H18952" s="20"/>
      <c r="Y18952" s="20"/>
      <c r="Z18952" s="20"/>
      <c r="AA18952" s="20"/>
    </row>
    <row r="18953" spans="6:27" x14ac:dyDescent="0.3">
      <c r="F18953" s="20"/>
      <c r="G18953" s="20"/>
      <c r="H18953" s="20"/>
      <c r="Y18953" s="20"/>
      <c r="Z18953" s="20"/>
      <c r="AA18953" s="20"/>
    </row>
    <row r="18954" spans="6:27" x14ac:dyDescent="0.3">
      <c r="F18954" s="20"/>
      <c r="G18954" s="20"/>
      <c r="H18954" s="20"/>
      <c r="Y18954" s="20"/>
      <c r="Z18954" s="20"/>
      <c r="AA18954" s="20"/>
    </row>
    <row r="18955" spans="6:27" x14ac:dyDescent="0.3">
      <c r="F18955" s="20"/>
      <c r="G18955" s="20"/>
      <c r="H18955" s="20"/>
      <c r="Y18955" s="20"/>
      <c r="Z18955" s="20"/>
      <c r="AA18955" s="20"/>
    </row>
    <row r="18956" spans="6:27" x14ac:dyDescent="0.3">
      <c r="F18956" s="20"/>
      <c r="G18956" s="20"/>
      <c r="H18956" s="20"/>
      <c r="Y18956" s="20"/>
      <c r="Z18956" s="20"/>
      <c r="AA18956" s="20"/>
    </row>
    <row r="18957" spans="6:27" x14ac:dyDescent="0.3">
      <c r="F18957" s="20"/>
      <c r="G18957" s="20"/>
      <c r="H18957" s="20"/>
      <c r="Y18957" s="20"/>
      <c r="Z18957" s="20"/>
      <c r="AA18957" s="20"/>
    </row>
    <row r="18958" spans="6:27" x14ac:dyDescent="0.3">
      <c r="F18958" s="20"/>
      <c r="G18958" s="20"/>
      <c r="H18958" s="20"/>
      <c r="Y18958" s="20"/>
      <c r="Z18958" s="20"/>
      <c r="AA18958" s="20"/>
    </row>
    <row r="18959" spans="6:27" x14ac:dyDescent="0.3">
      <c r="F18959" s="20"/>
      <c r="G18959" s="20"/>
      <c r="H18959" s="20"/>
      <c r="Y18959" s="20"/>
      <c r="Z18959" s="20"/>
      <c r="AA18959" s="20"/>
    </row>
    <row r="18960" spans="6:27" x14ac:dyDescent="0.3">
      <c r="F18960" s="20"/>
      <c r="G18960" s="20"/>
      <c r="H18960" s="20"/>
      <c r="Y18960" s="20"/>
      <c r="Z18960" s="20"/>
      <c r="AA18960" s="20"/>
    </row>
    <row r="18961" spans="6:27" x14ac:dyDescent="0.3">
      <c r="F18961" s="20"/>
      <c r="G18961" s="20"/>
      <c r="H18961" s="20"/>
      <c r="Y18961" s="20"/>
      <c r="Z18961" s="20"/>
      <c r="AA18961" s="20"/>
    </row>
    <row r="18962" spans="6:27" x14ac:dyDescent="0.3">
      <c r="F18962" s="20"/>
      <c r="G18962" s="20"/>
      <c r="H18962" s="20"/>
      <c r="Y18962" s="20"/>
      <c r="Z18962" s="20"/>
      <c r="AA18962" s="20"/>
    </row>
    <row r="18963" spans="6:27" x14ac:dyDescent="0.3">
      <c r="F18963" s="20"/>
      <c r="G18963" s="20"/>
      <c r="H18963" s="20"/>
      <c r="Y18963" s="20"/>
      <c r="Z18963" s="20"/>
      <c r="AA18963" s="20"/>
    </row>
    <row r="18964" spans="6:27" x14ac:dyDescent="0.3">
      <c r="F18964" s="20"/>
      <c r="G18964" s="20"/>
      <c r="H18964" s="20"/>
      <c r="Y18964" s="20"/>
      <c r="Z18964" s="20"/>
      <c r="AA18964" s="20"/>
    </row>
    <row r="18965" spans="6:27" x14ac:dyDescent="0.3">
      <c r="F18965" s="20"/>
      <c r="G18965" s="20"/>
      <c r="H18965" s="20"/>
      <c r="Y18965" s="20"/>
      <c r="Z18965" s="20"/>
      <c r="AA18965" s="20"/>
    </row>
    <row r="18966" spans="6:27" x14ac:dyDescent="0.3">
      <c r="F18966" s="20"/>
      <c r="G18966" s="20"/>
      <c r="H18966" s="20"/>
      <c r="Y18966" s="20"/>
      <c r="Z18966" s="20"/>
      <c r="AA18966" s="20"/>
    </row>
    <row r="18967" spans="6:27" x14ac:dyDescent="0.3">
      <c r="F18967" s="20"/>
      <c r="G18967" s="20"/>
      <c r="H18967" s="20"/>
      <c r="Y18967" s="20"/>
      <c r="Z18967" s="20"/>
      <c r="AA18967" s="20"/>
    </row>
    <row r="18968" spans="6:27" x14ac:dyDescent="0.3">
      <c r="F18968" s="20"/>
      <c r="G18968" s="20"/>
      <c r="H18968" s="20"/>
      <c r="Y18968" s="20"/>
      <c r="Z18968" s="20"/>
      <c r="AA18968" s="20"/>
    </row>
    <row r="18969" spans="6:27" x14ac:dyDescent="0.3">
      <c r="F18969" s="20"/>
      <c r="G18969" s="20"/>
      <c r="H18969" s="20"/>
      <c r="Y18969" s="20"/>
      <c r="Z18969" s="20"/>
      <c r="AA18969" s="20"/>
    </row>
    <row r="18970" spans="6:27" x14ac:dyDescent="0.3">
      <c r="F18970" s="20"/>
      <c r="G18970" s="20"/>
      <c r="H18970" s="20"/>
      <c r="Y18970" s="20"/>
      <c r="Z18970" s="20"/>
      <c r="AA18970" s="20"/>
    </row>
    <row r="18971" spans="6:27" x14ac:dyDescent="0.3">
      <c r="F18971" s="20"/>
      <c r="G18971" s="20"/>
      <c r="H18971" s="20"/>
      <c r="Y18971" s="20"/>
      <c r="Z18971" s="20"/>
      <c r="AA18971" s="20"/>
    </row>
    <row r="18972" spans="6:27" x14ac:dyDescent="0.3">
      <c r="F18972" s="20"/>
      <c r="G18972" s="20"/>
      <c r="H18972" s="20"/>
      <c r="Y18972" s="20"/>
      <c r="Z18972" s="20"/>
      <c r="AA18972" s="20"/>
    </row>
    <row r="18973" spans="6:27" x14ac:dyDescent="0.3">
      <c r="F18973" s="20"/>
      <c r="G18973" s="20"/>
      <c r="H18973" s="20"/>
      <c r="Y18973" s="20"/>
      <c r="Z18973" s="20"/>
      <c r="AA18973" s="20"/>
    </row>
    <row r="18974" spans="6:27" x14ac:dyDescent="0.3">
      <c r="F18974" s="20"/>
      <c r="G18974" s="20"/>
      <c r="H18974" s="20"/>
      <c r="Y18974" s="20"/>
      <c r="Z18974" s="20"/>
      <c r="AA18974" s="20"/>
    </row>
    <row r="18975" spans="6:27" x14ac:dyDescent="0.3">
      <c r="F18975" s="20"/>
      <c r="G18975" s="20"/>
      <c r="H18975" s="20"/>
      <c r="Y18975" s="20"/>
      <c r="Z18975" s="20"/>
      <c r="AA18975" s="20"/>
    </row>
    <row r="18976" spans="6:27" x14ac:dyDescent="0.3">
      <c r="F18976" s="20"/>
      <c r="G18976" s="20"/>
      <c r="H18976" s="20"/>
      <c r="Y18976" s="20"/>
      <c r="Z18976" s="20"/>
      <c r="AA18976" s="20"/>
    </row>
    <row r="18977" spans="6:27" x14ac:dyDescent="0.3">
      <c r="F18977" s="20"/>
      <c r="G18977" s="20"/>
      <c r="H18977" s="20"/>
      <c r="Y18977" s="20"/>
      <c r="Z18977" s="20"/>
      <c r="AA18977" s="20"/>
    </row>
    <row r="18978" spans="6:27" x14ac:dyDescent="0.3">
      <c r="F18978" s="20"/>
      <c r="G18978" s="20"/>
      <c r="H18978" s="20"/>
      <c r="Y18978" s="20"/>
      <c r="Z18978" s="20"/>
      <c r="AA18978" s="20"/>
    </row>
    <row r="18979" spans="6:27" x14ac:dyDescent="0.3">
      <c r="F18979" s="20"/>
      <c r="G18979" s="20"/>
      <c r="H18979" s="20"/>
      <c r="Y18979" s="20"/>
      <c r="Z18979" s="20"/>
      <c r="AA18979" s="20"/>
    </row>
    <row r="18980" spans="6:27" x14ac:dyDescent="0.3">
      <c r="F18980" s="20"/>
      <c r="G18980" s="20"/>
      <c r="H18980" s="20"/>
      <c r="Y18980" s="20"/>
      <c r="Z18980" s="20"/>
      <c r="AA18980" s="20"/>
    </row>
    <row r="18981" spans="6:27" x14ac:dyDescent="0.3">
      <c r="F18981" s="20"/>
      <c r="G18981" s="20"/>
      <c r="H18981" s="20"/>
      <c r="Y18981" s="20"/>
      <c r="Z18981" s="20"/>
      <c r="AA18981" s="20"/>
    </row>
    <row r="18982" spans="6:27" x14ac:dyDescent="0.3">
      <c r="F18982" s="20"/>
      <c r="G18982" s="20"/>
      <c r="H18982" s="20"/>
      <c r="Y18982" s="20"/>
      <c r="Z18982" s="20"/>
      <c r="AA18982" s="20"/>
    </row>
    <row r="18983" spans="6:27" x14ac:dyDescent="0.3">
      <c r="F18983" s="20"/>
      <c r="G18983" s="20"/>
      <c r="H18983" s="20"/>
      <c r="Y18983" s="20"/>
      <c r="Z18983" s="20"/>
      <c r="AA18983" s="20"/>
    </row>
    <row r="18984" spans="6:27" x14ac:dyDescent="0.3">
      <c r="F18984" s="20"/>
      <c r="G18984" s="20"/>
      <c r="H18984" s="20"/>
      <c r="Y18984" s="20"/>
      <c r="Z18984" s="20"/>
      <c r="AA18984" s="20"/>
    </row>
    <row r="18985" spans="6:27" x14ac:dyDescent="0.3">
      <c r="F18985" s="20"/>
      <c r="G18985" s="20"/>
      <c r="H18985" s="20"/>
      <c r="Y18985" s="20"/>
      <c r="Z18985" s="20"/>
      <c r="AA18985" s="20"/>
    </row>
    <row r="18986" spans="6:27" x14ac:dyDescent="0.3">
      <c r="F18986" s="20"/>
      <c r="G18986" s="20"/>
      <c r="H18986" s="20"/>
      <c r="Y18986" s="20"/>
      <c r="Z18986" s="20"/>
      <c r="AA18986" s="20"/>
    </row>
    <row r="18987" spans="6:27" x14ac:dyDescent="0.3">
      <c r="F18987" s="20"/>
      <c r="G18987" s="20"/>
      <c r="H18987" s="20"/>
      <c r="Y18987" s="20"/>
      <c r="Z18987" s="20"/>
      <c r="AA18987" s="20"/>
    </row>
    <row r="18988" spans="6:27" x14ac:dyDescent="0.3">
      <c r="F18988" s="20"/>
      <c r="G18988" s="20"/>
      <c r="H18988" s="20"/>
      <c r="Y18988" s="20"/>
      <c r="Z18988" s="20"/>
      <c r="AA18988" s="20"/>
    </row>
    <row r="18989" spans="6:27" x14ac:dyDescent="0.3">
      <c r="F18989" s="20"/>
      <c r="G18989" s="20"/>
      <c r="H18989" s="20"/>
      <c r="Y18989" s="20"/>
      <c r="Z18989" s="20"/>
      <c r="AA18989" s="20"/>
    </row>
    <row r="18990" spans="6:27" x14ac:dyDescent="0.3">
      <c r="F18990" s="20"/>
      <c r="G18990" s="20"/>
      <c r="H18990" s="20"/>
      <c r="Y18990" s="20"/>
      <c r="Z18990" s="20"/>
      <c r="AA18990" s="20"/>
    </row>
    <row r="18991" spans="6:27" x14ac:dyDescent="0.3">
      <c r="F18991" s="20"/>
      <c r="G18991" s="20"/>
      <c r="H18991" s="20"/>
      <c r="Y18991" s="20"/>
      <c r="Z18991" s="20"/>
      <c r="AA18991" s="20"/>
    </row>
    <row r="18992" spans="6:27" x14ac:dyDescent="0.3">
      <c r="F18992" s="20"/>
      <c r="G18992" s="20"/>
      <c r="H18992" s="20"/>
      <c r="Y18992" s="20"/>
      <c r="Z18992" s="20"/>
      <c r="AA18992" s="20"/>
    </row>
    <row r="18993" spans="6:27" x14ac:dyDescent="0.3">
      <c r="F18993" s="20"/>
      <c r="G18993" s="20"/>
      <c r="H18993" s="20"/>
      <c r="Y18993" s="20"/>
      <c r="Z18993" s="20"/>
      <c r="AA18993" s="20"/>
    </row>
    <row r="18994" spans="6:27" x14ac:dyDescent="0.3">
      <c r="F18994" s="20"/>
      <c r="G18994" s="20"/>
      <c r="H18994" s="20"/>
      <c r="Y18994" s="20"/>
      <c r="Z18994" s="20"/>
      <c r="AA18994" s="20"/>
    </row>
    <row r="18995" spans="6:27" x14ac:dyDescent="0.3">
      <c r="F18995" s="20"/>
      <c r="G18995" s="20"/>
      <c r="H18995" s="20"/>
      <c r="Y18995" s="20"/>
      <c r="Z18995" s="20"/>
      <c r="AA18995" s="20"/>
    </row>
    <row r="18996" spans="6:27" x14ac:dyDescent="0.3">
      <c r="F18996" s="20"/>
      <c r="G18996" s="20"/>
      <c r="H18996" s="20"/>
      <c r="Y18996" s="20"/>
      <c r="Z18996" s="20"/>
      <c r="AA18996" s="20"/>
    </row>
    <row r="18997" spans="6:27" x14ac:dyDescent="0.3">
      <c r="F18997" s="20"/>
      <c r="G18997" s="20"/>
      <c r="H18997" s="20"/>
      <c r="Y18997" s="20"/>
      <c r="Z18997" s="20"/>
      <c r="AA18997" s="20"/>
    </row>
    <row r="18998" spans="6:27" x14ac:dyDescent="0.3">
      <c r="F18998" s="20"/>
      <c r="G18998" s="20"/>
      <c r="H18998" s="20"/>
      <c r="Y18998" s="20"/>
      <c r="Z18998" s="20"/>
      <c r="AA18998" s="20"/>
    </row>
    <row r="18999" spans="6:27" x14ac:dyDescent="0.3">
      <c r="F18999" s="20"/>
      <c r="G18999" s="20"/>
      <c r="H18999" s="20"/>
      <c r="Y18999" s="20"/>
      <c r="Z18999" s="20"/>
      <c r="AA18999" s="20"/>
    </row>
    <row r="19000" spans="6:27" x14ac:dyDescent="0.3">
      <c r="F19000" s="20"/>
      <c r="G19000" s="20"/>
      <c r="H19000" s="20"/>
      <c r="Y19000" s="20"/>
      <c r="Z19000" s="20"/>
      <c r="AA19000" s="20"/>
    </row>
    <row r="19001" spans="6:27" x14ac:dyDescent="0.3">
      <c r="F19001" s="20"/>
      <c r="G19001" s="20"/>
      <c r="H19001" s="20"/>
      <c r="Y19001" s="20"/>
      <c r="Z19001" s="20"/>
      <c r="AA19001" s="20"/>
    </row>
    <row r="19002" spans="6:27" x14ac:dyDescent="0.3">
      <c r="F19002" s="20"/>
      <c r="G19002" s="20"/>
      <c r="H19002" s="20"/>
      <c r="Y19002" s="20"/>
      <c r="Z19002" s="20"/>
      <c r="AA19002" s="20"/>
    </row>
    <row r="19003" spans="6:27" x14ac:dyDescent="0.3">
      <c r="F19003" s="20"/>
      <c r="G19003" s="20"/>
      <c r="H19003" s="20"/>
      <c r="Y19003" s="20"/>
      <c r="Z19003" s="20"/>
      <c r="AA19003" s="20"/>
    </row>
    <row r="19004" spans="6:27" x14ac:dyDescent="0.3">
      <c r="F19004" s="20"/>
      <c r="G19004" s="20"/>
      <c r="H19004" s="20"/>
      <c r="Y19004" s="20"/>
      <c r="Z19004" s="20"/>
      <c r="AA19004" s="20"/>
    </row>
    <row r="19005" spans="6:27" x14ac:dyDescent="0.3">
      <c r="F19005" s="20"/>
      <c r="G19005" s="20"/>
      <c r="H19005" s="20"/>
      <c r="Y19005" s="20"/>
      <c r="Z19005" s="20"/>
      <c r="AA19005" s="20"/>
    </row>
    <row r="19006" spans="6:27" x14ac:dyDescent="0.3">
      <c r="F19006" s="20"/>
      <c r="G19006" s="20"/>
      <c r="H19006" s="20"/>
      <c r="Y19006" s="20"/>
      <c r="Z19006" s="20"/>
      <c r="AA19006" s="20"/>
    </row>
    <row r="19007" spans="6:27" x14ac:dyDescent="0.3">
      <c r="F19007" s="20"/>
      <c r="G19007" s="20"/>
      <c r="H19007" s="20"/>
      <c r="Y19007" s="20"/>
      <c r="Z19007" s="20"/>
      <c r="AA19007" s="20"/>
    </row>
    <row r="19008" spans="6:27" x14ac:dyDescent="0.3">
      <c r="F19008" s="20"/>
      <c r="G19008" s="20"/>
      <c r="H19008" s="20"/>
      <c r="Y19008" s="20"/>
      <c r="Z19008" s="20"/>
      <c r="AA19008" s="20"/>
    </row>
    <row r="19009" spans="6:27" x14ac:dyDescent="0.3">
      <c r="F19009" s="20"/>
      <c r="G19009" s="20"/>
      <c r="H19009" s="20"/>
      <c r="Y19009" s="20"/>
      <c r="Z19009" s="20"/>
      <c r="AA19009" s="20"/>
    </row>
    <row r="19010" spans="6:27" x14ac:dyDescent="0.3">
      <c r="F19010" s="20"/>
      <c r="G19010" s="20"/>
      <c r="H19010" s="20"/>
      <c r="Y19010" s="20"/>
      <c r="Z19010" s="20"/>
      <c r="AA19010" s="20"/>
    </row>
    <row r="19011" spans="6:27" x14ac:dyDescent="0.3">
      <c r="F19011" s="20"/>
      <c r="G19011" s="20"/>
      <c r="H19011" s="20"/>
      <c r="Y19011" s="20"/>
      <c r="Z19011" s="20"/>
      <c r="AA19011" s="20"/>
    </row>
    <row r="19012" spans="6:27" x14ac:dyDescent="0.3">
      <c r="F19012" s="20"/>
      <c r="G19012" s="20"/>
      <c r="H19012" s="20"/>
      <c r="Y19012" s="20"/>
      <c r="Z19012" s="20"/>
      <c r="AA19012" s="20"/>
    </row>
    <row r="19013" spans="6:27" x14ac:dyDescent="0.3">
      <c r="F19013" s="20"/>
      <c r="G19013" s="20"/>
      <c r="H19013" s="20"/>
      <c r="Y19013" s="20"/>
      <c r="Z19013" s="20"/>
      <c r="AA19013" s="20"/>
    </row>
    <row r="19014" spans="6:27" x14ac:dyDescent="0.3">
      <c r="F19014" s="20"/>
      <c r="G19014" s="20"/>
      <c r="H19014" s="20"/>
      <c r="Y19014" s="20"/>
      <c r="Z19014" s="20"/>
      <c r="AA19014" s="20"/>
    </row>
    <row r="19015" spans="6:27" x14ac:dyDescent="0.3">
      <c r="F19015" s="20"/>
      <c r="G19015" s="20"/>
      <c r="H19015" s="20"/>
      <c r="Y19015" s="20"/>
      <c r="Z19015" s="20"/>
      <c r="AA19015" s="20"/>
    </row>
    <row r="19016" spans="6:27" x14ac:dyDescent="0.3">
      <c r="F19016" s="20"/>
      <c r="G19016" s="20"/>
      <c r="H19016" s="20"/>
      <c r="Y19016" s="20"/>
      <c r="Z19016" s="20"/>
      <c r="AA19016" s="20"/>
    </row>
    <row r="19017" spans="6:27" x14ac:dyDescent="0.3">
      <c r="F19017" s="20"/>
      <c r="G19017" s="20"/>
      <c r="H19017" s="20"/>
      <c r="Y19017" s="20"/>
      <c r="Z19017" s="20"/>
      <c r="AA19017" s="20"/>
    </row>
    <row r="19018" spans="6:27" x14ac:dyDescent="0.3">
      <c r="F19018" s="20"/>
      <c r="G19018" s="20"/>
      <c r="H19018" s="20"/>
      <c r="Y19018" s="20"/>
      <c r="Z19018" s="20"/>
      <c r="AA19018" s="20"/>
    </row>
    <row r="19019" spans="6:27" x14ac:dyDescent="0.3">
      <c r="F19019" s="20"/>
      <c r="G19019" s="20"/>
      <c r="H19019" s="20"/>
      <c r="Y19019" s="20"/>
      <c r="Z19019" s="20"/>
      <c r="AA19019" s="20"/>
    </row>
    <row r="19020" spans="6:27" x14ac:dyDescent="0.3">
      <c r="F19020" s="20"/>
      <c r="G19020" s="20"/>
      <c r="H19020" s="20"/>
      <c r="Y19020" s="20"/>
      <c r="Z19020" s="20"/>
      <c r="AA19020" s="20"/>
    </row>
    <row r="19021" spans="6:27" x14ac:dyDescent="0.3">
      <c r="F19021" s="20"/>
      <c r="G19021" s="20"/>
      <c r="H19021" s="20"/>
      <c r="Y19021" s="20"/>
      <c r="Z19021" s="20"/>
      <c r="AA19021" s="20"/>
    </row>
    <row r="19022" spans="6:27" x14ac:dyDescent="0.3">
      <c r="F19022" s="20"/>
      <c r="G19022" s="20"/>
      <c r="H19022" s="20"/>
      <c r="Y19022" s="20"/>
      <c r="Z19022" s="20"/>
      <c r="AA19022" s="20"/>
    </row>
    <row r="19023" spans="6:27" x14ac:dyDescent="0.3">
      <c r="F19023" s="20"/>
      <c r="G19023" s="20"/>
      <c r="H19023" s="20"/>
      <c r="Y19023" s="20"/>
      <c r="Z19023" s="20"/>
      <c r="AA19023" s="20"/>
    </row>
    <row r="19024" spans="6:27" x14ac:dyDescent="0.3">
      <c r="F19024" s="20"/>
      <c r="G19024" s="20"/>
      <c r="H19024" s="20"/>
      <c r="Y19024" s="20"/>
      <c r="Z19024" s="20"/>
      <c r="AA19024" s="20"/>
    </row>
    <row r="19025" spans="6:27" x14ac:dyDescent="0.3">
      <c r="F19025" s="20"/>
      <c r="G19025" s="20"/>
      <c r="H19025" s="20"/>
      <c r="Y19025" s="20"/>
      <c r="Z19025" s="20"/>
      <c r="AA19025" s="20"/>
    </row>
    <row r="19026" spans="6:27" x14ac:dyDescent="0.3">
      <c r="F19026" s="20"/>
      <c r="G19026" s="20"/>
      <c r="H19026" s="20"/>
      <c r="Y19026" s="20"/>
      <c r="Z19026" s="20"/>
      <c r="AA19026" s="20"/>
    </row>
    <row r="19027" spans="6:27" x14ac:dyDescent="0.3">
      <c r="F19027" s="20"/>
      <c r="G19027" s="20"/>
      <c r="H19027" s="20"/>
      <c r="Y19027" s="20"/>
      <c r="Z19027" s="20"/>
      <c r="AA19027" s="20"/>
    </row>
    <row r="19028" spans="6:27" x14ac:dyDescent="0.3">
      <c r="F19028" s="20"/>
      <c r="G19028" s="20"/>
      <c r="H19028" s="20"/>
      <c r="Y19028" s="20"/>
      <c r="Z19028" s="20"/>
      <c r="AA19028" s="20"/>
    </row>
    <row r="19029" spans="6:27" x14ac:dyDescent="0.3">
      <c r="F19029" s="20"/>
      <c r="G19029" s="20"/>
      <c r="H19029" s="20"/>
      <c r="Y19029" s="20"/>
      <c r="Z19029" s="20"/>
      <c r="AA19029" s="20"/>
    </row>
    <row r="19030" spans="6:27" x14ac:dyDescent="0.3">
      <c r="F19030" s="20"/>
      <c r="G19030" s="20"/>
      <c r="H19030" s="20"/>
      <c r="Y19030" s="20"/>
      <c r="Z19030" s="20"/>
      <c r="AA19030" s="20"/>
    </row>
    <row r="19031" spans="6:27" x14ac:dyDescent="0.3">
      <c r="F19031" s="20"/>
      <c r="G19031" s="20"/>
      <c r="H19031" s="20"/>
      <c r="Y19031" s="20"/>
      <c r="Z19031" s="20"/>
      <c r="AA19031" s="20"/>
    </row>
    <row r="19032" spans="6:27" x14ac:dyDescent="0.3">
      <c r="F19032" s="20"/>
      <c r="G19032" s="20"/>
      <c r="H19032" s="20"/>
      <c r="Y19032" s="20"/>
      <c r="Z19032" s="20"/>
      <c r="AA19032" s="20"/>
    </row>
    <row r="19033" spans="6:27" x14ac:dyDescent="0.3">
      <c r="F19033" s="20"/>
      <c r="G19033" s="20"/>
      <c r="H19033" s="20"/>
      <c r="Y19033" s="20"/>
      <c r="Z19033" s="20"/>
      <c r="AA19033" s="20"/>
    </row>
    <row r="19034" spans="6:27" x14ac:dyDescent="0.3">
      <c r="F19034" s="20"/>
      <c r="G19034" s="20"/>
      <c r="H19034" s="20"/>
      <c r="Y19034" s="20"/>
      <c r="Z19034" s="20"/>
      <c r="AA19034" s="20"/>
    </row>
    <row r="19035" spans="6:27" x14ac:dyDescent="0.3">
      <c r="F19035" s="20"/>
      <c r="G19035" s="20"/>
      <c r="H19035" s="20"/>
      <c r="Y19035" s="20"/>
      <c r="Z19035" s="20"/>
      <c r="AA19035" s="20"/>
    </row>
    <row r="19036" spans="6:27" x14ac:dyDescent="0.3">
      <c r="F19036" s="20"/>
      <c r="G19036" s="20"/>
      <c r="H19036" s="20"/>
      <c r="Y19036" s="20"/>
      <c r="Z19036" s="20"/>
      <c r="AA19036" s="20"/>
    </row>
    <row r="19037" spans="6:27" x14ac:dyDescent="0.3">
      <c r="F19037" s="20"/>
      <c r="G19037" s="20"/>
      <c r="H19037" s="20"/>
      <c r="Y19037" s="20"/>
      <c r="Z19037" s="20"/>
      <c r="AA19037" s="20"/>
    </row>
    <row r="19038" spans="6:27" x14ac:dyDescent="0.3">
      <c r="F19038" s="20"/>
      <c r="G19038" s="20"/>
      <c r="H19038" s="20"/>
      <c r="Y19038" s="20"/>
      <c r="Z19038" s="20"/>
      <c r="AA19038" s="20"/>
    </row>
    <row r="19039" spans="6:27" x14ac:dyDescent="0.3">
      <c r="F19039" s="20"/>
      <c r="G19039" s="20"/>
      <c r="H19039" s="20"/>
      <c r="Y19039" s="20"/>
      <c r="Z19039" s="20"/>
      <c r="AA19039" s="20"/>
    </row>
    <row r="19040" spans="6:27" x14ac:dyDescent="0.3">
      <c r="F19040" s="20"/>
      <c r="G19040" s="20"/>
      <c r="H19040" s="20"/>
      <c r="Y19040" s="20"/>
      <c r="Z19040" s="20"/>
      <c r="AA19040" s="20"/>
    </row>
    <row r="19041" spans="6:27" x14ac:dyDescent="0.3">
      <c r="F19041" s="20"/>
      <c r="G19041" s="20"/>
      <c r="H19041" s="20"/>
      <c r="Y19041" s="20"/>
      <c r="Z19041" s="20"/>
      <c r="AA19041" s="20"/>
    </row>
    <row r="19042" spans="6:27" x14ac:dyDescent="0.3">
      <c r="F19042" s="20"/>
      <c r="G19042" s="20"/>
      <c r="H19042" s="20"/>
      <c r="Y19042" s="20"/>
      <c r="Z19042" s="20"/>
      <c r="AA19042" s="20"/>
    </row>
    <row r="19043" spans="6:27" x14ac:dyDescent="0.3">
      <c r="F19043" s="20"/>
      <c r="G19043" s="20"/>
      <c r="H19043" s="20"/>
      <c r="Y19043" s="20"/>
      <c r="Z19043" s="20"/>
      <c r="AA19043" s="20"/>
    </row>
    <row r="19044" spans="6:27" x14ac:dyDescent="0.3">
      <c r="F19044" s="20"/>
      <c r="G19044" s="20"/>
      <c r="H19044" s="20"/>
      <c r="Y19044" s="20"/>
      <c r="Z19044" s="20"/>
      <c r="AA19044" s="20"/>
    </row>
    <row r="19045" spans="6:27" x14ac:dyDescent="0.3">
      <c r="F19045" s="20"/>
      <c r="G19045" s="20"/>
      <c r="H19045" s="20"/>
      <c r="Y19045" s="20"/>
      <c r="Z19045" s="20"/>
      <c r="AA19045" s="20"/>
    </row>
    <row r="19046" spans="6:27" x14ac:dyDescent="0.3">
      <c r="F19046" s="20"/>
      <c r="G19046" s="20"/>
      <c r="H19046" s="20"/>
      <c r="Y19046" s="20"/>
      <c r="Z19046" s="20"/>
      <c r="AA19046" s="20"/>
    </row>
    <row r="19047" spans="6:27" x14ac:dyDescent="0.3">
      <c r="F19047" s="20"/>
      <c r="G19047" s="20"/>
      <c r="H19047" s="20"/>
      <c r="Y19047" s="20"/>
      <c r="Z19047" s="20"/>
      <c r="AA19047" s="20"/>
    </row>
    <row r="19048" spans="6:27" x14ac:dyDescent="0.3">
      <c r="F19048" s="20"/>
      <c r="G19048" s="20"/>
      <c r="H19048" s="20"/>
      <c r="Y19048" s="20"/>
      <c r="Z19048" s="20"/>
      <c r="AA19048" s="20"/>
    </row>
    <row r="19049" spans="6:27" x14ac:dyDescent="0.3">
      <c r="F19049" s="20"/>
      <c r="G19049" s="20"/>
      <c r="H19049" s="20"/>
      <c r="Y19049" s="20"/>
      <c r="Z19049" s="20"/>
      <c r="AA19049" s="20"/>
    </row>
    <row r="19050" spans="6:27" x14ac:dyDescent="0.3">
      <c r="F19050" s="20"/>
      <c r="G19050" s="20"/>
      <c r="H19050" s="20"/>
      <c r="Y19050" s="20"/>
      <c r="Z19050" s="20"/>
      <c r="AA19050" s="20"/>
    </row>
    <row r="19051" spans="6:27" x14ac:dyDescent="0.3">
      <c r="F19051" s="20"/>
      <c r="G19051" s="20"/>
      <c r="H19051" s="20"/>
      <c r="Y19051" s="20"/>
      <c r="Z19051" s="20"/>
      <c r="AA19051" s="20"/>
    </row>
    <row r="19052" spans="6:27" x14ac:dyDescent="0.3">
      <c r="F19052" s="20"/>
      <c r="G19052" s="20"/>
      <c r="H19052" s="20"/>
      <c r="Y19052" s="20"/>
      <c r="Z19052" s="20"/>
      <c r="AA19052" s="20"/>
    </row>
    <row r="19053" spans="6:27" x14ac:dyDescent="0.3">
      <c r="F19053" s="20"/>
      <c r="G19053" s="20"/>
      <c r="H19053" s="20"/>
      <c r="Y19053" s="20"/>
      <c r="Z19053" s="20"/>
      <c r="AA19053" s="20"/>
    </row>
    <row r="19054" spans="6:27" x14ac:dyDescent="0.3">
      <c r="F19054" s="20"/>
      <c r="G19054" s="20"/>
      <c r="H19054" s="20"/>
      <c r="Y19054" s="20"/>
      <c r="Z19054" s="20"/>
      <c r="AA19054" s="20"/>
    </row>
    <row r="19055" spans="6:27" x14ac:dyDescent="0.3">
      <c r="F19055" s="20"/>
      <c r="G19055" s="20"/>
      <c r="H19055" s="20"/>
      <c r="Y19055" s="20"/>
      <c r="Z19055" s="20"/>
      <c r="AA19055" s="20"/>
    </row>
    <row r="19056" spans="6:27" x14ac:dyDescent="0.3">
      <c r="F19056" s="20"/>
      <c r="G19056" s="20"/>
      <c r="H19056" s="20"/>
      <c r="Y19056" s="20"/>
      <c r="Z19056" s="20"/>
      <c r="AA19056" s="20"/>
    </row>
    <row r="19057" spans="6:27" x14ac:dyDescent="0.3">
      <c r="F19057" s="20"/>
      <c r="G19057" s="20"/>
      <c r="H19057" s="20"/>
      <c r="Y19057" s="20"/>
      <c r="Z19057" s="20"/>
      <c r="AA19057" s="20"/>
    </row>
    <row r="19058" spans="6:27" x14ac:dyDescent="0.3">
      <c r="F19058" s="20"/>
      <c r="G19058" s="20"/>
      <c r="H19058" s="20"/>
      <c r="Y19058" s="20"/>
      <c r="Z19058" s="20"/>
      <c r="AA19058" s="20"/>
    </row>
    <row r="19059" spans="6:27" x14ac:dyDescent="0.3">
      <c r="F19059" s="20"/>
      <c r="G19059" s="20"/>
      <c r="H19059" s="20"/>
      <c r="Y19059" s="20"/>
      <c r="Z19059" s="20"/>
      <c r="AA19059" s="20"/>
    </row>
    <row r="19060" spans="6:27" x14ac:dyDescent="0.3">
      <c r="F19060" s="20"/>
      <c r="G19060" s="20"/>
      <c r="H19060" s="20"/>
      <c r="Y19060" s="20"/>
      <c r="Z19060" s="20"/>
      <c r="AA19060" s="20"/>
    </row>
    <row r="19061" spans="6:27" x14ac:dyDescent="0.3">
      <c r="F19061" s="20"/>
      <c r="G19061" s="20"/>
      <c r="H19061" s="20"/>
      <c r="Y19061" s="20"/>
      <c r="Z19061" s="20"/>
      <c r="AA19061" s="20"/>
    </row>
    <row r="19062" spans="6:27" x14ac:dyDescent="0.3">
      <c r="F19062" s="20"/>
      <c r="G19062" s="20"/>
      <c r="H19062" s="20"/>
      <c r="Y19062" s="20"/>
      <c r="Z19062" s="20"/>
      <c r="AA19062" s="20"/>
    </row>
    <row r="19063" spans="6:27" x14ac:dyDescent="0.3">
      <c r="F19063" s="20"/>
      <c r="G19063" s="20"/>
      <c r="H19063" s="20"/>
      <c r="Y19063" s="20"/>
      <c r="Z19063" s="20"/>
      <c r="AA19063" s="20"/>
    </row>
    <row r="19064" spans="6:27" x14ac:dyDescent="0.3">
      <c r="F19064" s="20"/>
      <c r="G19064" s="20"/>
      <c r="H19064" s="20"/>
      <c r="Y19064" s="20"/>
      <c r="Z19064" s="20"/>
      <c r="AA19064" s="20"/>
    </row>
    <row r="19065" spans="6:27" x14ac:dyDescent="0.3">
      <c r="F19065" s="20"/>
      <c r="G19065" s="20"/>
      <c r="H19065" s="20"/>
      <c r="Y19065" s="20"/>
      <c r="Z19065" s="20"/>
      <c r="AA19065" s="20"/>
    </row>
    <row r="19066" spans="6:27" x14ac:dyDescent="0.3">
      <c r="F19066" s="20"/>
      <c r="G19066" s="20"/>
      <c r="H19066" s="20"/>
      <c r="Y19066" s="20"/>
      <c r="Z19066" s="20"/>
      <c r="AA19066" s="20"/>
    </row>
    <row r="19067" spans="6:27" x14ac:dyDescent="0.3">
      <c r="F19067" s="20"/>
      <c r="G19067" s="20"/>
      <c r="H19067" s="20"/>
      <c r="Y19067" s="20"/>
      <c r="Z19067" s="20"/>
      <c r="AA19067" s="20"/>
    </row>
    <row r="19068" spans="6:27" x14ac:dyDescent="0.3">
      <c r="F19068" s="20"/>
      <c r="G19068" s="20"/>
      <c r="H19068" s="20"/>
      <c r="Y19068" s="20"/>
      <c r="Z19068" s="20"/>
      <c r="AA19068" s="20"/>
    </row>
    <row r="19069" spans="6:27" x14ac:dyDescent="0.3">
      <c r="F19069" s="20"/>
      <c r="G19069" s="20"/>
      <c r="H19069" s="20"/>
      <c r="Y19069" s="20"/>
      <c r="Z19069" s="20"/>
      <c r="AA19069" s="20"/>
    </row>
    <row r="19070" spans="6:27" x14ac:dyDescent="0.3">
      <c r="F19070" s="20"/>
      <c r="G19070" s="20"/>
      <c r="H19070" s="20"/>
      <c r="Y19070" s="20"/>
      <c r="Z19070" s="20"/>
      <c r="AA19070" s="20"/>
    </row>
    <row r="19071" spans="6:27" x14ac:dyDescent="0.3">
      <c r="F19071" s="20"/>
      <c r="G19071" s="20"/>
      <c r="H19071" s="20"/>
      <c r="Y19071" s="20"/>
      <c r="Z19071" s="20"/>
      <c r="AA19071" s="20"/>
    </row>
    <row r="19072" spans="6:27" x14ac:dyDescent="0.3">
      <c r="F19072" s="20"/>
      <c r="G19072" s="20"/>
      <c r="H19072" s="20"/>
      <c r="Y19072" s="20"/>
      <c r="Z19072" s="20"/>
      <c r="AA19072" s="20"/>
    </row>
    <row r="19073" spans="6:27" x14ac:dyDescent="0.3">
      <c r="F19073" s="20"/>
      <c r="G19073" s="20"/>
      <c r="H19073" s="20"/>
      <c r="Y19073" s="20"/>
      <c r="Z19073" s="20"/>
      <c r="AA19073" s="20"/>
    </row>
    <row r="19074" spans="6:27" x14ac:dyDescent="0.3">
      <c r="F19074" s="20"/>
      <c r="G19074" s="20"/>
      <c r="H19074" s="20"/>
      <c r="Y19074" s="20"/>
      <c r="Z19074" s="20"/>
      <c r="AA19074" s="20"/>
    </row>
    <row r="19075" spans="6:27" x14ac:dyDescent="0.3">
      <c r="F19075" s="20"/>
      <c r="G19075" s="20"/>
      <c r="H19075" s="20"/>
      <c r="Y19075" s="20"/>
      <c r="Z19075" s="20"/>
      <c r="AA19075" s="20"/>
    </row>
    <row r="19076" spans="6:27" x14ac:dyDescent="0.3">
      <c r="F19076" s="20"/>
      <c r="G19076" s="20"/>
      <c r="H19076" s="20"/>
      <c r="Y19076" s="20"/>
      <c r="Z19076" s="20"/>
      <c r="AA19076" s="20"/>
    </row>
    <row r="19077" spans="6:27" x14ac:dyDescent="0.3">
      <c r="F19077" s="20"/>
      <c r="G19077" s="20"/>
      <c r="H19077" s="20"/>
      <c r="Y19077" s="20"/>
      <c r="Z19077" s="20"/>
      <c r="AA19077" s="20"/>
    </row>
    <row r="19078" spans="6:27" x14ac:dyDescent="0.3">
      <c r="F19078" s="20"/>
      <c r="G19078" s="20"/>
      <c r="H19078" s="20"/>
      <c r="Y19078" s="20"/>
      <c r="Z19078" s="20"/>
      <c r="AA19078" s="20"/>
    </row>
    <row r="19079" spans="6:27" x14ac:dyDescent="0.3">
      <c r="F19079" s="20"/>
      <c r="G19079" s="20"/>
      <c r="H19079" s="20"/>
      <c r="Y19079" s="20"/>
      <c r="Z19079" s="20"/>
      <c r="AA19079" s="20"/>
    </row>
    <row r="19080" spans="6:27" x14ac:dyDescent="0.3">
      <c r="F19080" s="20"/>
      <c r="G19080" s="20"/>
      <c r="H19080" s="20"/>
      <c r="Y19080" s="20"/>
      <c r="Z19080" s="20"/>
      <c r="AA19080" s="20"/>
    </row>
    <row r="19081" spans="6:27" x14ac:dyDescent="0.3">
      <c r="F19081" s="20"/>
      <c r="G19081" s="20"/>
      <c r="H19081" s="20"/>
      <c r="Y19081" s="20"/>
      <c r="Z19081" s="20"/>
      <c r="AA19081" s="20"/>
    </row>
    <row r="19082" spans="6:27" x14ac:dyDescent="0.3">
      <c r="F19082" s="20"/>
      <c r="G19082" s="20"/>
      <c r="H19082" s="20"/>
      <c r="Y19082" s="20"/>
      <c r="Z19082" s="20"/>
      <c r="AA19082" s="20"/>
    </row>
    <row r="19083" spans="6:27" x14ac:dyDescent="0.3">
      <c r="F19083" s="20"/>
      <c r="G19083" s="20"/>
      <c r="H19083" s="20"/>
      <c r="Y19083" s="20"/>
      <c r="Z19083" s="20"/>
      <c r="AA19083" s="20"/>
    </row>
    <row r="19084" spans="6:27" x14ac:dyDescent="0.3">
      <c r="F19084" s="20"/>
      <c r="G19084" s="20"/>
      <c r="H19084" s="20"/>
      <c r="Y19084" s="20"/>
      <c r="Z19084" s="20"/>
      <c r="AA19084" s="20"/>
    </row>
    <row r="19085" spans="6:27" x14ac:dyDescent="0.3">
      <c r="F19085" s="20"/>
      <c r="G19085" s="20"/>
      <c r="H19085" s="20"/>
      <c r="Y19085" s="20"/>
      <c r="Z19085" s="20"/>
      <c r="AA19085" s="20"/>
    </row>
    <row r="19086" spans="6:27" x14ac:dyDescent="0.3">
      <c r="F19086" s="20"/>
      <c r="G19086" s="20"/>
      <c r="H19086" s="20"/>
      <c r="Y19086" s="20"/>
      <c r="Z19086" s="20"/>
      <c r="AA19086" s="20"/>
    </row>
    <row r="19087" spans="6:27" x14ac:dyDescent="0.3">
      <c r="F19087" s="20"/>
      <c r="G19087" s="20"/>
      <c r="H19087" s="20"/>
      <c r="Y19087" s="20"/>
      <c r="Z19087" s="20"/>
      <c r="AA19087" s="20"/>
    </row>
    <row r="19088" spans="6:27" x14ac:dyDescent="0.3">
      <c r="F19088" s="20"/>
      <c r="G19088" s="20"/>
      <c r="H19088" s="20"/>
      <c r="Y19088" s="20"/>
      <c r="Z19088" s="20"/>
      <c r="AA19088" s="20"/>
    </row>
    <row r="19089" spans="6:27" x14ac:dyDescent="0.3">
      <c r="F19089" s="20"/>
      <c r="G19089" s="20"/>
      <c r="H19089" s="20"/>
      <c r="Y19089" s="20"/>
      <c r="Z19089" s="20"/>
      <c r="AA19089" s="20"/>
    </row>
    <row r="19090" spans="6:27" x14ac:dyDescent="0.3">
      <c r="F19090" s="20"/>
      <c r="G19090" s="20"/>
      <c r="H19090" s="20"/>
      <c r="Y19090" s="20"/>
      <c r="Z19090" s="20"/>
      <c r="AA19090" s="20"/>
    </row>
    <row r="19091" spans="6:27" x14ac:dyDescent="0.3">
      <c r="F19091" s="20"/>
      <c r="G19091" s="20"/>
      <c r="H19091" s="20"/>
      <c r="Y19091" s="20"/>
      <c r="Z19091" s="20"/>
      <c r="AA19091" s="20"/>
    </row>
    <row r="19092" spans="6:27" x14ac:dyDescent="0.3">
      <c r="F19092" s="20"/>
      <c r="G19092" s="20"/>
      <c r="H19092" s="20"/>
      <c r="Y19092" s="20"/>
      <c r="Z19092" s="20"/>
      <c r="AA19092" s="20"/>
    </row>
    <row r="19093" spans="6:27" x14ac:dyDescent="0.3">
      <c r="F19093" s="20"/>
      <c r="G19093" s="20"/>
      <c r="H19093" s="20"/>
      <c r="Y19093" s="20"/>
      <c r="Z19093" s="20"/>
      <c r="AA19093" s="20"/>
    </row>
    <row r="19094" spans="6:27" x14ac:dyDescent="0.3">
      <c r="F19094" s="20"/>
      <c r="G19094" s="20"/>
      <c r="H19094" s="20"/>
      <c r="Y19094" s="20"/>
      <c r="Z19094" s="20"/>
      <c r="AA19094" s="20"/>
    </row>
    <row r="19095" spans="6:27" x14ac:dyDescent="0.3">
      <c r="F19095" s="20"/>
      <c r="G19095" s="20"/>
      <c r="H19095" s="20"/>
      <c r="Y19095" s="20"/>
      <c r="Z19095" s="20"/>
      <c r="AA19095" s="20"/>
    </row>
    <row r="19096" spans="6:27" x14ac:dyDescent="0.3">
      <c r="F19096" s="20"/>
      <c r="G19096" s="20"/>
      <c r="H19096" s="20"/>
      <c r="Y19096" s="20"/>
      <c r="Z19096" s="20"/>
      <c r="AA19096" s="20"/>
    </row>
    <row r="19097" spans="6:27" x14ac:dyDescent="0.3">
      <c r="F19097" s="20"/>
      <c r="G19097" s="20"/>
      <c r="H19097" s="20"/>
      <c r="Y19097" s="20"/>
      <c r="Z19097" s="20"/>
      <c r="AA19097" s="20"/>
    </row>
    <row r="19098" spans="6:27" x14ac:dyDescent="0.3">
      <c r="F19098" s="20"/>
      <c r="G19098" s="20"/>
      <c r="H19098" s="20"/>
      <c r="Y19098" s="20"/>
      <c r="Z19098" s="20"/>
      <c r="AA19098" s="20"/>
    </row>
    <row r="19099" spans="6:27" x14ac:dyDescent="0.3">
      <c r="F19099" s="20"/>
      <c r="G19099" s="20"/>
      <c r="H19099" s="20"/>
      <c r="Y19099" s="20"/>
      <c r="Z19099" s="20"/>
      <c r="AA19099" s="20"/>
    </row>
    <row r="19100" spans="6:27" x14ac:dyDescent="0.3">
      <c r="F19100" s="20"/>
      <c r="G19100" s="20"/>
      <c r="H19100" s="20"/>
      <c r="Y19100" s="20"/>
      <c r="Z19100" s="20"/>
      <c r="AA19100" s="20"/>
    </row>
    <row r="19101" spans="6:27" x14ac:dyDescent="0.3">
      <c r="F19101" s="20"/>
      <c r="G19101" s="20"/>
      <c r="H19101" s="20"/>
      <c r="Y19101" s="20"/>
      <c r="Z19101" s="20"/>
      <c r="AA19101" s="20"/>
    </row>
    <row r="19102" spans="6:27" x14ac:dyDescent="0.3">
      <c r="F19102" s="20"/>
      <c r="G19102" s="20"/>
      <c r="H19102" s="20"/>
      <c r="Y19102" s="20"/>
      <c r="Z19102" s="20"/>
      <c r="AA19102" s="20"/>
    </row>
    <row r="19103" spans="6:27" x14ac:dyDescent="0.3">
      <c r="F19103" s="20"/>
      <c r="G19103" s="20"/>
      <c r="H19103" s="20"/>
      <c r="Y19103" s="20"/>
      <c r="Z19103" s="20"/>
      <c r="AA19103" s="20"/>
    </row>
    <row r="19104" spans="6:27" x14ac:dyDescent="0.3">
      <c r="F19104" s="20"/>
      <c r="G19104" s="20"/>
      <c r="H19104" s="20"/>
      <c r="Y19104" s="20"/>
      <c r="Z19104" s="20"/>
      <c r="AA19104" s="20"/>
    </row>
    <row r="19105" spans="6:27" x14ac:dyDescent="0.3">
      <c r="F19105" s="20"/>
      <c r="G19105" s="20"/>
      <c r="H19105" s="20"/>
      <c r="Y19105" s="20"/>
      <c r="Z19105" s="20"/>
      <c r="AA19105" s="20"/>
    </row>
    <row r="19106" spans="6:27" x14ac:dyDescent="0.3">
      <c r="F19106" s="20"/>
      <c r="G19106" s="20"/>
      <c r="H19106" s="20"/>
      <c r="Y19106" s="20"/>
      <c r="Z19106" s="20"/>
      <c r="AA19106" s="20"/>
    </row>
    <row r="19107" spans="6:27" x14ac:dyDescent="0.3">
      <c r="F19107" s="20"/>
      <c r="G19107" s="20"/>
      <c r="H19107" s="20"/>
      <c r="Y19107" s="20"/>
      <c r="Z19107" s="20"/>
      <c r="AA19107" s="20"/>
    </row>
    <row r="19108" spans="6:27" x14ac:dyDescent="0.3">
      <c r="F19108" s="20"/>
      <c r="G19108" s="20"/>
      <c r="H19108" s="20"/>
      <c r="Y19108" s="20"/>
      <c r="Z19108" s="20"/>
      <c r="AA19108" s="20"/>
    </row>
    <row r="19109" spans="6:27" x14ac:dyDescent="0.3">
      <c r="F19109" s="20"/>
      <c r="G19109" s="20"/>
      <c r="H19109" s="20"/>
      <c r="Y19109" s="20"/>
      <c r="Z19109" s="20"/>
      <c r="AA19109" s="20"/>
    </row>
    <row r="19110" spans="6:27" x14ac:dyDescent="0.3">
      <c r="F19110" s="20"/>
      <c r="G19110" s="20"/>
      <c r="H19110" s="20"/>
      <c r="Y19110" s="20"/>
      <c r="Z19110" s="20"/>
      <c r="AA19110" s="20"/>
    </row>
    <row r="19111" spans="6:27" x14ac:dyDescent="0.3">
      <c r="F19111" s="20"/>
      <c r="G19111" s="20"/>
      <c r="H19111" s="20"/>
      <c r="Y19111" s="20"/>
      <c r="Z19111" s="20"/>
      <c r="AA19111" s="20"/>
    </row>
    <row r="19112" spans="6:27" x14ac:dyDescent="0.3">
      <c r="F19112" s="20"/>
      <c r="G19112" s="20"/>
      <c r="H19112" s="20"/>
      <c r="Y19112" s="20"/>
      <c r="Z19112" s="20"/>
      <c r="AA19112" s="20"/>
    </row>
    <row r="19113" spans="6:27" x14ac:dyDescent="0.3">
      <c r="F19113" s="20"/>
      <c r="G19113" s="20"/>
      <c r="H19113" s="20"/>
      <c r="Y19113" s="20"/>
      <c r="Z19113" s="20"/>
      <c r="AA19113" s="20"/>
    </row>
    <row r="19114" spans="6:27" x14ac:dyDescent="0.3">
      <c r="F19114" s="20"/>
      <c r="G19114" s="20"/>
      <c r="H19114" s="20"/>
      <c r="Y19114" s="20"/>
      <c r="Z19114" s="20"/>
      <c r="AA19114" s="20"/>
    </row>
    <row r="19115" spans="6:27" x14ac:dyDescent="0.3">
      <c r="F19115" s="20"/>
      <c r="G19115" s="20"/>
      <c r="H19115" s="20"/>
      <c r="Y19115" s="20"/>
      <c r="Z19115" s="20"/>
      <c r="AA19115" s="20"/>
    </row>
    <row r="19116" spans="6:27" x14ac:dyDescent="0.3">
      <c r="F19116" s="20"/>
      <c r="G19116" s="20"/>
      <c r="H19116" s="20"/>
      <c r="Y19116" s="20"/>
      <c r="Z19116" s="20"/>
      <c r="AA19116" s="20"/>
    </row>
    <row r="19117" spans="6:27" x14ac:dyDescent="0.3">
      <c r="F19117" s="20"/>
      <c r="G19117" s="20"/>
      <c r="H19117" s="20"/>
      <c r="Y19117" s="20"/>
      <c r="Z19117" s="20"/>
      <c r="AA19117" s="20"/>
    </row>
    <row r="19118" spans="6:27" x14ac:dyDescent="0.3">
      <c r="F19118" s="20"/>
      <c r="G19118" s="20"/>
      <c r="H19118" s="20"/>
      <c r="Y19118" s="20"/>
      <c r="Z19118" s="20"/>
      <c r="AA19118" s="20"/>
    </row>
    <row r="19119" spans="6:27" x14ac:dyDescent="0.3">
      <c r="F19119" s="20"/>
      <c r="G19119" s="20"/>
      <c r="H19119" s="20"/>
      <c r="Y19119" s="20"/>
      <c r="Z19119" s="20"/>
      <c r="AA19119" s="20"/>
    </row>
    <row r="19120" spans="6:27" x14ac:dyDescent="0.3">
      <c r="F19120" s="20"/>
      <c r="G19120" s="20"/>
      <c r="H19120" s="20"/>
      <c r="Y19120" s="20"/>
      <c r="Z19120" s="20"/>
      <c r="AA19120" s="20"/>
    </row>
    <row r="19121" spans="6:27" x14ac:dyDescent="0.3">
      <c r="F19121" s="20"/>
      <c r="G19121" s="20"/>
      <c r="H19121" s="20"/>
      <c r="Y19121" s="20"/>
      <c r="Z19121" s="20"/>
      <c r="AA19121" s="20"/>
    </row>
    <row r="19122" spans="6:27" x14ac:dyDescent="0.3">
      <c r="F19122" s="20"/>
      <c r="G19122" s="20"/>
      <c r="H19122" s="20"/>
      <c r="Y19122" s="20"/>
      <c r="Z19122" s="20"/>
      <c r="AA19122" s="20"/>
    </row>
    <row r="19123" spans="6:27" x14ac:dyDescent="0.3">
      <c r="F19123" s="20"/>
      <c r="G19123" s="20"/>
      <c r="H19123" s="20"/>
      <c r="Y19123" s="20"/>
      <c r="Z19123" s="20"/>
      <c r="AA19123" s="20"/>
    </row>
    <row r="19124" spans="6:27" x14ac:dyDescent="0.3">
      <c r="F19124" s="20"/>
      <c r="G19124" s="20"/>
      <c r="H19124" s="20"/>
      <c r="Y19124" s="20"/>
      <c r="Z19124" s="20"/>
      <c r="AA19124" s="20"/>
    </row>
    <row r="19125" spans="6:27" x14ac:dyDescent="0.3">
      <c r="F19125" s="20"/>
      <c r="G19125" s="20"/>
      <c r="H19125" s="20"/>
      <c r="Y19125" s="20"/>
      <c r="Z19125" s="20"/>
      <c r="AA19125" s="20"/>
    </row>
    <row r="19126" spans="6:27" x14ac:dyDescent="0.3">
      <c r="F19126" s="20"/>
      <c r="G19126" s="20"/>
      <c r="H19126" s="20"/>
      <c r="Y19126" s="20"/>
      <c r="Z19126" s="20"/>
      <c r="AA19126" s="20"/>
    </row>
    <row r="19127" spans="6:27" x14ac:dyDescent="0.3">
      <c r="F19127" s="20"/>
      <c r="G19127" s="20"/>
      <c r="H19127" s="20"/>
      <c r="Y19127" s="20"/>
      <c r="Z19127" s="20"/>
      <c r="AA19127" s="20"/>
    </row>
    <row r="19128" spans="6:27" x14ac:dyDescent="0.3">
      <c r="F19128" s="20"/>
      <c r="G19128" s="20"/>
      <c r="H19128" s="20"/>
      <c r="Y19128" s="20"/>
      <c r="Z19128" s="20"/>
      <c r="AA19128" s="20"/>
    </row>
    <row r="19129" spans="6:27" x14ac:dyDescent="0.3">
      <c r="F19129" s="20"/>
      <c r="G19129" s="20"/>
      <c r="H19129" s="20"/>
      <c r="Y19129" s="20"/>
      <c r="Z19129" s="20"/>
      <c r="AA19129" s="20"/>
    </row>
    <row r="19130" spans="6:27" x14ac:dyDescent="0.3">
      <c r="F19130" s="20"/>
      <c r="G19130" s="20"/>
      <c r="H19130" s="20"/>
      <c r="Y19130" s="20"/>
      <c r="Z19130" s="20"/>
      <c r="AA19130" s="20"/>
    </row>
    <row r="19131" spans="6:27" x14ac:dyDescent="0.3">
      <c r="F19131" s="20"/>
      <c r="G19131" s="20"/>
      <c r="H19131" s="20"/>
      <c r="Y19131" s="20"/>
      <c r="Z19131" s="20"/>
      <c r="AA19131" s="20"/>
    </row>
    <row r="19132" spans="6:27" x14ac:dyDescent="0.3">
      <c r="F19132" s="20"/>
      <c r="G19132" s="20"/>
      <c r="H19132" s="20"/>
      <c r="Y19132" s="20"/>
      <c r="Z19132" s="20"/>
      <c r="AA19132" s="20"/>
    </row>
    <row r="19133" spans="6:27" x14ac:dyDescent="0.3">
      <c r="F19133" s="20"/>
      <c r="G19133" s="20"/>
      <c r="H19133" s="20"/>
      <c r="Y19133" s="20"/>
      <c r="Z19133" s="20"/>
      <c r="AA19133" s="20"/>
    </row>
    <row r="19134" spans="6:27" x14ac:dyDescent="0.3">
      <c r="F19134" s="20"/>
      <c r="G19134" s="20"/>
      <c r="H19134" s="20"/>
      <c r="Y19134" s="20"/>
      <c r="Z19134" s="20"/>
      <c r="AA19134" s="20"/>
    </row>
    <row r="19135" spans="6:27" x14ac:dyDescent="0.3">
      <c r="F19135" s="20"/>
      <c r="G19135" s="20"/>
      <c r="H19135" s="20"/>
      <c r="Y19135" s="20"/>
      <c r="Z19135" s="20"/>
      <c r="AA19135" s="20"/>
    </row>
    <row r="19136" spans="6:27" x14ac:dyDescent="0.3">
      <c r="F19136" s="20"/>
      <c r="G19136" s="20"/>
      <c r="H19136" s="20"/>
      <c r="Y19136" s="20"/>
      <c r="Z19136" s="20"/>
      <c r="AA19136" s="20"/>
    </row>
    <row r="19137" spans="6:27" x14ac:dyDescent="0.3">
      <c r="F19137" s="20"/>
      <c r="G19137" s="20"/>
      <c r="H19137" s="20"/>
      <c r="Y19137" s="20"/>
      <c r="Z19137" s="20"/>
      <c r="AA19137" s="20"/>
    </row>
    <row r="19138" spans="6:27" x14ac:dyDescent="0.3">
      <c r="F19138" s="20"/>
      <c r="G19138" s="20"/>
      <c r="H19138" s="20"/>
      <c r="Y19138" s="20"/>
      <c r="Z19138" s="20"/>
      <c r="AA19138" s="20"/>
    </row>
    <row r="19139" spans="6:27" x14ac:dyDescent="0.3">
      <c r="F19139" s="20"/>
      <c r="G19139" s="20"/>
      <c r="H19139" s="20"/>
      <c r="Y19139" s="20"/>
      <c r="Z19139" s="20"/>
      <c r="AA19139" s="20"/>
    </row>
    <row r="19140" spans="6:27" x14ac:dyDescent="0.3">
      <c r="F19140" s="20"/>
      <c r="G19140" s="20"/>
      <c r="H19140" s="20"/>
      <c r="Y19140" s="20"/>
      <c r="Z19140" s="20"/>
      <c r="AA19140" s="20"/>
    </row>
    <row r="19141" spans="6:27" x14ac:dyDescent="0.3">
      <c r="F19141" s="20"/>
      <c r="G19141" s="20"/>
      <c r="H19141" s="20"/>
      <c r="Y19141" s="20"/>
      <c r="Z19141" s="20"/>
      <c r="AA19141" s="20"/>
    </row>
    <row r="19142" spans="6:27" x14ac:dyDescent="0.3">
      <c r="F19142" s="20"/>
      <c r="G19142" s="20"/>
      <c r="H19142" s="20"/>
      <c r="Y19142" s="20"/>
      <c r="Z19142" s="20"/>
      <c r="AA19142" s="20"/>
    </row>
    <row r="19143" spans="6:27" x14ac:dyDescent="0.3">
      <c r="F19143" s="20"/>
      <c r="G19143" s="20"/>
      <c r="H19143" s="20"/>
      <c r="Y19143" s="20"/>
      <c r="Z19143" s="20"/>
      <c r="AA19143" s="20"/>
    </row>
    <row r="19144" spans="6:27" x14ac:dyDescent="0.3">
      <c r="F19144" s="20"/>
      <c r="G19144" s="20"/>
      <c r="H19144" s="20"/>
      <c r="Y19144" s="20"/>
      <c r="Z19144" s="20"/>
      <c r="AA19144" s="20"/>
    </row>
    <row r="19145" spans="6:27" x14ac:dyDescent="0.3">
      <c r="F19145" s="20"/>
      <c r="G19145" s="20"/>
      <c r="H19145" s="20"/>
      <c r="Y19145" s="20"/>
      <c r="Z19145" s="20"/>
      <c r="AA19145" s="20"/>
    </row>
    <row r="19146" spans="6:27" x14ac:dyDescent="0.3">
      <c r="F19146" s="20"/>
      <c r="G19146" s="20"/>
      <c r="H19146" s="20"/>
      <c r="Y19146" s="20"/>
      <c r="Z19146" s="20"/>
      <c r="AA19146" s="20"/>
    </row>
    <row r="19147" spans="6:27" x14ac:dyDescent="0.3">
      <c r="F19147" s="20"/>
      <c r="G19147" s="20"/>
      <c r="H19147" s="20"/>
      <c r="Y19147" s="20"/>
      <c r="Z19147" s="20"/>
      <c r="AA19147" s="20"/>
    </row>
    <row r="19148" spans="6:27" x14ac:dyDescent="0.3">
      <c r="F19148" s="20"/>
      <c r="G19148" s="20"/>
      <c r="H19148" s="20"/>
      <c r="Y19148" s="20"/>
      <c r="Z19148" s="20"/>
      <c r="AA19148" s="20"/>
    </row>
    <row r="19149" spans="6:27" x14ac:dyDescent="0.3">
      <c r="F19149" s="20"/>
      <c r="G19149" s="20"/>
      <c r="H19149" s="20"/>
      <c r="Y19149" s="20"/>
      <c r="Z19149" s="20"/>
      <c r="AA19149" s="20"/>
    </row>
    <row r="19150" spans="6:27" x14ac:dyDescent="0.3">
      <c r="F19150" s="20"/>
      <c r="G19150" s="20"/>
      <c r="H19150" s="20"/>
      <c r="Y19150" s="20"/>
      <c r="Z19150" s="20"/>
      <c r="AA19150" s="20"/>
    </row>
    <row r="19151" spans="6:27" x14ac:dyDescent="0.3">
      <c r="F19151" s="20"/>
      <c r="G19151" s="20"/>
      <c r="H19151" s="20"/>
      <c r="Y19151" s="20"/>
      <c r="Z19151" s="20"/>
      <c r="AA19151" s="20"/>
    </row>
    <row r="19152" spans="6:27" x14ac:dyDescent="0.3">
      <c r="F19152" s="20"/>
      <c r="G19152" s="20"/>
      <c r="H19152" s="20"/>
      <c r="Y19152" s="20"/>
      <c r="Z19152" s="20"/>
      <c r="AA19152" s="20"/>
    </row>
    <row r="19153" spans="6:27" x14ac:dyDescent="0.3">
      <c r="F19153" s="20"/>
      <c r="G19153" s="20"/>
      <c r="H19153" s="20"/>
      <c r="Y19153" s="20"/>
      <c r="Z19153" s="20"/>
      <c r="AA19153" s="20"/>
    </row>
    <row r="19154" spans="6:27" x14ac:dyDescent="0.3">
      <c r="F19154" s="20"/>
      <c r="G19154" s="20"/>
      <c r="H19154" s="20"/>
      <c r="Y19154" s="20"/>
      <c r="Z19154" s="20"/>
      <c r="AA19154" s="20"/>
    </row>
    <row r="19155" spans="6:27" x14ac:dyDescent="0.3">
      <c r="F19155" s="20"/>
      <c r="G19155" s="20"/>
      <c r="H19155" s="20"/>
      <c r="Y19155" s="20"/>
      <c r="Z19155" s="20"/>
      <c r="AA19155" s="20"/>
    </row>
    <row r="19156" spans="6:27" x14ac:dyDescent="0.3">
      <c r="F19156" s="20"/>
      <c r="G19156" s="20"/>
      <c r="H19156" s="20"/>
      <c r="Y19156" s="20"/>
      <c r="Z19156" s="20"/>
      <c r="AA19156" s="20"/>
    </row>
    <row r="19157" spans="6:27" x14ac:dyDescent="0.3">
      <c r="F19157" s="20"/>
      <c r="G19157" s="20"/>
      <c r="H19157" s="20"/>
      <c r="Y19157" s="20"/>
      <c r="Z19157" s="20"/>
      <c r="AA19157" s="20"/>
    </row>
    <row r="19158" spans="6:27" x14ac:dyDescent="0.3">
      <c r="F19158" s="20"/>
      <c r="G19158" s="20"/>
      <c r="H19158" s="20"/>
      <c r="Y19158" s="20"/>
      <c r="Z19158" s="20"/>
      <c r="AA19158" s="20"/>
    </row>
    <row r="19159" spans="6:27" x14ac:dyDescent="0.3">
      <c r="F19159" s="20"/>
      <c r="G19159" s="20"/>
      <c r="H19159" s="20"/>
      <c r="Y19159" s="20"/>
      <c r="Z19159" s="20"/>
      <c r="AA19159" s="20"/>
    </row>
    <row r="19160" spans="6:27" x14ac:dyDescent="0.3">
      <c r="F19160" s="20"/>
      <c r="G19160" s="20"/>
      <c r="H19160" s="20"/>
      <c r="Y19160" s="20"/>
      <c r="Z19160" s="20"/>
      <c r="AA19160" s="20"/>
    </row>
    <row r="19161" spans="6:27" x14ac:dyDescent="0.3">
      <c r="F19161" s="20"/>
      <c r="G19161" s="20"/>
      <c r="H19161" s="20"/>
      <c r="Y19161" s="20"/>
      <c r="Z19161" s="20"/>
      <c r="AA19161" s="20"/>
    </row>
    <row r="19162" spans="6:27" x14ac:dyDescent="0.3">
      <c r="F19162" s="20"/>
      <c r="G19162" s="20"/>
      <c r="H19162" s="20"/>
      <c r="Y19162" s="20"/>
      <c r="Z19162" s="20"/>
      <c r="AA19162" s="20"/>
    </row>
    <row r="19163" spans="6:27" x14ac:dyDescent="0.3">
      <c r="F19163" s="20"/>
      <c r="G19163" s="20"/>
      <c r="H19163" s="20"/>
      <c r="Y19163" s="20"/>
      <c r="Z19163" s="20"/>
      <c r="AA19163" s="20"/>
    </row>
    <row r="19164" spans="6:27" x14ac:dyDescent="0.3">
      <c r="F19164" s="20"/>
      <c r="G19164" s="20"/>
      <c r="H19164" s="20"/>
      <c r="Y19164" s="20"/>
      <c r="Z19164" s="20"/>
      <c r="AA19164" s="20"/>
    </row>
    <row r="19165" spans="6:27" x14ac:dyDescent="0.3">
      <c r="F19165" s="20"/>
      <c r="G19165" s="20"/>
      <c r="H19165" s="20"/>
      <c r="Y19165" s="20"/>
      <c r="Z19165" s="20"/>
      <c r="AA19165" s="20"/>
    </row>
    <row r="19166" spans="6:27" x14ac:dyDescent="0.3">
      <c r="F19166" s="20"/>
      <c r="G19166" s="20"/>
      <c r="H19166" s="20"/>
      <c r="Y19166" s="20"/>
      <c r="Z19166" s="20"/>
      <c r="AA19166" s="20"/>
    </row>
    <row r="19167" spans="6:27" x14ac:dyDescent="0.3">
      <c r="F19167" s="20"/>
      <c r="G19167" s="20"/>
      <c r="H19167" s="20"/>
      <c r="Y19167" s="20"/>
      <c r="Z19167" s="20"/>
      <c r="AA19167" s="20"/>
    </row>
    <row r="19168" spans="6:27" x14ac:dyDescent="0.3">
      <c r="F19168" s="20"/>
      <c r="G19168" s="20"/>
      <c r="H19168" s="20"/>
      <c r="Y19168" s="20"/>
      <c r="Z19168" s="20"/>
      <c r="AA19168" s="20"/>
    </row>
    <row r="19169" spans="6:27" x14ac:dyDescent="0.3">
      <c r="F19169" s="20"/>
      <c r="G19169" s="20"/>
      <c r="H19169" s="20"/>
      <c r="Y19169" s="20"/>
      <c r="Z19169" s="20"/>
      <c r="AA19169" s="20"/>
    </row>
    <row r="19170" spans="6:27" x14ac:dyDescent="0.3">
      <c r="F19170" s="20"/>
      <c r="G19170" s="20"/>
      <c r="H19170" s="20"/>
      <c r="Y19170" s="20"/>
      <c r="Z19170" s="20"/>
      <c r="AA19170" s="20"/>
    </row>
    <row r="19171" spans="6:27" x14ac:dyDescent="0.3">
      <c r="F19171" s="20"/>
      <c r="G19171" s="20"/>
      <c r="H19171" s="20"/>
      <c r="Y19171" s="20"/>
      <c r="Z19171" s="20"/>
      <c r="AA19171" s="20"/>
    </row>
    <row r="19172" spans="6:27" x14ac:dyDescent="0.3">
      <c r="F19172" s="20"/>
      <c r="G19172" s="20"/>
      <c r="H19172" s="20"/>
      <c r="Y19172" s="20"/>
      <c r="Z19172" s="20"/>
      <c r="AA19172" s="20"/>
    </row>
    <row r="19173" spans="6:27" x14ac:dyDescent="0.3">
      <c r="F19173" s="20"/>
      <c r="G19173" s="20"/>
      <c r="H19173" s="20"/>
      <c r="Y19173" s="20"/>
      <c r="Z19173" s="20"/>
      <c r="AA19173" s="20"/>
    </row>
    <row r="19174" spans="6:27" x14ac:dyDescent="0.3">
      <c r="F19174" s="20"/>
      <c r="G19174" s="20"/>
      <c r="H19174" s="20"/>
      <c r="Y19174" s="20"/>
      <c r="Z19174" s="20"/>
      <c r="AA19174" s="20"/>
    </row>
    <row r="19175" spans="6:27" x14ac:dyDescent="0.3">
      <c r="F19175" s="20"/>
      <c r="G19175" s="20"/>
      <c r="H19175" s="20"/>
      <c r="Y19175" s="20"/>
      <c r="Z19175" s="20"/>
      <c r="AA19175" s="20"/>
    </row>
    <row r="19176" spans="6:27" x14ac:dyDescent="0.3">
      <c r="F19176" s="20"/>
      <c r="G19176" s="20"/>
      <c r="H19176" s="20"/>
      <c r="Y19176" s="20"/>
      <c r="Z19176" s="20"/>
      <c r="AA19176" s="20"/>
    </row>
    <row r="19177" spans="6:27" x14ac:dyDescent="0.3">
      <c r="F19177" s="20"/>
      <c r="G19177" s="20"/>
      <c r="H19177" s="20"/>
      <c r="Y19177" s="20"/>
      <c r="Z19177" s="20"/>
      <c r="AA19177" s="20"/>
    </row>
    <row r="19178" spans="6:27" x14ac:dyDescent="0.3">
      <c r="F19178" s="20"/>
      <c r="G19178" s="20"/>
      <c r="H19178" s="20"/>
      <c r="Y19178" s="20"/>
      <c r="Z19178" s="20"/>
      <c r="AA19178" s="20"/>
    </row>
    <row r="19179" spans="6:27" x14ac:dyDescent="0.3">
      <c r="F19179" s="20"/>
      <c r="G19179" s="20"/>
      <c r="H19179" s="20"/>
      <c r="Y19179" s="20"/>
      <c r="Z19179" s="20"/>
      <c r="AA19179" s="20"/>
    </row>
    <row r="19180" spans="6:27" x14ac:dyDescent="0.3">
      <c r="F19180" s="20"/>
      <c r="G19180" s="20"/>
      <c r="H19180" s="20"/>
      <c r="Y19180" s="20"/>
      <c r="Z19180" s="20"/>
      <c r="AA19180" s="20"/>
    </row>
    <row r="19181" spans="6:27" x14ac:dyDescent="0.3">
      <c r="F19181" s="20"/>
      <c r="G19181" s="20"/>
      <c r="H19181" s="20"/>
      <c r="Y19181" s="20"/>
      <c r="Z19181" s="20"/>
      <c r="AA19181" s="20"/>
    </row>
    <row r="19182" spans="6:27" x14ac:dyDescent="0.3">
      <c r="F19182" s="20"/>
      <c r="G19182" s="20"/>
      <c r="H19182" s="20"/>
      <c r="Y19182" s="20"/>
      <c r="Z19182" s="20"/>
      <c r="AA19182" s="20"/>
    </row>
    <row r="19183" spans="6:27" x14ac:dyDescent="0.3">
      <c r="F19183" s="20"/>
      <c r="G19183" s="20"/>
      <c r="H19183" s="20"/>
      <c r="Y19183" s="20"/>
      <c r="Z19183" s="20"/>
      <c r="AA19183" s="20"/>
    </row>
    <row r="19184" spans="6:27" x14ac:dyDescent="0.3">
      <c r="F19184" s="20"/>
      <c r="G19184" s="20"/>
      <c r="H19184" s="20"/>
      <c r="Y19184" s="20"/>
      <c r="Z19184" s="20"/>
      <c r="AA19184" s="20"/>
    </row>
    <row r="19185" spans="6:27" x14ac:dyDescent="0.3">
      <c r="F19185" s="20"/>
      <c r="G19185" s="20"/>
      <c r="H19185" s="20"/>
      <c r="Y19185" s="20"/>
      <c r="Z19185" s="20"/>
      <c r="AA19185" s="20"/>
    </row>
    <row r="19186" spans="6:27" x14ac:dyDescent="0.3">
      <c r="F19186" s="20"/>
      <c r="G19186" s="20"/>
      <c r="H19186" s="20"/>
      <c r="Y19186" s="20"/>
      <c r="Z19186" s="20"/>
      <c r="AA19186" s="20"/>
    </row>
    <row r="19187" spans="6:27" x14ac:dyDescent="0.3">
      <c r="F19187" s="20"/>
      <c r="G19187" s="20"/>
      <c r="H19187" s="20"/>
      <c r="Y19187" s="20"/>
      <c r="Z19187" s="20"/>
      <c r="AA19187" s="20"/>
    </row>
    <row r="19188" spans="6:27" x14ac:dyDescent="0.3">
      <c r="F19188" s="20"/>
      <c r="G19188" s="20"/>
      <c r="H19188" s="20"/>
      <c r="Y19188" s="20"/>
      <c r="Z19188" s="20"/>
      <c r="AA19188" s="20"/>
    </row>
    <row r="19189" spans="6:27" x14ac:dyDescent="0.3">
      <c r="F19189" s="20"/>
      <c r="G19189" s="20"/>
      <c r="H19189" s="20"/>
      <c r="Y19189" s="20"/>
      <c r="Z19189" s="20"/>
      <c r="AA19189" s="20"/>
    </row>
    <row r="19190" spans="6:27" x14ac:dyDescent="0.3">
      <c r="F19190" s="20"/>
      <c r="G19190" s="20"/>
      <c r="H19190" s="20"/>
      <c r="Y19190" s="20"/>
      <c r="Z19190" s="20"/>
      <c r="AA19190" s="20"/>
    </row>
    <row r="19191" spans="6:27" x14ac:dyDescent="0.3">
      <c r="F19191" s="20"/>
      <c r="G19191" s="20"/>
      <c r="H19191" s="20"/>
      <c r="Y19191" s="20"/>
      <c r="Z19191" s="20"/>
      <c r="AA19191" s="20"/>
    </row>
    <row r="19192" spans="6:27" x14ac:dyDescent="0.3">
      <c r="F19192" s="20"/>
      <c r="G19192" s="20"/>
      <c r="H19192" s="20"/>
      <c r="Y19192" s="20"/>
      <c r="Z19192" s="20"/>
      <c r="AA19192" s="20"/>
    </row>
    <row r="19193" spans="6:27" x14ac:dyDescent="0.3">
      <c r="F19193" s="20"/>
      <c r="G19193" s="20"/>
      <c r="H19193" s="20"/>
      <c r="Y19193" s="20"/>
      <c r="Z19193" s="20"/>
      <c r="AA19193" s="20"/>
    </row>
    <row r="19194" spans="6:27" x14ac:dyDescent="0.3">
      <c r="F19194" s="20"/>
      <c r="G19194" s="20"/>
      <c r="H19194" s="20"/>
      <c r="Y19194" s="20"/>
      <c r="Z19194" s="20"/>
      <c r="AA19194" s="20"/>
    </row>
    <row r="19195" spans="6:27" x14ac:dyDescent="0.3">
      <c r="F19195" s="20"/>
      <c r="G19195" s="20"/>
      <c r="H19195" s="20"/>
      <c r="Y19195" s="20"/>
      <c r="Z19195" s="20"/>
      <c r="AA19195" s="20"/>
    </row>
    <row r="19196" spans="6:27" x14ac:dyDescent="0.3">
      <c r="F19196" s="20"/>
      <c r="G19196" s="20"/>
      <c r="H19196" s="20"/>
      <c r="Y19196" s="20"/>
      <c r="Z19196" s="20"/>
      <c r="AA19196" s="20"/>
    </row>
    <row r="19197" spans="6:27" x14ac:dyDescent="0.3">
      <c r="F19197" s="20"/>
      <c r="G19197" s="20"/>
      <c r="H19197" s="20"/>
      <c r="Y19197" s="20"/>
      <c r="Z19197" s="20"/>
      <c r="AA19197" s="20"/>
    </row>
    <row r="19198" spans="6:27" x14ac:dyDescent="0.3">
      <c r="F19198" s="20"/>
      <c r="G19198" s="20"/>
      <c r="H19198" s="20"/>
      <c r="Y19198" s="20"/>
      <c r="Z19198" s="20"/>
      <c r="AA19198" s="20"/>
    </row>
    <row r="19199" spans="6:27" x14ac:dyDescent="0.3">
      <c r="F19199" s="20"/>
      <c r="G19199" s="20"/>
      <c r="H19199" s="20"/>
      <c r="Y19199" s="20"/>
      <c r="Z19199" s="20"/>
      <c r="AA19199" s="20"/>
    </row>
    <row r="19200" spans="6:27" x14ac:dyDescent="0.3">
      <c r="F19200" s="20"/>
      <c r="G19200" s="20"/>
      <c r="H19200" s="20"/>
      <c r="Y19200" s="20"/>
      <c r="Z19200" s="20"/>
      <c r="AA19200" s="20"/>
    </row>
    <row r="19201" spans="6:27" x14ac:dyDescent="0.3">
      <c r="F19201" s="20"/>
      <c r="G19201" s="20"/>
      <c r="H19201" s="20"/>
      <c r="Y19201" s="20"/>
      <c r="Z19201" s="20"/>
      <c r="AA19201" s="20"/>
    </row>
    <row r="19202" spans="6:27" x14ac:dyDescent="0.3">
      <c r="F19202" s="20"/>
      <c r="G19202" s="20"/>
      <c r="H19202" s="20"/>
      <c r="Y19202" s="20"/>
      <c r="Z19202" s="20"/>
      <c r="AA19202" s="20"/>
    </row>
    <row r="19203" spans="6:27" x14ac:dyDescent="0.3">
      <c r="F19203" s="20"/>
      <c r="G19203" s="20"/>
      <c r="H19203" s="20"/>
      <c r="Y19203" s="20"/>
      <c r="Z19203" s="20"/>
      <c r="AA19203" s="20"/>
    </row>
    <row r="19204" spans="6:27" x14ac:dyDescent="0.3">
      <c r="F19204" s="20"/>
      <c r="G19204" s="20"/>
      <c r="H19204" s="20"/>
      <c r="Y19204" s="20"/>
      <c r="Z19204" s="20"/>
      <c r="AA19204" s="20"/>
    </row>
    <row r="19205" spans="6:27" x14ac:dyDescent="0.3">
      <c r="F19205" s="20"/>
      <c r="G19205" s="20"/>
      <c r="H19205" s="20"/>
      <c r="Y19205" s="20"/>
      <c r="Z19205" s="20"/>
      <c r="AA19205" s="20"/>
    </row>
    <row r="19206" spans="6:27" x14ac:dyDescent="0.3">
      <c r="F19206" s="20"/>
      <c r="G19206" s="20"/>
      <c r="H19206" s="20"/>
      <c r="Y19206" s="20"/>
      <c r="Z19206" s="20"/>
      <c r="AA19206" s="20"/>
    </row>
    <row r="19207" spans="6:27" x14ac:dyDescent="0.3">
      <c r="F19207" s="20"/>
      <c r="G19207" s="20"/>
      <c r="H19207" s="20"/>
      <c r="Y19207" s="20"/>
      <c r="Z19207" s="20"/>
      <c r="AA19207" s="20"/>
    </row>
    <row r="19208" spans="6:27" x14ac:dyDescent="0.3">
      <c r="F19208" s="20"/>
      <c r="G19208" s="20"/>
      <c r="H19208" s="20"/>
      <c r="Y19208" s="20"/>
      <c r="Z19208" s="20"/>
      <c r="AA19208" s="20"/>
    </row>
    <row r="19209" spans="6:27" x14ac:dyDescent="0.3">
      <c r="F19209" s="20"/>
      <c r="G19209" s="20"/>
      <c r="H19209" s="20"/>
      <c r="Y19209" s="20"/>
      <c r="Z19209" s="20"/>
      <c r="AA19209" s="20"/>
    </row>
    <row r="19210" spans="6:27" x14ac:dyDescent="0.3">
      <c r="F19210" s="20"/>
      <c r="G19210" s="20"/>
      <c r="H19210" s="20"/>
      <c r="Y19210" s="20"/>
      <c r="Z19210" s="20"/>
      <c r="AA19210" s="20"/>
    </row>
    <row r="19211" spans="6:27" x14ac:dyDescent="0.3">
      <c r="F19211" s="20"/>
      <c r="G19211" s="20"/>
      <c r="H19211" s="20"/>
      <c r="Y19211" s="20"/>
      <c r="Z19211" s="20"/>
      <c r="AA19211" s="20"/>
    </row>
    <row r="19212" spans="6:27" x14ac:dyDescent="0.3">
      <c r="F19212" s="20"/>
      <c r="G19212" s="20"/>
      <c r="H19212" s="20"/>
      <c r="Y19212" s="20"/>
      <c r="Z19212" s="20"/>
      <c r="AA19212" s="20"/>
    </row>
    <row r="19213" spans="6:27" x14ac:dyDescent="0.3">
      <c r="F19213" s="20"/>
      <c r="G19213" s="20"/>
      <c r="H19213" s="20"/>
      <c r="Y19213" s="20"/>
      <c r="Z19213" s="20"/>
      <c r="AA19213" s="20"/>
    </row>
    <row r="19214" spans="6:27" x14ac:dyDescent="0.3">
      <c r="F19214" s="20"/>
      <c r="G19214" s="20"/>
      <c r="H19214" s="20"/>
      <c r="Y19214" s="20"/>
      <c r="Z19214" s="20"/>
      <c r="AA19214" s="20"/>
    </row>
    <row r="19215" spans="6:27" x14ac:dyDescent="0.3">
      <c r="F19215" s="20"/>
      <c r="G19215" s="20"/>
      <c r="H19215" s="20"/>
      <c r="Y19215" s="20"/>
      <c r="Z19215" s="20"/>
      <c r="AA19215" s="20"/>
    </row>
    <row r="19216" spans="6:27" x14ac:dyDescent="0.3">
      <c r="F19216" s="20"/>
      <c r="G19216" s="20"/>
      <c r="H19216" s="20"/>
      <c r="Y19216" s="20"/>
      <c r="Z19216" s="20"/>
      <c r="AA19216" s="20"/>
    </row>
    <row r="19217" spans="6:27" x14ac:dyDescent="0.3">
      <c r="F19217" s="20"/>
      <c r="G19217" s="20"/>
      <c r="H19217" s="20"/>
      <c r="Y19217" s="20"/>
      <c r="Z19217" s="20"/>
      <c r="AA19217" s="20"/>
    </row>
    <row r="19218" spans="6:27" x14ac:dyDescent="0.3">
      <c r="F19218" s="20"/>
      <c r="G19218" s="20"/>
      <c r="H19218" s="20"/>
      <c r="Y19218" s="20"/>
      <c r="Z19218" s="20"/>
      <c r="AA19218" s="20"/>
    </row>
    <row r="19219" spans="6:27" x14ac:dyDescent="0.3">
      <c r="F19219" s="20"/>
      <c r="G19219" s="20"/>
      <c r="H19219" s="20"/>
      <c r="Y19219" s="20"/>
      <c r="Z19219" s="20"/>
      <c r="AA19219" s="20"/>
    </row>
    <row r="19220" spans="6:27" x14ac:dyDescent="0.3">
      <c r="F19220" s="20"/>
      <c r="G19220" s="20"/>
      <c r="H19220" s="20"/>
      <c r="Y19220" s="20"/>
      <c r="Z19220" s="20"/>
      <c r="AA19220" s="20"/>
    </row>
    <row r="19221" spans="6:27" x14ac:dyDescent="0.3">
      <c r="F19221" s="20"/>
      <c r="G19221" s="20"/>
      <c r="H19221" s="20"/>
      <c r="Y19221" s="20"/>
      <c r="Z19221" s="20"/>
      <c r="AA19221" s="20"/>
    </row>
    <row r="19222" spans="6:27" x14ac:dyDescent="0.3">
      <c r="F19222" s="20"/>
      <c r="G19222" s="20"/>
      <c r="H19222" s="20"/>
      <c r="Y19222" s="20"/>
      <c r="Z19222" s="20"/>
      <c r="AA19222" s="20"/>
    </row>
    <row r="19223" spans="6:27" x14ac:dyDescent="0.3">
      <c r="F19223" s="20"/>
      <c r="G19223" s="20"/>
      <c r="H19223" s="20"/>
      <c r="Y19223" s="20"/>
      <c r="Z19223" s="20"/>
      <c r="AA19223" s="20"/>
    </row>
    <row r="19224" spans="6:27" x14ac:dyDescent="0.3">
      <c r="F19224" s="20"/>
      <c r="G19224" s="20"/>
      <c r="H19224" s="20"/>
      <c r="Y19224" s="20"/>
      <c r="Z19224" s="20"/>
      <c r="AA19224" s="20"/>
    </row>
    <row r="19225" spans="6:27" x14ac:dyDescent="0.3">
      <c r="F19225" s="20"/>
      <c r="G19225" s="20"/>
      <c r="H19225" s="20"/>
      <c r="Y19225" s="20"/>
      <c r="Z19225" s="20"/>
      <c r="AA19225" s="20"/>
    </row>
    <row r="19226" spans="6:27" x14ac:dyDescent="0.3">
      <c r="F19226" s="20"/>
      <c r="G19226" s="20"/>
      <c r="H19226" s="20"/>
      <c r="Y19226" s="20"/>
      <c r="Z19226" s="20"/>
      <c r="AA19226" s="20"/>
    </row>
    <row r="19227" spans="6:27" x14ac:dyDescent="0.3">
      <c r="F19227" s="20"/>
      <c r="G19227" s="20"/>
      <c r="H19227" s="20"/>
      <c r="Y19227" s="20"/>
      <c r="Z19227" s="20"/>
      <c r="AA19227" s="20"/>
    </row>
    <row r="19228" spans="6:27" x14ac:dyDescent="0.3">
      <c r="F19228" s="20"/>
      <c r="G19228" s="20"/>
      <c r="H19228" s="20"/>
      <c r="Y19228" s="20"/>
      <c r="Z19228" s="20"/>
      <c r="AA19228" s="20"/>
    </row>
    <row r="19229" spans="6:27" x14ac:dyDescent="0.3">
      <c r="F19229" s="20"/>
      <c r="G19229" s="20"/>
      <c r="H19229" s="20"/>
      <c r="Y19229" s="20"/>
      <c r="Z19229" s="20"/>
      <c r="AA19229" s="20"/>
    </row>
    <row r="19230" spans="6:27" x14ac:dyDescent="0.3">
      <c r="F19230" s="20"/>
      <c r="G19230" s="20"/>
      <c r="H19230" s="20"/>
      <c r="Y19230" s="20"/>
      <c r="Z19230" s="20"/>
      <c r="AA19230" s="20"/>
    </row>
    <row r="19231" spans="6:27" x14ac:dyDescent="0.3">
      <c r="F19231" s="20"/>
      <c r="G19231" s="20"/>
      <c r="H19231" s="20"/>
      <c r="Y19231" s="20"/>
      <c r="Z19231" s="20"/>
      <c r="AA19231" s="20"/>
    </row>
    <row r="19232" spans="6:27" x14ac:dyDescent="0.3">
      <c r="F19232" s="20"/>
      <c r="G19232" s="20"/>
      <c r="H19232" s="20"/>
      <c r="Y19232" s="20"/>
      <c r="Z19232" s="20"/>
      <c r="AA19232" s="20"/>
    </row>
    <row r="19233" spans="6:27" x14ac:dyDescent="0.3">
      <c r="F19233" s="20"/>
      <c r="G19233" s="20"/>
      <c r="H19233" s="20"/>
      <c r="Y19233" s="20"/>
      <c r="Z19233" s="20"/>
      <c r="AA19233" s="20"/>
    </row>
    <row r="19234" spans="6:27" x14ac:dyDescent="0.3">
      <c r="F19234" s="20"/>
      <c r="G19234" s="20"/>
      <c r="H19234" s="20"/>
      <c r="Y19234" s="20"/>
      <c r="Z19234" s="20"/>
      <c r="AA19234" s="20"/>
    </row>
    <row r="19235" spans="6:27" x14ac:dyDescent="0.3">
      <c r="F19235" s="20"/>
      <c r="G19235" s="20"/>
      <c r="H19235" s="20"/>
      <c r="Y19235" s="20"/>
      <c r="Z19235" s="20"/>
      <c r="AA19235" s="20"/>
    </row>
    <row r="19236" spans="6:27" x14ac:dyDescent="0.3">
      <c r="F19236" s="20"/>
      <c r="G19236" s="20"/>
      <c r="H19236" s="20"/>
      <c r="Y19236" s="20"/>
      <c r="Z19236" s="20"/>
      <c r="AA19236" s="20"/>
    </row>
    <row r="19237" spans="6:27" x14ac:dyDescent="0.3">
      <c r="F19237" s="20"/>
      <c r="G19237" s="20"/>
      <c r="H19237" s="20"/>
      <c r="Y19237" s="20"/>
      <c r="Z19237" s="20"/>
      <c r="AA19237" s="20"/>
    </row>
    <row r="19238" spans="6:27" x14ac:dyDescent="0.3">
      <c r="F19238" s="20"/>
      <c r="G19238" s="20"/>
      <c r="H19238" s="20"/>
      <c r="Y19238" s="20"/>
      <c r="Z19238" s="20"/>
      <c r="AA19238" s="20"/>
    </row>
    <row r="19239" spans="6:27" x14ac:dyDescent="0.3">
      <c r="F19239" s="20"/>
      <c r="G19239" s="20"/>
      <c r="H19239" s="20"/>
      <c r="Y19239" s="20"/>
      <c r="Z19239" s="20"/>
      <c r="AA19239" s="20"/>
    </row>
    <row r="19240" spans="6:27" x14ac:dyDescent="0.3">
      <c r="F19240" s="20"/>
      <c r="G19240" s="20"/>
      <c r="H19240" s="20"/>
      <c r="Y19240" s="20"/>
      <c r="Z19240" s="20"/>
      <c r="AA19240" s="20"/>
    </row>
    <row r="19241" spans="6:27" x14ac:dyDescent="0.3">
      <c r="F19241" s="20"/>
      <c r="G19241" s="20"/>
      <c r="H19241" s="20"/>
      <c r="Y19241" s="20"/>
      <c r="Z19241" s="20"/>
      <c r="AA19241" s="20"/>
    </row>
    <row r="19242" spans="6:27" x14ac:dyDescent="0.3">
      <c r="F19242" s="20"/>
      <c r="G19242" s="20"/>
      <c r="H19242" s="20"/>
      <c r="Y19242" s="20"/>
      <c r="Z19242" s="20"/>
      <c r="AA19242" s="20"/>
    </row>
    <row r="19243" spans="6:27" x14ac:dyDescent="0.3">
      <c r="F19243" s="20"/>
      <c r="G19243" s="20"/>
      <c r="H19243" s="20"/>
      <c r="Y19243" s="20"/>
      <c r="Z19243" s="20"/>
      <c r="AA19243" s="20"/>
    </row>
    <row r="19244" spans="6:27" x14ac:dyDescent="0.3">
      <c r="F19244" s="20"/>
      <c r="G19244" s="20"/>
      <c r="H19244" s="20"/>
      <c r="Y19244" s="20"/>
      <c r="Z19244" s="20"/>
      <c r="AA19244" s="20"/>
    </row>
    <row r="19245" spans="6:27" x14ac:dyDescent="0.3">
      <c r="F19245" s="20"/>
      <c r="G19245" s="20"/>
      <c r="H19245" s="20"/>
      <c r="Y19245" s="20"/>
      <c r="Z19245" s="20"/>
      <c r="AA19245" s="20"/>
    </row>
    <row r="19246" spans="6:27" x14ac:dyDescent="0.3">
      <c r="F19246" s="20"/>
      <c r="G19246" s="20"/>
      <c r="H19246" s="20"/>
      <c r="Y19246" s="20"/>
      <c r="Z19246" s="20"/>
      <c r="AA19246" s="20"/>
    </row>
    <row r="19247" spans="6:27" x14ac:dyDescent="0.3">
      <c r="F19247" s="20"/>
      <c r="G19247" s="20"/>
      <c r="H19247" s="20"/>
      <c r="Y19247" s="20"/>
      <c r="Z19247" s="20"/>
      <c r="AA19247" s="20"/>
    </row>
    <row r="19248" spans="6:27" x14ac:dyDescent="0.3">
      <c r="F19248" s="20"/>
      <c r="G19248" s="20"/>
      <c r="H19248" s="20"/>
      <c r="Y19248" s="20"/>
      <c r="Z19248" s="20"/>
      <c r="AA19248" s="20"/>
    </row>
    <row r="19249" spans="6:27" x14ac:dyDescent="0.3">
      <c r="F19249" s="20"/>
      <c r="G19249" s="20"/>
      <c r="H19249" s="20"/>
      <c r="Y19249" s="20"/>
      <c r="Z19249" s="20"/>
      <c r="AA19249" s="20"/>
    </row>
    <row r="19250" spans="6:27" x14ac:dyDescent="0.3">
      <c r="F19250" s="20"/>
      <c r="G19250" s="20"/>
      <c r="H19250" s="20"/>
      <c r="Y19250" s="20"/>
      <c r="Z19250" s="20"/>
      <c r="AA19250" s="20"/>
    </row>
    <row r="19251" spans="6:27" x14ac:dyDescent="0.3">
      <c r="F19251" s="20"/>
      <c r="G19251" s="20"/>
      <c r="H19251" s="20"/>
      <c r="Y19251" s="20"/>
      <c r="Z19251" s="20"/>
      <c r="AA19251" s="20"/>
    </row>
    <row r="19252" spans="6:27" x14ac:dyDescent="0.3">
      <c r="F19252" s="20"/>
      <c r="G19252" s="20"/>
      <c r="H19252" s="20"/>
      <c r="Y19252" s="20"/>
      <c r="Z19252" s="20"/>
      <c r="AA19252" s="20"/>
    </row>
    <row r="19253" spans="6:27" x14ac:dyDescent="0.3">
      <c r="F19253" s="20"/>
      <c r="G19253" s="20"/>
      <c r="H19253" s="20"/>
      <c r="Y19253" s="20"/>
      <c r="Z19253" s="20"/>
      <c r="AA19253" s="20"/>
    </row>
    <row r="19254" spans="6:27" x14ac:dyDescent="0.3">
      <c r="F19254" s="20"/>
      <c r="G19254" s="20"/>
      <c r="H19254" s="20"/>
      <c r="Y19254" s="20"/>
      <c r="Z19254" s="20"/>
      <c r="AA19254" s="20"/>
    </row>
    <row r="19255" spans="6:27" x14ac:dyDescent="0.3">
      <c r="F19255" s="20"/>
      <c r="G19255" s="20"/>
      <c r="H19255" s="20"/>
      <c r="Y19255" s="20"/>
      <c r="Z19255" s="20"/>
      <c r="AA19255" s="20"/>
    </row>
    <row r="19256" spans="6:27" x14ac:dyDescent="0.3">
      <c r="F19256" s="20"/>
      <c r="G19256" s="20"/>
      <c r="H19256" s="20"/>
      <c r="Y19256" s="20"/>
      <c r="Z19256" s="20"/>
      <c r="AA19256" s="20"/>
    </row>
    <row r="19257" spans="6:27" x14ac:dyDescent="0.3">
      <c r="F19257" s="20"/>
      <c r="G19257" s="20"/>
      <c r="H19257" s="20"/>
      <c r="Y19257" s="20"/>
      <c r="Z19257" s="20"/>
      <c r="AA19257" s="20"/>
    </row>
    <row r="19258" spans="6:27" x14ac:dyDescent="0.3">
      <c r="F19258" s="20"/>
      <c r="G19258" s="20"/>
      <c r="H19258" s="20"/>
      <c r="Y19258" s="20"/>
      <c r="Z19258" s="20"/>
      <c r="AA19258" s="20"/>
    </row>
    <row r="19259" spans="6:27" x14ac:dyDescent="0.3">
      <c r="F19259" s="20"/>
      <c r="G19259" s="20"/>
      <c r="H19259" s="20"/>
      <c r="Y19259" s="20"/>
      <c r="Z19259" s="20"/>
      <c r="AA19259" s="20"/>
    </row>
    <row r="19260" spans="6:27" x14ac:dyDescent="0.3">
      <c r="F19260" s="20"/>
      <c r="G19260" s="20"/>
      <c r="H19260" s="20"/>
      <c r="Y19260" s="20"/>
      <c r="Z19260" s="20"/>
      <c r="AA19260" s="20"/>
    </row>
    <row r="19261" spans="6:27" x14ac:dyDescent="0.3">
      <c r="F19261" s="20"/>
      <c r="G19261" s="20"/>
      <c r="H19261" s="20"/>
      <c r="Y19261" s="20"/>
      <c r="Z19261" s="20"/>
      <c r="AA19261" s="20"/>
    </row>
    <row r="19262" spans="6:27" x14ac:dyDescent="0.3">
      <c r="F19262" s="20"/>
      <c r="G19262" s="20"/>
      <c r="H19262" s="20"/>
      <c r="Y19262" s="20"/>
      <c r="Z19262" s="20"/>
      <c r="AA19262" s="20"/>
    </row>
    <row r="19263" spans="6:27" x14ac:dyDescent="0.3">
      <c r="F19263" s="20"/>
      <c r="G19263" s="20"/>
      <c r="H19263" s="20"/>
      <c r="Y19263" s="20"/>
      <c r="Z19263" s="20"/>
      <c r="AA19263" s="20"/>
    </row>
    <row r="19264" spans="6:27" x14ac:dyDescent="0.3">
      <c r="F19264" s="20"/>
      <c r="G19264" s="20"/>
      <c r="H19264" s="20"/>
      <c r="Y19264" s="20"/>
      <c r="Z19264" s="20"/>
      <c r="AA19264" s="20"/>
    </row>
    <row r="19265" spans="6:27" x14ac:dyDescent="0.3">
      <c r="F19265" s="20"/>
      <c r="G19265" s="20"/>
      <c r="H19265" s="20"/>
      <c r="Y19265" s="20"/>
      <c r="Z19265" s="20"/>
      <c r="AA19265" s="20"/>
    </row>
    <row r="19266" spans="6:27" x14ac:dyDescent="0.3">
      <c r="F19266" s="20"/>
      <c r="G19266" s="20"/>
      <c r="H19266" s="20"/>
      <c r="Y19266" s="20"/>
      <c r="Z19266" s="20"/>
      <c r="AA19266" s="20"/>
    </row>
    <row r="19267" spans="6:27" x14ac:dyDescent="0.3">
      <c r="F19267" s="20"/>
      <c r="G19267" s="20"/>
      <c r="H19267" s="20"/>
      <c r="Y19267" s="20"/>
      <c r="Z19267" s="20"/>
      <c r="AA19267" s="20"/>
    </row>
    <row r="19268" spans="6:27" x14ac:dyDescent="0.3">
      <c r="F19268" s="20"/>
      <c r="G19268" s="20"/>
      <c r="H19268" s="20"/>
      <c r="Y19268" s="20"/>
      <c r="Z19268" s="20"/>
      <c r="AA19268" s="20"/>
    </row>
    <row r="19269" spans="6:27" x14ac:dyDescent="0.3">
      <c r="F19269" s="20"/>
      <c r="G19269" s="20"/>
      <c r="H19269" s="20"/>
      <c r="Y19269" s="20"/>
      <c r="Z19269" s="20"/>
      <c r="AA19269" s="20"/>
    </row>
    <row r="19270" spans="6:27" x14ac:dyDescent="0.3">
      <c r="F19270" s="20"/>
      <c r="G19270" s="20"/>
      <c r="H19270" s="20"/>
      <c r="Y19270" s="20"/>
      <c r="Z19270" s="20"/>
      <c r="AA19270" s="20"/>
    </row>
    <row r="19271" spans="6:27" x14ac:dyDescent="0.3">
      <c r="F19271" s="20"/>
      <c r="G19271" s="20"/>
      <c r="H19271" s="20"/>
      <c r="Y19271" s="20"/>
      <c r="Z19271" s="20"/>
      <c r="AA19271" s="20"/>
    </row>
    <row r="19272" spans="6:27" x14ac:dyDescent="0.3">
      <c r="F19272" s="20"/>
      <c r="G19272" s="20"/>
      <c r="H19272" s="20"/>
      <c r="Y19272" s="20"/>
      <c r="Z19272" s="20"/>
      <c r="AA19272" s="20"/>
    </row>
    <row r="19273" spans="6:27" x14ac:dyDescent="0.3">
      <c r="F19273" s="20"/>
      <c r="G19273" s="20"/>
      <c r="H19273" s="20"/>
      <c r="Y19273" s="20"/>
      <c r="Z19273" s="20"/>
      <c r="AA19273" s="20"/>
    </row>
    <row r="19274" spans="6:27" x14ac:dyDescent="0.3">
      <c r="F19274" s="20"/>
      <c r="G19274" s="20"/>
      <c r="H19274" s="20"/>
      <c r="Y19274" s="20"/>
      <c r="Z19274" s="20"/>
      <c r="AA19274" s="20"/>
    </row>
    <row r="19275" spans="6:27" x14ac:dyDescent="0.3">
      <c r="F19275" s="20"/>
      <c r="G19275" s="20"/>
      <c r="H19275" s="20"/>
      <c r="Y19275" s="20"/>
      <c r="Z19275" s="20"/>
      <c r="AA19275" s="20"/>
    </row>
    <row r="19276" spans="6:27" x14ac:dyDescent="0.3">
      <c r="F19276" s="20"/>
      <c r="G19276" s="20"/>
      <c r="H19276" s="20"/>
      <c r="Y19276" s="20"/>
      <c r="Z19276" s="20"/>
      <c r="AA19276" s="20"/>
    </row>
    <row r="19277" spans="6:27" x14ac:dyDescent="0.3">
      <c r="F19277" s="20"/>
      <c r="G19277" s="20"/>
      <c r="H19277" s="20"/>
      <c r="Y19277" s="20"/>
      <c r="Z19277" s="20"/>
      <c r="AA19277" s="20"/>
    </row>
    <row r="19278" spans="6:27" x14ac:dyDescent="0.3">
      <c r="F19278" s="20"/>
      <c r="G19278" s="20"/>
      <c r="H19278" s="20"/>
      <c r="Y19278" s="20"/>
      <c r="Z19278" s="20"/>
      <c r="AA19278" s="20"/>
    </row>
    <row r="19279" spans="6:27" x14ac:dyDescent="0.3">
      <c r="F19279" s="20"/>
      <c r="G19279" s="20"/>
      <c r="H19279" s="20"/>
      <c r="Y19279" s="20"/>
      <c r="Z19279" s="20"/>
      <c r="AA19279" s="20"/>
    </row>
    <row r="19280" spans="6:27" x14ac:dyDescent="0.3">
      <c r="F19280" s="20"/>
      <c r="G19280" s="20"/>
      <c r="H19280" s="20"/>
      <c r="Y19280" s="20"/>
      <c r="Z19280" s="20"/>
      <c r="AA19280" s="20"/>
    </row>
    <row r="19281" spans="6:27" x14ac:dyDescent="0.3">
      <c r="F19281" s="20"/>
      <c r="G19281" s="20"/>
      <c r="H19281" s="20"/>
      <c r="Y19281" s="20"/>
      <c r="Z19281" s="20"/>
      <c r="AA19281" s="20"/>
    </row>
    <row r="19282" spans="6:27" x14ac:dyDescent="0.3">
      <c r="F19282" s="20"/>
      <c r="G19282" s="20"/>
      <c r="H19282" s="20"/>
      <c r="Y19282" s="20"/>
      <c r="Z19282" s="20"/>
      <c r="AA19282" s="20"/>
    </row>
    <row r="19283" spans="6:27" x14ac:dyDescent="0.3">
      <c r="F19283" s="20"/>
      <c r="G19283" s="20"/>
      <c r="H19283" s="20"/>
      <c r="Y19283" s="20"/>
      <c r="Z19283" s="20"/>
      <c r="AA19283" s="20"/>
    </row>
    <row r="19284" spans="6:27" x14ac:dyDescent="0.3">
      <c r="F19284" s="20"/>
      <c r="G19284" s="20"/>
      <c r="H19284" s="20"/>
      <c r="Y19284" s="20"/>
      <c r="Z19284" s="20"/>
      <c r="AA19284" s="20"/>
    </row>
    <row r="19285" spans="6:27" x14ac:dyDescent="0.3">
      <c r="F19285" s="20"/>
      <c r="G19285" s="20"/>
      <c r="H19285" s="20"/>
      <c r="Y19285" s="20"/>
      <c r="Z19285" s="20"/>
      <c r="AA19285" s="20"/>
    </row>
    <row r="19286" spans="6:27" x14ac:dyDescent="0.3">
      <c r="F19286" s="20"/>
      <c r="G19286" s="20"/>
      <c r="H19286" s="20"/>
      <c r="Y19286" s="20"/>
      <c r="Z19286" s="20"/>
      <c r="AA19286" s="20"/>
    </row>
    <row r="19287" spans="6:27" x14ac:dyDescent="0.3">
      <c r="F19287" s="20"/>
      <c r="G19287" s="20"/>
      <c r="H19287" s="20"/>
      <c r="Y19287" s="20"/>
      <c r="Z19287" s="20"/>
      <c r="AA19287" s="20"/>
    </row>
    <row r="19288" spans="6:27" x14ac:dyDescent="0.3">
      <c r="F19288" s="20"/>
      <c r="G19288" s="20"/>
      <c r="H19288" s="20"/>
      <c r="Y19288" s="20"/>
      <c r="Z19288" s="20"/>
      <c r="AA19288" s="20"/>
    </row>
    <row r="19289" spans="6:27" x14ac:dyDescent="0.3">
      <c r="F19289" s="20"/>
      <c r="G19289" s="20"/>
      <c r="H19289" s="20"/>
      <c r="Y19289" s="20"/>
      <c r="Z19289" s="20"/>
      <c r="AA19289" s="20"/>
    </row>
    <row r="19290" spans="6:27" x14ac:dyDescent="0.3">
      <c r="F19290" s="20"/>
      <c r="G19290" s="20"/>
      <c r="H19290" s="20"/>
      <c r="Y19290" s="20"/>
      <c r="Z19290" s="20"/>
      <c r="AA19290" s="20"/>
    </row>
    <row r="19291" spans="6:27" x14ac:dyDescent="0.3">
      <c r="F19291" s="20"/>
      <c r="G19291" s="20"/>
      <c r="H19291" s="20"/>
      <c r="Y19291" s="20"/>
      <c r="Z19291" s="20"/>
      <c r="AA19291" s="20"/>
    </row>
    <row r="19292" spans="6:27" x14ac:dyDescent="0.3">
      <c r="F19292" s="20"/>
      <c r="G19292" s="20"/>
      <c r="H19292" s="20"/>
      <c r="Y19292" s="20"/>
      <c r="Z19292" s="20"/>
      <c r="AA19292" s="20"/>
    </row>
    <row r="19293" spans="6:27" x14ac:dyDescent="0.3">
      <c r="F19293" s="20"/>
      <c r="G19293" s="20"/>
      <c r="H19293" s="20"/>
      <c r="Y19293" s="20"/>
      <c r="Z19293" s="20"/>
      <c r="AA19293" s="20"/>
    </row>
    <row r="19294" spans="6:27" x14ac:dyDescent="0.3">
      <c r="F19294" s="20"/>
      <c r="G19294" s="20"/>
      <c r="H19294" s="20"/>
      <c r="Y19294" s="20"/>
      <c r="Z19294" s="20"/>
      <c r="AA19294" s="20"/>
    </row>
    <row r="19295" spans="6:27" x14ac:dyDescent="0.3">
      <c r="F19295" s="20"/>
      <c r="G19295" s="20"/>
      <c r="H19295" s="20"/>
      <c r="Y19295" s="20"/>
      <c r="Z19295" s="20"/>
      <c r="AA19295" s="20"/>
    </row>
    <row r="19296" spans="6:27" x14ac:dyDescent="0.3">
      <c r="F19296" s="20"/>
      <c r="G19296" s="20"/>
      <c r="H19296" s="20"/>
      <c r="Y19296" s="20"/>
      <c r="Z19296" s="20"/>
      <c r="AA19296" s="20"/>
    </row>
    <row r="19297" spans="6:27" x14ac:dyDescent="0.3">
      <c r="F19297" s="20"/>
      <c r="G19297" s="20"/>
      <c r="H19297" s="20"/>
      <c r="Y19297" s="20"/>
      <c r="Z19297" s="20"/>
      <c r="AA19297" s="20"/>
    </row>
    <row r="19298" spans="6:27" x14ac:dyDescent="0.3">
      <c r="F19298" s="20"/>
      <c r="G19298" s="20"/>
      <c r="H19298" s="20"/>
      <c r="Y19298" s="20"/>
      <c r="Z19298" s="20"/>
      <c r="AA19298" s="20"/>
    </row>
    <row r="19299" spans="6:27" x14ac:dyDescent="0.3">
      <c r="F19299" s="20"/>
      <c r="G19299" s="20"/>
      <c r="H19299" s="20"/>
      <c r="Y19299" s="20"/>
      <c r="Z19299" s="20"/>
      <c r="AA19299" s="20"/>
    </row>
    <row r="19300" spans="6:27" x14ac:dyDescent="0.3">
      <c r="F19300" s="20"/>
      <c r="G19300" s="20"/>
      <c r="H19300" s="20"/>
      <c r="Y19300" s="20"/>
      <c r="Z19300" s="20"/>
      <c r="AA19300" s="20"/>
    </row>
    <row r="19301" spans="6:27" x14ac:dyDescent="0.3">
      <c r="F19301" s="20"/>
      <c r="G19301" s="20"/>
      <c r="H19301" s="20"/>
      <c r="Y19301" s="20"/>
      <c r="Z19301" s="20"/>
      <c r="AA19301" s="20"/>
    </row>
    <row r="19302" spans="6:27" x14ac:dyDescent="0.3">
      <c r="F19302" s="20"/>
      <c r="G19302" s="20"/>
      <c r="H19302" s="20"/>
      <c r="Y19302" s="20"/>
      <c r="Z19302" s="20"/>
      <c r="AA19302" s="20"/>
    </row>
    <row r="19303" spans="6:27" x14ac:dyDescent="0.3">
      <c r="F19303" s="20"/>
      <c r="G19303" s="20"/>
      <c r="H19303" s="20"/>
      <c r="Y19303" s="20"/>
      <c r="Z19303" s="20"/>
      <c r="AA19303" s="20"/>
    </row>
    <row r="19304" spans="6:27" x14ac:dyDescent="0.3">
      <c r="F19304" s="20"/>
      <c r="G19304" s="20"/>
      <c r="H19304" s="20"/>
      <c r="Y19304" s="20"/>
      <c r="Z19304" s="20"/>
      <c r="AA19304" s="20"/>
    </row>
    <row r="19305" spans="6:27" x14ac:dyDescent="0.3">
      <c r="F19305" s="20"/>
      <c r="G19305" s="20"/>
      <c r="H19305" s="20"/>
      <c r="Y19305" s="20"/>
      <c r="Z19305" s="20"/>
      <c r="AA19305" s="20"/>
    </row>
    <row r="19306" spans="6:27" x14ac:dyDescent="0.3">
      <c r="F19306" s="20"/>
      <c r="G19306" s="20"/>
      <c r="H19306" s="20"/>
      <c r="Y19306" s="20"/>
      <c r="Z19306" s="20"/>
      <c r="AA19306" s="20"/>
    </row>
    <row r="19307" spans="6:27" x14ac:dyDescent="0.3">
      <c r="F19307" s="20"/>
      <c r="G19307" s="20"/>
      <c r="H19307" s="20"/>
      <c r="Y19307" s="20"/>
      <c r="Z19307" s="20"/>
      <c r="AA19307" s="20"/>
    </row>
    <row r="19308" spans="6:27" x14ac:dyDescent="0.3">
      <c r="F19308" s="20"/>
      <c r="G19308" s="20"/>
      <c r="H19308" s="20"/>
      <c r="Y19308" s="20"/>
      <c r="Z19308" s="20"/>
      <c r="AA19308" s="20"/>
    </row>
    <row r="19309" spans="6:27" x14ac:dyDescent="0.3">
      <c r="F19309" s="20"/>
      <c r="G19309" s="20"/>
      <c r="H19309" s="20"/>
      <c r="Y19309" s="20"/>
      <c r="Z19309" s="20"/>
      <c r="AA19309" s="20"/>
    </row>
    <row r="19310" spans="6:27" x14ac:dyDescent="0.3">
      <c r="F19310" s="20"/>
      <c r="G19310" s="20"/>
      <c r="H19310" s="20"/>
      <c r="Y19310" s="20"/>
      <c r="Z19310" s="20"/>
      <c r="AA19310" s="20"/>
    </row>
    <row r="19311" spans="6:27" x14ac:dyDescent="0.3">
      <c r="F19311" s="20"/>
      <c r="G19311" s="20"/>
      <c r="H19311" s="20"/>
      <c r="Y19311" s="20"/>
      <c r="Z19311" s="20"/>
      <c r="AA19311" s="20"/>
    </row>
    <row r="19312" spans="6:27" x14ac:dyDescent="0.3">
      <c r="F19312" s="20"/>
      <c r="G19312" s="20"/>
      <c r="H19312" s="20"/>
      <c r="Y19312" s="20"/>
      <c r="Z19312" s="20"/>
      <c r="AA19312" s="20"/>
    </row>
    <row r="19313" spans="6:27" x14ac:dyDescent="0.3">
      <c r="F19313" s="20"/>
      <c r="G19313" s="20"/>
      <c r="H19313" s="20"/>
      <c r="Y19313" s="20"/>
      <c r="Z19313" s="20"/>
      <c r="AA19313" s="20"/>
    </row>
    <row r="19314" spans="6:27" x14ac:dyDescent="0.3">
      <c r="F19314" s="20"/>
      <c r="G19314" s="20"/>
      <c r="H19314" s="20"/>
      <c r="Y19314" s="20"/>
      <c r="Z19314" s="20"/>
      <c r="AA19314" s="20"/>
    </row>
    <row r="19315" spans="6:27" x14ac:dyDescent="0.3">
      <c r="F19315" s="20"/>
      <c r="G19315" s="20"/>
      <c r="H19315" s="20"/>
      <c r="Y19315" s="20"/>
      <c r="Z19315" s="20"/>
      <c r="AA19315" s="20"/>
    </row>
    <row r="19316" spans="6:27" x14ac:dyDescent="0.3">
      <c r="F19316" s="20"/>
      <c r="G19316" s="20"/>
      <c r="H19316" s="20"/>
      <c r="Y19316" s="20"/>
      <c r="Z19316" s="20"/>
      <c r="AA19316" s="20"/>
    </row>
    <row r="19317" spans="6:27" x14ac:dyDescent="0.3">
      <c r="F19317" s="20"/>
      <c r="G19317" s="20"/>
      <c r="H19317" s="20"/>
      <c r="Y19317" s="20"/>
      <c r="Z19317" s="20"/>
      <c r="AA19317" s="20"/>
    </row>
    <row r="19318" spans="6:27" x14ac:dyDescent="0.3">
      <c r="F19318" s="20"/>
      <c r="G19318" s="20"/>
      <c r="H19318" s="20"/>
      <c r="Y19318" s="20"/>
      <c r="Z19318" s="20"/>
      <c r="AA19318" s="20"/>
    </row>
    <row r="19319" spans="6:27" x14ac:dyDescent="0.3">
      <c r="F19319" s="20"/>
      <c r="G19319" s="20"/>
      <c r="H19319" s="20"/>
      <c r="Y19319" s="20"/>
      <c r="Z19319" s="20"/>
      <c r="AA19319" s="20"/>
    </row>
    <row r="19320" spans="6:27" x14ac:dyDescent="0.3">
      <c r="F19320" s="20"/>
      <c r="G19320" s="20"/>
      <c r="H19320" s="20"/>
      <c r="Y19320" s="20"/>
      <c r="Z19320" s="20"/>
      <c r="AA19320" s="20"/>
    </row>
    <row r="19321" spans="6:27" x14ac:dyDescent="0.3">
      <c r="F19321" s="20"/>
      <c r="G19321" s="20"/>
      <c r="H19321" s="20"/>
      <c r="Y19321" s="20"/>
      <c r="Z19321" s="20"/>
      <c r="AA19321" s="20"/>
    </row>
    <row r="19322" spans="6:27" x14ac:dyDescent="0.3">
      <c r="F19322" s="20"/>
      <c r="G19322" s="20"/>
      <c r="H19322" s="20"/>
      <c r="Y19322" s="20"/>
      <c r="Z19322" s="20"/>
      <c r="AA19322" s="20"/>
    </row>
    <row r="19323" spans="6:27" x14ac:dyDescent="0.3">
      <c r="F19323" s="20"/>
      <c r="G19323" s="20"/>
      <c r="H19323" s="20"/>
      <c r="Y19323" s="20"/>
      <c r="Z19323" s="20"/>
      <c r="AA19323" s="20"/>
    </row>
    <row r="19324" spans="6:27" x14ac:dyDescent="0.3">
      <c r="F19324" s="20"/>
      <c r="G19324" s="20"/>
      <c r="H19324" s="20"/>
      <c r="Y19324" s="20"/>
      <c r="Z19324" s="20"/>
      <c r="AA19324" s="20"/>
    </row>
    <row r="19325" spans="6:27" x14ac:dyDescent="0.3">
      <c r="F19325" s="20"/>
      <c r="G19325" s="20"/>
      <c r="H19325" s="20"/>
      <c r="Y19325" s="20"/>
      <c r="Z19325" s="20"/>
      <c r="AA19325" s="20"/>
    </row>
    <row r="19326" spans="6:27" x14ac:dyDescent="0.3">
      <c r="F19326" s="20"/>
      <c r="G19326" s="20"/>
      <c r="H19326" s="20"/>
      <c r="Y19326" s="20"/>
      <c r="Z19326" s="20"/>
      <c r="AA19326" s="20"/>
    </row>
    <row r="19327" spans="6:27" x14ac:dyDescent="0.3">
      <c r="F19327" s="20"/>
      <c r="G19327" s="20"/>
      <c r="H19327" s="20"/>
      <c r="Y19327" s="20"/>
      <c r="Z19327" s="20"/>
      <c r="AA19327" s="20"/>
    </row>
    <row r="19328" spans="6:27" x14ac:dyDescent="0.3">
      <c r="F19328" s="20"/>
      <c r="G19328" s="20"/>
      <c r="H19328" s="20"/>
      <c r="Y19328" s="20"/>
      <c r="Z19328" s="20"/>
      <c r="AA19328" s="20"/>
    </row>
    <row r="19329" spans="6:27" x14ac:dyDescent="0.3">
      <c r="F19329" s="20"/>
      <c r="G19329" s="20"/>
      <c r="H19329" s="20"/>
      <c r="Y19329" s="20"/>
      <c r="Z19329" s="20"/>
      <c r="AA19329" s="20"/>
    </row>
    <row r="19330" spans="6:27" x14ac:dyDescent="0.3">
      <c r="F19330" s="20"/>
      <c r="G19330" s="20"/>
      <c r="H19330" s="20"/>
      <c r="Y19330" s="20"/>
      <c r="Z19330" s="20"/>
      <c r="AA19330" s="20"/>
    </row>
    <row r="19331" spans="6:27" x14ac:dyDescent="0.3">
      <c r="F19331" s="20"/>
      <c r="G19331" s="20"/>
      <c r="H19331" s="20"/>
      <c r="Y19331" s="20"/>
      <c r="Z19331" s="20"/>
      <c r="AA19331" s="20"/>
    </row>
    <row r="19332" spans="6:27" x14ac:dyDescent="0.3">
      <c r="F19332" s="20"/>
      <c r="G19332" s="20"/>
      <c r="H19332" s="20"/>
      <c r="Y19332" s="20"/>
      <c r="Z19332" s="20"/>
      <c r="AA19332" s="20"/>
    </row>
    <row r="19333" spans="6:27" x14ac:dyDescent="0.3">
      <c r="F19333" s="20"/>
      <c r="G19333" s="20"/>
      <c r="H19333" s="20"/>
      <c r="Y19333" s="20"/>
      <c r="Z19333" s="20"/>
      <c r="AA19333" s="20"/>
    </row>
    <row r="19334" spans="6:27" x14ac:dyDescent="0.3">
      <c r="F19334" s="20"/>
      <c r="G19334" s="20"/>
      <c r="H19334" s="20"/>
      <c r="Y19334" s="20"/>
      <c r="Z19334" s="20"/>
      <c r="AA19334" s="20"/>
    </row>
    <row r="19335" spans="6:27" x14ac:dyDescent="0.3">
      <c r="F19335" s="20"/>
      <c r="G19335" s="20"/>
      <c r="H19335" s="20"/>
      <c r="Y19335" s="20"/>
      <c r="Z19335" s="20"/>
      <c r="AA19335" s="20"/>
    </row>
    <row r="19336" spans="6:27" x14ac:dyDescent="0.3">
      <c r="F19336" s="20"/>
      <c r="G19336" s="20"/>
      <c r="H19336" s="20"/>
      <c r="Y19336" s="20"/>
      <c r="Z19336" s="20"/>
      <c r="AA19336" s="20"/>
    </row>
    <row r="19337" spans="6:27" x14ac:dyDescent="0.3">
      <c r="F19337" s="20"/>
      <c r="G19337" s="20"/>
      <c r="H19337" s="20"/>
      <c r="Y19337" s="20"/>
      <c r="Z19337" s="20"/>
      <c r="AA19337" s="20"/>
    </row>
    <row r="19338" spans="6:27" x14ac:dyDescent="0.3">
      <c r="F19338" s="20"/>
      <c r="G19338" s="20"/>
      <c r="H19338" s="20"/>
      <c r="Y19338" s="20"/>
      <c r="Z19338" s="20"/>
      <c r="AA19338" s="20"/>
    </row>
    <row r="19339" spans="6:27" x14ac:dyDescent="0.3">
      <c r="F19339" s="20"/>
      <c r="G19339" s="20"/>
      <c r="H19339" s="20"/>
      <c r="Y19339" s="20"/>
      <c r="Z19339" s="20"/>
      <c r="AA19339" s="20"/>
    </row>
    <row r="19340" spans="6:27" x14ac:dyDescent="0.3">
      <c r="F19340" s="20"/>
      <c r="G19340" s="20"/>
      <c r="H19340" s="20"/>
      <c r="Y19340" s="20"/>
      <c r="Z19340" s="20"/>
      <c r="AA19340" s="20"/>
    </row>
    <row r="19341" spans="6:27" x14ac:dyDescent="0.3">
      <c r="F19341" s="20"/>
      <c r="G19341" s="20"/>
      <c r="H19341" s="20"/>
      <c r="Y19341" s="20"/>
      <c r="Z19341" s="20"/>
      <c r="AA19341" s="20"/>
    </row>
    <row r="19342" spans="6:27" x14ac:dyDescent="0.3">
      <c r="F19342" s="20"/>
      <c r="G19342" s="20"/>
      <c r="H19342" s="20"/>
      <c r="Y19342" s="20"/>
      <c r="Z19342" s="20"/>
      <c r="AA19342" s="20"/>
    </row>
    <row r="19343" spans="6:27" x14ac:dyDescent="0.3">
      <c r="F19343" s="20"/>
      <c r="G19343" s="20"/>
      <c r="H19343" s="20"/>
      <c r="Y19343" s="20"/>
      <c r="Z19343" s="20"/>
      <c r="AA19343" s="20"/>
    </row>
    <row r="19344" spans="6:27" x14ac:dyDescent="0.3">
      <c r="F19344" s="20"/>
      <c r="G19344" s="20"/>
      <c r="H19344" s="20"/>
      <c r="Y19344" s="20"/>
      <c r="Z19344" s="20"/>
      <c r="AA19344" s="20"/>
    </row>
    <row r="19345" spans="6:27" x14ac:dyDescent="0.3">
      <c r="F19345" s="20"/>
      <c r="G19345" s="20"/>
      <c r="H19345" s="20"/>
      <c r="Y19345" s="20"/>
      <c r="Z19345" s="20"/>
      <c r="AA19345" s="20"/>
    </row>
    <row r="19346" spans="6:27" x14ac:dyDescent="0.3">
      <c r="F19346" s="20"/>
      <c r="G19346" s="20"/>
      <c r="H19346" s="20"/>
      <c r="Y19346" s="20"/>
      <c r="Z19346" s="20"/>
      <c r="AA19346" s="20"/>
    </row>
    <row r="19347" spans="6:27" x14ac:dyDescent="0.3">
      <c r="F19347" s="20"/>
      <c r="G19347" s="20"/>
      <c r="H19347" s="20"/>
      <c r="Y19347" s="20"/>
      <c r="Z19347" s="20"/>
      <c r="AA19347" s="20"/>
    </row>
    <row r="19348" spans="6:27" x14ac:dyDescent="0.3">
      <c r="F19348" s="20"/>
      <c r="G19348" s="20"/>
      <c r="H19348" s="20"/>
      <c r="Y19348" s="20"/>
      <c r="Z19348" s="20"/>
      <c r="AA19348" s="20"/>
    </row>
    <row r="19349" spans="6:27" x14ac:dyDescent="0.3">
      <c r="F19349" s="20"/>
      <c r="G19349" s="20"/>
      <c r="H19349" s="20"/>
      <c r="Y19349" s="20"/>
      <c r="Z19349" s="20"/>
      <c r="AA19349" s="20"/>
    </row>
    <row r="19350" spans="6:27" x14ac:dyDescent="0.3">
      <c r="F19350" s="20"/>
      <c r="G19350" s="20"/>
      <c r="H19350" s="20"/>
      <c r="Y19350" s="20"/>
      <c r="Z19350" s="20"/>
      <c r="AA19350" s="20"/>
    </row>
    <row r="19351" spans="6:27" x14ac:dyDescent="0.3">
      <c r="F19351" s="20"/>
      <c r="G19351" s="20"/>
      <c r="H19351" s="20"/>
      <c r="Y19351" s="20"/>
      <c r="Z19351" s="20"/>
      <c r="AA19351" s="20"/>
    </row>
    <row r="19352" spans="6:27" x14ac:dyDescent="0.3">
      <c r="F19352" s="20"/>
      <c r="G19352" s="20"/>
      <c r="H19352" s="20"/>
      <c r="Y19352" s="20"/>
      <c r="Z19352" s="20"/>
      <c r="AA19352" s="20"/>
    </row>
    <row r="19353" spans="6:27" x14ac:dyDescent="0.3">
      <c r="F19353" s="20"/>
      <c r="G19353" s="20"/>
      <c r="H19353" s="20"/>
      <c r="Y19353" s="20"/>
      <c r="Z19353" s="20"/>
      <c r="AA19353" s="20"/>
    </row>
    <row r="19354" spans="6:27" x14ac:dyDescent="0.3">
      <c r="F19354" s="20"/>
      <c r="G19354" s="20"/>
      <c r="H19354" s="20"/>
      <c r="Y19354" s="20"/>
      <c r="Z19354" s="20"/>
      <c r="AA19354" s="20"/>
    </row>
    <row r="19355" spans="6:27" x14ac:dyDescent="0.3">
      <c r="F19355" s="20"/>
      <c r="G19355" s="20"/>
      <c r="H19355" s="20"/>
      <c r="Y19355" s="20"/>
      <c r="Z19355" s="20"/>
      <c r="AA19355" s="20"/>
    </row>
    <row r="19356" spans="6:27" x14ac:dyDescent="0.3">
      <c r="F19356" s="20"/>
      <c r="G19356" s="20"/>
      <c r="H19356" s="20"/>
      <c r="Y19356" s="20"/>
      <c r="Z19356" s="20"/>
      <c r="AA19356" s="20"/>
    </row>
    <row r="19357" spans="6:27" x14ac:dyDescent="0.3">
      <c r="F19357" s="20"/>
      <c r="G19357" s="20"/>
      <c r="H19357" s="20"/>
      <c r="Y19357" s="20"/>
      <c r="Z19357" s="20"/>
      <c r="AA19357" s="20"/>
    </row>
    <row r="19358" spans="6:27" x14ac:dyDescent="0.3">
      <c r="F19358" s="20"/>
      <c r="G19358" s="20"/>
      <c r="H19358" s="20"/>
      <c r="Y19358" s="20"/>
      <c r="Z19358" s="20"/>
      <c r="AA19358" s="20"/>
    </row>
    <row r="19359" spans="6:27" x14ac:dyDescent="0.3">
      <c r="F19359" s="20"/>
      <c r="G19359" s="20"/>
      <c r="H19359" s="20"/>
      <c r="Y19359" s="20"/>
      <c r="Z19359" s="20"/>
      <c r="AA19359" s="20"/>
    </row>
    <row r="19360" spans="6:27" x14ac:dyDescent="0.3">
      <c r="F19360" s="20"/>
      <c r="G19360" s="20"/>
      <c r="H19360" s="20"/>
      <c r="Y19360" s="20"/>
      <c r="Z19360" s="20"/>
      <c r="AA19360" s="20"/>
    </row>
    <row r="19361" spans="6:27" x14ac:dyDescent="0.3">
      <c r="F19361" s="20"/>
      <c r="G19361" s="20"/>
      <c r="H19361" s="20"/>
      <c r="Y19361" s="20"/>
      <c r="Z19361" s="20"/>
      <c r="AA19361" s="20"/>
    </row>
    <row r="19362" spans="6:27" x14ac:dyDescent="0.3">
      <c r="F19362" s="20"/>
      <c r="G19362" s="20"/>
      <c r="H19362" s="20"/>
      <c r="Y19362" s="20"/>
      <c r="Z19362" s="20"/>
      <c r="AA19362" s="20"/>
    </row>
    <row r="19363" spans="6:27" x14ac:dyDescent="0.3">
      <c r="F19363" s="20"/>
      <c r="G19363" s="20"/>
      <c r="H19363" s="20"/>
      <c r="Y19363" s="20"/>
      <c r="Z19363" s="20"/>
      <c r="AA19363" s="20"/>
    </row>
    <row r="19364" spans="6:27" x14ac:dyDescent="0.3">
      <c r="F19364" s="20"/>
      <c r="G19364" s="20"/>
      <c r="H19364" s="20"/>
      <c r="Y19364" s="20"/>
      <c r="Z19364" s="20"/>
      <c r="AA19364" s="20"/>
    </row>
    <row r="19365" spans="6:27" x14ac:dyDescent="0.3">
      <c r="F19365" s="20"/>
      <c r="G19365" s="20"/>
      <c r="H19365" s="20"/>
      <c r="Y19365" s="20"/>
      <c r="Z19365" s="20"/>
      <c r="AA19365" s="20"/>
    </row>
    <row r="19366" spans="6:27" x14ac:dyDescent="0.3">
      <c r="F19366" s="20"/>
      <c r="G19366" s="20"/>
      <c r="H19366" s="20"/>
      <c r="Y19366" s="20"/>
      <c r="Z19366" s="20"/>
      <c r="AA19366" s="20"/>
    </row>
    <row r="19367" spans="6:27" x14ac:dyDescent="0.3">
      <c r="F19367" s="20"/>
      <c r="G19367" s="20"/>
      <c r="H19367" s="20"/>
      <c r="Y19367" s="20"/>
      <c r="Z19367" s="20"/>
      <c r="AA19367" s="20"/>
    </row>
    <row r="19368" spans="6:27" x14ac:dyDescent="0.3">
      <c r="F19368" s="20"/>
      <c r="G19368" s="20"/>
      <c r="H19368" s="20"/>
      <c r="Y19368" s="20"/>
      <c r="Z19368" s="20"/>
      <c r="AA19368" s="20"/>
    </row>
    <row r="19369" spans="6:27" x14ac:dyDescent="0.3">
      <c r="F19369" s="20"/>
      <c r="G19369" s="20"/>
      <c r="H19369" s="20"/>
      <c r="Y19369" s="20"/>
      <c r="Z19369" s="20"/>
      <c r="AA19369" s="20"/>
    </row>
    <row r="19370" spans="6:27" x14ac:dyDescent="0.3">
      <c r="F19370" s="20"/>
      <c r="G19370" s="20"/>
      <c r="H19370" s="20"/>
      <c r="Y19370" s="20"/>
      <c r="Z19370" s="20"/>
      <c r="AA19370" s="20"/>
    </row>
    <row r="19371" spans="6:27" x14ac:dyDescent="0.3">
      <c r="F19371" s="20"/>
      <c r="G19371" s="20"/>
      <c r="H19371" s="20"/>
      <c r="Y19371" s="20"/>
      <c r="Z19371" s="20"/>
      <c r="AA19371" s="20"/>
    </row>
    <row r="19372" spans="6:27" x14ac:dyDescent="0.3">
      <c r="F19372" s="20"/>
      <c r="G19372" s="20"/>
      <c r="H19372" s="20"/>
      <c r="Y19372" s="20"/>
      <c r="Z19372" s="20"/>
      <c r="AA19372" s="20"/>
    </row>
    <row r="19373" spans="6:27" x14ac:dyDescent="0.3">
      <c r="F19373" s="20"/>
      <c r="G19373" s="20"/>
      <c r="H19373" s="20"/>
      <c r="Y19373" s="20"/>
      <c r="Z19373" s="20"/>
      <c r="AA19373" s="20"/>
    </row>
    <row r="19374" spans="6:27" x14ac:dyDescent="0.3">
      <c r="F19374" s="20"/>
      <c r="G19374" s="20"/>
      <c r="H19374" s="20"/>
      <c r="Y19374" s="20"/>
      <c r="Z19374" s="20"/>
      <c r="AA19374" s="20"/>
    </row>
    <row r="19375" spans="6:27" x14ac:dyDescent="0.3">
      <c r="F19375" s="20"/>
      <c r="G19375" s="20"/>
      <c r="H19375" s="20"/>
      <c r="Y19375" s="20"/>
      <c r="Z19375" s="20"/>
      <c r="AA19375" s="20"/>
    </row>
    <row r="19376" spans="6:27" x14ac:dyDescent="0.3">
      <c r="F19376" s="20"/>
      <c r="G19376" s="20"/>
      <c r="H19376" s="20"/>
      <c r="Y19376" s="20"/>
      <c r="Z19376" s="20"/>
      <c r="AA19376" s="20"/>
    </row>
    <row r="19377" spans="6:27" x14ac:dyDescent="0.3">
      <c r="F19377" s="20"/>
      <c r="G19377" s="20"/>
      <c r="H19377" s="20"/>
      <c r="Y19377" s="20"/>
      <c r="Z19377" s="20"/>
      <c r="AA19377" s="20"/>
    </row>
    <row r="19378" spans="6:27" x14ac:dyDescent="0.3">
      <c r="F19378" s="20"/>
      <c r="G19378" s="20"/>
      <c r="H19378" s="20"/>
      <c r="Y19378" s="20"/>
      <c r="Z19378" s="20"/>
      <c r="AA19378" s="20"/>
    </row>
    <row r="19379" spans="6:27" x14ac:dyDescent="0.3">
      <c r="F19379" s="20"/>
      <c r="G19379" s="20"/>
      <c r="H19379" s="20"/>
      <c r="Y19379" s="20"/>
      <c r="Z19379" s="20"/>
      <c r="AA19379" s="20"/>
    </row>
    <row r="19380" spans="6:27" x14ac:dyDescent="0.3">
      <c r="F19380" s="20"/>
      <c r="G19380" s="20"/>
      <c r="H19380" s="20"/>
      <c r="Y19380" s="20"/>
      <c r="Z19380" s="20"/>
      <c r="AA19380" s="20"/>
    </row>
    <row r="19381" spans="6:27" x14ac:dyDescent="0.3">
      <c r="F19381" s="20"/>
      <c r="G19381" s="20"/>
      <c r="H19381" s="20"/>
      <c r="Y19381" s="20"/>
      <c r="Z19381" s="20"/>
      <c r="AA19381" s="20"/>
    </row>
    <row r="19382" spans="6:27" x14ac:dyDescent="0.3">
      <c r="F19382" s="20"/>
      <c r="G19382" s="20"/>
      <c r="H19382" s="20"/>
      <c r="Y19382" s="20"/>
      <c r="Z19382" s="20"/>
      <c r="AA19382" s="20"/>
    </row>
    <row r="19383" spans="6:27" x14ac:dyDescent="0.3">
      <c r="F19383" s="20"/>
      <c r="G19383" s="20"/>
      <c r="H19383" s="20"/>
      <c r="Y19383" s="20"/>
      <c r="Z19383" s="20"/>
      <c r="AA19383" s="20"/>
    </row>
    <row r="19384" spans="6:27" x14ac:dyDescent="0.3">
      <c r="F19384" s="20"/>
      <c r="G19384" s="20"/>
      <c r="H19384" s="20"/>
      <c r="Y19384" s="20"/>
      <c r="Z19384" s="20"/>
      <c r="AA19384" s="20"/>
    </row>
    <row r="19385" spans="6:27" x14ac:dyDescent="0.3">
      <c r="F19385" s="20"/>
      <c r="G19385" s="20"/>
      <c r="H19385" s="20"/>
      <c r="Y19385" s="20"/>
      <c r="Z19385" s="20"/>
      <c r="AA19385" s="20"/>
    </row>
    <row r="19386" spans="6:27" x14ac:dyDescent="0.3">
      <c r="F19386" s="20"/>
      <c r="G19386" s="20"/>
      <c r="H19386" s="20"/>
      <c r="Y19386" s="20"/>
      <c r="Z19386" s="20"/>
      <c r="AA19386" s="20"/>
    </row>
    <row r="19387" spans="6:27" x14ac:dyDescent="0.3">
      <c r="F19387" s="20"/>
      <c r="G19387" s="20"/>
      <c r="H19387" s="20"/>
      <c r="Y19387" s="20"/>
      <c r="Z19387" s="20"/>
      <c r="AA19387" s="20"/>
    </row>
    <row r="19388" spans="6:27" x14ac:dyDescent="0.3">
      <c r="F19388" s="20"/>
      <c r="G19388" s="20"/>
      <c r="H19388" s="20"/>
      <c r="Y19388" s="20"/>
      <c r="Z19388" s="20"/>
      <c r="AA19388" s="20"/>
    </row>
    <row r="19389" spans="6:27" x14ac:dyDescent="0.3">
      <c r="F19389" s="20"/>
      <c r="G19389" s="20"/>
      <c r="H19389" s="20"/>
      <c r="Y19389" s="20"/>
      <c r="Z19389" s="20"/>
      <c r="AA19389" s="20"/>
    </row>
    <row r="19390" spans="6:27" x14ac:dyDescent="0.3">
      <c r="F19390" s="20"/>
      <c r="G19390" s="20"/>
      <c r="H19390" s="20"/>
      <c r="Y19390" s="20"/>
      <c r="Z19390" s="20"/>
      <c r="AA19390" s="20"/>
    </row>
    <row r="19391" spans="6:27" x14ac:dyDescent="0.3">
      <c r="F19391" s="20"/>
      <c r="G19391" s="20"/>
      <c r="H19391" s="20"/>
      <c r="Y19391" s="20"/>
      <c r="Z19391" s="20"/>
      <c r="AA19391" s="20"/>
    </row>
    <row r="19392" spans="6:27" x14ac:dyDescent="0.3">
      <c r="F19392" s="20"/>
      <c r="G19392" s="20"/>
      <c r="H19392" s="20"/>
      <c r="Y19392" s="20"/>
      <c r="Z19392" s="20"/>
      <c r="AA19392" s="20"/>
    </row>
    <row r="19393" spans="6:27" x14ac:dyDescent="0.3">
      <c r="F19393" s="20"/>
      <c r="G19393" s="20"/>
      <c r="H19393" s="20"/>
      <c r="Y19393" s="20"/>
      <c r="Z19393" s="20"/>
      <c r="AA19393" s="20"/>
    </row>
    <row r="19394" spans="6:27" x14ac:dyDescent="0.3">
      <c r="F19394" s="20"/>
      <c r="G19394" s="20"/>
      <c r="H19394" s="20"/>
      <c r="Y19394" s="20"/>
      <c r="Z19394" s="20"/>
      <c r="AA19394" s="20"/>
    </row>
    <row r="19395" spans="6:27" x14ac:dyDescent="0.3">
      <c r="F19395" s="20"/>
      <c r="G19395" s="20"/>
      <c r="H19395" s="20"/>
      <c r="Y19395" s="20"/>
      <c r="Z19395" s="20"/>
      <c r="AA19395" s="20"/>
    </row>
    <row r="19396" spans="6:27" x14ac:dyDescent="0.3">
      <c r="F19396" s="20"/>
      <c r="G19396" s="20"/>
      <c r="H19396" s="20"/>
      <c r="Y19396" s="20"/>
      <c r="Z19396" s="20"/>
      <c r="AA19396" s="20"/>
    </row>
    <row r="19397" spans="6:27" x14ac:dyDescent="0.3">
      <c r="F19397" s="20"/>
      <c r="G19397" s="20"/>
      <c r="H19397" s="20"/>
      <c r="Y19397" s="20"/>
      <c r="Z19397" s="20"/>
      <c r="AA19397" s="20"/>
    </row>
    <row r="19398" spans="6:27" x14ac:dyDescent="0.3">
      <c r="F19398" s="20"/>
      <c r="G19398" s="20"/>
      <c r="H19398" s="20"/>
      <c r="Y19398" s="20"/>
      <c r="Z19398" s="20"/>
      <c r="AA19398" s="20"/>
    </row>
    <row r="19399" spans="6:27" x14ac:dyDescent="0.3">
      <c r="F19399" s="20"/>
      <c r="G19399" s="20"/>
      <c r="H19399" s="20"/>
      <c r="Y19399" s="20"/>
      <c r="Z19399" s="20"/>
      <c r="AA19399" s="20"/>
    </row>
    <row r="19400" spans="6:27" x14ac:dyDescent="0.3">
      <c r="F19400" s="20"/>
      <c r="G19400" s="20"/>
      <c r="H19400" s="20"/>
      <c r="Y19400" s="20"/>
      <c r="Z19400" s="20"/>
      <c r="AA19400" s="20"/>
    </row>
    <row r="19401" spans="6:27" x14ac:dyDescent="0.3">
      <c r="F19401" s="20"/>
      <c r="G19401" s="20"/>
      <c r="H19401" s="20"/>
      <c r="Y19401" s="20"/>
      <c r="Z19401" s="20"/>
      <c r="AA19401" s="20"/>
    </row>
    <row r="19402" spans="6:27" x14ac:dyDescent="0.3">
      <c r="F19402" s="20"/>
      <c r="G19402" s="20"/>
      <c r="H19402" s="20"/>
      <c r="Y19402" s="20"/>
      <c r="Z19402" s="20"/>
      <c r="AA19402" s="20"/>
    </row>
    <row r="19403" spans="6:27" x14ac:dyDescent="0.3">
      <c r="F19403" s="20"/>
      <c r="G19403" s="20"/>
      <c r="H19403" s="20"/>
      <c r="Y19403" s="20"/>
      <c r="Z19403" s="20"/>
      <c r="AA19403" s="20"/>
    </row>
    <row r="19404" spans="6:27" x14ac:dyDescent="0.3">
      <c r="F19404" s="20"/>
      <c r="G19404" s="20"/>
      <c r="H19404" s="20"/>
      <c r="Y19404" s="20"/>
      <c r="Z19404" s="20"/>
      <c r="AA19404" s="20"/>
    </row>
    <row r="19405" spans="6:27" x14ac:dyDescent="0.3">
      <c r="F19405" s="20"/>
      <c r="G19405" s="20"/>
      <c r="H19405" s="20"/>
      <c r="Y19405" s="20"/>
      <c r="Z19405" s="20"/>
      <c r="AA19405" s="20"/>
    </row>
    <row r="19406" spans="6:27" x14ac:dyDescent="0.3">
      <c r="F19406" s="20"/>
      <c r="G19406" s="20"/>
      <c r="H19406" s="20"/>
      <c r="Y19406" s="20"/>
      <c r="Z19406" s="20"/>
      <c r="AA19406" s="20"/>
    </row>
    <row r="19407" spans="6:27" x14ac:dyDescent="0.3">
      <c r="F19407" s="20"/>
      <c r="G19407" s="20"/>
      <c r="H19407" s="20"/>
      <c r="Y19407" s="20"/>
      <c r="Z19407" s="20"/>
      <c r="AA19407" s="20"/>
    </row>
    <row r="19408" spans="6:27" x14ac:dyDescent="0.3">
      <c r="F19408" s="20"/>
      <c r="G19408" s="20"/>
      <c r="H19408" s="20"/>
      <c r="Y19408" s="20"/>
      <c r="Z19408" s="20"/>
      <c r="AA19408" s="20"/>
    </row>
    <row r="19409" spans="6:27" x14ac:dyDescent="0.3">
      <c r="F19409" s="20"/>
      <c r="G19409" s="20"/>
      <c r="H19409" s="20"/>
      <c r="Y19409" s="20"/>
      <c r="Z19409" s="20"/>
      <c r="AA19409" s="20"/>
    </row>
    <row r="19410" spans="6:27" x14ac:dyDescent="0.3">
      <c r="F19410" s="20"/>
      <c r="G19410" s="20"/>
      <c r="H19410" s="20"/>
      <c r="Y19410" s="20"/>
      <c r="Z19410" s="20"/>
      <c r="AA19410" s="20"/>
    </row>
    <row r="19411" spans="6:27" x14ac:dyDescent="0.3">
      <c r="F19411" s="20"/>
      <c r="G19411" s="20"/>
      <c r="H19411" s="20"/>
      <c r="Y19411" s="20"/>
      <c r="Z19411" s="20"/>
      <c r="AA19411" s="20"/>
    </row>
    <row r="19412" spans="6:27" x14ac:dyDescent="0.3">
      <c r="F19412" s="20"/>
      <c r="G19412" s="20"/>
      <c r="H19412" s="20"/>
      <c r="Y19412" s="20"/>
      <c r="Z19412" s="20"/>
      <c r="AA19412" s="20"/>
    </row>
    <row r="19413" spans="6:27" x14ac:dyDescent="0.3">
      <c r="F19413" s="20"/>
      <c r="G19413" s="20"/>
      <c r="H19413" s="20"/>
      <c r="Y19413" s="20"/>
      <c r="Z19413" s="20"/>
      <c r="AA19413" s="20"/>
    </row>
    <row r="19414" spans="6:27" x14ac:dyDescent="0.3">
      <c r="F19414" s="20"/>
      <c r="G19414" s="20"/>
      <c r="H19414" s="20"/>
      <c r="Y19414" s="20"/>
      <c r="Z19414" s="20"/>
      <c r="AA19414" s="20"/>
    </row>
    <row r="19415" spans="6:27" x14ac:dyDescent="0.3">
      <c r="F19415" s="20"/>
      <c r="G19415" s="20"/>
      <c r="H19415" s="20"/>
      <c r="Y19415" s="20"/>
      <c r="Z19415" s="20"/>
      <c r="AA19415" s="20"/>
    </row>
    <row r="19416" spans="6:27" x14ac:dyDescent="0.3">
      <c r="F19416" s="20"/>
      <c r="G19416" s="20"/>
      <c r="H19416" s="20"/>
      <c r="Y19416" s="20"/>
      <c r="Z19416" s="20"/>
      <c r="AA19416" s="20"/>
    </row>
    <row r="19417" spans="6:27" x14ac:dyDescent="0.3">
      <c r="F19417" s="20"/>
      <c r="G19417" s="20"/>
      <c r="H19417" s="20"/>
      <c r="Y19417" s="20"/>
      <c r="Z19417" s="20"/>
      <c r="AA19417" s="20"/>
    </row>
    <row r="19418" spans="6:27" x14ac:dyDescent="0.3">
      <c r="F19418" s="20"/>
      <c r="G19418" s="20"/>
      <c r="H19418" s="20"/>
      <c r="Y19418" s="20"/>
      <c r="Z19418" s="20"/>
      <c r="AA19418" s="20"/>
    </row>
    <row r="19419" spans="6:27" x14ac:dyDescent="0.3">
      <c r="F19419" s="20"/>
      <c r="G19419" s="20"/>
      <c r="H19419" s="20"/>
      <c r="Y19419" s="20"/>
      <c r="Z19419" s="20"/>
      <c r="AA19419" s="20"/>
    </row>
    <row r="19420" spans="6:27" x14ac:dyDescent="0.3">
      <c r="F19420" s="20"/>
      <c r="G19420" s="20"/>
      <c r="H19420" s="20"/>
      <c r="Y19420" s="20"/>
      <c r="Z19420" s="20"/>
      <c r="AA19420" s="20"/>
    </row>
    <row r="19421" spans="6:27" x14ac:dyDescent="0.3">
      <c r="F19421" s="20"/>
      <c r="G19421" s="20"/>
      <c r="H19421" s="20"/>
      <c r="Y19421" s="20"/>
      <c r="Z19421" s="20"/>
      <c r="AA19421" s="20"/>
    </row>
    <row r="19422" spans="6:27" x14ac:dyDescent="0.3">
      <c r="F19422" s="20"/>
      <c r="G19422" s="20"/>
      <c r="H19422" s="20"/>
      <c r="Y19422" s="20"/>
      <c r="Z19422" s="20"/>
      <c r="AA19422" s="20"/>
    </row>
    <row r="19423" spans="6:27" x14ac:dyDescent="0.3">
      <c r="F19423" s="20"/>
      <c r="G19423" s="20"/>
      <c r="H19423" s="20"/>
      <c r="Y19423" s="20"/>
      <c r="Z19423" s="20"/>
      <c r="AA19423" s="20"/>
    </row>
    <row r="19424" spans="6:27" x14ac:dyDescent="0.3">
      <c r="F19424" s="20"/>
      <c r="G19424" s="20"/>
      <c r="H19424" s="20"/>
      <c r="Y19424" s="20"/>
      <c r="Z19424" s="20"/>
      <c r="AA19424" s="20"/>
    </row>
    <row r="19425" spans="6:27" x14ac:dyDescent="0.3">
      <c r="F19425" s="20"/>
      <c r="G19425" s="20"/>
      <c r="H19425" s="20"/>
      <c r="Y19425" s="20"/>
      <c r="Z19425" s="20"/>
      <c r="AA19425" s="20"/>
    </row>
    <row r="19426" spans="6:27" x14ac:dyDescent="0.3">
      <c r="F19426" s="20"/>
      <c r="G19426" s="20"/>
      <c r="H19426" s="20"/>
      <c r="Y19426" s="20"/>
      <c r="Z19426" s="20"/>
      <c r="AA19426" s="20"/>
    </row>
    <row r="19427" spans="6:27" x14ac:dyDescent="0.3">
      <c r="F19427" s="20"/>
      <c r="G19427" s="20"/>
      <c r="H19427" s="20"/>
      <c r="Y19427" s="20"/>
      <c r="Z19427" s="20"/>
      <c r="AA19427" s="20"/>
    </row>
    <row r="19428" spans="6:27" x14ac:dyDescent="0.3">
      <c r="F19428" s="20"/>
      <c r="G19428" s="20"/>
      <c r="H19428" s="20"/>
      <c r="Y19428" s="20"/>
      <c r="Z19428" s="20"/>
      <c r="AA19428" s="20"/>
    </row>
    <row r="19429" spans="6:27" x14ac:dyDescent="0.3">
      <c r="F19429" s="20"/>
      <c r="G19429" s="20"/>
      <c r="H19429" s="20"/>
      <c r="Y19429" s="20"/>
      <c r="Z19429" s="20"/>
      <c r="AA19429" s="20"/>
    </row>
    <row r="19430" spans="6:27" x14ac:dyDescent="0.3">
      <c r="F19430" s="20"/>
      <c r="G19430" s="20"/>
      <c r="H19430" s="20"/>
      <c r="Y19430" s="20"/>
      <c r="Z19430" s="20"/>
      <c r="AA19430" s="20"/>
    </row>
    <row r="19431" spans="6:27" x14ac:dyDescent="0.3">
      <c r="F19431" s="20"/>
      <c r="G19431" s="20"/>
      <c r="H19431" s="20"/>
      <c r="Y19431" s="20"/>
      <c r="Z19431" s="20"/>
      <c r="AA19431" s="20"/>
    </row>
    <row r="19432" spans="6:27" x14ac:dyDescent="0.3">
      <c r="F19432" s="20"/>
      <c r="G19432" s="20"/>
      <c r="H19432" s="20"/>
      <c r="Y19432" s="20"/>
      <c r="Z19432" s="20"/>
      <c r="AA19432" s="20"/>
    </row>
    <row r="19433" spans="6:27" x14ac:dyDescent="0.3">
      <c r="F19433" s="20"/>
      <c r="G19433" s="20"/>
      <c r="H19433" s="20"/>
      <c r="Y19433" s="20"/>
      <c r="Z19433" s="20"/>
      <c r="AA19433" s="20"/>
    </row>
    <row r="19434" spans="6:27" x14ac:dyDescent="0.3">
      <c r="F19434" s="20"/>
      <c r="G19434" s="20"/>
      <c r="H19434" s="20"/>
      <c r="Y19434" s="20"/>
      <c r="Z19434" s="20"/>
      <c r="AA19434" s="20"/>
    </row>
    <row r="19435" spans="6:27" x14ac:dyDescent="0.3">
      <c r="F19435" s="20"/>
      <c r="G19435" s="20"/>
      <c r="H19435" s="20"/>
      <c r="Y19435" s="20"/>
      <c r="Z19435" s="20"/>
      <c r="AA19435" s="20"/>
    </row>
    <row r="19436" spans="6:27" x14ac:dyDescent="0.3">
      <c r="F19436" s="20"/>
      <c r="G19436" s="20"/>
      <c r="H19436" s="20"/>
      <c r="Y19436" s="20"/>
      <c r="Z19436" s="20"/>
      <c r="AA19436" s="20"/>
    </row>
    <row r="19437" spans="6:27" x14ac:dyDescent="0.3">
      <c r="F19437" s="20"/>
      <c r="G19437" s="20"/>
      <c r="H19437" s="20"/>
      <c r="Y19437" s="20"/>
      <c r="Z19437" s="20"/>
      <c r="AA19437" s="20"/>
    </row>
    <row r="19438" spans="6:27" x14ac:dyDescent="0.3">
      <c r="F19438" s="20"/>
      <c r="G19438" s="20"/>
      <c r="H19438" s="20"/>
      <c r="Y19438" s="20"/>
      <c r="Z19438" s="20"/>
      <c r="AA19438" s="20"/>
    </row>
    <row r="19439" spans="6:27" x14ac:dyDescent="0.3">
      <c r="F19439" s="20"/>
      <c r="G19439" s="20"/>
      <c r="H19439" s="20"/>
      <c r="Y19439" s="20"/>
      <c r="Z19439" s="20"/>
      <c r="AA19439" s="20"/>
    </row>
    <row r="19440" spans="6:27" x14ac:dyDescent="0.3">
      <c r="F19440" s="20"/>
      <c r="G19440" s="20"/>
      <c r="H19440" s="20"/>
      <c r="Y19440" s="20"/>
      <c r="Z19440" s="20"/>
      <c r="AA19440" s="20"/>
    </row>
    <row r="19441" spans="6:27" x14ac:dyDescent="0.3">
      <c r="F19441" s="20"/>
      <c r="G19441" s="20"/>
      <c r="H19441" s="20"/>
      <c r="Y19441" s="20"/>
      <c r="Z19441" s="20"/>
      <c r="AA19441" s="20"/>
    </row>
    <row r="19442" spans="6:27" x14ac:dyDescent="0.3">
      <c r="F19442" s="20"/>
      <c r="G19442" s="20"/>
      <c r="H19442" s="20"/>
      <c r="Y19442" s="20"/>
      <c r="Z19442" s="20"/>
      <c r="AA19442" s="20"/>
    </row>
    <row r="19443" spans="6:27" x14ac:dyDescent="0.3">
      <c r="F19443" s="20"/>
      <c r="G19443" s="20"/>
      <c r="H19443" s="20"/>
      <c r="Y19443" s="20"/>
      <c r="Z19443" s="20"/>
      <c r="AA19443" s="20"/>
    </row>
    <row r="19444" spans="6:27" x14ac:dyDescent="0.3">
      <c r="F19444" s="20"/>
      <c r="G19444" s="20"/>
      <c r="H19444" s="20"/>
      <c r="Y19444" s="20"/>
      <c r="Z19444" s="20"/>
      <c r="AA19444" s="20"/>
    </row>
    <row r="19445" spans="6:27" x14ac:dyDescent="0.3">
      <c r="F19445" s="20"/>
      <c r="G19445" s="20"/>
      <c r="H19445" s="20"/>
      <c r="Y19445" s="20"/>
      <c r="Z19445" s="20"/>
      <c r="AA19445" s="20"/>
    </row>
    <row r="19446" spans="6:27" x14ac:dyDescent="0.3">
      <c r="F19446" s="20"/>
      <c r="G19446" s="20"/>
      <c r="H19446" s="20"/>
      <c r="Y19446" s="20"/>
      <c r="Z19446" s="20"/>
      <c r="AA19446" s="20"/>
    </row>
    <row r="19447" spans="6:27" x14ac:dyDescent="0.3">
      <c r="F19447" s="20"/>
      <c r="G19447" s="20"/>
      <c r="H19447" s="20"/>
      <c r="Y19447" s="20"/>
      <c r="Z19447" s="20"/>
      <c r="AA19447" s="20"/>
    </row>
    <row r="19448" spans="6:27" x14ac:dyDescent="0.3">
      <c r="F19448" s="20"/>
      <c r="G19448" s="20"/>
      <c r="H19448" s="20"/>
      <c r="Y19448" s="20"/>
      <c r="Z19448" s="20"/>
      <c r="AA19448" s="20"/>
    </row>
    <row r="19449" spans="6:27" x14ac:dyDescent="0.3">
      <c r="F19449" s="20"/>
      <c r="G19449" s="20"/>
      <c r="H19449" s="20"/>
      <c r="Y19449" s="20"/>
      <c r="Z19449" s="20"/>
      <c r="AA19449" s="20"/>
    </row>
    <row r="19450" spans="6:27" x14ac:dyDescent="0.3">
      <c r="F19450" s="20"/>
      <c r="G19450" s="20"/>
      <c r="H19450" s="20"/>
      <c r="Y19450" s="20"/>
      <c r="Z19450" s="20"/>
      <c r="AA19450" s="20"/>
    </row>
    <row r="19451" spans="6:27" x14ac:dyDescent="0.3">
      <c r="F19451" s="20"/>
      <c r="G19451" s="20"/>
      <c r="H19451" s="20"/>
      <c r="Y19451" s="20"/>
      <c r="Z19451" s="20"/>
      <c r="AA19451" s="20"/>
    </row>
    <row r="19452" spans="6:27" x14ac:dyDescent="0.3">
      <c r="F19452" s="20"/>
      <c r="G19452" s="20"/>
      <c r="H19452" s="20"/>
      <c r="Y19452" s="20"/>
      <c r="Z19452" s="20"/>
      <c r="AA19452" s="20"/>
    </row>
    <row r="19453" spans="6:27" x14ac:dyDescent="0.3">
      <c r="F19453" s="20"/>
      <c r="G19453" s="20"/>
      <c r="H19453" s="20"/>
      <c r="Y19453" s="20"/>
      <c r="Z19453" s="20"/>
      <c r="AA19453" s="20"/>
    </row>
    <row r="19454" spans="6:27" x14ac:dyDescent="0.3">
      <c r="F19454" s="20"/>
      <c r="G19454" s="20"/>
      <c r="H19454" s="20"/>
      <c r="Y19454" s="20"/>
      <c r="Z19454" s="20"/>
      <c r="AA19454" s="20"/>
    </row>
    <row r="19455" spans="6:27" x14ac:dyDescent="0.3">
      <c r="F19455" s="20"/>
      <c r="G19455" s="20"/>
      <c r="H19455" s="20"/>
      <c r="Y19455" s="20"/>
      <c r="Z19455" s="20"/>
      <c r="AA19455" s="20"/>
    </row>
    <row r="19456" spans="6:27" x14ac:dyDescent="0.3">
      <c r="F19456" s="20"/>
      <c r="G19456" s="20"/>
      <c r="H19456" s="20"/>
      <c r="Y19456" s="20"/>
      <c r="Z19456" s="20"/>
      <c r="AA19456" s="20"/>
    </row>
    <row r="19457" spans="6:27" x14ac:dyDescent="0.3">
      <c r="F19457" s="20"/>
      <c r="G19457" s="20"/>
      <c r="H19457" s="20"/>
      <c r="Y19457" s="20"/>
      <c r="Z19457" s="20"/>
      <c r="AA19457" s="20"/>
    </row>
    <row r="19458" spans="6:27" x14ac:dyDescent="0.3">
      <c r="F19458" s="20"/>
      <c r="G19458" s="20"/>
      <c r="H19458" s="20"/>
      <c r="Y19458" s="20"/>
      <c r="Z19458" s="20"/>
      <c r="AA19458" s="20"/>
    </row>
    <row r="19459" spans="6:27" x14ac:dyDescent="0.3">
      <c r="F19459" s="20"/>
      <c r="G19459" s="20"/>
      <c r="H19459" s="20"/>
      <c r="Y19459" s="20"/>
      <c r="Z19459" s="20"/>
      <c r="AA19459" s="20"/>
    </row>
    <row r="19460" spans="6:27" x14ac:dyDescent="0.3">
      <c r="F19460" s="20"/>
      <c r="G19460" s="20"/>
      <c r="H19460" s="20"/>
      <c r="Y19460" s="20"/>
      <c r="Z19460" s="20"/>
      <c r="AA19460" s="20"/>
    </row>
    <row r="19461" spans="6:27" x14ac:dyDescent="0.3">
      <c r="F19461" s="20"/>
      <c r="G19461" s="20"/>
      <c r="H19461" s="20"/>
      <c r="Y19461" s="20"/>
      <c r="Z19461" s="20"/>
      <c r="AA19461" s="20"/>
    </row>
    <row r="19462" spans="6:27" x14ac:dyDescent="0.3">
      <c r="F19462" s="20"/>
      <c r="G19462" s="20"/>
      <c r="H19462" s="20"/>
      <c r="Y19462" s="20"/>
      <c r="Z19462" s="20"/>
      <c r="AA19462" s="20"/>
    </row>
    <row r="19463" spans="6:27" x14ac:dyDescent="0.3">
      <c r="F19463" s="20"/>
      <c r="G19463" s="20"/>
      <c r="H19463" s="20"/>
      <c r="Y19463" s="20"/>
      <c r="Z19463" s="20"/>
      <c r="AA19463" s="20"/>
    </row>
    <row r="19464" spans="6:27" x14ac:dyDescent="0.3">
      <c r="F19464" s="20"/>
      <c r="G19464" s="20"/>
      <c r="H19464" s="20"/>
      <c r="Y19464" s="20"/>
      <c r="Z19464" s="20"/>
      <c r="AA19464" s="20"/>
    </row>
    <row r="19465" spans="6:27" x14ac:dyDescent="0.3">
      <c r="F19465" s="20"/>
      <c r="G19465" s="20"/>
      <c r="H19465" s="20"/>
      <c r="Y19465" s="20"/>
      <c r="Z19465" s="20"/>
      <c r="AA19465" s="20"/>
    </row>
    <row r="19466" spans="6:27" x14ac:dyDescent="0.3">
      <c r="F19466" s="20"/>
      <c r="G19466" s="20"/>
      <c r="H19466" s="20"/>
      <c r="Y19466" s="20"/>
      <c r="Z19466" s="20"/>
      <c r="AA19466" s="20"/>
    </row>
    <row r="19467" spans="6:27" x14ac:dyDescent="0.3">
      <c r="F19467" s="20"/>
      <c r="G19467" s="20"/>
      <c r="H19467" s="20"/>
      <c r="Y19467" s="20"/>
      <c r="Z19467" s="20"/>
      <c r="AA19467" s="20"/>
    </row>
    <row r="19468" spans="6:27" x14ac:dyDescent="0.3">
      <c r="F19468" s="20"/>
      <c r="G19468" s="20"/>
      <c r="H19468" s="20"/>
      <c r="Y19468" s="20"/>
      <c r="Z19468" s="20"/>
      <c r="AA19468" s="20"/>
    </row>
    <row r="19469" spans="6:27" x14ac:dyDescent="0.3">
      <c r="F19469" s="20"/>
      <c r="G19469" s="20"/>
      <c r="H19469" s="20"/>
      <c r="Y19469" s="20"/>
      <c r="Z19469" s="20"/>
      <c r="AA19469" s="20"/>
    </row>
    <row r="19470" spans="6:27" x14ac:dyDescent="0.3">
      <c r="F19470" s="20"/>
      <c r="G19470" s="20"/>
      <c r="H19470" s="20"/>
      <c r="Y19470" s="20"/>
      <c r="Z19470" s="20"/>
      <c r="AA19470" s="20"/>
    </row>
    <row r="19471" spans="6:27" x14ac:dyDescent="0.3">
      <c r="F19471" s="20"/>
      <c r="G19471" s="20"/>
      <c r="H19471" s="20"/>
      <c r="Y19471" s="20"/>
      <c r="Z19471" s="20"/>
      <c r="AA19471" s="20"/>
    </row>
    <row r="19472" spans="6:27" x14ac:dyDescent="0.3">
      <c r="F19472" s="20"/>
      <c r="G19472" s="20"/>
      <c r="H19472" s="20"/>
      <c r="Y19472" s="20"/>
      <c r="Z19472" s="20"/>
      <c r="AA19472" s="20"/>
    </row>
    <row r="19473" spans="6:27" x14ac:dyDescent="0.3">
      <c r="F19473" s="20"/>
      <c r="G19473" s="20"/>
      <c r="H19473" s="20"/>
      <c r="Y19473" s="20"/>
      <c r="Z19473" s="20"/>
      <c r="AA19473" s="20"/>
    </row>
    <row r="19474" spans="6:27" x14ac:dyDescent="0.3">
      <c r="F19474" s="20"/>
      <c r="G19474" s="20"/>
      <c r="H19474" s="20"/>
      <c r="Y19474" s="20"/>
      <c r="Z19474" s="20"/>
      <c r="AA19474" s="20"/>
    </row>
    <row r="19475" spans="6:27" x14ac:dyDescent="0.3">
      <c r="F19475" s="20"/>
      <c r="G19475" s="20"/>
      <c r="H19475" s="20"/>
      <c r="Y19475" s="20"/>
      <c r="Z19475" s="20"/>
      <c r="AA19475" s="20"/>
    </row>
    <row r="19476" spans="6:27" x14ac:dyDescent="0.3">
      <c r="F19476" s="20"/>
      <c r="G19476" s="20"/>
      <c r="H19476" s="20"/>
      <c r="Y19476" s="20"/>
      <c r="Z19476" s="20"/>
      <c r="AA19476" s="20"/>
    </row>
    <row r="19477" spans="6:27" x14ac:dyDescent="0.3">
      <c r="F19477" s="20"/>
      <c r="G19477" s="20"/>
      <c r="H19477" s="20"/>
      <c r="Y19477" s="20"/>
      <c r="Z19477" s="20"/>
      <c r="AA19477" s="20"/>
    </row>
    <row r="19478" spans="6:27" x14ac:dyDescent="0.3">
      <c r="F19478" s="20"/>
      <c r="G19478" s="20"/>
      <c r="H19478" s="20"/>
      <c r="Y19478" s="20"/>
      <c r="Z19478" s="20"/>
      <c r="AA19478" s="20"/>
    </row>
    <row r="19479" spans="6:27" x14ac:dyDescent="0.3">
      <c r="F19479" s="20"/>
      <c r="G19479" s="20"/>
      <c r="H19479" s="20"/>
      <c r="Y19479" s="20"/>
      <c r="Z19479" s="20"/>
      <c r="AA19479" s="20"/>
    </row>
    <row r="19480" spans="6:27" x14ac:dyDescent="0.3">
      <c r="F19480" s="20"/>
      <c r="G19480" s="20"/>
      <c r="H19480" s="20"/>
      <c r="Y19480" s="20"/>
      <c r="Z19480" s="20"/>
      <c r="AA19480" s="20"/>
    </row>
    <row r="19481" spans="6:27" x14ac:dyDescent="0.3">
      <c r="F19481" s="20"/>
      <c r="G19481" s="20"/>
      <c r="H19481" s="20"/>
      <c r="Y19481" s="20"/>
      <c r="Z19481" s="20"/>
      <c r="AA19481" s="20"/>
    </row>
    <row r="19482" spans="6:27" x14ac:dyDescent="0.3">
      <c r="F19482" s="20"/>
      <c r="G19482" s="20"/>
      <c r="H19482" s="20"/>
      <c r="Y19482" s="20"/>
      <c r="Z19482" s="20"/>
      <c r="AA19482" s="20"/>
    </row>
    <row r="19483" spans="6:27" x14ac:dyDescent="0.3">
      <c r="F19483" s="20"/>
      <c r="G19483" s="20"/>
      <c r="H19483" s="20"/>
      <c r="Y19483" s="20"/>
      <c r="Z19483" s="20"/>
      <c r="AA19483" s="20"/>
    </row>
    <row r="19484" spans="6:27" x14ac:dyDescent="0.3">
      <c r="F19484" s="20"/>
      <c r="G19484" s="20"/>
      <c r="H19484" s="20"/>
      <c r="Y19484" s="20"/>
      <c r="Z19484" s="20"/>
      <c r="AA19484" s="20"/>
    </row>
    <row r="19485" spans="6:27" x14ac:dyDescent="0.3">
      <c r="F19485" s="20"/>
      <c r="G19485" s="20"/>
      <c r="H19485" s="20"/>
      <c r="Y19485" s="20"/>
      <c r="Z19485" s="20"/>
      <c r="AA19485" s="20"/>
    </row>
    <row r="19486" spans="6:27" x14ac:dyDescent="0.3">
      <c r="F19486" s="20"/>
      <c r="G19486" s="20"/>
      <c r="H19486" s="20"/>
      <c r="Y19486" s="20"/>
      <c r="Z19486" s="20"/>
      <c r="AA19486" s="20"/>
    </row>
    <row r="19487" spans="6:27" x14ac:dyDescent="0.3">
      <c r="F19487" s="20"/>
      <c r="G19487" s="20"/>
      <c r="H19487" s="20"/>
      <c r="Y19487" s="20"/>
      <c r="Z19487" s="20"/>
      <c r="AA19487" s="20"/>
    </row>
    <row r="19488" spans="6:27" x14ac:dyDescent="0.3">
      <c r="F19488" s="20"/>
      <c r="G19488" s="20"/>
      <c r="H19488" s="20"/>
      <c r="Y19488" s="20"/>
      <c r="Z19488" s="20"/>
      <c r="AA19488" s="20"/>
    </row>
    <row r="19489" spans="6:27" x14ac:dyDescent="0.3">
      <c r="F19489" s="20"/>
      <c r="G19489" s="20"/>
      <c r="H19489" s="20"/>
      <c r="Y19489" s="20"/>
      <c r="Z19489" s="20"/>
      <c r="AA19489" s="20"/>
    </row>
    <row r="19490" spans="6:27" x14ac:dyDescent="0.3">
      <c r="F19490" s="20"/>
      <c r="G19490" s="20"/>
      <c r="H19490" s="20"/>
      <c r="Y19490" s="20"/>
      <c r="Z19490" s="20"/>
      <c r="AA19490" s="20"/>
    </row>
    <row r="19491" spans="6:27" x14ac:dyDescent="0.3">
      <c r="F19491" s="20"/>
      <c r="G19491" s="20"/>
      <c r="H19491" s="20"/>
      <c r="Y19491" s="20"/>
      <c r="Z19491" s="20"/>
      <c r="AA19491" s="20"/>
    </row>
    <row r="19492" spans="6:27" x14ac:dyDescent="0.3">
      <c r="F19492" s="20"/>
      <c r="G19492" s="20"/>
      <c r="H19492" s="20"/>
      <c r="Y19492" s="20"/>
      <c r="Z19492" s="20"/>
      <c r="AA19492" s="20"/>
    </row>
    <row r="19493" spans="6:27" x14ac:dyDescent="0.3">
      <c r="F19493" s="20"/>
      <c r="G19493" s="20"/>
      <c r="H19493" s="20"/>
      <c r="Y19493" s="20"/>
      <c r="Z19493" s="20"/>
      <c r="AA19493" s="20"/>
    </row>
    <row r="19494" spans="6:27" x14ac:dyDescent="0.3">
      <c r="F19494" s="20"/>
      <c r="G19494" s="20"/>
      <c r="H19494" s="20"/>
      <c r="Y19494" s="20"/>
      <c r="Z19494" s="20"/>
      <c r="AA19494" s="20"/>
    </row>
    <row r="19495" spans="6:27" x14ac:dyDescent="0.3">
      <c r="F19495" s="20"/>
      <c r="G19495" s="20"/>
      <c r="H19495" s="20"/>
      <c r="Y19495" s="20"/>
      <c r="Z19495" s="20"/>
      <c r="AA19495" s="20"/>
    </row>
    <row r="19496" spans="6:27" x14ac:dyDescent="0.3">
      <c r="F19496" s="20"/>
      <c r="G19496" s="20"/>
      <c r="H19496" s="20"/>
      <c r="Y19496" s="20"/>
      <c r="Z19496" s="20"/>
      <c r="AA19496" s="20"/>
    </row>
    <row r="19497" spans="6:27" x14ac:dyDescent="0.3">
      <c r="F19497" s="20"/>
      <c r="G19497" s="20"/>
      <c r="H19497" s="20"/>
      <c r="Y19497" s="20"/>
      <c r="Z19497" s="20"/>
      <c r="AA19497" s="20"/>
    </row>
    <row r="19498" spans="6:27" x14ac:dyDescent="0.3">
      <c r="F19498" s="20"/>
      <c r="G19498" s="20"/>
      <c r="H19498" s="20"/>
      <c r="Y19498" s="20"/>
      <c r="Z19498" s="20"/>
      <c r="AA19498" s="20"/>
    </row>
    <row r="19499" spans="6:27" x14ac:dyDescent="0.3">
      <c r="F19499" s="20"/>
      <c r="G19499" s="20"/>
      <c r="H19499" s="20"/>
      <c r="Y19499" s="20"/>
      <c r="Z19499" s="20"/>
      <c r="AA19499" s="20"/>
    </row>
    <row r="19500" spans="6:27" x14ac:dyDescent="0.3">
      <c r="F19500" s="20"/>
      <c r="G19500" s="20"/>
      <c r="H19500" s="20"/>
      <c r="Y19500" s="20"/>
      <c r="Z19500" s="20"/>
      <c r="AA19500" s="20"/>
    </row>
    <row r="19501" spans="6:27" x14ac:dyDescent="0.3">
      <c r="F19501" s="20"/>
      <c r="G19501" s="20"/>
      <c r="H19501" s="20"/>
      <c r="Y19501" s="20"/>
      <c r="Z19501" s="20"/>
      <c r="AA19501" s="20"/>
    </row>
    <row r="19502" spans="6:27" x14ac:dyDescent="0.3">
      <c r="F19502" s="20"/>
      <c r="G19502" s="20"/>
      <c r="H19502" s="20"/>
      <c r="Y19502" s="20"/>
      <c r="Z19502" s="20"/>
      <c r="AA19502" s="20"/>
    </row>
    <row r="19503" spans="6:27" x14ac:dyDescent="0.3">
      <c r="F19503" s="20"/>
      <c r="G19503" s="20"/>
      <c r="H19503" s="20"/>
      <c r="Y19503" s="20"/>
      <c r="Z19503" s="20"/>
      <c r="AA19503" s="20"/>
    </row>
    <row r="19504" spans="6:27" x14ac:dyDescent="0.3">
      <c r="F19504" s="20"/>
      <c r="G19504" s="20"/>
      <c r="H19504" s="20"/>
      <c r="Y19504" s="20"/>
      <c r="Z19504" s="20"/>
      <c r="AA19504" s="20"/>
    </row>
    <row r="19505" spans="6:27" x14ac:dyDescent="0.3">
      <c r="F19505" s="20"/>
      <c r="G19505" s="20"/>
      <c r="H19505" s="20"/>
      <c r="Y19505" s="20"/>
      <c r="Z19505" s="20"/>
      <c r="AA19505" s="20"/>
    </row>
    <row r="19506" spans="6:27" x14ac:dyDescent="0.3">
      <c r="F19506" s="20"/>
      <c r="G19506" s="20"/>
      <c r="H19506" s="20"/>
      <c r="Y19506" s="20"/>
      <c r="Z19506" s="20"/>
      <c r="AA19506" s="20"/>
    </row>
    <row r="19507" spans="6:27" x14ac:dyDescent="0.3">
      <c r="F19507" s="20"/>
      <c r="G19507" s="20"/>
      <c r="H19507" s="20"/>
      <c r="Y19507" s="20"/>
      <c r="Z19507" s="20"/>
      <c r="AA19507" s="20"/>
    </row>
    <row r="19508" spans="6:27" x14ac:dyDescent="0.3">
      <c r="F19508" s="20"/>
      <c r="G19508" s="20"/>
      <c r="H19508" s="20"/>
      <c r="Y19508" s="20"/>
      <c r="Z19508" s="20"/>
      <c r="AA19508" s="20"/>
    </row>
    <row r="19509" spans="6:27" x14ac:dyDescent="0.3">
      <c r="F19509" s="20"/>
      <c r="G19509" s="20"/>
      <c r="H19509" s="20"/>
      <c r="Y19509" s="20"/>
      <c r="Z19509" s="20"/>
      <c r="AA19509" s="20"/>
    </row>
    <row r="19510" spans="6:27" x14ac:dyDescent="0.3">
      <c r="F19510" s="20"/>
      <c r="G19510" s="20"/>
      <c r="H19510" s="20"/>
      <c r="Y19510" s="20"/>
      <c r="Z19510" s="20"/>
      <c r="AA19510" s="20"/>
    </row>
    <row r="19511" spans="6:27" x14ac:dyDescent="0.3">
      <c r="F19511" s="20"/>
      <c r="G19511" s="20"/>
      <c r="H19511" s="20"/>
      <c r="Y19511" s="20"/>
      <c r="Z19511" s="20"/>
      <c r="AA19511" s="20"/>
    </row>
    <row r="19512" spans="6:27" x14ac:dyDescent="0.3">
      <c r="F19512" s="20"/>
      <c r="G19512" s="20"/>
      <c r="H19512" s="20"/>
      <c r="Y19512" s="20"/>
      <c r="Z19512" s="20"/>
      <c r="AA19512" s="20"/>
    </row>
    <row r="19513" spans="6:27" x14ac:dyDescent="0.3">
      <c r="F19513" s="20"/>
      <c r="G19513" s="20"/>
      <c r="H19513" s="20"/>
      <c r="Y19513" s="20"/>
      <c r="Z19513" s="20"/>
      <c r="AA19513" s="20"/>
    </row>
    <row r="19514" spans="6:27" x14ac:dyDescent="0.3">
      <c r="F19514" s="20"/>
      <c r="G19514" s="20"/>
      <c r="H19514" s="20"/>
      <c r="Y19514" s="20"/>
      <c r="Z19514" s="20"/>
      <c r="AA19514" s="20"/>
    </row>
    <row r="19515" spans="6:27" x14ac:dyDescent="0.3">
      <c r="F19515" s="20"/>
      <c r="G19515" s="20"/>
      <c r="H19515" s="20"/>
      <c r="Y19515" s="20"/>
      <c r="Z19515" s="20"/>
      <c r="AA19515" s="20"/>
    </row>
    <row r="19516" spans="6:27" x14ac:dyDescent="0.3">
      <c r="F19516" s="20"/>
      <c r="G19516" s="20"/>
      <c r="H19516" s="20"/>
      <c r="Y19516" s="20"/>
      <c r="Z19516" s="20"/>
      <c r="AA19516" s="20"/>
    </row>
    <row r="19517" spans="6:27" x14ac:dyDescent="0.3">
      <c r="F19517" s="20"/>
      <c r="G19517" s="20"/>
      <c r="H19517" s="20"/>
      <c r="Y19517" s="20"/>
      <c r="Z19517" s="20"/>
      <c r="AA19517" s="20"/>
    </row>
    <row r="19518" spans="6:27" x14ac:dyDescent="0.3">
      <c r="F19518" s="20"/>
      <c r="G19518" s="20"/>
      <c r="H19518" s="20"/>
      <c r="Y19518" s="20"/>
      <c r="Z19518" s="20"/>
      <c r="AA19518" s="20"/>
    </row>
    <row r="19519" spans="6:27" x14ac:dyDescent="0.3">
      <c r="F19519" s="20"/>
      <c r="G19519" s="20"/>
      <c r="H19519" s="20"/>
      <c r="Y19519" s="20"/>
      <c r="Z19519" s="20"/>
      <c r="AA19519" s="20"/>
    </row>
    <row r="19520" spans="6:27" x14ac:dyDescent="0.3">
      <c r="F19520" s="20"/>
      <c r="G19520" s="20"/>
      <c r="H19520" s="20"/>
      <c r="Y19520" s="20"/>
      <c r="Z19520" s="20"/>
      <c r="AA19520" s="20"/>
    </row>
    <row r="19521" spans="6:27" x14ac:dyDescent="0.3">
      <c r="F19521" s="20"/>
      <c r="G19521" s="20"/>
      <c r="H19521" s="20"/>
      <c r="Y19521" s="20"/>
      <c r="Z19521" s="20"/>
      <c r="AA19521" s="20"/>
    </row>
    <row r="19522" spans="6:27" x14ac:dyDescent="0.3">
      <c r="F19522" s="20"/>
      <c r="G19522" s="20"/>
      <c r="H19522" s="20"/>
      <c r="Y19522" s="20"/>
      <c r="Z19522" s="20"/>
      <c r="AA19522" s="20"/>
    </row>
    <row r="19523" spans="6:27" x14ac:dyDescent="0.3">
      <c r="F19523" s="20"/>
      <c r="G19523" s="20"/>
      <c r="H19523" s="20"/>
      <c r="Y19523" s="20"/>
      <c r="Z19523" s="20"/>
      <c r="AA19523" s="20"/>
    </row>
    <row r="19524" spans="6:27" x14ac:dyDescent="0.3">
      <c r="F19524" s="20"/>
      <c r="G19524" s="20"/>
      <c r="H19524" s="20"/>
      <c r="Y19524" s="20"/>
      <c r="Z19524" s="20"/>
      <c r="AA19524" s="20"/>
    </row>
    <row r="19525" spans="6:27" x14ac:dyDescent="0.3">
      <c r="F19525" s="20"/>
      <c r="G19525" s="20"/>
      <c r="H19525" s="20"/>
      <c r="Y19525" s="20"/>
      <c r="Z19525" s="20"/>
      <c r="AA19525" s="20"/>
    </row>
    <row r="19526" spans="6:27" x14ac:dyDescent="0.3">
      <c r="F19526" s="20"/>
      <c r="G19526" s="20"/>
      <c r="H19526" s="20"/>
      <c r="Y19526" s="20"/>
      <c r="Z19526" s="20"/>
      <c r="AA19526" s="20"/>
    </row>
    <row r="19527" spans="6:27" x14ac:dyDescent="0.3">
      <c r="F19527" s="20"/>
      <c r="G19527" s="20"/>
      <c r="H19527" s="20"/>
      <c r="Y19527" s="20"/>
      <c r="Z19527" s="20"/>
      <c r="AA19527" s="20"/>
    </row>
    <row r="19528" spans="6:27" x14ac:dyDescent="0.3">
      <c r="F19528" s="20"/>
      <c r="G19528" s="20"/>
      <c r="H19528" s="20"/>
      <c r="Y19528" s="20"/>
      <c r="Z19528" s="20"/>
      <c r="AA19528" s="20"/>
    </row>
    <row r="19529" spans="6:27" x14ac:dyDescent="0.3">
      <c r="F19529" s="20"/>
      <c r="G19529" s="20"/>
      <c r="H19529" s="20"/>
      <c r="Y19529" s="20"/>
      <c r="Z19529" s="20"/>
      <c r="AA19529" s="20"/>
    </row>
    <row r="19530" spans="6:27" x14ac:dyDescent="0.3">
      <c r="F19530" s="20"/>
      <c r="G19530" s="20"/>
      <c r="H19530" s="20"/>
      <c r="Y19530" s="20"/>
      <c r="Z19530" s="20"/>
      <c r="AA19530" s="20"/>
    </row>
    <row r="19531" spans="6:27" x14ac:dyDescent="0.3">
      <c r="F19531" s="20"/>
      <c r="G19531" s="20"/>
      <c r="H19531" s="20"/>
      <c r="Y19531" s="20"/>
      <c r="Z19531" s="20"/>
      <c r="AA19531" s="20"/>
    </row>
    <row r="19532" spans="6:27" x14ac:dyDescent="0.3">
      <c r="F19532" s="20"/>
      <c r="G19532" s="20"/>
      <c r="H19532" s="20"/>
      <c r="Y19532" s="20"/>
      <c r="Z19532" s="20"/>
      <c r="AA19532" s="20"/>
    </row>
    <row r="19533" spans="6:27" x14ac:dyDescent="0.3">
      <c r="F19533" s="20"/>
      <c r="G19533" s="20"/>
      <c r="H19533" s="20"/>
      <c r="Y19533" s="20"/>
      <c r="Z19533" s="20"/>
      <c r="AA19533" s="20"/>
    </row>
    <row r="19534" spans="6:27" x14ac:dyDescent="0.3">
      <c r="F19534" s="20"/>
      <c r="G19534" s="20"/>
      <c r="H19534" s="20"/>
      <c r="Y19534" s="20"/>
      <c r="Z19534" s="20"/>
      <c r="AA19534" s="20"/>
    </row>
    <row r="19535" spans="6:27" x14ac:dyDescent="0.3">
      <c r="F19535" s="20"/>
      <c r="G19535" s="20"/>
      <c r="H19535" s="20"/>
      <c r="Y19535" s="20"/>
      <c r="Z19535" s="20"/>
      <c r="AA19535" s="20"/>
    </row>
    <row r="19536" spans="6:27" x14ac:dyDescent="0.3">
      <c r="F19536" s="20"/>
      <c r="G19536" s="20"/>
      <c r="H19536" s="20"/>
      <c r="Y19536" s="20"/>
      <c r="Z19536" s="20"/>
      <c r="AA19536" s="20"/>
    </row>
    <row r="19537" spans="6:27" x14ac:dyDescent="0.3">
      <c r="F19537" s="20"/>
      <c r="G19537" s="20"/>
      <c r="H19537" s="20"/>
      <c r="Y19537" s="20"/>
      <c r="Z19537" s="20"/>
      <c r="AA19537" s="20"/>
    </row>
    <row r="19538" spans="6:27" x14ac:dyDescent="0.3">
      <c r="F19538" s="20"/>
      <c r="G19538" s="20"/>
      <c r="H19538" s="20"/>
      <c r="Y19538" s="20"/>
      <c r="Z19538" s="20"/>
      <c r="AA19538" s="20"/>
    </row>
    <row r="19539" spans="6:27" x14ac:dyDescent="0.3">
      <c r="F19539" s="20"/>
      <c r="G19539" s="20"/>
      <c r="H19539" s="20"/>
      <c r="Y19539" s="20"/>
      <c r="Z19539" s="20"/>
      <c r="AA19539" s="20"/>
    </row>
    <row r="19540" spans="6:27" x14ac:dyDescent="0.3">
      <c r="F19540" s="20"/>
      <c r="G19540" s="20"/>
      <c r="H19540" s="20"/>
      <c r="Y19540" s="20"/>
      <c r="Z19540" s="20"/>
      <c r="AA19540" s="20"/>
    </row>
    <row r="19541" spans="6:27" x14ac:dyDescent="0.3">
      <c r="F19541" s="20"/>
      <c r="G19541" s="20"/>
      <c r="H19541" s="20"/>
      <c r="Y19541" s="20"/>
      <c r="Z19541" s="20"/>
      <c r="AA19541" s="20"/>
    </row>
    <row r="19542" spans="6:27" x14ac:dyDescent="0.3">
      <c r="F19542" s="20"/>
      <c r="G19542" s="20"/>
      <c r="H19542" s="20"/>
      <c r="Y19542" s="20"/>
      <c r="Z19542" s="20"/>
      <c r="AA19542" s="20"/>
    </row>
    <row r="19543" spans="6:27" x14ac:dyDescent="0.3">
      <c r="F19543" s="20"/>
      <c r="G19543" s="20"/>
      <c r="H19543" s="20"/>
      <c r="Y19543" s="20"/>
      <c r="Z19543" s="20"/>
      <c r="AA19543" s="20"/>
    </row>
    <row r="19544" spans="6:27" x14ac:dyDescent="0.3">
      <c r="F19544" s="20"/>
      <c r="G19544" s="20"/>
      <c r="H19544" s="20"/>
      <c r="Y19544" s="20"/>
      <c r="Z19544" s="20"/>
      <c r="AA19544" s="20"/>
    </row>
    <row r="19545" spans="6:27" x14ac:dyDescent="0.3">
      <c r="F19545" s="20"/>
      <c r="G19545" s="20"/>
      <c r="H19545" s="20"/>
      <c r="Y19545" s="20"/>
      <c r="Z19545" s="20"/>
      <c r="AA19545" s="20"/>
    </row>
    <row r="19546" spans="6:27" x14ac:dyDescent="0.3">
      <c r="F19546" s="20"/>
      <c r="G19546" s="20"/>
      <c r="H19546" s="20"/>
      <c r="Y19546" s="20"/>
      <c r="Z19546" s="20"/>
      <c r="AA19546" s="20"/>
    </row>
    <row r="19547" spans="6:27" x14ac:dyDescent="0.3">
      <c r="F19547" s="20"/>
      <c r="G19547" s="20"/>
      <c r="H19547" s="20"/>
      <c r="Y19547" s="20"/>
      <c r="Z19547" s="20"/>
      <c r="AA19547" s="20"/>
    </row>
    <row r="19548" spans="6:27" x14ac:dyDescent="0.3">
      <c r="F19548" s="20"/>
      <c r="G19548" s="20"/>
      <c r="H19548" s="20"/>
      <c r="Y19548" s="20"/>
      <c r="Z19548" s="20"/>
      <c r="AA19548" s="20"/>
    </row>
    <row r="19549" spans="6:27" x14ac:dyDescent="0.3">
      <c r="F19549" s="20"/>
      <c r="G19549" s="20"/>
      <c r="H19549" s="20"/>
      <c r="Y19549" s="20"/>
      <c r="Z19549" s="20"/>
      <c r="AA19549" s="20"/>
    </row>
    <row r="19550" spans="6:27" x14ac:dyDescent="0.3">
      <c r="F19550" s="20"/>
      <c r="G19550" s="20"/>
      <c r="H19550" s="20"/>
      <c r="Y19550" s="20"/>
      <c r="Z19550" s="20"/>
      <c r="AA19550" s="20"/>
    </row>
    <row r="19551" spans="6:27" x14ac:dyDescent="0.3">
      <c r="F19551" s="20"/>
      <c r="G19551" s="20"/>
      <c r="H19551" s="20"/>
      <c r="Y19551" s="20"/>
      <c r="Z19551" s="20"/>
      <c r="AA19551" s="20"/>
    </row>
    <row r="19552" spans="6:27" x14ac:dyDescent="0.3">
      <c r="F19552" s="20"/>
      <c r="G19552" s="20"/>
      <c r="H19552" s="20"/>
      <c r="Y19552" s="20"/>
      <c r="Z19552" s="20"/>
      <c r="AA19552" s="20"/>
    </row>
    <row r="19553" spans="6:27" x14ac:dyDescent="0.3">
      <c r="F19553" s="20"/>
      <c r="G19553" s="20"/>
      <c r="H19553" s="20"/>
      <c r="Y19553" s="20"/>
      <c r="Z19553" s="20"/>
      <c r="AA19553" s="20"/>
    </row>
    <row r="19554" spans="6:27" x14ac:dyDescent="0.3">
      <c r="F19554" s="20"/>
      <c r="G19554" s="20"/>
      <c r="H19554" s="20"/>
      <c r="Y19554" s="20"/>
      <c r="Z19554" s="20"/>
      <c r="AA19554" s="20"/>
    </row>
    <row r="19555" spans="6:27" x14ac:dyDescent="0.3">
      <c r="F19555" s="20"/>
      <c r="G19555" s="20"/>
      <c r="H19555" s="20"/>
      <c r="Y19555" s="20"/>
      <c r="Z19555" s="20"/>
      <c r="AA19555" s="20"/>
    </row>
    <row r="19556" spans="6:27" x14ac:dyDescent="0.3">
      <c r="F19556" s="20"/>
      <c r="G19556" s="20"/>
      <c r="H19556" s="20"/>
      <c r="Y19556" s="20"/>
      <c r="Z19556" s="20"/>
      <c r="AA19556" s="20"/>
    </row>
    <row r="19557" spans="6:27" x14ac:dyDescent="0.3">
      <c r="F19557" s="20"/>
      <c r="G19557" s="20"/>
      <c r="H19557" s="20"/>
      <c r="Y19557" s="20"/>
      <c r="Z19557" s="20"/>
      <c r="AA19557" s="20"/>
    </row>
    <row r="19558" spans="6:27" x14ac:dyDescent="0.3">
      <c r="F19558" s="20"/>
      <c r="G19558" s="20"/>
      <c r="H19558" s="20"/>
      <c r="Y19558" s="20"/>
      <c r="Z19558" s="20"/>
      <c r="AA19558" s="20"/>
    </row>
    <row r="19559" spans="6:27" x14ac:dyDescent="0.3">
      <c r="F19559" s="20"/>
      <c r="G19559" s="20"/>
      <c r="H19559" s="20"/>
      <c r="Y19559" s="20"/>
      <c r="Z19559" s="20"/>
      <c r="AA19559" s="20"/>
    </row>
    <row r="19560" spans="6:27" x14ac:dyDescent="0.3">
      <c r="F19560" s="20"/>
      <c r="G19560" s="20"/>
      <c r="H19560" s="20"/>
      <c r="Y19560" s="20"/>
      <c r="Z19560" s="20"/>
      <c r="AA19560" s="20"/>
    </row>
    <row r="19561" spans="6:27" x14ac:dyDescent="0.3">
      <c r="F19561" s="20"/>
      <c r="G19561" s="20"/>
      <c r="H19561" s="20"/>
      <c r="Y19561" s="20"/>
      <c r="Z19561" s="20"/>
      <c r="AA19561" s="20"/>
    </row>
    <row r="19562" spans="6:27" x14ac:dyDescent="0.3">
      <c r="F19562" s="20"/>
      <c r="G19562" s="20"/>
      <c r="H19562" s="20"/>
      <c r="Y19562" s="20"/>
      <c r="Z19562" s="20"/>
      <c r="AA19562" s="20"/>
    </row>
    <row r="19563" spans="6:27" x14ac:dyDescent="0.3">
      <c r="F19563" s="20"/>
      <c r="G19563" s="20"/>
      <c r="H19563" s="20"/>
      <c r="Y19563" s="20"/>
      <c r="Z19563" s="20"/>
      <c r="AA19563" s="20"/>
    </row>
    <row r="19564" spans="6:27" x14ac:dyDescent="0.3">
      <c r="F19564" s="20"/>
      <c r="G19564" s="20"/>
      <c r="H19564" s="20"/>
      <c r="Y19564" s="20"/>
      <c r="Z19564" s="20"/>
      <c r="AA19564" s="20"/>
    </row>
    <row r="19565" spans="6:27" x14ac:dyDescent="0.3">
      <c r="F19565" s="20"/>
      <c r="G19565" s="20"/>
      <c r="H19565" s="20"/>
      <c r="Y19565" s="20"/>
      <c r="Z19565" s="20"/>
      <c r="AA19565" s="20"/>
    </row>
    <row r="19566" spans="6:27" x14ac:dyDescent="0.3">
      <c r="F19566" s="20"/>
      <c r="G19566" s="20"/>
      <c r="H19566" s="20"/>
      <c r="Y19566" s="20"/>
      <c r="Z19566" s="20"/>
      <c r="AA19566" s="20"/>
    </row>
    <row r="19567" spans="6:27" x14ac:dyDescent="0.3">
      <c r="F19567" s="20"/>
      <c r="G19567" s="20"/>
      <c r="H19567" s="20"/>
      <c r="Y19567" s="20"/>
      <c r="Z19567" s="20"/>
      <c r="AA19567" s="20"/>
    </row>
    <row r="19568" spans="6:27" x14ac:dyDescent="0.3">
      <c r="F19568" s="20"/>
      <c r="G19568" s="20"/>
      <c r="H19568" s="20"/>
      <c r="Y19568" s="20"/>
      <c r="Z19568" s="20"/>
      <c r="AA19568" s="20"/>
    </row>
    <row r="19569" spans="6:27" x14ac:dyDescent="0.3">
      <c r="F19569" s="20"/>
      <c r="G19569" s="20"/>
      <c r="H19569" s="20"/>
      <c r="Y19569" s="20"/>
      <c r="Z19569" s="20"/>
      <c r="AA19569" s="20"/>
    </row>
    <row r="19570" spans="6:27" x14ac:dyDescent="0.3">
      <c r="F19570" s="20"/>
      <c r="G19570" s="20"/>
      <c r="H19570" s="20"/>
      <c r="Y19570" s="20"/>
      <c r="Z19570" s="20"/>
      <c r="AA19570" s="20"/>
    </row>
    <row r="19571" spans="6:27" x14ac:dyDescent="0.3">
      <c r="F19571" s="20"/>
      <c r="G19571" s="20"/>
      <c r="H19571" s="20"/>
      <c r="Y19571" s="20"/>
      <c r="Z19571" s="20"/>
      <c r="AA19571" s="20"/>
    </row>
    <row r="19572" spans="6:27" x14ac:dyDescent="0.3">
      <c r="F19572" s="20"/>
      <c r="G19572" s="20"/>
      <c r="H19572" s="20"/>
      <c r="Y19572" s="20"/>
      <c r="Z19572" s="20"/>
      <c r="AA19572" s="20"/>
    </row>
    <row r="19573" spans="6:27" x14ac:dyDescent="0.3">
      <c r="F19573" s="20"/>
      <c r="G19573" s="20"/>
      <c r="H19573" s="20"/>
      <c r="Y19573" s="20"/>
      <c r="Z19573" s="20"/>
      <c r="AA19573" s="20"/>
    </row>
    <row r="19574" spans="6:27" x14ac:dyDescent="0.3">
      <c r="F19574" s="20"/>
      <c r="G19574" s="20"/>
      <c r="H19574" s="20"/>
      <c r="Y19574" s="20"/>
      <c r="Z19574" s="20"/>
      <c r="AA19574" s="20"/>
    </row>
    <row r="19575" spans="6:27" x14ac:dyDescent="0.3">
      <c r="F19575" s="20"/>
      <c r="G19575" s="20"/>
      <c r="H19575" s="20"/>
      <c r="Y19575" s="20"/>
      <c r="Z19575" s="20"/>
      <c r="AA19575" s="20"/>
    </row>
    <row r="19576" spans="6:27" x14ac:dyDescent="0.3">
      <c r="F19576" s="20"/>
      <c r="G19576" s="20"/>
      <c r="H19576" s="20"/>
      <c r="Y19576" s="20"/>
      <c r="Z19576" s="20"/>
      <c r="AA19576" s="20"/>
    </row>
    <row r="19577" spans="6:27" x14ac:dyDescent="0.3">
      <c r="F19577" s="20"/>
      <c r="G19577" s="20"/>
      <c r="H19577" s="20"/>
      <c r="Y19577" s="20"/>
      <c r="Z19577" s="20"/>
      <c r="AA19577" s="20"/>
    </row>
    <row r="19578" spans="6:27" x14ac:dyDescent="0.3">
      <c r="F19578" s="20"/>
      <c r="G19578" s="20"/>
      <c r="H19578" s="20"/>
      <c r="Y19578" s="20"/>
      <c r="Z19578" s="20"/>
      <c r="AA19578" s="20"/>
    </row>
    <row r="19579" spans="6:27" x14ac:dyDescent="0.3">
      <c r="F19579" s="20"/>
      <c r="G19579" s="20"/>
      <c r="H19579" s="20"/>
      <c r="Y19579" s="20"/>
      <c r="Z19579" s="20"/>
      <c r="AA19579" s="20"/>
    </row>
    <row r="19580" spans="6:27" x14ac:dyDescent="0.3">
      <c r="F19580" s="20"/>
      <c r="G19580" s="20"/>
      <c r="H19580" s="20"/>
      <c r="Y19580" s="20"/>
      <c r="Z19580" s="20"/>
      <c r="AA19580" s="20"/>
    </row>
    <row r="19581" spans="6:27" x14ac:dyDescent="0.3">
      <c r="F19581" s="20"/>
      <c r="G19581" s="20"/>
      <c r="H19581" s="20"/>
      <c r="Y19581" s="20"/>
      <c r="Z19581" s="20"/>
      <c r="AA19581" s="20"/>
    </row>
    <row r="19582" spans="6:27" x14ac:dyDescent="0.3">
      <c r="F19582" s="20"/>
      <c r="G19582" s="20"/>
      <c r="H19582" s="20"/>
      <c r="Y19582" s="20"/>
      <c r="Z19582" s="20"/>
      <c r="AA19582" s="20"/>
    </row>
    <row r="19583" spans="6:27" x14ac:dyDescent="0.3">
      <c r="F19583" s="20"/>
      <c r="G19583" s="20"/>
      <c r="H19583" s="20"/>
      <c r="Y19583" s="20"/>
      <c r="Z19583" s="20"/>
      <c r="AA19583" s="20"/>
    </row>
    <row r="19584" spans="6:27" x14ac:dyDescent="0.3">
      <c r="F19584" s="20"/>
      <c r="G19584" s="20"/>
      <c r="H19584" s="20"/>
      <c r="Y19584" s="20"/>
      <c r="Z19584" s="20"/>
      <c r="AA19584" s="20"/>
    </row>
    <row r="19585" spans="6:27" x14ac:dyDescent="0.3">
      <c r="F19585" s="20"/>
      <c r="G19585" s="20"/>
      <c r="H19585" s="20"/>
      <c r="Y19585" s="20"/>
      <c r="Z19585" s="20"/>
      <c r="AA19585" s="20"/>
    </row>
    <row r="19586" spans="6:27" x14ac:dyDescent="0.3">
      <c r="F19586" s="20"/>
      <c r="G19586" s="20"/>
      <c r="H19586" s="20"/>
      <c r="Y19586" s="20"/>
      <c r="Z19586" s="20"/>
      <c r="AA19586" s="20"/>
    </row>
    <row r="19587" spans="6:27" x14ac:dyDescent="0.3">
      <c r="F19587" s="20"/>
      <c r="G19587" s="20"/>
      <c r="H19587" s="20"/>
      <c r="Y19587" s="20"/>
      <c r="Z19587" s="20"/>
      <c r="AA19587" s="20"/>
    </row>
    <row r="19588" spans="6:27" x14ac:dyDescent="0.3">
      <c r="F19588" s="20"/>
      <c r="G19588" s="20"/>
      <c r="H19588" s="20"/>
      <c r="Y19588" s="20"/>
      <c r="Z19588" s="20"/>
      <c r="AA19588" s="20"/>
    </row>
    <row r="19589" spans="6:27" x14ac:dyDescent="0.3">
      <c r="F19589" s="20"/>
      <c r="G19589" s="20"/>
      <c r="H19589" s="20"/>
      <c r="Y19589" s="20"/>
      <c r="Z19589" s="20"/>
      <c r="AA19589" s="20"/>
    </row>
    <row r="19590" spans="6:27" x14ac:dyDescent="0.3">
      <c r="F19590" s="20"/>
      <c r="G19590" s="20"/>
      <c r="H19590" s="20"/>
      <c r="Y19590" s="20"/>
      <c r="Z19590" s="20"/>
      <c r="AA19590" s="20"/>
    </row>
    <row r="19591" spans="6:27" x14ac:dyDescent="0.3">
      <c r="F19591" s="20"/>
      <c r="G19591" s="20"/>
      <c r="H19591" s="20"/>
      <c r="Y19591" s="20"/>
      <c r="Z19591" s="20"/>
      <c r="AA19591" s="20"/>
    </row>
    <row r="19592" spans="6:27" x14ac:dyDescent="0.3">
      <c r="F19592" s="20"/>
      <c r="G19592" s="20"/>
      <c r="H19592" s="20"/>
      <c r="Y19592" s="20"/>
      <c r="Z19592" s="20"/>
      <c r="AA19592" s="20"/>
    </row>
    <row r="19593" spans="6:27" x14ac:dyDescent="0.3">
      <c r="F19593" s="20"/>
      <c r="G19593" s="20"/>
      <c r="H19593" s="20"/>
      <c r="Y19593" s="20"/>
      <c r="Z19593" s="20"/>
      <c r="AA19593" s="20"/>
    </row>
    <row r="19594" spans="6:27" x14ac:dyDescent="0.3">
      <c r="F19594" s="20"/>
      <c r="G19594" s="20"/>
      <c r="H19594" s="20"/>
      <c r="Y19594" s="20"/>
      <c r="Z19594" s="20"/>
      <c r="AA19594" s="20"/>
    </row>
    <row r="19595" spans="6:27" x14ac:dyDescent="0.3">
      <c r="F19595" s="20"/>
      <c r="G19595" s="20"/>
      <c r="H19595" s="20"/>
      <c r="Y19595" s="20"/>
      <c r="Z19595" s="20"/>
      <c r="AA19595" s="20"/>
    </row>
    <row r="19596" spans="6:27" x14ac:dyDescent="0.3">
      <c r="F19596" s="20"/>
      <c r="G19596" s="20"/>
      <c r="H19596" s="20"/>
      <c r="Y19596" s="20"/>
      <c r="Z19596" s="20"/>
      <c r="AA19596" s="20"/>
    </row>
    <row r="19597" spans="6:27" x14ac:dyDescent="0.3">
      <c r="F19597" s="20"/>
      <c r="G19597" s="20"/>
      <c r="H19597" s="20"/>
      <c r="Y19597" s="20"/>
      <c r="Z19597" s="20"/>
      <c r="AA19597" s="20"/>
    </row>
    <row r="19598" spans="6:27" x14ac:dyDescent="0.3">
      <c r="F19598" s="20"/>
      <c r="G19598" s="20"/>
      <c r="H19598" s="20"/>
      <c r="Y19598" s="20"/>
      <c r="Z19598" s="20"/>
      <c r="AA19598" s="20"/>
    </row>
    <row r="19599" spans="6:27" x14ac:dyDescent="0.3">
      <c r="F19599" s="20"/>
      <c r="G19599" s="20"/>
      <c r="H19599" s="20"/>
      <c r="Y19599" s="20"/>
      <c r="Z19599" s="20"/>
      <c r="AA19599" s="20"/>
    </row>
    <row r="19600" spans="6:27" x14ac:dyDescent="0.3">
      <c r="F19600" s="20"/>
      <c r="G19600" s="20"/>
      <c r="H19600" s="20"/>
      <c r="Y19600" s="20"/>
      <c r="Z19600" s="20"/>
      <c r="AA19600" s="20"/>
    </row>
    <row r="19601" spans="6:27" x14ac:dyDescent="0.3">
      <c r="F19601" s="20"/>
      <c r="G19601" s="20"/>
      <c r="H19601" s="20"/>
      <c r="Y19601" s="20"/>
      <c r="Z19601" s="20"/>
      <c r="AA19601" s="20"/>
    </row>
    <row r="19602" spans="6:27" x14ac:dyDescent="0.3">
      <c r="F19602" s="20"/>
      <c r="G19602" s="20"/>
      <c r="H19602" s="20"/>
      <c r="Y19602" s="20"/>
      <c r="Z19602" s="20"/>
      <c r="AA19602" s="20"/>
    </row>
    <row r="19603" spans="6:27" x14ac:dyDescent="0.3">
      <c r="F19603" s="20"/>
      <c r="G19603" s="20"/>
      <c r="H19603" s="20"/>
      <c r="Y19603" s="20"/>
      <c r="Z19603" s="20"/>
      <c r="AA19603" s="20"/>
    </row>
    <row r="19604" spans="6:27" x14ac:dyDescent="0.3">
      <c r="F19604" s="20"/>
      <c r="G19604" s="20"/>
      <c r="H19604" s="20"/>
      <c r="Y19604" s="20"/>
      <c r="Z19604" s="20"/>
      <c r="AA19604" s="20"/>
    </row>
    <row r="19605" spans="6:27" x14ac:dyDescent="0.3">
      <c r="F19605" s="20"/>
      <c r="G19605" s="20"/>
      <c r="H19605" s="20"/>
      <c r="Y19605" s="20"/>
      <c r="Z19605" s="20"/>
      <c r="AA19605" s="20"/>
    </row>
    <row r="19606" spans="6:27" x14ac:dyDescent="0.3">
      <c r="F19606" s="20"/>
      <c r="G19606" s="20"/>
      <c r="H19606" s="20"/>
      <c r="Y19606" s="20"/>
      <c r="Z19606" s="20"/>
      <c r="AA19606" s="20"/>
    </row>
    <row r="19607" spans="6:27" x14ac:dyDescent="0.3">
      <c r="F19607" s="20"/>
      <c r="G19607" s="20"/>
      <c r="H19607" s="20"/>
      <c r="Y19607" s="20"/>
      <c r="Z19607" s="20"/>
      <c r="AA19607" s="20"/>
    </row>
    <row r="19608" spans="6:27" x14ac:dyDescent="0.3">
      <c r="F19608" s="20"/>
      <c r="G19608" s="20"/>
      <c r="H19608" s="20"/>
      <c r="Y19608" s="20"/>
      <c r="Z19608" s="20"/>
      <c r="AA19608" s="20"/>
    </row>
    <row r="19609" spans="6:27" x14ac:dyDescent="0.3">
      <c r="F19609" s="20"/>
      <c r="G19609" s="20"/>
      <c r="H19609" s="20"/>
      <c r="Y19609" s="20"/>
      <c r="Z19609" s="20"/>
      <c r="AA19609" s="20"/>
    </row>
    <row r="19610" spans="6:27" x14ac:dyDescent="0.3">
      <c r="F19610" s="20"/>
      <c r="G19610" s="20"/>
      <c r="H19610" s="20"/>
      <c r="Y19610" s="20"/>
      <c r="Z19610" s="20"/>
      <c r="AA19610" s="20"/>
    </row>
    <row r="19611" spans="6:27" x14ac:dyDescent="0.3">
      <c r="F19611" s="20"/>
      <c r="G19611" s="20"/>
      <c r="H19611" s="20"/>
      <c r="Y19611" s="20"/>
      <c r="Z19611" s="20"/>
      <c r="AA19611" s="20"/>
    </row>
    <row r="19612" spans="6:27" x14ac:dyDescent="0.3">
      <c r="F19612" s="20"/>
      <c r="G19612" s="20"/>
      <c r="H19612" s="20"/>
      <c r="Y19612" s="20"/>
      <c r="Z19612" s="20"/>
      <c r="AA19612" s="20"/>
    </row>
    <row r="19613" spans="6:27" x14ac:dyDescent="0.3">
      <c r="F19613" s="20"/>
      <c r="G19613" s="20"/>
      <c r="H19613" s="20"/>
      <c r="Y19613" s="20"/>
      <c r="Z19613" s="20"/>
      <c r="AA19613" s="20"/>
    </row>
    <row r="19614" spans="6:27" x14ac:dyDescent="0.3">
      <c r="F19614" s="20"/>
      <c r="G19614" s="20"/>
      <c r="H19614" s="20"/>
      <c r="Y19614" s="20"/>
      <c r="Z19614" s="20"/>
      <c r="AA19614" s="20"/>
    </row>
    <row r="19615" spans="6:27" x14ac:dyDescent="0.3">
      <c r="F19615" s="20"/>
      <c r="G19615" s="20"/>
      <c r="H19615" s="20"/>
      <c r="Y19615" s="20"/>
      <c r="Z19615" s="20"/>
      <c r="AA19615" s="20"/>
    </row>
    <row r="19616" spans="6:27" x14ac:dyDescent="0.3">
      <c r="F19616" s="20"/>
      <c r="G19616" s="20"/>
      <c r="H19616" s="20"/>
      <c r="Y19616" s="20"/>
      <c r="Z19616" s="20"/>
      <c r="AA19616" s="20"/>
    </row>
    <row r="19617" spans="6:27" x14ac:dyDescent="0.3">
      <c r="F19617" s="20"/>
      <c r="G19617" s="20"/>
      <c r="H19617" s="20"/>
      <c r="Y19617" s="20"/>
      <c r="Z19617" s="20"/>
      <c r="AA19617" s="20"/>
    </row>
    <row r="19618" spans="6:27" x14ac:dyDescent="0.3">
      <c r="F19618" s="20"/>
      <c r="G19618" s="20"/>
      <c r="H19618" s="20"/>
      <c r="Y19618" s="20"/>
      <c r="Z19618" s="20"/>
      <c r="AA19618" s="20"/>
    </row>
    <row r="19619" spans="6:27" x14ac:dyDescent="0.3">
      <c r="F19619" s="20"/>
      <c r="G19619" s="20"/>
      <c r="H19619" s="20"/>
      <c r="Y19619" s="20"/>
      <c r="Z19619" s="20"/>
      <c r="AA19619" s="20"/>
    </row>
    <row r="19620" spans="6:27" x14ac:dyDescent="0.3">
      <c r="F19620" s="20"/>
      <c r="G19620" s="20"/>
      <c r="H19620" s="20"/>
      <c r="Y19620" s="20"/>
      <c r="Z19620" s="20"/>
      <c r="AA19620" s="20"/>
    </row>
    <row r="19621" spans="6:27" x14ac:dyDescent="0.3">
      <c r="F19621" s="20"/>
      <c r="G19621" s="20"/>
      <c r="H19621" s="20"/>
      <c r="Y19621" s="20"/>
      <c r="Z19621" s="20"/>
      <c r="AA19621" s="20"/>
    </row>
    <row r="19622" spans="6:27" x14ac:dyDescent="0.3">
      <c r="F19622" s="20"/>
      <c r="G19622" s="20"/>
      <c r="H19622" s="20"/>
      <c r="Y19622" s="20"/>
      <c r="Z19622" s="20"/>
      <c r="AA19622" s="20"/>
    </row>
    <row r="19623" spans="6:27" x14ac:dyDescent="0.3">
      <c r="F19623" s="20"/>
      <c r="G19623" s="20"/>
      <c r="H19623" s="20"/>
      <c r="Y19623" s="20"/>
      <c r="Z19623" s="20"/>
      <c r="AA19623" s="20"/>
    </row>
    <row r="19624" spans="6:27" x14ac:dyDescent="0.3">
      <c r="F19624" s="20"/>
      <c r="G19624" s="20"/>
      <c r="H19624" s="20"/>
      <c r="Y19624" s="20"/>
      <c r="Z19624" s="20"/>
      <c r="AA19624" s="20"/>
    </row>
    <row r="19625" spans="6:27" x14ac:dyDescent="0.3">
      <c r="F19625" s="20"/>
      <c r="G19625" s="20"/>
      <c r="H19625" s="20"/>
      <c r="Y19625" s="20"/>
      <c r="Z19625" s="20"/>
      <c r="AA19625" s="20"/>
    </row>
    <row r="19626" spans="6:27" x14ac:dyDescent="0.3">
      <c r="F19626" s="20"/>
      <c r="G19626" s="20"/>
      <c r="H19626" s="20"/>
      <c r="Y19626" s="20"/>
      <c r="Z19626" s="20"/>
      <c r="AA19626" s="20"/>
    </row>
    <row r="19627" spans="6:27" x14ac:dyDescent="0.3">
      <c r="F19627" s="20"/>
      <c r="G19627" s="20"/>
      <c r="H19627" s="20"/>
      <c r="Y19627" s="20"/>
      <c r="Z19627" s="20"/>
      <c r="AA19627" s="20"/>
    </row>
    <row r="19628" spans="6:27" x14ac:dyDescent="0.3">
      <c r="F19628" s="20"/>
      <c r="G19628" s="20"/>
      <c r="H19628" s="20"/>
      <c r="Y19628" s="20"/>
      <c r="Z19628" s="20"/>
      <c r="AA19628" s="20"/>
    </row>
    <row r="19629" spans="6:27" x14ac:dyDescent="0.3">
      <c r="F19629" s="20"/>
      <c r="G19629" s="20"/>
      <c r="H19629" s="20"/>
      <c r="Y19629" s="20"/>
      <c r="Z19629" s="20"/>
      <c r="AA19629" s="20"/>
    </row>
    <row r="19630" spans="6:27" x14ac:dyDescent="0.3">
      <c r="F19630" s="20"/>
      <c r="G19630" s="20"/>
      <c r="H19630" s="20"/>
      <c r="Y19630" s="20"/>
      <c r="Z19630" s="20"/>
      <c r="AA19630" s="20"/>
    </row>
    <row r="19631" spans="6:27" x14ac:dyDescent="0.3">
      <c r="F19631" s="20"/>
      <c r="G19631" s="20"/>
      <c r="H19631" s="20"/>
      <c r="Y19631" s="20"/>
      <c r="Z19631" s="20"/>
      <c r="AA19631" s="20"/>
    </row>
    <row r="19632" spans="6:27" x14ac:dyDescent="0.3">
      <c r="F19632" s="20"/>
      <c r="G19632" s="20"/>
      <c r="H19632" s="20"/>
      <c r="Y19632" s="20"/>
      <c r="Z19632" s="20"/>
      <c r="AA19632" s="20"/>
    </row>
    <row r="19633" spans="6:27" x14ac:dyDescent="0.3">
      <c r="F19633" s="20"/>
      <c r="G19633" s="20"/>
      <c r="H19633" s="20"/>
      <c r="Y19633" s="20"/>
      <c r="Z19633" s="20"/>
      <c r="AA19633" s="20"/>
    </row>
    <row r="19634" spans="6:27" x14ac:dyDescent="0.3">
      <c r="F19634" s="20"/>
      <c r="G19634" s="20"/>
      <c r="H19634" s="20"/>
      <c r="Y19634" s="20"/>
      <c r="Z19634" s="20"/>
      <c r="AA19634" s="20"/>
    </row>
    <row r="19635" spans="6:27" x14ac:dyDescent="0.3">
      <c r="F19635" s="20"/>
      <c r="G19635" s="20"/>
      <c r="H19635" s="20"/>
      <c r="Y19635" s="20"/>
      <c r="Z19635" s="20"/>
      <c r="AA19635" s="20"/>
    </row>
    <row r="19636" spans="6:27" x14ac:dyDescent="0.3">
      <c r="F19636" s="20"/>
      <c r="G19636" s="20"/>
      <c r="H19636" s="20"/>
      <c r="Y19636" s="20"/>
      <c r="Z19636" s="20"/>
      <c r="AA19636" s="20"/>
    </row>
    <row r="19637" spans="6:27" x14ac:dyDescent="0.3">
      <c r="F19637" s="20"/>
      <c r="G19637" s="20"/>
      <c r="H19637" s="20"/>
      <c r="Y19637" s="20"/>
      <c r="Z19637" s="20"/>
      <c r="AA19637" s="20"/>
    </row>
    <row r="19638" spans="6:27" x14ac:dyDescent="0.3">
      <c r="F19638" s="20"/>
      <c r="G19638" s="20"/>
      <c r="H19638" s="20"/>
      <c r="Y19638" s="20"/>
      <c r="Z19638" s="20"/>
      <c r="AA19638" s="20"/>
    </row>
    <row r="19639" spans="6:27" x14ac:dyDescent="0.3">
      <c r="F19639" s="20"/>
      <c r="G19639" s="20"/>
      <c r="H19639" s="20"/>
      <c r="Y19639" s="20"/>
      <c r="Z19639" s="20"/>
      <c r="AA19639" s="20"/>
    </row>
    <row r="19640" spans="6:27" x14ac:dyDescent="0.3">
      <c r="F19640" s="20"/>
      <c r="G19640" s="20"/>
      <c r="H19640" s="20"/>
      <c r="Y19640" s="20"/>
      <c r="Z19640" s="20"/>
      <c r="AA19640" s="20"/>
    </row>
    <row r="19641" spans="6:27" x14ac:dyDescent="0.3">
      <c r="F19641" s="20"/>
      <c r="G19641" s="20"/>
      <c r="H19641" s="20"/>
      <c r="Y19641" s="20"/>
      <c r="Z19641" s="20"/>
      <c r="AA19641" s="20"/>
    </row>
    <row r="19642" spans="6:27" x14ac:dyDescent="0.3">
      <c r="F19642" s="20"/>
      <c r="G19642" s="20"/>
      <c r="H19642" s="20"/>
      <c r="Y19642" s="20"/>
      <c r="Z19642" s="20"/>
      <c r="AA19642" s="20"/>
    </row>
    <row r="19643" spans="6:27" x14ac:dyDescent="0.3">
      <c r="F19643" s="20"/>
      <c r="G19643" s="20"/>
      <c r="H19643" s="20"/>
      <c r="Y19643" s="20"/>
      <c r="Z19643" s="20"/>
      <c r="AA19643" s="20"/>
    </row>
    <row r="19644" spans="6:27" x14ac:dyDescent="0.3">
      <c r="F19644" s="20"/>
      <c r="G19644" s="20"/>
      <c r="H19644" s="20"/>
      <c r="Y19644" s="20"/>
      <c r="Z19644" s="20"/>
      <c r="AA19644" s="20"/>
    </row>
    <row r="19645" spans="6:27" x14ac:dyDescent="0.3">
      <c r="F19645" s="20"/>
      <c r="G19645" s="20"/>
      <c r="H19645" s="20"/>
      <c r="Y19645" s="20"/>
      <c r="Z19645" s="20"/>
      <c r="AA19645" s="20"/>
    </row>
    <row r="19646" spans="6:27" x14ac:dyDescent="0.3">
      <c r="F19646" s="20"/>
      <c r="G19646" s="20"/>
      <c r="H19646" s="20"/>
      <c r="Y19646" s="20"/>
      <c r="Z19646" s="20"/>
      <c r="AA19646" s="20"/>
    </row>
    <row r="19647" spans="6:27" x14ac:dyDescent="0.3">
      <c r="F19647" s="20"/>
      <c r="G19647" s="20"/>
      <c r="H19647" s="20"/>
      <c r="Y19647" s="20"/>
      <c r="Z19647" s="20"/>
      <c r="AA19647" s="20"/>
    </row>
    <row r="19648" spans="6:27" x14ac:dyDescent="0.3">
      <c r="F19648" s="20"/>
      <c r="G19648" s="20"/>
      <c r="H19648" s="20"/>
      <c r="Y19648" s="20"/>
      <c r="Z19648" s="20"/>
      <c r="AA19648" s="20"/>
    </row>
    <row r="19649" spans="6:27" x14ac:dyDescent="0.3">
      <c r="F19649" s="20"/>
      <c r="G19649" s="20"/>
      <c r="H19649" s="20"/>
      <c r="Y19649" s="20"/>
      <c r="Z19649" s="20"/>
      <c r="AA19649" s="20"/>
    </row>
    <row r="19650" spans="6:27" x14ac:dyDescent="0.3">
      <c r="F19650" s="20"/>
      <c r="G19650" s="20"/>
      <c r="H19650" s="20"/>
      <c r="Y19650" s="20"/>
      <c r="Z19650" s="20"/>
      <c r="AA19650" s="20"/>
    </row>
    <row r="19651" spans="6:27" x14ac:dyDescent="0.3">
      <c r="F19651" s="20"/>
      <c r="G19651" s="20"/>
      <c r="H19651" s="20"/>
      <c r="Y19651" s="20"/>
      <c r="Z19651" s="20"/>
      <c r="AA19651" s="20"/>
    </row>
    <row r="19652" spans="6:27" x14ac:dyDescent="0.3">
      <c r="F19652" s="20"/>
      <c r="G19652" s="20"/>
      <c r="H19652" s="20"/>
      <c r="Y19652" s="20"/>
      <c r="Z19652" s="20"/>
      <c r="AA19652" s="20"/>
    </row>
    <row r="19653" spans="6:27" x14ac:dyDescent="0.3">
      <c r="F19653" s="20"/>
      <c r="G19653" s="20"/>
      <c r="H19653" s="20"/>
      <c r="Y19653" s="20"/>
      <c r="Z19653" s="20"/>
      <c r="AA19653" s="20"/>
    </row>
    <row r="19654" spans="6:27" x14ac:dyDescent="0.3">
      <c r="F19654" s="20"/>
      <c r="G19654" s="20"/>
      <c r="H19654" s="20"/>
      <c r="Y19654" s="20"/>
      <c r="Z19654" s="20"/>
      <c r="AA19654" s="20"/>
    </row>
    <row r="19655" spans="6:27" x14ac:dyDescent="0.3">
      <c r="F19655" s="20"/>
      <c r="G19655" s="20"/>
      <c r="H19655" s="20"/>
      <c r="Y19655" s="20"/>
      <c r="Z19655" s="20"/>
      <c r="AA19655" s="20"/>
    </row>
    <row r="19656" spans="6:27" x14ac:dyDescent="0.3">
      <c r="F19656" s="20"/>
      <c r="G19656" s="20"/>
      <c r="H19656" s="20"/>
      <c r="Y19656" s="20"/>
      <c r="Z19656" s="20"/>
      <c r="AA19656" s="20"/>
    </row>
    <row r="19657" spans="6:27" x14ac:dyDescent="0.3">
      <c r="F19657" s="20"/>
      <c r="G19657" s="20"/>
      <c r="H19657" s="20"/>
      <c r="Y19657" s="20"/>
      <c r="Z19657" s="20"/>
      <c r="AA19657" s="20"/>
    </row>
    <row r="19658" spans="6:27" x14ac:dyDescent="0.3">
      <c r="F19658" s="20"/>
      <c r="G19658" s="20"/>
      <c r="H19658" s="20"/>
      <c r="Y19658" s="20"/>
      <c r="Z19658" s="20"/>
      <c r="AA19658" s="20"/>
    </row>
    <row r="19659" spans="6:27" x14ac:dyDescent="0.3">
      <c r="F19659" s="20"/>
      <c r="G19659" s="20"/>
      <c r="H19659" s="20"/>
      <c r="Y19659" s="20"/>
      <c r="Z19659" s="20"/>
      <c r="AA19659" s="20"/>
    </row>
    <row r="19660" spans="6:27" x14ac:dyDescent="0.3">
      <c r="F19660" s="20"/>
      <c r="G19660" s="20"/>
      <c r="H19660" s="20"/>
      <c r="Y19660" s="20"/>
      <c r="Z19660" s="20"/>
      <c r="AA19660" s="20"/>
    </row>
    <row r="19661" spans="6:27" x14ac:dyDescent="0.3">
      <c r="F19661" s="20"/>
      <c r="G19661" s="20"/>
      <c r="H19661" s="20"/>
      <c r="Y19661" s="20"/>
      <c r="Z19661" s="20"/>
      <c r="AA19661" s="20"/>
    </row>
    <row r="19662" spans="6:27" x14ac:dyDescent="0.3">
      <c r="F19662" s="20"/>
      <c r="G19662" s="20"/>
      <c r="H19662" s="20"/>
      <c r="Y19662" s="20"/>
      <c r="Z19662" s="20"/>
      <c r="AA19662" s="20"/>
    </row>
    <row r="19663" spans="6:27" x14ac:dyDescent="0.3">
      <c r="F19663" s="20"/>
      <c r="G19663" s="20"/>
      <c r="H19663" s="20"/>
      <c r="Y19663" s="20"/>
      <c r="Z19663" s="20"/>
      <c r="AA19663" s="20"/>
    </row>
    <row r="19664" spans="6:27" x14ac:dyDescent="0.3">
      <c r="F19664" s="20"/>
      <c r="G19664" s="20"/>
      <c r="H19664" s="20"/>
      <c r="Y19664" s="20"/>
      <c r="Z19664" s="20"/>
      <c r="AA19664" s="20"/>
    </row>
    <row r="19665" spans="6:27" x14ac:dyDescent="0.3">
      <c r="F19665" s="20"/>
      <c r="G19665" s="20"/>
      <c r="H19665" s="20"/>
      <c r="Y19665" s="20"/>
      <c r="Z19665" s="20"/>
      <c r="AA19665" s="20"/>
    </row>
    <row r="19666" spans="6:27" x14ac:dyDescent="0.3">
      <c r="F19666" s="20"/>
      <c r="G19666" s="20"/>
      <c r="H19666" s="20"/>
      <c r="Y19666" s="20"/>
      <c r="Z19666" s="20"/>
      <c r="AA19666" s="20"/>
    </row>
    <row r="19667" spans="6:27" x14ac:dyDescent="0.3">
      <c r="F19667" s="20"/>
      <c r="G19667" s="20"/>
      <c r="H19667" s="20"/>
      <c r="Y19667" s="20"/>
      <c r="Z19667" s="20"/>
      <c r="AA19667" s="20"/>
    </row>
    <row r="19668" spans="6:27" x14ac:dyDescent="0.3">
      <c r="F19668" s="20"/>
      <c r="G19668" s="20"/>
      <c r="H19668" s="20"/>
      <c r="Y19668" s="20"/>
      <c r="Z19668" s="20"/>
      <c r="AA19668" s="20"/>
    </row>
    <row r="19669" spans="6:27" x14ac:dyDescent="0.3">
      <c r="F19669" s="20"/>
      <c r="G19669" s="20"/>
      <c r="H19669" s="20"/>
      <c r="Y19669" s="20"/>
      <c r="Z19669" s="20"/>
      <c r="AA19669" s="20"/>
    </row>
    <row r="19670" spans="6:27" x14ac:dyDescent="0.3">
      <c r="F19670" s="20"/>
      <c r="G19670" s="20"/>
      <c r="H19670" s="20"/>
      <c r="Y19670" s="20"/>
      <c r="Z19670" s="20"/>
      <c r="AA19670" s="20"/>
    </row>
    <row r="19671" spans="6:27" x14ac:dyDescent="0.3">
      <c r="F19671" s="20"/>
      <c r="G19671" s="20"/>
      <c r="H19671" s="20"/>
      <c r="Y19671" s="20"/>
      <c r="Z19671" s="20"/>
      <c r="AA19671" s="20"/>
    </row>
    <row r="19672" spans="6:27" x14ac:dyDescent="0.3">
      <c r="F19672" s="20"/>
      <c r="G19672" s="20"/>
      <c r="H19672" s="20"/>
      <c r="Y19672" s="20"/>
      <c r="Z19672" s="20"/>
      <c r="AA19672" s="20"/>
    </row>
    <row r="19673" spans="6:27" x14ac:dyDescent="0.3">
      <c r="F19673" s="20"/>
      <c r="G19673" s="20"/>
      <c r="H19673" s="20"/>
      <c r="Y19673" s="20"/>
      <c r="Z19673" s="20"/>
      <c r="AA19673" s="20"/>
    </row>
    <row r="19674" spans="6:27" x14ac:dyDescent="0.3">
      <c r="F19674" s="20"/>
      <c r="G19674" s="20"/>
      <c r="H19674" s="20"/>
      <c r="Y19674" s="20"/>
      <c r="Z19674" s="20"/>
      <c r="AA19674" s="20"/>
    </row>
    <row r="19675" spans="6:27" x14ac:dyDescent="0.3">
      <c r="F19675" s="20"/>
      <c r="G19675" s="20"/>
      <c r="H19675" s="20"/>
      <c r="Y19675" s="20"/>
      <c r="Z19675" s="20"/>
      <c r="AA19675" s="20"/>
    </row>
    <row r="19676" spans="6:27" x14ac:dyDescent="0.3">
      <c r="F19676" s="20"/>
      <c r="G19676" s="20"/>
      <c r="H19676" s="20"/>
      <c r="Y19676" s="20"/>
      <c r="Z19676" s="20"/>
      <c r="AA19676" s="20"/>
    </row>
    <row r="19677" spans="6:27" x14ac:dyDescent="0.3">
      <c r="F19677" s="20"/>
      <c r="G19677" s="20"/>
      <c r="H19677" s="20"/>
      <c r="Y19677" s="20"/>
      <c r="Z19677" s="20"/>
      <c r="AA19677" s="20"/>
    </row>
    <row r="19678" spans="6:27" x14ac:dyDescent="0.3">
      <c r="F19678" s="20"/>
      <c r="G19678" s="20"/>
      <c r="H19678" s="20"/>
      <c r="Y19678" s="20"/>
      <c r="Z19678" s="20"/>
      <c r="AA19678" s="20"/>
    </row>
    <row r="19679" spans="6:27" x14ac:dyDescent="0.3">
      <c r="F19679" s="20"/>
      <c r="G19679" s="20"/>
      <c r="H19679" s="20"/>
      <c r="Y19679" s="20"/>
      <c r="Z19679" s="20"/>
      <c r="AA19679" s="20"/>
    </row>
    <row r="19680" spans="6:27" x14ac:dyDescent="0.3">
      <c r="F19680" s="20"/>
      <c r="G19680" s="20"/>
      <c r="H19680" s="20"/>
      <c r="Y19680" s="20"/>
      <c r="Z19680" s="20"/>
      <c r="AA19680" s="20"/>
    </row>
    <row r="19681" spans="6:27" x14ac:dyDescent="0.3">
      <c r="F19681" s="20"/>
      <c r="G19681" s="20"/>
      <c r="H19681" s="20"/>
      <c r="Y19681" s="20"/>
      <c r="Z19681" s="20"/>
      <c r="AA19681" s="20"/>
    </row>
    <row r="19682" spans="6:27" x14ac:dyDescent="0.3">
      <c r="F19682" s="20"/>
      <c r="G19682" s="20"/>
      <c r="H19682" s="20"/>
      <c r="Y19682" s="20"/>
      <c r="Z19682" s="20"/>
      <c r="AA19682" s="20"/>
    </row>
    <row r="19683" spans="6:27" x14ac:dyDescent="0.3">
      <c r="F19683" s="20"/>
      <c r="G19683" s="20"/>
      <c r="H19683" s="20"/>
      <c r="Y19683" s="20"/>
      <c r="Z19683" s="20"/>
      <c r="AA19683" s="20"/>
    </row>
    <row r="19684" spans="6:27" x14ac:dyDescent="0.3">
      <c r="F19684" s="20"/>
      <c r="G19684" s="20"/>
      <c r="H19684" s="20"/>
      <c r="Y19684" s="20"/>
      <c r="Z19684" s="20"/>
      <c r="AA19684" s="20"/>
    </row>
    <row r="19685" spans="6:27" x14ac:dyDescent="0.3">
      <c r="F19685" s="20"/>
      <c r="G19685" s="20"/>
      <c r="H19685" s="20"/>
      <c r="Y19685" s="20"/>
      <c r="Z19685" s="20"/>
      <c r="AA19685" s="20"/>
    </row>
    <row r="19686" spans="6:27" x14ac:dyDescent="0.3">
      <c r="F19686" s="20"/>
      <c r="G19686" s="20"/>
      <c r="H19686" s="20"/>
      <c r="Y19686" s="20"/>
      <c r="Z19686" s="20"/>
      <c r="AA19686" s="20"/>
    </row>
    <row r="19687" spans="6:27" x14ac:dyDescent="0.3">
      <c r="F19687" s="20"/>
      <c r="G19687" s="20"/>
      <c r="H19687" s="20"/>
      <c r="Y19687" s="20"/>
      <c r="Z19687" s="20"/>
      <c r="AA19687" s="20"/>
    </row>
    <row r="19688" spans="6:27" x14ac:dyDescent="0.3">
      <c r="F19688" s="20"/>
      <c r="G19688" s="20"/>
      <c r="H19688" s="20"/>
      <c r="Y19688" s="20"/>
      <c r="Z19688" s="20"/>
      <c r="AA19688" s="20"/>
    </row>
    <row r="19689" spans="6:27" x14ac:dyDescent="0.3">
      <c r="F19689" s="20"/>
      <c r="G19689" s="20"/>
      <c r="H19689" s="20"/>
      <c r="Y19689" s="20"/>
      <c r="Z19689" s="20"/>
      <c r="AA19689" s="20"/>
    </row>
    <row r="19690" spans="6:27" x14ac:dyDescent="0.3">
      <c r="F19690" s="20"/>
      <c r="G19690" s="20"/>
      <c r="H19690" s="20"/>
      <c r="Y19690" s="20"/>
      <c r="Z19690" s="20"/>
      <c r="AA19690" s="20"/>
    </row>
    <row r="19691" spans="6:27" x14ac:dyDescent="0.3">
      <c r="F19691" s="20"/>
      <c r="G19691" s="20"/>
      <c r="H19691" s="20"/>
      <c r="Y19691" s="20"/>
      <c r="Z19691" s="20"/>
      <c r="AA19691" s="20"/>
    </row>
    <row r="19692" spans="6:27" x14ac:dyDescent="0.3">
      <c r="F19692" s="20"/>
      <c r="G19692" s="20"/>
      <c r="H19692" s="20"/>
      <c r="Y19692" s="20"/>
      <c r="Z19692" s="20"/>
      <c r="AA19692" s="20"/>
    </row>
    <row r="19693" spans="6:27" x14ac:dyDescent="0.3">
      <c r="F19693" s="20"/>
      <c r="G19693" s="20"/>
      <c r="H19693" s="20"/>
      <c r="Y19693" s="20"/>
      <c r="Z19693" s="20"/>
      <c r="AA19693" s="20"/>
    </row>
    <row r="19694" spans="6:27" x14ac:dyDescent="0.3">
      <c r="F19694" s="20"/>
      <c r="G19694" s="20"/>
      <c r="H19694" s="20"/>
      <c r="Y19694" s="20"/>
      <c r="Z19694" s="20"/>
      <c r="AA19694" s="20"/>
    </row>
    <row r="19695" spans="6:27" x14ac:dyDescent="0.3">
      <c r="F19695" s="20"/>
      <c r="G19695" s="20"/>
      <c r="H19695" s="20"/>
      <c r="Y19695" s="20"/>
      <c r="Z19695" s="20"/>
      <c r="AA19695" s="20"/>
    </row>
    <row r="19696" spans="6:27" x14ac:dyDescent="0.3">
      <c r="F19696" s="20"/>
      <c r="G19696" s="20"/>
      <c r="H19696" s="20"/>
      <c r="Y19696" s="20"/>
      <c r="Z19696" s="20"/>
      <c r="AA19696" s="20"/>
    </row>
    <row r="19697" spans="6:27" x14ac:dyDescent="0.3">
      <c r="F19697" s="20"/>
      <c r="G19697" s="20"/>
      <c r="H19697" s="20"/>
      <c r="Y19697" s="20"/>
      <c r="Z19697" s="20"/>
      <c r="AA19697" s="20"/>
    </row>
    <row r="19698" spans="6:27" x14ac:dyDescent="0.3">
      <c r="F19698" s="20"/>
      <c r="G19698" s="20"/>
      <c r="H19698" s="20"/>
      <c r="Y19698" s="20"/>
      <c r="Z19698" s="20"/>
      <c r="AA19698" s="20"/>
    </row>
    <row r="19699" spans="6:27" x14ac:dyDescent="0.3">
      <c r="F19699" s="20"/>
      <c r="G19699" s="20"/>
      <c r="H19699" s="20"/>
      <c r="Y19699" s="20"/>
      <c r="Z19699" s="20"/>
      <c r="AA19699" s="20"/>
    </row>
    <row r="19700" spans="6:27" x14ac:dyDescent="0.3">
      <c r="F19700" s="20"/>
      <c r="G19700" s="20"/>
      <c r="H19700" s="20"/>
      <c r="Y19700" s="20"/>
      <c r="Z19700" s="20"/>
      <c r="AA19700" s="20"/>
    </row>
    <row r="19701" spans="6:27" x14ac:dyDescent="0.3">
      <c r="F19701" s="20"/>
      <c r="G19701" s="20"/>
      <c r="H19701" s="20"/>
      <c r="Y19701" s="20"/>
      <c r="Z19701" s="20"/>
      <c r="AA19701" s="20"/>
    </row>
    <row r="19702" spans="6:27" x14ac:dyDescent="0.3">
      <c r="F19702" s="20"/>
      <c r="G19702" s="20"/>
      <c r="H19702" s="20"/>
      <c r="Y19702" s="20"/>
      <c r="Z19702" s="20"/>
      <c r="AA19702" s="20"/>
    </row>
    <row r="19703" spans="6:27" x14ac:dyDescent="0.3">
      <c r="F19703" s="20"/>
      <c r="G19703" s="20"/>
      <c r="H19703" s="20"/>
      <c r="Y19703" s="20"/>
      <c r="Z19703" s="20"/>
      <c r="AA19703" s="20"/>
    </row>
    <row r="19704" spans="6:27" x14ac:dyDescent="0.3">
      <c r="F19704" s="20"/>
      <c r="G19704" s="20"/>
      <c r="H19704" s="20"/>
      <c r="Y19704" s="20"/>
      <c r="Z19704" s="20"/>
      <c r="AA19704" s="20"/>
    </row>
    <row r="19705" spans="6:27" x14ac:dyDescent="0.3">
      <c r="F19705" s="20"/>
      <c r="G19705" s="20"/>
      <c r="H19705" s="20"/>
      <c r="Y19705" s="20"/>
      <c r="Z19705" s="20"/>
      <c r="AA19705" s="20"/>
    </row>
    <row r="19706" spans="6:27" x14ac:dyDescent="0.3">
      <c r="F19706" s="20"/>
      <c r="G19706" s="20"/>
      <c r="H19706" s="20"/>
      <c r="Y19706" s="20"/>
      <c r="Z19706" s="20"/>
      <c r="AA19706" s="20"/>
    </row>
    <row r="19707" spans="6:27" x14ac:dyDescent="0.3">
      <c r="F19707" s="20"/>
      <c r="G19707" s="20"/>
      <c r="H19707" s="20"/>
      <c r="Y19707" s="20"/>
      <c r="Z19707" s="20"/>
      <c r="AA19707" s="20"/>
    </row>
    <row r="19708" spans="6:27" x14ac:dyDescent="0.3">
      <c r="F19708" s="20"/>
      <c r="G19708" s="20"/>
      <c r="H19708" s="20"/>
      <c r="Y19708" s="20"/>
      <c r="Z19708" s="20"/>
      <c r="AA19708" s="20"/>
    </row>
    <row r="19709" spans="6:27" x14ac:dyDescent="0.3">
      <c r="F19709" s="20"/>
      <c r="G19709" s="20"/>
      <c r="H19709" s="20"/>
      <c r="Y19709" s="20"/>
      <c r="Z19709" s="20"/>
      <c r="AA19709" s="20"/>
    </row>
    <row r="19710" spans="6:27" x14ac:dyDescent="0.3">
      <c r="F19710" s="20"/>
      <c r="G19710" s="20"/>
      <c r="H19710" s="20"/>
      <c r="Y19710" s="20"/>
      <c r="Z19710" s="20"/>
      <c r="AA19710" s="20"/>
    </row>
    <row r="19711" spans="6:27" x14ac:dyDescent="0.3">
      <c r="F19711" s="20"/>
      <c r="G19711" s="20"/>
      <c r="H19711" s="20"/>
      <c r="Y19711" s="20"/>
      <c r="Z19711" s="20"/>
      <c r="AA19711" s="20"/>
    </row>
    <row r="19712" spans="6:27" x14ac:dyDescent="0.3">
      <c r="F19712" s="20"/>
      <c r="G19712" s="20"/>
      <c r="H19712" s="20"/>
      <c r="Y19712" s="20"/>
      <c r="Z19712" s="20"/>
      <c r="AA19712" s="20"/>
    </row>
    <row r="19713" spans="6:27" x14ac:dyDescent="0.3">
      <c r="F19713" s="20"/>
      <c r="G19713" s="20"/>
      <c r="H19713" s="20"/>
      <c r="Y19713" s="20"/>
      <c r="Z19713" s="20"/>
      <c r="AA19713" s="20"/>
    </row>
    <row r="19714" spans="6:27" x14ac:dyDescent="0.3">
      <c r="F19714" s="20"/>
      <c r="G19714" s="20"/>
      <c r="H19714" s="20"/>
      <c r="Y19714" s="20"/>
      <c r="Z19714" s="20"/>
      <c r="AA19714" s="20"/>
    </row>
    <row r="19715" spans="6:27" x14ac:dyDescent="0.3">
      <c r="F19715" s="20"/>
      <c r="G19715" s="20"/>
      <c r="H19715" s="20"/>
      <c r="Y19715" s="20"/>
      <c r="Z19715" s="20"/>
      <c r="AA19715" s="20"/>
    </row>
    <row r="19716" spans="6:27" x14ac:dyDescent="0.3">
      <c r="F19716" s="20"/>
      <c r="G19716" s="20"/>
      <c r="H19716" s="20"/>
      <c r="Y19716" s="20"/>
      <c r="Z19716" s="20"/>
      <c r="AA19716" s="20"/>
    </row>
    <row r="19717" spans="6:27" x14ac:dyDescent="0.3">
      <c r="F19717" s="20"/>
      <c r="G19717" s="20"/>
      <c r="H19717" s="20"/>
      <c r="Y19717" s="20"/>
      <c r="Z19717" s="20"/>
      <c r="AA19717" s="20"/>
    </row>
    <row r="19718" spans="6:27" x14ac:dyDescent="0.3">
      <c r="F19718" s="20"/>
      <c r="G19718" s="20"/>
      <c r="H19718" s="20"/>
      <c r="Y19718" s="20"/>
      <c r="Z19718" s="20"/>
      <c r="AA19718" s="20"/>
    </row>
    <row r="19719" spans="6:27" x14ac:dyDescent="0.3">
      <c r="F19719" s="20"/>
      <c r="G19719" s="20"/>
      <c r="H19719" s="20"/>
      <c r="Y19719" s="20"/>
      <c r="Z19719" s="20"/>
      <c r="AA19719" s="20"/>
    </row>
    <row r="19720" spans="6:27" x14ac:dyDescent="0.3">
      <c r="F19720" s="20"/>
      <c r="G19720" s="20"/>
      <c r="H19720" s="20"/>
      <c r="Y19720" s="20"/>
      <c r="Z19720" s="20"/>
      <c r="AA19720" s="20"/>
    </row>
    <row r="19721" spans="6:27" x14ac:dyDescent="0.3">
      <c r="F19721" s="20"/>
      <c r="G19721" s="20"/>
      <c r="H19721" s="20"/>
      <c r="Y19721" s="20"/>
      <c r="Z19721" s="20"/>
      <c r="AA19721" s="20"/>
    </row>
    <row r="19722" spans="6:27" x14ac:dyDescent="0.3">
      <c r="F19722" s="20"/>
      <c r="G19722" s="20"/>
      <c r="H19722" s="20"/>
      <c r="Y19722" s="20"/>
      <c r="Z19722" s="20"/>
      <c r="AA19722" s="20"/>
    </row>
    <row r="19723" spans="6:27" x14ac:dyDescent="0.3">
      <c r="F19723" s="20"/>
      <c r="G19723" s="20"/>
      <c r="H19723" s="20"/>
      <c r="Y19723" s="20"/>
      <c r="Z19723" s="20"/>
      <c r="AA19723" s="20"/>
    </row>
    <row r="19724" spans="6:27" x14ac:dyDescent="0.3">
      <c r="F19724" s="20"/>
      <c r="G19724" s="20"/>
      <c r="H19724" s="20"/>
      <c r="Y19724" s="20"/>
      <c r="Z19724" s="20"/>
      <c r="AA19724" s="20"/>
    </row>
    <row r="19725" spans="6:27" x14ac:dyDescent="0.3">
      <c r="F19725" s="20"/>
      <c r="G19725" s="20"/>
      <c r="H19725" s="20"/>
      <c r="Y19725" s="20"/>
      <c r="Z19725" s="20"/>
      <c r="AA19725" s="20"/>
    </row>
    <row r="19726" spans="6:27" x14ac:dyDescent="0.3">
      <c r="F19726" s="20"/>
      <c r="G19726" s="20"/>
      <c r="H19726" s="20"/>
      <c r="Y19726" s="20"/>
      <c r="Z19726" s="20"/>
      <c r="AA19726" s="20"/>
    </row>
    <row r="19727" spans="6:27" x14ac:dyDescent="0.3">
      <c r="F19727" s="20"/>
      <c r="G19727" s="20"/>
      <c r="H19727" s="20"/>
      <c r="Y19727" s="20"/>
      <c r="Z19727" s="20"/>
      <c r="AA19727" s="20"/>
    </row>
    <row r="19728" spans="6:27" x14ac:dyDescent="0.3">
      <c r="F19728" s="20"/>
      <c r="G19728" s="20"/>
      <c r="H19728" s="20"/>
      <c r="Y19728" s="20"/>
      <c r="Z19728" s="20"/>
      <c r="AA19728" s="20"/>
    </row>
    <row r="19729" spans="6:27" x14ac:dyDescent="0.3">
      <c r="F19729" s="20"/>
      <c r="G19729" s="20"/>
      <c r="H19729" s="20"/>
      <c r="Y19729" s="20"/>
      <c r="Z19729" s="20"/>
      <c r="AA19729" s="20"/>
    </row>
    <row r="19730" spans="6:27" x14ac:dyDescent="0.3">
      <c r="F19730" s="20"/>
      <c r="G19730" s="20"/>
      <c r="H19730" s="20"/>
      <c r="Y19730" s="20"/>
      <c r="Z19730" s="20"/>
      <c r="AA19730" s="20"/>
    </row>
    <row r="19731" spans="6:27" x14ac:dyDescent="0.3">
      <c r="F19731" s="20"/>
      <c r="G19731" s="20"/>
      <c r="H19731" s="20"/>
      <c r="Y19731" s="20"/>
      <c r="Z19731" s="20"/>
      <c r="AA19731" s="20"/>
    </row>
    <row r="19732" spans="6:27" x14ac:dyDescent="0.3">
      <c r="F19732" s="20"/>
      <c r="G19732" s="20"/>
      <c r="H19732" s="20"/>
      <c r="Y19732" s="20"/>
      <c r="Z19732" s="20"/>
      <c r="AA19732" s="20"/>
    </row>
    <row r="19733" spans="6:27" x14ac:dyDescent="0.3">
      <c r="F19733" s="20"/>
      <c r="G19733" s="20"/>
      <c r="H19733" s="20"/>
      <c r="Y19733" s="20"/>
      <c r="Z19733" s="20"/>
      <c r="AA19733" s="20"/>
    </row>
    <row r="19734" spans="6:27" x14ac:dyDescent="0.3">
      <c r="F19734" s="20"/>
      <c r="G19734" s="20"/>
      <c r="H19734" s="20"/>
      <c r="Y19734" s="20"/>
      <c r="Z19734" s="20"/>
      <c r="AA19734" s="20"/>
    </row>
    <row r="19735" spans="6:27" x14ac:dyDescent="0.3">
      <c r="F19735" s="20"/>
      <c r="G19735" s="20"/>
      <c r="H19735" s="20"/>
      <c r="Y19735" s="20"/>
      <c r="Z19735" s="20"/>
      <c r="AA19735" s="20"/>
    </row>
    <row r="19736" spans="6:27" x14ac:dyDescent="0.3">
      <c r="F19736" s="20"/>
      <c r="G19736" s="20"/>
      <c r="H19736" s="20"/>
      <c r="Y19736" s="20"/>
      <c r="Z19736" s="20"/>
      <c r="AA19736" s="20"/>
    </row>
    <row r="19737" spans="6:27" x14ac:dyDescent="0.3">
      <c r="F19737" s="20"/>
      <c r="G19737" s="20"/>
      <c r="H19737" s="20"/>
      <c r="Y19737" s="20"/>
      <c r="Z19737" s="20"/>
      <c r="AA19737" s="20"/>
    </row>
    <row r="19738" spans="6:27" x14ac:dyDescent="0.3">
      <c r="F19738" s="20"/>
      <c r="G19738" s="20"/>
      <c r="H19738" s="20"/>
      <c r="Y19738" s="20"/>
      <c r="Z19738" s="20"/>
      <c r="AA19738" s="20"/>
    </row>
    <row r="19739" spans="6:27" x14ac:dyDescent="0.3">
      <c r="F19739" s="20"/>
      <c r="G19739" s="20"/>
      <c r="H19739" s="20"/>
      <c r="Y19739" s="20"/>
      <c r="Z19739" s="20"/>
      <c r="AA19739" s="20"/>
    </row>
    <row r="19740" spans="6:27" x14ac:dyDescent="0.3">
      <c r="F19740" s="20"/>
      <c r="G19740" s="20"/>
      <c r="H19740" s="20"/>
      <c r="Y19740" s="20"/>
      <c r="Z19740" s="20"/>
      <c r="AA19740" s="20"/>
    </row>
    <row r="19741" spans="6:27" x14ac:dyDescent="0.3">
      <c r="F19741" s="20"/>
      <c r="G19741" s="20"/>
      <c r="H19741" s="20"/>
      <c r="Y19741" s="20"/>
      <c r="Z19741" s="20"/>
      <c r="AA19741" s="20"/>
    </row>
    <row r="19742" spans="6:27" x14ac:dyDescent="0.3">
      <c r="F19742" s="20"/>
      <c r="G19742" s="20"/>
      <c r="H19742" s="20"/>
      <c r="Y19742" s="20"/>
      <c r="Z19742" s="20"/>
      <c r="AA19742" s="20"/>
    </row>
    <row r="19743" spans="6:27" x14ac:dyDescent="0.3">
      <c r="F19743" s="20"/>
      <c r="G19743" s="20"/>
      <c r="H19743" s="20"/>
      <c r="Y19743" s="20"/>
      <c r="Z19743" s="20"/>
      <c r="AA19743" s="20"/>
    </row>
    <row r="19744" spans="6:27" x14ac:dyDescent="0.3">
      <c r="F19744" s="20"/>
      <c r="G19744" s="20"/>
      <c r="H19744" s="20"/>
      <c r="Y19744" s="20"/>
      <c r="Z19744" s="20"/>
      <c r="AA19744" s="20"/>
    </row>
    <row r="19745" spans="6:27" x14ac:dyDescent="0.3">
      <c r="F19745" s="20"/>
      <c r="G19745" s="20"/>
      <c r="H19745" s="20"/>
      <c r="Y19745" s="20"/>
      <c r="Z19745" s="20"/>
      <c r="AA19745" s="20"/>
    </row>
    <row r="19746" spans="6:27" x14ac:dyDescent="0.3">
      <c r="F19746" s="20"/>
      <c r="G19746" s="20"/>
      <c r="H19746" s="20"/>
      <c r="Y19746" s="20"/>
      <c r="Z19746" s="20"/>
      <c r="AA19746" s="20"/>
    </row>
    <row r="19747" spans="6:27" x14ac:dyDescent="0.3">
      <c r="F19747" s="20"/>
      <c r="G19747" s="20"/>
      <c r="H19747" s="20"/>
      <c r="Y19747" s="20"/>
      <c r="Z19747" s="20"/>
      <c r="AA19747" s="20"/>
    </row>
    <row r="19748" spans="6:27" x14ac:dyDescent="0.3">
      <c r="F19748" s="20"/>
      <c r="G19748" s="20"/>
      <c r="H19748" s="20"/>
      <c r="Y19748" s="20"/>
      <c r="Z19748" s="20"/>
      <c r="AA19748" s="20"/>
    </row>
    <row r="19749" spans="6:27" x14ac:dyDescent="0.3">
      <c r="F19749" s="20"/>
      <c r="G19749" s="20"/>
      <c r="H19749" s="20"/>
      <c r="Y19749" s="20"/>
      <c r="Z19749" s="20"/>
      <c r="AA19749" s="20"/>
    </row>
    <row r="19750" spans="6:27" x14ac:dyDescent="0.3">
      <c r="F19750" s="20"/>
      <c r="G19750" s="20"/>
      <c r="H19750" s="20"/>
      <c r="Y19750" s="20"/>
      <c r="Z19750" s="20"/>
      <c r="AA19750" s="20"/>
    </row>
    <row r="19751" spans="6:27" x14ac:dyDescent="0.3">
      <c r="F19751" s="20"/>
      <c r="G19751" s="20"/>
      <c r="H19751" s="20"/>
      <c r="Y19751" s="20"/>
      <c r="Z19751" s="20"/>
      <c r="AA19751" s="20"/>
    </row>
    <row r="19752" spans="6:27" x14ac:dyDescent="0.3">
      <c r="F19752" s="20"/>
      <c r="G19752" s="20"/>
      <c r="H19752" s="20"/>
      <c r="Y19752" s="20"/>
      <c r="Z19752" s="20"/>
      <c r="AA19752" s="20"/>
    </row>
    <row r="19753" spans="6:27" x14ac:dyDescent="0.3">
      <c r="F19753" s="20"/>
      <c r="G19753" s="20"/>
      <c r="H19753" s="20"/>
      <c r="Y19753" s="20"/>
      <c r="Z19753" s="20"/>
      <c r="AA19753" s="20"/>
    </row>
    <row r="19754" spans="6:27" x14ac:dyDescent="0.3">
      <c r="F19754" s="20"/>
      <c r="G19754" s="20"/>
      <c r="H19754" s="20"/>
      <c r="Y19754" s="20"/>
      <c r="Z19754" s="20"/>
      <c r="AA19754" s="20"/>
    </row>
    <row r="19755" spans="6:27" x14ac:dyDescent="0.3">
      <c r="F19755" s="20"/>
      <c r="G19755" s="20"/>
      <c r="H19755" s="20"/>
      <c r="Y19755" s="20"/>
      <c r="Z19755" s="20"/>
      <c r="AA19755" s="20"/>
    </row>
    <row r="19756" spans="6:27" x14ac:dyDescent="0.3">
      <c r="F19756" s="20"/>
      <c r="G19756" s="20"/>
      <c r="H19756" s="20"/>
      <c r="Y19756" s="20"/>
      <c r="Z19756" s="20"/>
      <c r="AA19756" s="20"/>
    </row>
    <row r="19757" spans="6:27" x14ac:dyDescent="0.3">
      <c r="F19757" s="20"/>
      <c r="G19757" s="20"/>
      <c r="H19757" s="20"/>
      <c r="Y19757" s="20"/>
      <c r="Z19757" s="20"/>
      <c r="AA19757" s="20"/>
    </row>
    <row r="19758" spans="6:27" x14ac:dyDescent="0.3">
      <c r="F19758" s="20"/>
      <c r="G19758" s="20"/>
      <c r="H19758" s="20"/>
      <c r="Y19758" s="20"/>
      <c r="Z19758" s="20"/>
      <c r="AA19758" s="20"/>
    </row>
    <row r="19759" spans="6:27" x14ac:dyDescent="0.3">
      <c r="F19759" s="20"/>
      <c r="G19759" s="20"/>
      <c r="H19759" s="20"/>
      <c r="Y19759" s="20"/>
      <c r="Z19759" s="20"/>
      <c r="AA19759" s="20"/>
    </row>
    <row r="19760" spans="6:27" x14ac:dyDescent="0.3">
      <c r="F19760" s="20"/>
      <c r="G19760" s="20"/>
      <c r="H19760" s="20"/>
      <c r="Y19760" s="20"/>
      <c r="Z19760" s="20"/>
      <c r="AA19760" s="20"/>
    </row>
    <row r="19761" spans="6:27" x14ac:dyDescent="0.3">
      <c r="F19761" s="20"/>
      <c r="G19761" s="20"/>
      <c r="H19761" s="20"/>
      <c r="Y19761" s="20"/>
      <c r="Z19761" s="20"/>
      <c r="AA19761" s="20"/>
    </row>
    <row r="19762" spans="6:27" x14ac:dyDescent="0.3">
      <c r="F19762" s="20"/>
      <c r="G19762" s="20"/>
      <c r="H19762" s="20"/>
      <c r="Y19762" s="20"/>
      <c r="Z19762" s="20"/>
      <c r="AA19762" s="20"/>
    </row>
    <row r="19763" spans="6:27" x14ac:dyDescent="0.3">
      <c r="F19763" s="20"/>
      <c r="G19763" s="20"/>
      <c r="H19763" s="20"/>
      <c r="Y19763" s="20"/>
      <c r="Z19763" s="20"/>
      <c r="AA19763" s="20"/>
    </row>
    <row r="19764" spans="6:27" x14ac:dyDescent="0.3">
      <c r="F19764" s="20"/>
      <c r="G19764" s="20"/>
      <c r="H19764" s="20"/>
      <c r="Y19764" s="20"/>
      <c r="Z19764" s="20"/>
      <c r="AA19764" s="20"/>
    </row>
    <row r="19765" spans="6:27" x14ac:dyDescent="0.3">
      <c r="F19765" s="20"/>
      <c r="G19765" s="20"/>
      <c r="H19765" s="20"/>
      <c r="Y19765" s="20"/>
      <c r="Z19765" s="20"/>
      <c r="AA19765" s="20"/>
    </row>
    <row r="19766" spans="6:27" x14ac:dyDescent="0.3">
      <c r="F19766" s="20"/>
      <c r="G19766" s="20"/>
      <c r="H19766" s="20"/>
      <c r="Y19766" s="20"/>
      <c r="Z19766" s="20"/>
      <c r="AA19766" s="20"/>
    </row>
    <row r="19767" spans="6:27" x14ac:dyDescent="0.3">
      <c r="F19767" s="20"/>
      <c r="G19767" s="20"/>
      <c r="H19767" s="20"/>
      <c r="Y19767" s="20"/>
      <c r="Z19767" s="20"/>
      <c r="AA19767" s="20"/>
    </row>
    <row r="19768" spans="6:27" x14ac:dyDescent="0.3">
      <c r="F19768" s="20"/>
      <c r="G19768" s="20"/>
      <c r="H19768" s="20"/>
      <c r="Y19768" s="20"/>
      <c r="Z19768" s="20"/>
      <c r="AA19768" s="20"/>
    </row>
    <row r="19769" spans="6:27" x14ac:dyDescent="0.3">
      <c r="F19769" s="20"/>
      <c r="G19769" s="20"/>
      <c r="H19769" s="20"/>
      <c r="Y19769" s="20"/>
      <c r="Z19769" s="20"/>
      <c r="AA19769" s="20"/>
    </row>
    <row r="19770" spans="6:27" x14ac:dyDescent="0.3">
      <c r="F19770" s="20"/>
      <c r="G19770" s="20"/>
      <c r="H19770" s="20"/>
      <c r="Y19770" s="20"/>
      <c r="Z19770" s="20"/>
      <c r="AA19770" s="20"/>
    </row>
    <row r="19771" spans="6:27" x14ac:dyDescent="0.3">
      <c r="F19771" s="20"/>
      <c r="G19771" s="20"/>
      <c r="H19771" s="20"/>
      <c r="Y19771" s="20"/>
      <c r="Z19771" s="20"/>
      <c r="AA19771" s="20"/>
    </row>
    <row r="19772" spans="6:27" x14ac:dyDescent="0.3">
      <c r="F19772" s="20"/>
      <c r="G19772" s="20"/>
      <c r="H19772" s="20"/>
      <c r="Y19772" s="20"/>
      <c r="Z19772" s="20"/>
      <c r="AA19772" s="20"/>
    </row>
    <row r="19773" spans="6:27" x14ac:dyDescent="0.3">
      <c r="F19773" s="20"/>
      <c r="G19773" s="20"/>
      <c r="H19773" s="20"/>
      <c r="Y19773" s="20"/>
      <c r="Z19773" s="20"/>
      <c r="AA19773" s="20"/>
    </row>
    <row r="19774" spans="6:27" x14ac:dyDescent="0.3">
      <c r="F19774" s="20"/>
      <c r="G19774" s="20"/>
      <c r="H19774" s="20"/>
      <c r="Y19774" s="20"/>
      <c r="Z19774" s="20"/>
      <c r="AA19774" s="20"/>
    </row>
    <row r="19775" spans="6:27" x14ac:dyDescent="0.3">
      <c r="F19775" s="20"/>
      <c r="G19775" s="20"/>
      <c r="H19775" s="20"/>
      <c r="Y19775" s="20"/>
      <c r="Z19775" s="20"/>
      <c r="AA19775" s="20"/>
    </row>
    <row r="19776" spans="6:27" x14ac:dyDescent="0.3">
      <c r="F19776" s="20"/>
      <c r="G19776" s="20"/>
      <c r="H19776" s="20"/>
      <c r="Y19776" s="20"/>
      <c r="Z19776" s="20"/>
      <c r="AA19776" s="20"/>
    </row>
    <row r="19777" spans="6:27" x14ac:dyDescent="0.3">
      <c r="F19777" s="20"/>
      <c r="G19777" s="20"/>
      <c r="H19777" s="20"/>
      <c r="Y19777" s="20"/>
      <c r="Z19777" s="20"/>
      <c r="AA19777" s="20"/>
    </row>
    <row r="19778" spans="6:27" x14ac:dyDescent="0.3">
      <c r="F19778" s="20"/>
      <c r="G19778" s="20"/>
      <c r="H19778" s="20"/>
      <c r="Y19778" s="20"/>
      <c r="Z19778" s="20"/>
      <c r="AA19778" s="20"/>
    </row>
    <row r="19779" spans="6:27" x14ac:dyDescent="0.3">
      <c r="F19779" s="20"/>
      <c r="G19779" s="20"/>
      <c r="H19779" s="20"/>
      <c r="Y19779" s="20"/>
      <c r="Z19779" s="20"/>
      <c r="AA19779" s="20"/>
    </row>
    <row r="19780" spans="6:27" x14ac:dyDescent="0.3">
      <c r="F19780" s="20"/>
      <c r="G19780" s="20"/>
      <c r="H19780" s="20"/>
      <c r="Y19780" s="20"/>
      <c r="Z19780" s="20"/>
      <c r="AA19780" s="20"/>
    </row>
    <row r="19781" spans="6:27" x14ac:dyDescent="0.3">
      <c r="F19781" s="20"/>
      <c r="G19781" s="20"/>
      <c r="H19781" s="20"/>
      <c r="Y19781" s="20"/>
      <c r="Z19781" s="20"/>
      <c r="AA19781" s="20"/>
    </row>
    <row r="19782" spans="6:27" x14ac:dyDescent="0.3">
      <c r="F19782" s="20"/>
      <c r="G19782" s="20"/>
      <c r="H19782" s="20"/>
      <c r="Y19782" s="20"/>
      <c r="Z19782" s="20"/>
      <c r="AA19782" s="20"/>
    </row>
    <row r="19783" spans="6:27" x14ac:dyDescent="0.3">
      <c r="F19783" s="20"/>
      <c r="G19783" s="20"/>
      <c r="H19783" s="20"/>
      <c r="Y19783" s="20"/>
      <c r="Z19783" s="20"/>
      <c r="AA19783" s="20"/>
    </row>
    <row r="19784" spans="6:27" x14ac:dyDescent="0.3">
      <c r="F19784" s="20"/>
      <c r="G19784" s="20"/>
      <c r="H19784" s="20"/>
      <c r="Y19784" s="20"/>
      <c r="Z19784" s="20"/>
      <c r="AA19784" s="20"/>
    </row>
    <row r="19785" spans="6:27" x14ac:dyDescent="0.3">
      <c r="F19785" s="20"/>
      <c r="G19785" s="20"/>
      <c r="H19785" s="20"/>
      <c r="Y19785" s="20"/>
      <c r="Z19785" s="20"/>
      <c r="AA19785" s="20"/>
    </row>
    <row r="19786" spans="6:27" x14ac:dyDescent="0.3">
      <c r="F19786" s="20"/>
      <c r="G19786" s="20"/>
      <c r="H19786" s="20"/>
      <c r="Y19786" s="20"/>
      <c r="Z19786" s="20"/>
      <c r="AA19786" s="20"/>
    </row>
    <row r="19787" spans="6:27" x14ac:dyDescent="0.3">
      <c r="F19787" s="20"/>
      <c r="G19787" s="20"/>
      <c r="H19787" s="20"/>
      <c r="Y19787" s="20"/>
      <c r="Z19787" s="20"/>
      <c r="AA19787" s="20"/>
    </row>
    <row r="19788" spans="6:27" x14ac:dyDescent="0.3">
      <c r="F19788" s="20"/>
      <c r="G19788" s="20"/>
      <c r="H19788" s="20"/>
      <c r="Y19788" s="20"/>
      <c r="Z19788" s="20"/>
      <c r="AA19788" s="20"/>
    </row>
    <row r="19789" spans="6:27" x14ac:dyDescent="0.3">
      <c r="F19789" s="20"/>
      <c r="G19789" s="20"/>
      <c r="H19789" s="20"/>
      <c r="Y19789" s="20"/>
      <c r="Z19789" s="20"/>
      <c r="AA19789" s="20"/>
    </row>
    <row r="19790" spans="6:27" x14ac:dyDescent="0.3">
      <c r="F19790" s="20"/>
      <c r="G19790" s="20"/>
      <c r="H19790" s="20"/>
      <c r="Y19790" s="20"/>
      <c r="Z19790" s="20"/>
      <c r="AA19790" s="20"/>
    </row>
    <row r="19791" spans="6:27" x14ac:dyDescent="0.3">
      <c r="F19791" s="20"/>
      <c r="G19791" s="20"/>
      <c r="H19791" s="20"/>
      <c r="Y19791" s="20"/>
      <c r="Z19791" s="20"/>
      <c r="AA19791" s="20"/>
    </row>
    <row r="19792" spans="6:27" x14ac:dyDescent="0.3">
      <c r="F19792" s="20"/>
      <c r="G19792" s="20"/>
      <c r="H19792" s="20"/>
      <c r="Y19792" s="20"/>
      <c r="Z19792" s="20"/>
      <c r="AA19792" s="20"/>
    </row>
    <row r="19793" spans="6:27" x14ac:dyDescent="0.3">
      <c r="F19793" s="20"/>
      <c r="G19793" s="20"/>
      <c r="H19793" s="20"/>
      <c r="Y19793" s="20"/>
      <c r="Z19793" s="20"/>
      <c r="AA19793" s="20"/>
    </row>
    <row r="19794" spans="6:27" x14ac:dyDescent="0.3">
      <c r="F19794" s="20"/>
      <c r="G19794" s="20"/>
      <c r="H19794" s="20"/>
      <c r="Y19794" s="20"/>
      <c r="Z19794" s="20"/>
      <c r="AA19794" s="20"/>
    </row>
    <row r="19795" spans="6:27" x14ac:dyDescent="0.3">
      <c r="F19795" s="20"/>
      <c r="G19795" s="20"/>
      <c r="H19795" s="20"/>
      <c r="Y19795" s="20"/>
      <c r="Z19795" s="20"/>
      <c r="AA19795" s="20"/>
    </row>
    <row r="19796" spans="6:27" x14ac:dyDescent="0.3">
      <c r="F19796" s="20"/>
      <c r="G19796" s="20"/>
      <c r="H19796" s="20"/>
      <c r="Y19796" s="20"/>
      <c r="Z19796" s="20"/>
      <c r="AA19796" s="20"/>
    </row>
    <row r="19797" spans="6:27" x14ac:dyDescent="0.3">
      <c r="F19797" s="20"/>
      <c r="G19797" s="20"/>
      <c r="H19797" s="20"/>
      <c r="Y19797" s="20"/>
      <c r="Z19797" s="20"/>
      <c r="AA19797" s="20"/>
    </row>
    <row r="19798" spans="6:27" x14ac:dyDescent="0.3">
      <c r="F19798" s="20"/>
      <c r="G19798" s="20"/>
      <c r="H19798" s="20"/>
      <c r="Y19798" s="20"/>
      <c r="Z19798" s="20"/>
      <c r="AA19798" s="20"/>
    </row>
    <row r="19799" spans="6:27" x14ac:dyDescent="0.3">
      <c r="F19799" s="20"/>
      <c r="G19799" s="20"/>
      <c r="H19799" s="20"/>
      <c r="Y19799" s="20"/>
      <c r="Z19799" s="20"/>
      <c r="AA19799" s="20"/>
    </row>
    <row r="19800" spans="6:27" x14ac:dyDescent="0.3">
      <c r="F19800" s="20"/>
      <c r="G19800" s="20"/>
      <c r="H19800" s="20"/>
      <c r="Y19800" s="20"/>
      <c r="Z19800" s="20"/>
      <c r="AA19800" s="20"/>
    </row>
    <row r="19801" spans="6:27" x14ac:dyDescent="0.3">
      <c r="F19801" s="20"/>
      <c r="G19801" s="20"/>
      <c r="H19801" s="20"/>
      <c r="Y19801" s="20"/>
      <c r="Z19801" s="20"/>
      <c r="AA19801" s="20"/>
    </row>
    <row r="19802" spans="6:27" x14ac:dyDescent="0.3">
      <c r="F19802" s="20"/>
      <c r="G19802" s="20"/>
      <c r="H19802" s="20"/>
      <c r="Y19802" s="20"/>
      <c r="Z19802" s="20"/>
      <c r="AA19802" s="20"/>
    </row>
    <row r="19803" spans="6:27" x14ac:dyDescent="0.3">
      <c r="F19803" s="20"/>
      <c r="G19803" s="20"/>
      <c r="H19803" s="20"/>
      <c r="Y19803" s="20"/>
      <c r="Z19803" s="20"/>
      <c r="AA19803" s="20"/>
    </row>
    <row r="19804" spans="6:27" x14ac:dyDescent="0.3">
      <c r="F19804" s="20"/>
      <c r="G19804" s="20"/>
      <c r="H19804" s="20"/>
      <c r="Y19804" s="20"/>
      <c r="Z19804" s="20"/>
      <c r="AA19804" s="20"/>
    </row>
    <row r="19805" spans="6:27" x14ac:dyDescent="0.3">
      <c r="F19805" s="20"/>
      <c r="G19805" s="20"/>
      <c r="H19805" s="20"/>
      <c r="Y19805" s="20"/>
      <c r="Z19805" s="20"/>
      <c r="AA19805" s="20"/>
    </row>
    <row r="19806" spans="6:27" x14ac:dyDescent="0.3">
      <c r="F19806" s="20"/>
      <c r="G19806" s="20"/>
      <c r="H19806" s="20"/>
      <c r="Y19806" s="20"/>
      <c r="Z19806" s="20"/>
      <c r="AA19806" s="20"/>
    </row>
    <row r="19807" spans="6:27" x14ac:dyDescent="0.3">
      <c r="F19807" s="20"/>
      <c r="G19807" s="20"/>
      <c r="H19807" s="20"/>
      <c r="Y19807" s="20"/>
      <c r="Z19807" s="20"/>
      <c r="AA19807" s="20"/>
    </row>
    <row r="19808" spans="6:27" x14ac:dyDescent="0.3">
      <c r="F19808" s="20"/>
      <c r="G19808" s="20"/>
      <c r="H19808" s="20"/>
      <c r="Y19808" s="20"/>
      <c r="Z19808" s="20"/>
      <c r="AA19808" s="20"/>
    </row>
    <row r="19809" spans="6:27" x14ac:dyDescent="0.3">
      <c r="F19809" s="20"/>
      <c r="G19809" s="20"/>
      <c r="H19809" s="20"/>
      <c r="Y19809" s="20"/>
      <c r="Z19809" s="20"/>
      <c r="AA19809" s="20"/>
    </row>
    <row r="19810" spans="6:27" x14ac:dyDescent="0.3">
      <c r="F19810" s="20"/>
      <c r="G19810" s="20"/>
      <c r="H19810" s="20"/>
      <c r="Y19810" s="20"/>
      <c r="Z19810" s="20"/>
      <c r="AA19810" s="20"/>
    </row>
    <row r="19811" spans="6:27" x14ac:dyDescent="0.3">
      <c r="F19811" s="20"/>
      <c r="G19811" s="20"/>
      <c r="H19811" s="20"/>
      <c r="Y19811" s="20"/>
      <c r="Z19811" s="20"/>
      <c r="AA19811" s="20"/>
    </row>
    <row r="19812" spans="6:27" x14ac:dyDescent="0.3">
      <c r="F19812" s="20"/>
      <c r="G19812" s="20"/>
      <c r="H19812" s="20"/>
      <c r="Y19812" s="20"/>
      <c r="Z19812" s="20"/>
      <c r="AA19812" s="20"/>
    </row>
    <row r="19813" spans="6:27" x14ac:dyDescent="0.3">
      <c r="F19813" s="20"/>
      <c r="G19813" s="20"/>
      <c r="H19813" s="20"/>
      <c r="Y19813" s="20"/>
      <c r="Z19813" s="20"/>
      <c r="AA19813" s="20"/>
    </row>
    <row r="19814" spans="6:27" x14ac:dyDescent="0.3">
      <c r="F19814" s="20"/>
      <c r="G19814" s="20"/>
      <c r="H19814" s="20"/>
      <c r="Y19814" s="20"/>
      <c r="Z19814" s="20"/>
      <c r="AA19814" s="20"/>
    </row>
    <row r="19815" spans="6:27" x14ac:dyDescent="0.3">
      <c r="F19815" s="20"/>
      <c r="G19815" s="20"/>
      <c r="H19815" s="20"/>
      <c r="Y19815" s="20"/>
      <c r="Z19815" s="20"/>
      <c r="AA19815" s="20"/>
    </row>
    <row r="19816" spans="6:27" x14ac:dyDescent="0.3">
      <c r="F19816" s="20"/>
      <c r="G19816" s="20"/>
      <c r="H19816" s="20"/>
      <c r="Y19816" s="20"/>
      <c r="Z19816" s="20"/>
      <c r="AA19816" s="20"/>
    </row>
    <row r="19817" spans="6:27" x14ac:dyDescent="0.3">
      <c r="F19817" s="20"/>
      <c r="G19817" s="20"/>
      <c r="H19817" s="20"/>
      <c r="Y19817" s="20"/>
      <c r="Z19817" s="20"/>
      <c r="AA19817" s="20"/>
    </row>
    <row r="19818" spans="6:27" x14ac:dyDescent="0.3">
      <c r="F19818" s="20"/>
      <c r="G19818" s="20"/>
      <c r="H19818" s="20"/>
      <c r="Y19818" s="20"/>
      <c r="Z19818" s="20"/>
      <c r="AA19818" s="20"/>
    </row>
    <row r="19819" spans="6:27" x14ac:dyDescent="0.3">
      <c r="F19819" s="20"/>
      <c r="G19819" s="20"/>
      <c r="H19819" s="20"/>
      <c r="Y19819" s="20"/>
      <c r="Z19819" s="20"/>
      <c r="AA19819" s="20"/>
    </row>
    <row r="19820" spans="6:27" x14ac:dyDescent="0.3">
      <c r="F19820" s="20"/>
      <c r="G19820" s="20"/>
      <c r="H19820" s="20"/>
      <c r="Y19820" s="20"/>
      <c r="Z19820" s="20"/>
      <c r="AA19820" s="20"/>
    </row>
    <row r="19821" spans="6:27" x14ac:dyDescent="0.3">
      <c r="F19821" s="20"/>
      <c r="G19821" s="20"/>
      <c r="H19821" s="20"/>
      <c r="Y19821" s="20"/>
      <c r="Z19821" s="20"/>
      <c r="AA19821" s="20"/>
    </row>
    <row r="19822" spans="6:27" x14ac:dyDescent="0.3">
      <c r="F19822" s="20"/>
      <c r="G19822" s="20"/>
      <c r="H19822" s="20"/>
      <c r="Y19822" s="20"/>
      <c r="Z19822" s="20"/>
      <c r="AA19822" s="20"/>
    </row>
    <row r="19823" spans="6:27" x14ac:dyDescent="0.3">
      <c r="F19823" s="20"/>
      <c r="G19823" s="20"/>
      <c r="H19823" s="20"/>
      <c r="Y19823" s="20"/>
      <c r="Z19823" s="20"/>
      <c r="AA19823" s="20"/>
    </row>
    <row r="19824" spans="6:27" x14ac:dyDescent="0.3">
      <c r="F19824" s="20"/>
      <c r="G19824" s="20"/>
      <c r="H19824" s="20"/>
      <c r="Y19824" s="20"/>
      <c r="Z19824" s="20"/>
      <c r="AA19824" s="20"/>
    </row>
    <row r="19825" spans="6:27" x14ac:dyDescent="0.3">
      <c r="F19825" s="20"/>
      <c r="G19825" s="20"/>
      <c r="H19825" s="20"/>
      <c r="Y19825" s="20"/>
      <c r="Z19825" s="20"/>
      <c r="AA19825" s="20"/>
    </row>
    <row r="19826" spans="6:27" x14ac:dyDescent="0.3">
      <c r="F19826" s="20"/>
      <c r="G19826" s="20"/>
      <c r="H19826" s="20"/>
      <c r="Y19826" s="20"/>
      <c r="Z19826" s="20"/>
      <c r="AA19826" s="20"/>
    </row>
    <row r="19827" spans="6:27" x14ac:dyDescent="0.3">
      <c r="F19827" s="20"/>
      <c r="G19827" s="20"/>
      <c r="H19827" s="20"/>
      <c r="Y19827" s="20"/>
      <c r="Z19827" s="20"/>
      <c r="AA19827" s="20"/>
    </row>
    <row r="19828" spans="6:27" x14ac:dyDescent="0.3">
      <c r="F19828" s="20"/>
      <c r="G19828" s="20"/>
      <c r="H19828" s="20"/>
      <c r="Y19828" s="20"/>
      <c r="Z19828" s="20"/>
      <c r="AA19828" s="20"/>
    </row>
    <row r="19829" spans="6:27" x14ac:dyDescent="0.3">
      <c r="F19829" s="20"/>
      <c r="G19829" s="20"/>
      <c r="H19829" s="20"/>
      <c r="Y19829" s="20"/>
      <c r="Z19829" s="20"/>
      <c r="AA19829" s="20"/>
    </row>
    <row r="19830" spans="6:27" x14ac:dyDescent="0.3">
      <c r="F19830" s="20"/>
      <c r="G19830" s="20"/>
      <c r="H19830" s="20"/>
      <c r="Y19830" s="20"/>
      <c r="Z19830" s="20"/>
      <c r="AA19830" s="20"/>
    </row>
    <row r="19831" spans="6:27" x14ac:dyDescent="0.3">
      <c r="F19831" s="20"/>
      <c r="G19831" s="20"/>
      <c r="H19831" s="20"/>
      <c r="Y19831" s="20"/>
      <c r="Z19831" s="20"/>
      <c r="AA19831" s="20"/>
    </row>
    <row r="19832" spans="6:27" x14ac:dyDescent="0.3">
      <c r="F19832" s="20"/>
      <c r="G19832" s="20"/>
      <c r="H19832" s="20"/>
      <c r="Y19832" s="20"/>
      <c r="Z19832" s="20"/>
      <c r="AA19832" s="20"/>
    </row>
    <row r="19833" spans="6:27" x14ac:dyDescent="0.3">
      <c r="F19833" s="20"/>
      <c r="G19833" s="20"/>
      <c r="H19833" s="20"/>
      <c r="Y19833" s="20"/>
      <c r="Z19833" s="20"/>
      <c r="AA19833" s="20"/>
    </row>
    <row r="19834" spans="6:27" x14ac:dyDescent="0.3">
      <c r="F19834" s="20"/>
      <c r="G19834" s="20"/>
      <c r="H19834" s="20"/>
      <c r="Y19834" s="20"/>
      <c r="Z19834" s="20"/>
      <c r="AA19834" s="20"/>
    </row>
    <row r="19835" spans="6:27" x14ac:dyDescent="0.3">
      <c r="F19835" s="20"/>
      <c r="G19835" s="20"/>
      <c r="H19835" s="20"/>
      <c r="Y19835" s="20"/>
      <c r="Z19835" s="20"/>
      <c r="AA19835" s="20"/>
    </row>
    <row r="19836" spans="6:27" x14ac:dyDescent="0.3">
      <c r="F19836" s="20"/>
      <c r="G19836" s="20"/>
      <c r="H19836" s="20"/>
      <c r="Y19836" s="20"/>
      <c r="Z19836" s="20"/>
      <c r="AA19836" s="20"/>
    </row>
    <row r="19837" spans="6:27" x14ac:dyDescent="0.3">
      <c r="F19837" s="20"/>
      <c r="G19837" s="20"/>
      <c r="H19837" s="20"/>
      <c r="Y19837" s="20"/>
      <c r="Z19837" s="20"/>
      <c r="AA19837" s="20"/>
    </row>
    <row r="19838" spans="6:27" x14ac:dyDescent="0.3">
      <c r="F19838" s="20"/>
      <c r="G19838" s="20"/>
      <c r="H19838" s="20"/>
      <c r="Y19838" s="20"/>
      <c r="Z19838" s="20"/>
      <c r="AA19838" s="20"/>
    </row>
    <row r="19839" spans="6:27" x14ac:dyDescent="0.3">
      <c r="F19839" s="20"/>
      <c r="G19839" s="20"/>
      <c r="H19839" s="20"/>
      <c r="Y19839" s="20"/>
      <c r="Z19839" s="20"/>
      <c r="AA19839" s="20"/>
    </row>
    <row r="19840" spans="6:27" x14ac:dyDescent="0.3">
      <c r="F19840" s="20"/>
      <c r="G19840" s="20"/>
      <c r="H19840" s="20"/>
      <c r="Y19840" s="20"/>
      <c r="Z19840" s="20"/>
      <c r="AA19840" s="20"/>
    </row>
    <row r="19841" spans="6:27" x14ac:dyDescent="0.3">
      <c r="F19841" s="20"/>
      <c r="G19841" s="20"/>
      <c r="H19841" s="20"/>
      <c r="Y19841" s="20"/>
      <c r="Z19841" s="20"/>
      <c r="AA19841" s="20"/>
    </row>
    <row r="19842" spans="6:27" x14ac:dyDescent="0.3">
      <c r="F19842" s="20"/>
      <c r="G19842" s="20"/>
      <c r="H19842" s="20"/>
      <c r="Y19842" s="20"/>
      <c r="Z19842" s="20"/>
      <c r="AA19842" s="20"/>
    </row>
    <row r="19843" spans="6:27" x14ac:dyDescent="0.3">
      <c r="F19843" s="20"/>
      <c r="G19843" s="20"/>
      <c r="H19843" s="20"/>
      <c r="Y19843" s="20"/>
      <c r="Z19843" s="20"/>
      <c r="AA19843" s="20"/>
    </row>
    <row r="19844" spans="6:27" x14ac:dyDescent="0.3">
      <c r="F19844" s="20"/>
      <c r="G19844" s="20"/>
      <c r="H19844" s="20"/>
      <c r="Y19844" s="20"/>
      <c r="Z19844" s="20"/>
      <c r="AA19844" s="20"/>
    </row>
    <row r="19845" spans="6:27" x14ac:dyDescent="0.3">
      <c r="F19845" s="20"/>
      <c r="G19845" s="20"/>
      <c r="H19845" s="20"/>
      <c r="Y19845" s="20"/>
      <c r="Z19845" s="20"/>
      <c r="AA19845" s="20"/>
    </row>
    <row r="19846" spans="6:27" x14ac:dyDescent="0.3">
      <c r="F19846" s="20"/>
      <c r="G19846" s="20"/>
      <c r="H19846" s="20"/>
      <c r="Y19846" s="20"/>
      <c r="Z19846" s="20"/>
      <c r="AA19846" s="20"/>
    </row>
    <row r="19847" spans="6:27" x14ac:dyDescent="0.3">
      <c r="F19847" s="20"/>
      <c r="G19847" s="20"/>
      <c r="H19847" s="20"/>
      <c r="Y19847" s="20"/>
      <c r="Z19847" s="20"/>
      <c r="AA19847" s="20"/>
    </row>
    <row r="19848" spans="6:27" x14ac:dyDescent="0.3">
      <c r="F19848" s="20"/>
      <c r="G19848" s="20"/>
      <c r="H19848" s="20"/>
      <c r="Y19848" s="20"/>
      <c r="Z19848" s="20"/>
      <c r="AA19848" s="20"/>
    </row>
    <row r="19849" spans="6:27" x14ac:dyDescent="0.3">
      <c r="F19849" s="20"/>
      <c r="G19849" s="20"/>
      <c r="H19849" s="20"/>
      <c r="Y19849" s="20"/>
      <c r="Z19849" s="20"/>
      <c r="AA19849" s="20"/>
    </row>
    <row r="19850" spans="6:27" x14ac:dyDescent="0.3">
      <c r="F19850" s="20"/>
      <c r="G19850" s="20"/>
      <c r="H19850" s="20"/>
      <c r="Y19850" s="20"/>
      <c r="Z19850" s="20"/>
      <c r="AA19850" s="20"/>
    </row>
    <row r="19851" spans="6:27" x14ac:dyDescent="0.3">
      <c r="F19851" s="20"/>
      <c r="G19851" s="20"/>
      <c r="H19851" s="20"/>
      <c r="Y19851" s="20"/>
      <c r="Z19851" s="20"/>
      <c r="AA19851" s="20"/>
    </row>
    <row r="19852" spans="6:27" x14ac:dyDescent="0.3">
      <c r="F19852" s="20"/>
      <c r="G19852" s="20"/>
      <c r="H19852" s="20"/>
      <c r="Y19852" s="20"/>
      <c r="Z19852" s="20"/>
      <c r="AA19852" s="20"/>
    </row>
    <row r="19853" spans="6:27" x14ac:dyDescent="0.3">
      <c r="F19853" s="20"/>
      <c r="G19853" s="20"/>
      <c r="H19853" s="20"/>
      <c r="Y19853" s="20"/>
      <c r="Z19853" s="20"/>
      <c r="AA19853" s="20"/>
    </row>
    <row r="19854" spans="6:27" x14ac:dyDescent="0.3">
      <c r="F19854" s="20"/>
      <c r="G19854" s="20"/>
      <c r="H19854" s="20"/>
      <c r="Y19854" s="20"/>
      <c r="Z19854" s="20"/>
      <c r="AA19854" s="20"/>
    </row>
    <row r="19855" spans="6:27" x14ac:dyDescent="0.3">
      <c r="F19855" s="20"/>
      <c r="G19855" s="20"/>
      <c r="H19855" s="20"/>
      <c r="Y19855" s="20"/>
      <c r="Z19855" s="20"/>
      <c r="AA19855" s="20"/>
    </row>
    <row r="19856" spans="6:27" x14ac:dyDescent="0.3">
      <c r="F19856" s="20"/>
      <c r="G19856" s="20"/>
      <c r="H19856" s="20"/>
      <c r="Y19856" s="20"/>
      <c r="Z19856" s="20"/>
      <c r="AA19856" s="20"/>
    </row>
    <row r="19857" spans="6:27" x14ac:dyDescent="0.3">
      <c r="F19857" s="20"/>
      <c r="G19857" s="20"/>
      <c r="H19857" s="20"/>
      <c r="Y19857" s="20"/>
      <c r="Z19857" s="20"/>
      <c r="AA19857" s="20"/>
    </row>
    <row r="19858" spans="6:27" x14ac:dyDescent="0.3">
      <c r="F19858" s="20"/>
      <c r="G19858" s="20"/>
      <c r="H19858" s="20"/>
      <c r="Y19858" s="20"/>
      <c r="Z19858" s="20"/>
      <c r="AA19858" s="20"/>
    </row>
    <row r="19859" spans="6:27" x14ac:dyDescent="0.3">
      <c r="F19859" s="20"/>
      <c r="G19859" s="20"/>
      <c r="H19859" s="20"/>
      <c r="Y19859" s="20"/>
      <c r="Z19859" s="20"/>
      <c r="AA19859" s="20"/>
    </row>
    <row r="19860" spans="6:27" x14ac:dyDescent="0.3">
      <c r="F19860" s="20"/>
      <c r="G19860" s="20"/>
      <c r="H19860" s="20"/>
      <c r="Y19860" s="20"/>
      <c r="Z19860" s="20"/>
      <c r="AA19860" s="20"/>
    </row>
    <row r="19861" spans="6:27" x14ac:dyDescent="0.3">
      <c r="F19861" s="20"/>
      <c r="G19861" s="20"/>
      <c r="H19861" s="20"/>
      <c r="Y19861" s="20"/>
      <c r="Z19861" s="20"/>
      <c r="AA19861" s="20"/>
    </row>
    <row r="19862" spans="6:27" x14ac:dyDescent="0.3">
      <c r="F19862" s="20"/>
      <c r="G19862" s="20"/>
      <c r="H19862" s="20"/>
      <c r="Y19862" s="20"/>
      <c r="Z19862" s="20"/>
      <c r="AA19862" s="20"/>
    </row>
    <row r="19863" spans="6:27" x14ac:dyDescent="0.3">
      <c r="F19863" s="20"/>
      <c r="G19863" s="20"/>
      <c r="H19863" s="20"/>
      <c r="Y19863" s="20"/>
      <c r="Z19863" s="20"/>
      <c r="AA19863" s="20"/>
    </row>
    <row r="19864" spans="6:27" x14ac:dyDescent="0.3">
      <c r="F19864" s="20"/>
      <c r="G19864" s="20"/>
      <c r="H19864" s="20"/>
      <c r="Y19864" s="20"/>
      <c r="Z19864" s="20"/>
      <c r="AA19864" s="20"/>
    </row>
    <row r="19865" spans="6:27" x14ac:dyDescent="0.3">
      <c r="F19865" s="20"/>
      <c r="G19865" s="20"/>
      <c r="H19865" s="20"/>
      <c r="Y19865" s="20"/>
      <c r="Z19865" s="20"/>
      <c r="AA19865" s="20"/>
    </row>
    <row r="19866" spans="6:27" x14ac:dyDescent="0.3">
      <c r="F19866" s="20"/>
      <c r="G19866" s="20"/>
      <c r="H19866" s="20"/>
      <c r="Y19866" s="20"/>
      <c r="Z19866" s="20"/>
      <c r="AA19866" s="20"/>
    </row>
    <row r="19867" spans="6:27" x14ac:dyDescent="0.3">
      <c r="F19867" s="20"/>
      <c r="G19867" s="20"/>
      <c r="H19867" s="20"/>
      <c r="Y19867" s="20"/>
      <c r="Z19867" s="20"/>
      <c r="AA19867" s="20"/>
    </row>
    <row r="19868" spans="6:27" x14ac:dyDescent="0.3">
      <c r="F19868" s="20"/>
      <c r="G19868" s="20"/>
      <c r="H19868" s="20"/>
      <c r="Y19868" s="20"/>
      <c r="Z19868" s="20"/>
      <c r="AA19868" s="20"/>
    </row>
    <row r="19869" spans="6:27" x14ac:dyDescent="0.3">
      <c r="F19869" s="20"/>
      <c r="G19869" s="20"/>
      <c r="H19869" s="20"/>
      <c r="Y19869" s="20"/>
      <c r="Z19869" s="20"/>
      <c r="AA19869" s="20"/>
    </row>
    <row r="19870" spans="6:27" x14ac:dyDescent="0.3">
      <c r="F19870" s="20"/>
      <c r="G19870" s="20"/>
      <c r="H19870" s="20"/>
      <c r="Y19870" s="20"/>
      <c r="Z19870" s="20"/>
      <c r="AA19870" s="20"/>
    </row>
    <row r="19871" spans="6:27" x14ac:dyDescent="0.3">
      <c r="F19871" s="20"/>
      <c r="G19871" s="20"/>
      <c r="H19871" s="20"/>
      <c r="Y19871" s="20"/>
      <c r="Z19871" s="20"/>
      <c r="AA19871" s="20"/>
    </row>
    <row r="19872" spans="6:27" x14ac:dyDescent="0.3">
      <c r="F19872" s="20"/>
      <c r="G19872" s="20"/>
      <c r="H19872" s="20"/>
      <c r="Y19872" s="20"/>
      <c r="Z19872" s="20"/>
      <c r="AA19872" s="20"/>
    </row>
    <row r="19873" spans="6:27" x14ac:dyDescent="0.3">
      <c r="F19873" s="20"/>
      <c r="G19873" s="20"/>
      <c r="H19873" s="20"/>
      <c r="Y19873" s="20"/>
      <c r="Z19873" s="20"/>
      <c r="AA19873" s="20"/>
    </row>
    <row r="19874" spans="6:27" x14ac:dyDescent="0.3">
      <c r="F19874" s="20"/>
      <c r="G19874" s="20"/>
      <c r="H19874" s="20"/>
      <c r="Y19874" s="20"/>
      <c r="Z19874" s="20"/>
      <c r="AA19874" s="20"/>
    </row>
    <row r="19875" spans="6:27" x14ac:dyDescent="0.3">
      <c r="F19875" s="20"/>
      <c r="G19875" s="20"/>
      <c r="H19875" s="20"/>
      <c r="Y19875" s="20"/>
      <c r="Z19875" s="20"/>
      <c r="AA19875" s="20"/>
    </row>
    <row r="19876" spans="6:27" x14ac:dyDescent="0.3">
      <c r="F19876" s="20"/>
      <c r="G19876" s="20"/>
      <c r="H19876" s="20"/>
      <c r="Y19876" s="20"/>
      <c r="Z19876" s="20"/>
      <c r="AA19876" s="20"/>
    </row>
    <row r="19877" spans="6:27" x14ac:dyDescent="0.3">
      <c r="F19877" s="20"/>
      <c r="G19877" s="20"/>
      <c r="H19877" s="20"/>
      <c r="Y19877" s="20"/>
      <c r="Z19877" s="20"/>
      <c r="AA19877" s="20"/>
    </row>
    <row r="19878" spans="6:27" x14ac:dyDescent="0.3">
      <c r="F19878" s="20"/>
      <c r="G19878" s="20"/>
      <c r="H19878" s="20"/>
      <c r="Y19878" s="20"/>
      <c r="Z19878" s="20"/>
      <c r="AA19878" s="20"/>
    </row>
    <row r="19879" spans="6:27" x14ac:dyDescent="0.3">
      <c r="F19879" s="20"/>
      <c r="G19879" s="20"/>
      <c r="H19879" s="20"/>
      <c r="Y19879" s="20"/>
      <c r="Z19879" s="20"/>
      <c r="AA19879" s="20"/>
    </row>
    <row r="19880" spans="6:27" x14ac:dyDescent="0.3">
      <c r="F19880" s="20"/>
      <c r="G19880" s="20"/>
      <c r="H19880" s="20"/>
      <c r="Y19880" s="20"/>
      <c r="Z19880" s="20"/>
      <c r="AA19880" s="20"/>
    </row>
    <row r="19881" spans="6:27" x14ac:dyDescent="0.3">
      <c r="F19881" s="20"/>
      <c r="G19881" s="20"/>
      <c r="H19881" s="20"/>
      <c r="Y19881" s="20"/>
      <c r="Z19881" s="20"/>
      <c r="AA19881" s="20"/>
    </row>
    <row r="19882" spans="6:27" x14ac:dyDescent="0.3">
      <c r="F19882" s="20"/>
      <c r="G19882" s="20"/>
      <c r="H19882" s="20"/>
      <c r="Y19882" s="20"/>
      <c r="Z19882" s="20"/>
      <c r="AA19882" s="20"/>
    </row>
    <row r="19883" spans="6:27" x14ac:dyDescent="0.3">
      <c r="F19883" s="20"/>
      <c r="G19883" s="20"/>
      <c r="H19883" s="20"/>
      <c r="Y19883" s="20"/>
      <c r="Z19883" s="20"/>
      <c r="AA19883" s="20"/>
    </row>
    <row r="19884" spans="6:27" x14ac:dyDescent="0.3">
      <c r="F19884" s="20"/>
      <c r="G19884" s="20"/>
      <c r="H19884" s="20"/>
      <c r="Y19884" s="20"/>
      <c r="Z19884" s="20"/>
      <c r="AA19884" s="20"/>
    </row>
    <row r="19885" spans="6:27" x14ac:dyDescent="0.3">
      <c r="F19885" s="20"/>
      <c r="G19885" s="20"/>
      <c r="H19885" s="20"/>
      <c r="Y19885" s="20"/>
      <c r="Z19885" s="20"/>
      <c r="AA19885" s="20"/>
    </row>
    <row r="19886" spans="6:27" x14ac:dyDescent="0.3">
      <c r="F19886" s="20"/>
      <c r="G19886" s="20"/>
      <c r="H19886" s="20"/>
      <c r="Y19886" s="20"/>
      <c r="Z19886" s="20"/>
      <c r="AA19886" s="20"/>
    </row>
    <row r="19887" spans="6:27" x14ac:dyDescent="0.3">
      <c r="F19887" s="20"/>
      <c r="G19887" s="20"/>
      <c r="H19887" s="20"/>
      <c r="Y19887" s="20"/>
      <c r="Z19887" s="20"/>
      <c r="AA19887" s="20"/>
    </row>
    <row r="19888" spans="6:27" x14ac:dyDescent="0.3">
      <c r="F19888" s="20"/>
      <c r="G19888" s="20"/>
      <c r="H19888" s="20"/>
      <c r="Y19888" s="20"/>
      <c r="Z19888" s="20"/>
      <c r="AA19888" s="20"/>
    </row>
    <row r="19889" spans="6:27" x14ac:dyDescent="0.3">
      <c r="F19889" s="20"/>
      <c r="G19889" s="20"/>
      <c r="H19889" s="20"/>
      <c r="Y19889" s="20"/>
      <c r="Z19889" s="20"/>
      <c r="AA19889" s="20"/>
    </row>
    <row r="19890" spans="6:27" x14ac:dyDescent="0.3">
      <c r="F19890" s="20"/>
      <c r="G19890" s="20"/>
      <c r="H19890" s="20"/>
      <c r="Y19890" s="20"/>
      <c r="Z19890" s="20"/>
      <c r="AA19890" s="20"/>
    </row>
    <row r="19891" spans="6:27" x14ac:dyDescent="0.3">
      <c r="F19891" s="20"/>
      <c r="G19891" s="20"/>
      <c r="H19891" s="20"/>
      <c r="Y19891" s="20"/>
      <c r="Z19891" s="20"/>
      <c r="AA19891" s="20"/>
    </row>
    <row r="19892" spans="6:27" x14ac:dyDescent="0.3">
      <c r="F19892" s="20"/>
      <c r="G19892" s="20"/>
      <c r="H19892" s="20"/>
      <c r="Y19892" s="20"/>
      <c r="Z19892" s="20"/>
      <c r="AA19892" s="20"/>
    </row>
    <row r="19893" spans="6:27" x14ac:dyDescent="0.3">
      <c r="F19893" s="20"/>
      <c r="G19893" s="20"/>
      <c r="H19893" s="20"/>
      <c r="Y19893" s="20"/>
      <c r="Z19893" s="20"/>
      <c r="AA19893" s="20"/>
    </row>
    <row r="19894" spans="6:27" x14ac:dyDescent="0.3">
      <c r="F19894" s="20"/>
      <c r="G19894" s="20"/>
      <c r="H19894" s="20"/>
      <c r="Y19894" s="20"/>
      <c r="Z19894" s="20"/>
      <c r="AA19894" s="20"/>
    </row>
    <row r="19895" spans="6:27" x14ac:dyDescent="0.3">
      <c r="F19895" s="20"/>
      <c r="G19895" s="20"/>
      <c r="H19895" s="20"/>
      <c r="Y19895" s="20"/>
      <c r="Z19895" s="20"/>
      <c r="AA19895" s="20"/>
    </row>
    <row r="19896" spans="6:27" x14ac:dyDescent="0.3">
      <c r="F19896" s="20"/>
      <c r="G19896" s="20"/>
      <c r="H19896" s="20"/>
      <c r="Y19896" s="20"/>
      <c r="Z19896" s="20"/>
      <c r="AA19896" s="20"/>
    </row>
    <row r="19897" spans="6:27" x14ac:dyDescent="0.3">
      <c r="F19897" s="20"/>
      <c r="G19897" s="20"/>
      <c r="H19897" s="20"/>
      <c r="Y19897" s="20"/>
      <c r="Z19897" s="20"/>
      <c r="AA19897" s="20"/>
    </row>
    <row r="19898" spans="6:27" x14ac:dyDescent="0.3">
      <c r="F19898" s="20"/>
      <c r="G19898" s="20"/>
      <c r="H19898" s="20"/>
      <c r="Y19898" s="20"/>
      <c r="Z19898" s="20"/>
      <c r="AA19898" s="20"/>
    </row>
    <row r="19899" spans="6:27" x14ac:dyDescent="0.3">
      <c r="F19899" s="20"/>
      <c r="G19899" s="20"/>
      <c r="H19899" s="20"/>
      <c r="Y19899" s="20"/>
      <c r="Z19899" s="20"/>
      <c r="AA19899" s="20"/>
    </row>
    <row r="19900" spans="6:27" x14ac:dyDescent="0.3">
      <c r="F19900" s="20"/>
      <c r="G19900" s="20"/>
      <c r="H19900" s="20"/>
      <c r="Y19900" s="20"/>
      <c r="Z19900" s="20"/>
      <c r="AA19900" s="20"/>
    </row>
    <row r="19901" spans="6:27" x14ac:dyDescent="0.3">
      <c r="F19901" s="20"/>
      <c r="G19901" s="20"/>
      <c r="H19901" s="20"/>
      <c r="Y19901" s="20"/>
      <c r="Z19901" s="20"/>
      <c r="AA19901" s="20"/>
    </row>
    <row r="19902" spans="6:27" x14ac:dyDescent="0.3">
      <c r="F19902" s="20"/>
      <c r="G19902" s="20"/>
      <c r="H19902" s="20"/>
      <c r="Y19902" s="20"/>
      <c r="Z19902" s="20"/>
      <c r="AA19902" s="20"/>
    </row>
    <row r="19903" spans="6:27" x14ac:dyDescent="0.3">
      <c r="F19903" s="20"/>
      <c r="G19903" s="20"/>
      <c r="H19903" s="20"/>
      <c r="Y19903" s="20"/>
      <c r="Z19903" s="20"/>
      <c r="AA19903" s="20"/>
    </row>
    <row r="19904" spans="6:27" x14ac:dyDescent="0.3">
      <c r="F19904" s="20"/>
      <c r="G19904" s="20"/>
      <c r="H19904" s="20"/>
      <c r="Y19904" s="20"/>
      <c r="Z19904" s="20"/>
      <c r="AA19904" s="20"/>
    </row>
    <row r="19905" spans="6:27" x14ac:dyDescent="0.3">
      <c r="F19905" s="20"/>
      <c r="G19905" s="20"/>
      <c r="H19905" s="20"/>
      <c r="Y19905" s="20"/>
      <c r="Z19905" s="20"/>
      <c r="AA19905" s="20"/>
    </row>
    <row r="19906" spans="6:27" x14ac:dyDescent="0.3">
      <c r="F19906" s="20"/>
      <c r="G19906" s="20"/>
      <c r="H19906" s="20"/>
      <c r="Y19906" s="20"/>
      <c r="Z19906" s="20"/>
      <c r="AA19906" s="20"/>
    </row>
    <row r="19907" spans="6:27" x14ac:dyDescent="0.3">
      <c r="F19907" s="20"/>
      <c r="G19907" s="20"/>
      <c r="H19907" s="20"/>
      <c r="Y19907" s="20"/>
      <c r="Z19907" s="20"/>
      <c r="AA19907" s="20"/>
    </row>
    <row r="19908" spans="6:27" x14ac:dyDescent="0.3">
      <c r="F19908" s="20"/>
      <c r="G19908" s="20"/>
      <c r="H19908" s="20"/>
      <c r="Y19908" s="20"/>
      <c r="Z19908" s="20"/>
      <c r="AA19908" s="20"/>
    </row>
    <row r="19909" spans="6:27" x14ac:dyDescent="0.3">
      <c r="F19909" s="20"/>
      <c r="G19909" s="20"/>
      <c r="H19909" s="20"/>
      <c r="Y19909" s="20"/>
      <c r="Z19909" s="20"/>
      <c r="AA19909" s="20"/>
    </row>
    <row r="19910" spans="6:27" x14ac:dyDescent="0.3">
      <c r="F19910" s="20"/>
      <c r="G19910" s="20"/>
      <c r="H19910" s="20"/>
      <c r="Y19910" s="20"/>
      <c r="Z19910" s="20"/>
      <c r="AA19910" s="20"/>
    </row>
    <row r="19911" spans="6:27" x14ac:dyDescent="0.3">
      <c r="F19911" s="20"/>
      <c r="G19911" s="20"/>
      <c r="H19911" s="20"/>
      <c r="Y19911" s="20"/>
      <c r="Z19911" s="20"/>
      <c r="AA19911" s="20"/>
    </row>
    <row r="19912" spans="6:27" x14ac:dyDescent="0.3">
      <c r="F19912" s="20"/>
      <c r="G19912" s="20"/>
      <c r="H19912" s="20"/>
      <c r="Y19912" s="20"/>
      <c r="Z19912" s="20"/>
      <c r="AA19912" s="20"/>
    </row>
    <row r="19913" spans="6:27" x14ac:dyDescent="0.3">
      <c r="F19913" s="20"/>
      <c r="G19913" s="20"/>
      <c r="H19913" s="20"/>
      <c r="Y19913" s="20"/>
      <c r="Z19913" s="20"/>
      <c r="AA19913" s="20"/>
    </row>
    <row r="19914" spans="6:27" x14ac:dyDescent="0.3">
      <c r="F19914" s="20"/>
      <c r="G19914" s="20"/>
      <c r="H19914" s="20"/>
      <c r="Y19914" s="20"/>
      <c r="Z19914" s="20"/>
      <c r="AA19914" s="20"/>
    </row>
    <row r="19915" spans="6:27" x14ac:dyDescent="0.3">
      <c r="F19915" s="20"/>
      <c r="G19915" s="20"/>
      <c r="H19915" s="20"/>
      <c r="Y19915" s="20"/>
      <c r="Z19915" s="20"/>
      <c r="AA19915" s="20"/>
    </row>
    <row r="19916" spans="6:27" x14ac:dyDescent="0.3">
      <c r="F19916" s="20"/>
      <c r="G19916" s="20"/>
      <c r="H19916" s="20"/>
      <c r="Y19916" s="20"/>
      <c r="Z19916" s="20"/>
      <c r="AA19916" s="20"/>
    </row>
    <row r="19917" spans="6:27" x14ac:dyDescent="0.3">
      <c r="F19917" s="20"/>
      <c r="G19917" s="20"/>
      <c r="H19917" s="20"/>
      <c r="Y19917" s="20"/>
      <c r="Z19917" s="20"/>
      <c r="AA19917" s="20"/>
    </row>
    <row r="19918" spans="6:27" x14ac:dyDescent="0.3">
      <c r="F19918" s="20"/>
      <c r="G19918" s="20"/>
      <c r="H19918" s="20"/>
      <c r="Y19918" s="20"/>
      <c r="Z19918" s="20"/>
      <c r="AA19918" s="20"/>
    </row>
    <row r="19919" spans="6:27" x14ac:dyDescent="0.3">
      <c r="F19919" s="20"/>
      <c r="G19919" s="20"/>
      <c r="H19919" s="20"/>
      <c r="Y19919" s="20"/>
      <c r="Z19919" s="20"/>
      <c r="AA19919" s="20"/>
    </row>
    <row r="19920" spans="6:27" x14ac:dyDescent="0.3">
      <c r="F19920" s="20"/>
      <c r="G19920" s="20"/>
      <c r="H19920" s="20"/>
      <c r="Y19920" s="20"/>
      <c r="Z19920" s="20"/>
      <c r="AA19920" s="20"/>
    </row>
    <row r="19921" spans="6:27" x14ac:dyDescent="0.3">
      <c r="F19921" s="20"/>
      <c r="G19921" s="20"/>
      <c r="H19921" s="20"/>
      <c r="Y19921" s="20"/>
      <c r="Z19921" s="20"/>
      <c r="AA19921" s="20"/>
    </row>
    <row r="19922" spans="6:27" x14ac:dyDescent="0.3">
      <c r="F19922" s="20"/>
      <c r="G19922" s="20"/>
      <c r="H19922" s="20"/>
      <c r="Y19922" s="20"/>
      <c r="Z19922" s="20"/>
      <c r="AA19922" s="20"/>
    </row>
    <row r="19923" spans="6:27" x14ac:dyDescent="0.3">
      <c r="F19923" s="20"/>
      <c r="G19923" s="20"/>
      <c r="H19923" s="20"/>
      <c r="Y19923" s="20"/>
      <c r="Z19923" s="20"/>
      <c r="AA19923" s="20"/>
    </row>
    <row r="19924" spans="6:27" x14ac:dyDescent="0.3">
      <c r="F19924" s="20"/>
      <c r="G19924" s="20"/>
      <c r="H19924" s="20"/>
      <c r="Y19924" s="20"/>
      <c r="Z19924" s="20"/>
      <c r="AA19924" s="20"/>
    </row>
    <row r="19925" spans="6:27" x14ac:dyDescent="0.3">
      <c r="F19925" s="20"/>
      <c r="G19925" s="20"/>
      <c r="H19925" s="20"/>
      <c r="Y19925" s="20"/>
      <c r="Z19925" s="20"/>
      <c r="AA19925" s="20"/>
    </row>
    <row r="19926" spans="6:27" x14ac:dyDescent="0.3">
      <c r="F19926" s="20"/>
      <c r="G19926" s="20"/>
      <c r="H19926" s="20"/>
      <c r="Y19926" s="20"/>
      <c r="Z19926" s="20"/>
      <c r="AA19926" s="20"/>
    </row>
    <row r="19927" spans="6:27" x14ac:dyDescent="0.3">
      <c r="F19927" s="20"/>
      <c r="G19927" s="20"/>
      <c r="H19927" s="20"/>
      <c r="Y19927" s="20"/>
      <c r="Z19927" s="20"/>
      <c r="AA19927" s="20"/>
    </row>
    <row r="19928" spans="6:27" x14ac:dyDescent="0.3">
      <c r="F19928" s="20"/>
      <c r="G19928" s="20"/>
      <c r="H19928" s="20"/>
      <c r="Y19928" s="20"/>
      <c r="Z19928" s="20"/>
      <c r="AA19928" s="20"/>
    </row>
    <row r="19929" spans="6:27" x14ac:dyDescent="0.3">
      <c r="F19929" s="20"/>
      <c r="G19929" s="20"/>
      <c r="H19929" s="20"/>
      <c r="Y19929" s="20"/>
      <c r="Z19929" s="20"/>
      <c r="AA19929" s="20"/>
    </row>
    <row r="19930" spans="6:27" x14ac:dyDescent="0.3">
      <c r="F19930" s="20"/>
      <c r="G19930" s="20"/>
      <c r="H19930" s="20"/>
      <c r="Y19930" s="20"/>
      <c r="Z19930" s="20"/>
      <c r="AA19930" s="20"/>
    </row>
    <row r="19931" spans="6:27" x14ac:dyDescent="0.3">
      <c r="F19931" s="20"/>
      <c r="G19931" s="20"/>
      <c r="H19931" s="20"/>
      <c r="Y19931" s="20"/>
      <c r="Z19931" s="20"/>
      <c r="AA19931" s="20"/>
    </row>
    <row r="19932" spans="6:27" x14ac:dyDescent="0.3">
      <c r="F19932" s="20"/>
      <c r="G19932" s="20"/>
      <c r="H19932" s="20"/>
      <c r="Y19932" s="20"/>
      <c r="Z19932" s="20"/>
      <c r="AA19932" s="20"/>
    </row>
    <row r="19933" spans="6:27" x14ac:dyDescent="0.3">
      <c r="F19933" s="20"/>
      <c r="G19933" s="20"/>
      <c r="H19933" s="20"/>
      <c r="Y19933" s="20"/>
      <c r="Z19933" s="20"/>
      <c r="AA19933" s="20"/>
    </row>
    <row r="19934" spans="6:27" x14ac:dyDescent="0.3">
      <c r="F19934" s="20"/>
      <c r="G19934" s="20"/>
      <c r="H19934" s="20"/>
      <c r="Y19934" s="20"/>
      <c r="Z19934" s="20"/>
      <c r="AA19934" s="20"/>
    </row>
    <row r="19935" spans="6:27" x14ac:dyDescent="0.3">
      <c r="F19935" s="20"/>
      <c r="G19935" s="20"/>
      <c r="H19935" s="20"/>
      <c r="Y19935" s="20"/>
      <c r="Z19935" s="20"/>
      <c r="AA19935" s="20"/>
    </row>
    <row r="19936" spans="6:27" x14ac:dyDescent="0.3">
      <c r="F19936" s="20"/>
      <c r="G19936" s="20"/>
      <c r="H19936" s="20"/>
      <c r="Y19936" s="20"/>
      <c r="Z19936" s="20"/>
      <c r="AA19936" s="20"/>
    </row>
    <row r="19937" spans="6:27" x14ac:dyDescent="0.3">
      <c r="F19937" s="20"/>
      <c r="G19937" s="20"/>
      <c r="H19937" s="20"/>
      <c r="Y19937" s="20"/>
      <c r="Z19937" s="20"/>
      <c r="AA19937" s="20"/>
    </row>
    <row r="19938" spans="6:27" x14ac:dyDescent="0.3">
      <c r="F19938" s="20"/>
      <c r="G19938" s="20"/>
      <c r="H19938" s="20"/>
      <c r="Y19938" s="20"/>
      <c r="Z19938" s="20"/>
      <c r="AA19938" s="20"/>
    </row>
    <row r="19939" spans="6:27" x14ac:dyDescent="0.3">
      <c r="F19939" s="20"/>
      <c r="G19939" s="20"/>
      <c r="H19939" s="20"/>
      <c r="Y19939" s="20"/>
      <c r="Z19939" s="20"/>
      <c r="AA19939" s="20"/>
    </row>
    <row r="19940" spans="6:27" x14ac:dyDescent="0.3">
      <c r="F19940" s="20"/>
      <c r="G19940" s="20"/>
      <c r="H19940" s="20"/>
      <c r="Y19940" s="20"/>
      <c r="Z19940" s="20"/>
      <c r="AA19940" s="20"/>
    </row>
    <row r="19941" spans="6:27" x14ac:dyDescent="0.3">
      <c r="F19941" s="20"/>
      <c r="G19941" s="20"/>
      <c r="H19941" s="20"/>
      <c r="Y19941" s="20"/>
      <c r="Z19941" s="20"/>
      <c r="AA19941" s="20"/>
    </row>
    <row r="19942" spans="6:27" x14ac:dyDescent="0.3">
      <c r="F19942" s="20"/>
      <c r="G19942" s="20"/>
      <c r="H19942" s="20"/>
      <c r="Y19942" s="20"/>
      <c r="Z19942" s="20"/>
      <c r="AA19942" s="20"/>
    </row>
    <row r="19943" spans="6:27" x14ac:dyDescent="0.3">
      <c r="F19943" s="20"/>
      <c r="G19943" s="20"/>
      <c r="H19943" s="20"/>
      <c r="Y19943" s="20"/>
      <c r="Z19943" s="20"/>
      <c r="AA19943" s="20"/>
    </row>
    <row r="19944" spans="6:27" x14ac:dyDescent="0.3">
      <c r="F19944" s="20"/>
      <c r="G19944" s="20"/>
      <c r="H19944" s="20"/>
      <c r="Y19944" s="20"/>
      <c r="Z19944" s="20"/>
      <c r="AA19944" s="20"/>
    </row>
    <row r="19945" spans="6:27" x14ac:dyDescent="0.3">
      <c r="F19945" s="20"/>
      <c r="G19945" s="20"/>
      <c r="H19945" s="20"/>
      <c r="Y19945" s="20"/>
      <c r="Z19945" s="20"/>
      <c r="AA19945" s="20"/>
    </row>
    <row r="19946" spans="6:27" x14ac:dyDescent="0.3">
      <c r="F19946" s="20"/>
      <c r="G19946" s="20"/>
      <c r="H19946" s="20"/>
      <c r="Y19946" s="20"/>
      <c r="Z19946" s="20"/>
      <c r="AA19946" s="20"/>
    </row>
    <row r="19947" spans="6:27" x14ac:dyDescent="0.3">
      <c r="F19947" s="20"/>
      <c r="G19947" s="20"/>
      <c r="H19947" s="20"/>
      <c r="Y19947" s="20"/>
      <c r="Z19947" s="20"/>
      <c r="AA19947" s="20"/>
    </row>
    <row r="19948" spans="6:27" x14ac:dyDescent="0.3">
      <c r="F19948" s="20"/>
      <c r="G19948" s="20"/>
      <c r="H19948" s="20"/>
      <c r="Y19948" s="20"/>
      <c r="Z19948" s="20"/>
      <c r="AA19948" s="20"/>
    </row>
    <row r="19949" spans="6:27" x14ac:dyDescent="0.3">
      <c r="F19949" s="20"/>
      <c r="G19949" s="20"/>
      <c r="H19949" s="20"/>
      <c r="Y19949" s="20"/>
      <c r="Z19949" s="20"/>
      <c r="AA19949" s="20"/>
    </row>
    <row r="19950" spans="6:27" x14ac:dyDescent="0.3">
      <c r="F19950" s="20"/>
      <c r="G19950" s="20"/>
      <c r="H19950" s="20"/>
      <c r="Y19950" s="20"/>
      <c r="Z19950" s="20"/>
      <c r="AA19950" s="20"/>
    </row>
    <row r="19951" spans="6:27" x14ac:dyDescent="0.3">
      <c r="F19951" s="20"/>
      <c r="G19951" s="20"/>
      <c r="H19951" s="20"/>
      <c r="Y19951" s="20"/>
      <c r="Z19951" s="20"/>
      <c r="AA19951" s="20"/>
    </row>
    <row r="19952" spans="6:27" x14ac:dyDescent="0.3">
      <c r="F19952" s="20"/>
      <c r="G19952" s="20"/>
      <c r="H19952" s="20"/>
      <c r="Y19952" s="20"/>
      <c r="Z19952" s="20"/>
      <c r="AA19952" s="20"/>
    </row>
    <row r="19953" spans="6:27" x14ac:dyDescent="0.3">
      <c r="F19953" s="20"/>
      <c r="G19953" s="20"/>
      <c r="H19953" s="20"/>
      <c r="Y19953" s="20"/>
      <c r="Z19953" s="20"/>
      <c r="AA19953" s="20"/>
    </row>
    <row r="19954" spans="6:27" x14ac:dyDescent="0.3">
      <c r="F19954" s="20"/>
      <c r="G19954" s="20"/>
      <c r="H19954" s="20"/>
      <c r="Y19954" s="20"/>
      <c r="Z19954" s="20"/>
      <c r="AA19954" s="20"/>
    </row>
    <row r="19955" spans="6:27" x14ac:dyDescent="0.3">
      <c r="F19955" s="20"/>
      <c r="G19955" s="20"/>
      <c r="H19955" s="20"/>
      <c r="Y19955" s="20"/>
      <c r="Z19955" s="20"/>
      <c r="AA19955" s="20"/>
    </row>
    <row r="19956" spans="6:27" x14ac:dyDescent="0.3">
      <c r="F19956" s="20"/>
      <c r="G19956" s="20"/>
      <c r="H19956" s="20"/>
      <c r="Y19956" s="20"/>
      <c r="Z19956" s="20"/>
      <c r="AA19956" s="20"/>
    </row>
    <row r="19957" spans="6:27" x14ac:dyDescent="0.3">
      <c r="F19957" s="20"/>
      <c r="G19957" s="20"/>
      <c r="H19957" s="20"/>
      <c r="Y19957" s="20"/>
      <c r="Z19957" s="20"/>
      <c r="AA19957" s="20"/>
    </row>
    <row r="19958" spans="6:27" x14ac:dyDescent="0.3">
      <c r="F19958" s="20"/>
      <c r="G19958" s="20"/>
      <c r="H19958" s="20"/>
      <c r="Y19958" s="20"/>
      <c r="Z19958" s="20"/>
      <c r="AA19958" s="20"/>
    </row>
    <row r="19959" spans="6:27" x14ac:dyDescent="0.3">
      <c r="F19959" s="20"/>
      <c r="G19959" s="20"/>
      <c r="H19959" s="20"/>
      <c r="Y19959" s="20"/>
      <c r="Z19959" s="20"/>
      <c r="AA19959" s="20"/>
    </row>
    <row r="19960" spans="6:27" x14ac:dyDescent="0.3">
      <c r="F19960" s="20"/>
      <c r="G19960" s="20"/>
      <c r="H19960" s="20"/>
      <c r="Y19960" s="20"/>
      <c r="Z19960" s="20"/>
      <c r="AA19960" s="20"/>
    </row>
    <row r="19961" spans="6:27" x14ac:dyDescent="0.3">
      <c r="F19961" s="20"/>
      <c r="G19961" s="20"/>
      <c r="H19961" s="20"/>
      <c r="Y19961" s="20"/>
      <c r="Z19961" s="20"/>
      <c r="AA19961" s="20"/>
    </row>
    <row r="19962" spans="6:27" x14ac:dyDescent="0.3">
      <c r="F19962" s="20"/>
      <c r="G19962" s="20"/>
      <c r="H19962" s="20"/>
      <c r="Y19962" s="20"/>
      <c r="Z19962" s="20"/>
      <c r="AA19962" s="20"/>
    </row>
    <row r="19963" spans="6:27" x14ac:dyDescent="0.3">
      <c r="F19963" s="20"/>
      <c r="G19963" s="20"/>
      <c r="H19963" s="20"/>
      <c r="Y19963" s="20"/>
      <c r="Z19963" s="20"/>
      <c r="AA19963" s="20"/>
    </row>
    <row r="19964" spans="6:27" x14ac:dyDescent="0.3">
      <c r="F19964" s="20"/>
      <c r="G19964" s="20"/>
      <c r="H19964" s="20"/>
      <c r="Y19964" s="20"/>
      <c r="Z19964" s="20"/>
      <c r="AA19964" s="20"/>
    </row>
    <row r="19965" spans="6:27" x14ac:dyDescent="0.3">
      <c r="F19965" s="20"/>
      <c r="G19965" s="20"/>
      <c r="H19965" s="20"/>
      <c r="Y19965" s="20"/>
      <c r="Z19965" s="20"/>
      <c r="AA19965" s="20"/>
    </row>
    <row r="19966" spans="6:27" x14ac:dyDescent="0.3">
      <c r="F19966" s="20"/>
      <c r="G19966" s="20"/>
      <c r="H19966" s="20"/>
      <c r="Y19966" s="20"/>
      <c r="Z19966" s="20"/>
      <c r="AA19966" s="20"/>
    </row>
    <row r="19967" spans="6:27" x14ac:dyDescent="0.3">
      <c r="F19967" s="20"/>
      <c r="G19967" s="20"/>
      <c r="H19967" s="20"/>
      <c r="Y19967" s="20"/>
      <c r="Z19967" s="20"/>
      <c r="AA19967" s="20"/>
    </row>
    <row r="19968" spans="6:27" x14ac:dyDescent="0.3">
      <c r="F19968" s="20"/>
      <c r="G19968" s="20"/>
      <c r="H19968" s="20"/>
      <c r="Y19968" s="20"/>
      <c r="Z19968" s="20"/>
      <c r="AA19968" s="20"/>
    </row>
    <row r="19969" spans="6:27" x14ac:dyDescent="0.3">
      <c r="F19969" s="20"/>
      <c r="G19969" s="20"/>
      <c r="H19969" s="20"/>
      <c r="Y19969" s="20"/>
      <c r="Z19969" s="20"/>
      <c r="AA19969" s="20"/>
    </row>
    <row r="19970" spans="6:27" x14ac:dyDescent="0.3">
      <c r="F19970" s="20"/>
      <c r="G19970" s="20"/>
      <c r="H19970" s="20"/>
      <c r="Y19970" s="20"/>
      <c r="Z19970" s="20"/>
      <c r="AA19970" s="20"/>
    </row>
    <row r="19971" spans="6:27" x14ac:dyDescent="0.3">
      <c r="F19971" s="20"/>
      <c r="G19971" s="20"/>
      <c r="H19971" s="20"/>
      <c r="Y19971" s="20"/>
      <c r="Z19971" s="20"/>
      <c r="AA19971" s="20"/>
    </row>
    <row r="19972" spans="6:27" x14ac:dyDescent="0.3">
      <c r="F19972" s="20"/>
      <c r="G19972" s="20"/>
      <c r="H19972" s="20"/>
      <c r="Y19972" s="20"/>
      <c r="Z19972" s="20"/>
      <c r="AA19972" s="20"/>
    </row>
    <row r="19973" spans="6:27" x14ac:dyDescent="0.3">
      <c r="F19973" s="20"/>
      <c r="G19973" s="20"/>
      <c r="H19973" s="20"/>
      <c r="Y19973" s="20"/>
      <c r="Z19973" s="20"/>
      <c r="AA19973" s="20"/>
    </row>
    <row r="19974" spans="6:27" x14ac:dyDescent="0.3">
      <c r="F19974" s="20"/>
      <c r="G19974" s="20"/>
      <c r="H19974" s="20"/>
      <c r="Y19974" s="20"/>
      <c r="Z19974" s="20"/>
      <c r="AA19974" s="20"/>
    </row>
    <row r="19975" spans="6:27" x14ac:dyDescent="0.3">
      <c r="F19975" s="20"/>
      <c r="G19975" s="20"/>
      <c r="H19975" s="20"/>
      <c r="Y19975" s="20"/>
      <c r="Z19975" s="20"/>
      <c r="AA19975" s="20"/>
    </row>
    <row r="19976" spans="6:27" x14ac:dyDescent="0.3">
      <c r="F19976" s="20"/>
      <c r="G19976" s="20"/>
      <c r="H19976" s="20"/>
      <c r="Y19976" s="20"/>
      <c r="Z19976" s="20"/>
      <c r="AA19976" s="20"/>
    </row>
    <row r="19977" spans="6:27" x14ac:dyDescent="0.3">
      <c r="F19977" s="20"/>
      <c r="G19977" s="20"/>
      <c r="H19977" s="20"/>
      <c r="Y19977" s="20"/>
      <c r="Z19977" s="20"/>
      <c r="AA19977" s="20"/>
    </row>
    <row r="19978" spans="6:27" x14ac:dyDescent="0.3">
      <c r="F19978" s="20"/>
      <c r="G19978" s="20"/>
      <c r="H19978" s="20"/>
      <c r="Y19978" s="20"/>
      <c r="Z19978" s="20"/>
      <c r="AA19978" s="20"/>
    </row>
    <row r="19979" spans="6:27" x14ac:dyDescent="0.3">
      <c r="F19979" s="20"/>
      <c r="G19979" s="20"/>
      <c r="H19979" s="20"/>
      <c r="Y19979" s="20"/>
      <c r="Z19979" s="20"/>
      <c r="AA19979" s="20"/>
    </row>
    <row r="19980" spans="6:27" x14ac:dyDescent="0.3">
      <c r="F19980" s="20"/>
      <c r="G19980" s="20"/>
      <c r="H19980" s="20"/>
      <c r="Y19980" s="20"/>
      <c r="Z19980" s="20"/>
      <c r="AA19980" s="20"/>
    </row>
    <row r="19981" spans="6:27" x14ac:dyDescent="0.3">
      <c r="F19981" s="20"/>
      <c r="G19981" s="20"/>
      <c r="H19981" s="20"/>
      <c r="Y19981" s="20"/>
      <c r="Z19981" s="20"/>
      <c r="AA19981" s="20"/>
    </row>
    <row r="19982" spans="6:27" x14ac:dyDescent="0.3">
      <c r="F19982" s="20"/>
      <c r="G19982" s="20"/>
      <c r="H19982" s="20"/>
      <c r="Y19982" s="20"/>
      <c r="Z19982" s="20"/>
      <c r="AA19982" s="20"/>
    </row>
    <row r="19983" spans="6:27" x14ac:dyDescent="0.3">
      <c r="F19983" s="20"/>
      <c r="G19983" s="20"/>
      <c r="H19983" s="20"/>
      <c r="Y19983" s="20"/>
      <c r="Z19983" s="20"/>
      <c r="AA19983" s="20"/>
    </row>
    <row r="19984" spans="6:27" x14ac:dyDescent="0.3">
      <c r="F19984" s="20"/>
      <c r="G19984" s="20"/>
      <c r="H19984" s="20"/>
      <c r="Y19984" s="20"/>
      <c r="Z19984" s="20"/>
      <c r="AA19984" s="20"/>
    </row>
    <row r="19985" spans="6:27" x14ac:dyDescent="0.3">
      <c r="F19985" s="20"/>
      <c r="G19985" s="20"/>
      <c r="H19985" s="20"/>
      <c r="Y19985" s="20"/>
      <c r="Z19985" s="20"/>
      <c r="AA19985" s="20"/>
    </row>
    <row r="19986" spans="6:27" x14ac:dyDescent="0.3">
      <c r="F19986" s="20"/>
      <c r="G19986" s="20"/>
      <c r="H19986" s="20"/>
      <c r="Y19986" s="20"/>
      <c r="Z19986" s="20"/>
      <c r="AA19986" s="20"/>
    </row>
    <row r="19987" spans="6:27" x14ac:dyDescent="0.3">
      <c r="F19987" s="20"/>
      <c r="G19987" s="20"/>
      <c r="H19987" s="20"/>
      <c r="Y19987" s="20"/>
      <c r="Z19987" s="20"/>
      <c r="AA19987" s="20"/>
    </row>
    <row r="19988" spans="6:27" x14ac:dyDescent="0.3">
      <c r="F19988" s="20"/>
      <c r="G19988" s="20"/>
      <c r="H19988" s="20"/>
      <c r="Y19988" s="20"/>
      <c r="Z19988" s="20"/>
      <c r="AA19988" s="20"/>
    </row>
    <row r="19989" spans="6:27" x14ac:dyDescent="0.3">
      <c r="F19989" s="20"/>
      <c r="G19989" s="20"/>
      <c r="H19989" s="20"/>
      <c r="Y19989" s="20"/>
      <c r="Z19989" s="20"/>
      <c r="AA19989" s="20"/>
    </row>
    <row r="19990" spans="6:27" x14ac:dyDescent="0.3">
      <c r="F19990" s="20"/>
      <c r="G19990" s="20"/>
      <c r="H19990" s="20"/>
      <c r="Y19990" s="20"/>
      <c r="Z19990" s="20"/>
      <c r="AA19990" s="20"/>
    </row>
    <row r="19991" spans="6:27" x14ac:dyDescent="0.3">
      <c r="F19991" s="20"/>
      <c r="G19991" s="20"/>
      <c r="H19991" s="20"/>
      <c r="Y19991" s="20"/>
      <c r="Z19991" s="20"/>
      <c r="AA19991" s="20"/>
    </row>
    <row r="19992" spans="6:27" x14ac:dyDescent="0.3">
      <c r="F19992" s="20"/>
      <c r="G19992" s="20"/>
      <c r="H19992" s="20"/>
      <c r="Y19992" s="20"/>
      <c r="Z19992" s="20"/>
      <c r="AA19992" s="20"/>
    </row>
    <row r="19993" spans="6:27" x14ac:dyDescent="0.3">
      <c r="F19993" s="20"/>
      <c r="G19993" s="20"/>
      <c r="H19993" s="20"/>
      <c r="Y19993" s="20"/>
      <c r="Z19993" s="20"/>
      <c r="AA19993" s="20"/>
    </row>
    <row r="19994" spans="6:27" x14ac:dyDescent="0.3">
      <c r="F19994" s="20"/>
      <c r="G19994" s="20"/>
      <c r="H19994" s="20"/>
      <c r="Y19994" s="20"/>
      <c r="Z19994" s="20"/>
      <c r="AA19994" s="20"/>
    </row>
    <row r="19995" spans="6:27" x14ac:dyDescent="0.3">
      <c r="F19995" s="20"/>
      <c r="G19995" s="20"/>
      <c r="H19995" s="20"/>
      <c r="Y19995" s="20"/>
      <c r="Z19995" s="20"/>
      <c r="AA19995" s="20"/>
    </row>
    <row r="19996" spans="6:27" x14ac:dyDescent="0.3">
      <c r="F19996" s="20"/>
      <c r="G19996" s="20"/>
      <c r="H19996" s="20"/>
      <c r="Y19996" s="20"/>
      <c r="Z19996" s="20"/>
      <c r="AA19996" s="20"/>
    </row>
    <row r="19997" spans="6:27" x14ac:dyDescent="0.3">
      <c r="F19997" s="20"/>
      <c r="G19997" s="20"/>
      <c r="H19997" s="20"/>
      <c r="Y19997" s="20"/>
      <c r="Z19997" s="20"/>
      <c r="AA19997" s="20"/>
    </row>
    <row r="19998" spans="6:27" x14ac:dyDescent="0.3">
      <c r="F19998" s="20"/>
      <c r="G19998" s="20"/>
      <c r="H19998" s="20"/>
      <c r="Y19998" s="20"/>
      <c r="Z19998" s="20"/>
      <c r="AA19998" s="20"/>
    </row>
    <row r="19999" spans="6:27" x14ac:dyDescent="0.3">
      <c r="F19999" s="20"/>
      <c r="G19999" s="20"/>
      <c r="H19999" s="20"/>
      <c r="Y19999" s="20"/>
      <c r="Z19999" s="20"/>
      <c r="AA19999" s="20"/>
    </row>
    <row r="20000" spans="6:27" x14ac:dyDescent="0.3">
      <c r="F20000" s="20"/>
      <c r="G20000" s="20"/>
      <c r="H20000" s="20"/>
      <c r="Y20000" s="20"/>
      <c r="Z20000" s="20"/>
      <c r="AA20000" s="20"/>
    </row>
    <row r="20001" spans="6:27" x14ac:dyDescent="0.3">
      <c r="F20001" s="20"/>
      <c r="G20001" s="20"/>
      <c r="H20001" s="20"/>
      <c r="Y20001" s="20"/>
      <c r="Z20001" s="20"/>
      <c r="AA20001" s="20"/>
    </row>
    <row r="20002" spans="6:27" x14ac:dyDescent="0.3">
      <c r="F20002" s="20"/>
      <c r="G20002" s="20"/>
      <c r="H20002" s="20"/>
      <c r="Y20002" s="20"/>
      <c r="Z20002" s="20"/>
      <c r="AA20002" s="20"/>
    </row>
    <row r="20003" spans="6:27" x14ac:dyDescent="0.3">
      <c r="F20003" s="20"/>
      <c r="G20003" s="20"/>
      <c r="H20003" s="20"/>
      <c r="Y20003" s="20"/>
      <c r="Z20003" s="20"/>
      <c r="AA20003" s="20"/>
    </row>
    <row r="20004" spans="6:27" x14ac:dyDescent="0.3">
      <c r="F20004" s="20"/>
      <c r="G20004" s="20"/>
      <c r="H20004" s="20"/>
      <c r="Y20004" s="20"/>
      <c r="Z20004" s="20"/>
      <c r="AA20004" s="20"/>
    </row>
    <row r="20005" spans="6:27" x14ac:dyDescent="0.3">
      <c r="F20005" s="20"/>
      <c r="G20005" s="20"/>
      <c r="H20005" s="20"/>
      <c r="Y20005" s="20"/>
      <c r="Z20005" s="20"/>
      <c r="AA20005" s="20"/>
    </row>
    <row r="20006" spans="6:27" x14ac:dyDescent="0.3">
      <c r="F20006" s="20"/>
      <c r="G20006" s="20"/>
      <c r="H20006" s="20"/>
      <c r="Y20006" s="20"/>
      <c r="Z20006" s="20"/>
      <c r="AA20006" s="20"/>
    </row>
    <row r="20007" spans="6:27" x14ac:dyDescent="0.3">
      <c r="F20007" s="20"/>
      <c r="G20007" s="20"/>
      <c r="H20007" s="20"/>
      <c r="Y20007" s="20"/>
      <c r="Z20007" s="20"/>
      <c r="AA20007" s="20"/>
    </row>
    <row r="20008" spans="6:27" x14ac:dyDescent="0.3">
      <c r="F20008" s="20"/>
      <c r="G20008" s="20"/>
      <c r="H20008" s="20"/>
      <c r="Y20008" s="20"/>
      <c r="Z20008" s="20"/>
      <c r="AA20008" s="20"/>
    </row>
    <row r="20009" spans="6:27" x14ac:dyDescent="0.3">
      <c r="F20009" s="20"/>
      <c r="G20009" s="20"/>
      <c r="H20009" s="20"/>
      <c r="Y20009" s="20"/>
      <c r="Z20009" s="20"/>
      <c r="AA20009" s="20"/>
    </row>
    <row r="20010" spans="6:27" x14ac:dyDescent="0.3">
      <c r="F20010" s="20"/>
      <c r="G20010" s="20"/>
      <c r="H20010" s="20"/>
      <c r="Y20010" s="20"/>
      <c r="Z20010" s="20"/>
      <c r="AA20010" s="20"/>
    </row>
    <row r="20011" spans="6:27" x14ac:dyDescent="0.3">
      <c r="F20011" s="20"/>
      <c r="G20011" s="20"/>
      <c r="H20011" s="20"/>
      <c r="Y20011" s="20"/>
      <c r="Z20011" s="20"/>
      <c r="AA20011" s="20"/>
    </row>
    <row r="20012" spans="6:27" x14ac:dyDescent="0.3">
      <c r="F20012" s="20"/>
      <c r="G20012" s="20"/>
      <c r="H20012" s="20"/>
      <c r="Y20012" s="20"/>
      <c r="Z20012" s="20"/>
      <c r="AA20012" s="20"/>
    </row>
    <row r="20013" spans="6:27" x14ac:dyDescent="0.3">
      <c r="F20013" s="20"/>
      <c r="G20013" s="20"/>
      <c r="H20013" s="20"/>
      <c r="Y20013" s="20"/>
      <c r="Z20013" s="20"/>
      <c r="AA20013" s="20"/>
    </row>
    <row r="20014" spans="6:27" x14ac:dyDescent="0.3">
      <c r="F20014" s="20"/>
      <c r="G20014" s="20"/>
      <c r="H20014" s="20"/>
      <c r="Y20014" s="20"/>
      <c r="Z20014" s="20"/>
      <c r="AA20014" s="20"/>
    </row>
    <row r="20015" spans="6:27" x14ac:dyDescent="0.3">
      <c r="F20015" s="20"/>
      <c r="G20015" s="20"/>
      <c r="H20015" s="20"/>
      <c r="Y20015" s="20"/>
      <c r="Z20015" s="20"/>
      <c r="AA20015" s="20"/>
    </row>
    <row r="20016" spans="6:27" x14ac:dyDescent="0.3">
      <c r="F20016" s="20"/>
      <c r="G20016" s="20"/>
      <c r="H20016" s="20"/>
      <c r="Y20016" s="20"/>
      <c r="Z20016" s="20"/>
      <c r="AA20016" s="20"/>
    </row>
    <row r="20017" spans="6:27" x14ac:dyDescent="0.3">
      <c r="F20017" s="20"/>
      <c r="G20017" s="20"/>
      <c r="H20017" s="20"/>
      <c r="Y20017" s="20"/>
      <c r="Z20017" s="20"/>
      <c r="AA20017" s="20"/>
    </row>
    <row r="20018" spans="6:27" x14ac:dyDescent="0.3">
      <c r="F20018" s="20"/>
      <c r="G20018" s="20"/>
      <c r="H20018" s="20"/>
      <c r="Y20018" s="20"/>
      <c r="Z20018" s="20"/>
      <c r="AA20018" s="20"/>
    </row>
    <row r="20019" spans="6:27" x14ac:dyDescent="0.3">
      <c r="F20019" s="20"/>
      <c r="G20019" s="20"/>
      <c r="H20019" s="20"/>
      <c r="Y20019" s="20"/>
      <c r="Z20019" s="20"/>
      <c r="AA20019" s="20"/>
    </row>
    <row r="20020" spans="6:27" x14ac:dyDescent="0.3">
      <c r="F20020" s="20"/>
      <c r="G20020" s="20"/>
      <c r="H20020" s="20"/>
      <c r="Y20020" s="20"/>
      <c r="Z20020" s="20"/>
      <c r="AA20020" s="20"/>
    </row>
    <row r="20021" spans="6:27" x14ac:dyDescent="0.3">
      <c r="F20021" s="20"/>
      <c r="G20021" s="20"/>
      <c r="H20021" s="20"/>
      <c r="Y20021" s="20"/>
      <c r="Z20021" s="20"/>
      <c r="AA20021" s="20"/>
    </row>
    <row r="20022" spans="6:27" x14ac:dyDescent="0.3">
      <c r="F20022" s="20"/>
      <c r="G20022" s="20"/>
      <c r="H20022" s="20"/>
      <c r="Y20022" s="20"/>
      <c r="Z20022" s="20"/>
      <c r="AA20022" s="20"/>
    </row>
    <row r="20023" spans="6:27" x14ac:dyDescent="0.3">
      <c r="F20023" s="20"/>
      <c r="G20023" s="20"/>
      <c r="H20023" s="20"/>
      <c r="Y20023" s="20"/>
      <c r="Z20023" s="20"/>
      <c r="AA20023" s="20"/>
    </row>
    <row r="20024" spans="6:27" x14ac:dyDescent="0.3">
      <c r="F20024" s="20"/>
      <c r="G20024" s="20"/>
      <c r="H20024" s="20"/>
      <c r="Y20024" s="20"/>
      <c r="Z20024" s="20"/>
      <c r="AA20024" s="20"/>
    </row>
    <row r="20025" spans="6:27" x14ac:dyDescent="0.3">
      <c r="F20025" s="20"/>
      <c r="G20025" s="20"/>
      <c r="H20025" s="20"/>
      <c r="Y20025" s="20"/>
      <c r="Z20025" s="20"/>
      <c r="AA20025" s="20"/>
    </row>
    <row r="20026" spans="6:27" x14ac:dyDescent="0.3">
      <c r="F20026" s="20"/>
      <c r="G20026" s="20"/>
      <c r="H20026" s="20"/>
      <c r="Y20026" s="20"/>
      <c r="Z20026" s="20"/>
      <c r="AA20026" s="20"/>
    </row>
    <row r="20027" spans="6:27" x14ac:dyDescent="0.3">
      <c r="F20027" s="20"/>
      <c r="G20027" s="20"/>
      <c r="H20027" s="20"/>
      <c r="Y20027" s="20"/>
      <c r="Z20027" s="20"/>
      <c r="AA20027" s="20"/>
    </row>
    <row r="20028" spans="6:27" x14ac:dyDescent="0.3">
      <c r="F20028" s="20"/>
      <c r="G20028" s="20"/>
      <c r="H20028" s="20"/>
      <c r="Y20028" s="20"/>
      <c r="Z20028" s="20"/>
      <c r="AA20028" s="20"/>
    </row>
    <row r="20029" spans="6:27" x14ac:dyDescent="0.3">
      <c r="F20029" s="20"/>
      <c r="G20029" s="20"/>
      <c r="H20029" s="20"/>
      <c r="Y20029" s="20"/>
      <c r="Z20029" s="20"/>
      <c r="AA20029" s="20"/>
    </row>
    <row r="20030" spans="6:27" x14ac:dyDescent="0.3">
      <c r="F20030" s="20"/>
      <c r="G20030" s="20"/>
      <c r="H20030" s="20"/>
      <c r="Y20030" s="20"/>
      <c r="Z20030" s="20"/>
      <c r="AA20030" s="20"/>
    </row>
    <row r="20031" spans="6:27" x14ac:dyDescent="0.3">
      <c r="F20031" s="20"/>
      <c r="G20031" s="20"/>
      <c r="H20031" s="20"/>
      <c r="Y20031" s="20"/>
      <c r="Z20031" s="20"/>
      <c r="AA20031" s="20"/>
    </row>
    <row r="20032" spans="6:27" x14ac:dyDescent="0.3">
      <c r="F20032" s="20"/>
      <c r="G20032" s="20"/>
      <c r="H20032" s="20"/>
      <c r="Y20032" s="20"/>
      <c r="Z20032" s="20"/>
      <c r="AA20032" s="20"/>
    </row>
    <row r="20033" spans="6:27" x14ac:dyDescent="0.3">
      <c r="F20033" s="20"/>
      <c r="G20033" s="20"/>
      <c r="H20033" s="20"/>
      <c r="Y20033" s="20"/>
      <c r="Z20033" s="20"/>
      <c r="AA20033" s="20"/>
    </row>
    <row r="20034" spans="6:27" x14ac:dyDescent="0.3">
      <c r="F20034" s="20"/>
      <c r="G20034" s="20"/>
      <c r="H20034" s="20"/>
      <c r="Y20034" s="20"/>
      <c r="Z20034" s="20"/>
      <c r="AA20034" s="20"/>
    </row>
    <row r="20035" spans="6:27" x14ac:dyDescent="0.3">
      <c r="F20035" s="20"/>
      <c r="G20035" s="20"/>
      <c r="H20035" s="20"/>
      <c r="Y20035" s="20"/>
      <c r="Z20035" s="20"/>
      <c r="AA20035" s="20"/>
    </row>
    <row r="20036" spans="6:27" x14ac:dyDescent="0.3">
      <c r="F20036" s="20"/>
      <c r="G20036" s="20"/>
      <c r="H20036" s="20"/>
      <c r="Y20036" s="20"/>
      <c r="Z20036" s="20"/>
      <c r="AA20036" s="20"/>
    </row>
    <row r="20037" spans="6:27" x14ac:dyDescent="0.3">
      <c r="F20037" s="20"/>
      <c r="G20037" s="20"/>
      <c r="H20037" s="20"/>
      <c r="Y20037" s="20"/>
      <c r="Z20037" s="20"/>
      <c r="AA20037" s="20"/>
    </row>
    <row r="20038" spans="6:27" x14ac:dyDescent="0.3">
      <c r="F20038" s="20"/>
      <c r="G20038" s="20"/>
      <c r="H20038" s="20"/>
      <c r="Y20038" s="20"/>
      <c r="Z20038" s="20"/>
      <c r="AA20038" s="20"/>
    </row>
    <row r="20039" spans="6:27" x14ac:dyDescent="0.3">
      <c r="F20039" s="20"/>
      <c r="G20039" s="20"/>
      <c r="H20039" s="20"/>
      <c r="Y20039" s="20"/>
      <c r="Z20039" s="20"/>
      <c r="AA20039" s="20"/>
    </row>
    <row r="20040" spans="6:27" x14ac:dyDescent="0.3">
      <c r="F20040" s="20"/>
      <c r="G20040" s="20"/>
      <c r="H20040" s="20"/>
      <c r="Y20040" s="20"/>
      <c r="Z20040" s="20"/>
      <c r="AA20040" s="20"/>
    </row>
    <row r="20041" spans="6:27" x14ac:dyDescent="0.3">
      <c r="F20041" s="20"/>
      <c r="G20041" s="20"/>
      <c r="H20041" s="20"/>
      <c r="Y20041" s="20"/>
      <c r="Z20041" s="20"/>
      <c r="AA20041" s="20"/>
    </row>
    <row r="20042" spans="6:27" x14ac:dyDescent="0.3">
      <c r="F20042" s="20"/>
      <c r="G20042" s="20"/>
      <c r="H20042" s="20"/>
      <c r="Y20042" s="20"/>
      <c r="Z20042" s="20"/>
      <c r="AA20042" s="20"/>
    </row>
    <row r="20043" spans="6:27" x14ac:dyDescent="0.3">
      <c r="F20043" s="20"/>
      <c r="G20043" s="20"/>
      <c r="H20043" s="20"/>
      <c r="Y20043" s="20"/>
      <c r="Z20043" s="20"/>
      <c r="AA20043" s="20"/>
    </row>
    <row r="20044" spans="6:27" x14ac:dyDescent="0.3">
      <c r="F20044" s="20"/>
      <c r="G20044" s="20"/>
      <c r="H20044" s="20"/>
      <c r="Y20044" s="20"/>
      <c r="Z20044" s="20"/>
      <c r="AA20044" s="20"/>
    </row>
    <row r="20045" spans="6:27" x14ac:dyDescent="0.3">
      <c r="F20045" s="20"/>
      <c r="G20045" s="20"/>
      <c r="H20045" s="20"/>
      <c r="Y20045" s="20"/>
      <c r="Z20045" s="20"/>
      <c r="AA20045" s="20"/>
    </row>
    <row r="20046" spans="6:27" x14ac:dyDescent="0.3">
      <c r="F20046" s="20"/>
      <c r="G20046" s="20"/>
      <c r="H20046" s="20"/>
      <c r="Y20046" s="20"/>
      <c r="Z20046" s="20"/>
      <c r="AA20046" s="20"/>
    </row>
    <row r="20047" spans="6:27" x14ac:dyDescent="0.3">
      <c r="F20047" s="20"/>
      <c r="G20047" s="20"/>
      <c r="H20047" s="20"/>
      <c r="Y20047" s="20"/>
      <c r="Z20047" s="20"/>
      <c r="AA20047" s="20"/>
    </row>
    <row r="20048" spans="6:27" x14ac:dyDescent="0.3">
      <c r="F20048" s="20"/>
      <c r="G20048" s="20"/>
      <c r="H20048" s="20"/>
      <c r="Y20048" s="20"/>
      <c r="Z20048" s="20"/>
      <c r="AA20048" s="20"/>
    </row>
    <row r="20049" spans="6:27" x14ac:dyDescent="0.3">
      <c r="F20049" s="20"/>
      <c r="G20049" s="20"/>
      <c r="H20049" s="20"/>
      <c r="Y20049" s="20"/>
      <c r="Z20049" s="20"/>
      <c r="AA20049" s="20"/>
    </row>
    <row r="20050" spans="6:27" x14ac:dyDescent="0.3">
      <c r="F20050" s="20"/>
      <c r="G20050" s="20"/>
      <c r="H20050" s="20"/>
      <c r="Y20050" s="20"/>
      <c r="Z20050" s="20"/>
      <c r="AA20050" s="20"/>
    </row>
    <row r="20051" spans="6:27" x14ac:dyDescent="0.3">
      <c r="F20051" s="20"/>
      <c r="G20051" s="20"/>
      <c r="H20051" s="20"/>
      <c r="Y20051" s="20"/>
      <c r="Z20051" s="20"/>
      <c r="AA20051" s="20"/>
    </row>
    <row r="20052" spans="6:27" x14ac:dyDescent="0.3">
      <c r="F20052" s="20"/>
      <c r="G20052" s="20"/>
      <c r="H20052" s="20"/>
      <c r="Y20052" s="20"/>
      <c r="Z20052" s="20"/>
      <c r="AA20052" s="20"/>
    </row>
    <row r="20053" spans="6:27" x14ac:dyDescent="0.3">
      <c r="F20053" s="20"/>
      <c r="G20053" s="20"/>
      <c r="H20053" s="20"/>
      <c r="Y20053" s="20"/>
      <c r="Z20053" s="20"/>
      <c r="AA20053" s="20"/>
    </row>
    <row r="20054" spans="6:27" x14ac:dyDescent="0.3">
      <c r="F20054" s="20"/>
      <c r="G20054" s="20"/>
      <c r="H20054" s="20"/>
      <c r="Y20054" s="20"/>
      <c r="Z20054" s="20"/>
      <c r="AA20054" s="20"/>
    </row>
    <row r="20055" spans="6:27" x14ac:dyDescent="0.3">
      <c r="F20055" s="20"/>
      <c r="G20055" s="20"/>
      <c r="H20055" s="20"/>
      <c r="Y20055" s="20"/>
      <c r="Z20055" s="20"/>
      <c r="AA20055" s="20"/>
    </row>
    <row r="20056" spans="6:27" x14ac:dyDescent="0.3">
      <c r="F20056" s="20"/>
      <c r="G20056" s="20"/>
      <c r="H20056" s="20"/>
      <c r="Y20056" s="20"/>
      <c r="Z20056" s="20"/>
      <c r="AA20056" s="20"/>
    </row>
    <row r="20057" spans="6:27" x14ac:dyDescent="0.3">
      <c r="F20057" s="20"/>
      <c r="G20057" s="20"/>
      <c r="H20057" s="20"/>
      <c r="Y20057" s="20"/>
      <c r="Z20057" s="20"/>
      <c r="AA20057" s="20"/>
    </row>
    <row r="20058" spans="6:27" x14ac:dyDescent="0.3">
      <c r="F20058" s="20"/>
      <c r="G20058" s="20"/>
      <c r="H20058" s="20"/>
      <c r="Y20058" s="20"/>
      <c r="Z20058" s="20"/>
      <c r="AA20058" s="20"/>
    </row>
    <row r="20059" spans="6:27" x14ac:dyDescent="0.3">
      <c r="F20059" s="20"/>
      <c r="G20059" s="20"/>
      <c r="H20059" s="20"/>
      <c r="Y20059" s="20"/>
      <c r="Z20059" s="20"/>
      <c r="AA20059" s="20"/>
    </row>
    <row r="20060" spans="6:27" x14ac:dyDescent="0.3">
      <c r="F20060" s="20"/>
      <c r="G20060" s="20"/>
      <c r="H20060" s="20"/>
      <c r="Y20060" s="20"/>
      <c r="Z20060" s="20"/>
      <c r="AA20060" s="20"/>
    </row>
    <row r="20061" spans="6:27" x14ac:dyDescent="0.3">
      <c r="F20061" s="20"/>
      <c r="G20061" s="20"/>
      <c r="H20061" s="20"/>
      <c r="Y20061" s="20"/>
      <c r="Z20061" s="20"/>
      <c r="AA20061" s="20"/>
    </row>
    <row r="20062" spans="6:27" x14ac:dyDescent="0.3">
      <c r="F20062" s="20"/>
      <c r="G20062" s="20"/>
      <c r="H20062" s="20"/>
      <c r="Y20062" s="20"/>
      <c r="Z20062" s="20"/>
      <c r="AA20062" s="20"/>
    </row>
    <row r="20063" spans="6:27" x14ac:dyDescent="0.3">
      <c r="F20063" s="20"/>
      <c r="G20063" s="20"/>
      <c r="H20063" s="20"/>
      <c r="Y20063" s="20"/>
      <c r="Z20063" s="20"/>
      <c r="AA20063" s="20"/>
    </row>
    <row r="20064" spans="6:27" x14ac:dyDescent="0.3">
      <c r="F20064" s="20"/>
      <c r="G20064" s="20"/>
      <c r="H20064" s="20"/>
      <c r="Y20064" s="20"/>
      <c r="Z20064" s="20"/>
      <c r="AA20064" s="20"/>
    </row>
    <row r="20065" spans="6:27" x14ac:dyDescent="0.3">
      <c r="F20065" s="20"/>
      <c r="G20065" s="20"/>
      <c r="H20065" s="20"/>
      <c r="Y20065" s="20"/>
      <c r="Z20065" s="20"/>
      <c r="AA20065" s="20"/>
    </row>
    <row r="20066" spans="6:27" x14ac:dyDescent="0.3">
      <c r="F20066" s="20"/>
      <c r="G20066" s="20"/>
      <c r="H20066" s="20"/>
      <c r="Y20066" s="20"/>
      <c r="Z20066" s="20"/>
      <c r="AA20066" s="20"/>
    </row>
    <row r="20067" spans="6:27" x14ac:dyDescent="0.3">
      <c r="F20067" s="20"/>
      <c r="G20067" s="20"/>
      <c r="H20067" s="20"/>
      <c r="Y20067" s="20"/>
      <c r="Z20067" s="20"/>
      <c r="AA20067" s="20"/>
    </row>
    <row r="20068" spans="6:27" x14ac:dyDescent="0.3">
      <c r="F20068" s="20"/>
      <c r="G20068" s="20"/>
      <c r="H20068" s="20"/>
      <c r="Y20068" s="20"/>
      <c r="Z20068" s="20"/>
      <c r="AA20068" s="20"/>
    </row>
    <row r="20069" spans="6:27" x14ac:dyDescent="0.3">
      <c r="F20069" s="20"/>
      <c r="G20069" s="20"/>
      <c r="H20069" s="20"/>
      <c r="Y20069" s="20"/>
      <c r="Z20069" s="20"/>
      <c r="AA20069" s="20"/>
    </row>
    <row r="20070" spans="6:27" x14ac:dyDescent="0.3">
      <c r="F20070" s="20"/>
      <c r="G20070" s="20"/>
      <c r="H20070" s="20"/>
      <c r="Y20070" s="20"/>
      <c r="Z20070" s="20"/>
      <c r="AA20070" s="20"/>
    </row>
    <row r="20071" spans="6:27" x14ac:dyDescent="0.3">
      <c r="F20071" s="20"/>
      <c r="G20071" s="20"/>
      <c r="H20071" s="20"/>
      <c r="Y20071" s="20"/>
      <c r="Z20071" s="20"/>
      <c r="AA20071" s="20"/>
    </row>
    <row r="20072" spans="6:27" x14ac:dyDescent="0.3">
      <c r="F20072" s="20"/>
      <c r="G20072" s="20"/>
      <c r="H20072" s="20"/>
      <c r="Y20072" s="20"/>
      <c r="Z20072" s="20"/>
      <c r="AA20072" s="20"/>
    </row>
    <row r="20073" spans="6:27" x14ac:dyDescent="0.3">
      <c r="F20073" s="20"/>
      <c r="G20073" s="20"/>
      <c r="H20073" s="20"/>
      <c r="Y20073" s="20"/>
      <c r="Z20073" s="20"/>
      <c r="AA20073" s="20"/>
    </row>
    <row r="20074" spans="6:27" x14ac:dyDescent="0.3">
      <c r="F20074" s="20"/>
      <c r="G20074" s="20"/>
      <c r="H20074" s="20"/>
      <c r="Y20074" s="20"/>
      <c r="Z20074" s="20"/>
      <c r="AA20074" s="20"/>
    </row>
    <row r="20075" spans="6:27" x14ac:dyDescent="0.3">
      <c r="F20075" s="20"/>
      <c r="G20075" s="20"/>
      <c r="H20075" s="20"/>
      <c r="Y20075" s="20"/>
      <c r="Z20075" s="20"/>
      <c r="AA20075" s="20"/>
    </row>
    <row r="20076" spans="6:27" x14ac:dyDescent="0.3">
      <c r="F20076" s="20"/>
      <c r="G20076" s="20"/>
      <c r="H20076" s="20"/>
      <c r="Y20076" s="20"/>
      <c r="Z20076" s="20"/>
      <c r="AA20076" s="20"/>
    </row>
    <row r="20077" spans="6:27" x14ac:dyDescent="0.3">
      <c r="F20077" s="20"/>
      <c r="G20077" s="20"/>
      <c r="H20077" s="20"/>
      <c r="Y20077" s="20"/>
      <c r="Z20077" s="20"/>
      <c r="AA20077" s="20"/>
    </row>
    <row r="20078" spans="6:27" x14ac:dyDescent="0.3">
      <c r="F20078" s="20"/>
      <c r="G20078" s="20"/>
      <c r="H20078" s="20"/>
      <c r="Y20078" s="20"/>
      <c r="Z20078" s="20"/>
      <c r="AA20078" s="20"/>
    </row>
    <row r="20079" spans="6:27" x14ac:dyDescent="0.3">
      <c r="F20079" s="20"/>
      <c r="G20079" s="20"/>
      <c r="H20079" s="20"/>
      <c r="Y20079" s="20"/>
      <c r="Z20079" s="20"/>
      <c r="AA20079" s="20"/>
    </row>
    <row r="20080" spans="6:27" x14ac:dyDescent="0.3">
      <c r="F20080" s="20"/>
      <c r="G20080" s="20"/>
      <c r="H20080" s="20"/>
      <c r="Y20080" s="20"/>
      <c r="Z20080" s="20"/>
      <c r="AA20080" s="20"/>
    </row>
    <row r="20081" spans="6:27" x14ac:dyDescent="0.3">
      <c r="F20081" s="20"/>
      <c r="G20081" s="20"/>
      <c r="H20081" s="20"/>
      <c r="Y20081" s="20"/>
      <c r="Z20081" s="20"/>
      <c r="AA20081" s="20"/>
    </row>
    <row r="20082" spans="6:27" x14ac:dyDescent="0.3">
      <c r="F20082" s="20"/>
      <c r="G20082" s="20"/>
      <c r="H20082" s="20"/>
      <c r="Y20082" s="20"/>
      <c r="Z20082" s="20"/>
      <c r="AA20082" s="20"/>
    </row>
    <row r="20083" spans="6:27" x14ac:dyDescent="0.3">
      <c r="F20083" s="20"/>
      <c r="G20083" s="20"/>
      <c r="H20083" s="20"/>
      <c r="Y20083" s="20"/>
      <c r="Z20083" s="20"/>
      <c r="AA20083" s="20"/>
    </row>
    <row r="20084" spans="6:27" x14ac:dyDescent="0.3">
      <c r="F20084" s="20"/>
      <c r="G20084" s="20"/>
      <c r="H20084" s="20"/>
      <c r="Y20084" s="20"/>
      <c r="Z20084" s="20"/>
      <c r="AA20084" s="20"/>
    </row>
    <row r="20085" spans="6:27" x14ac:dyDescent="0.3">
      <c r="F20085" s="20"/>
      <c r="G20085" s="20"/>
      <c r="H20085" s="20"/>
      <c r="Y20085" s="20"/>
      <c r="Z20085" s="20"/>
      <c r="AA20085" s="20"/>
    </row>
    <row r="20086" spans="6:27" x14ac:dyDescent="0.3">
      <c r="F20086" s="20"/>
      <c r="G20086" s="20"/>
      <c r="H20086" s="20"/>
      <c r="Y20086" s="20"/>
      <c r="Z20086" s="20"/>
      <c r="AA20086" s="20"/>
    </row>
    <row r="20087" spans="6:27" x14ac:dyDescent="0.3">
      <c r="F20087" s="20"/>
      <c r="G20087" s="20"/>
      <c r="H20087" s="20"/>
      <c r="Y20087" s="20"/>
      <c r="Z20087" s="20"/>
      <c r="AA20087" s="20"/>
    </row>
    <row r="20088" spans="6:27" x14ac:dyDescent="0.3">
      <c r="F20088" s="20"/>
      <c r="G20088" s="20"/>
      <c r="H20088" s="20"/>
      <c r="Y20088" s="20"/>
      <c r="Z20088" s="20"/>
      <c r="AA20088" s="20"/>
    </row>
    <row r="20089" spans="6:27" x14ac:dyDescent="0.3">
      <c r="F20089" s="20"/>
      <c r="G20089" s="20"/>
      <c r="H20089" s="20"/>
      <c r="Y20089" s="20"/>
      <c r="Z20089" s="20"/>
      <c r="AA20089" s="20"/>
    </row>
    <row r="20090" spans="6:27" x14ac:dyDescent="0.3">
      <c r="F20090" s="20"/>
      <c r="G20090" s="20"/>
      <c r="H20090" s="20"/>
      <c r="Y20090" s="20"/>
      <c r="Z20090" s="20"/>
      <c r="AA20090" s="20"/>
    </row>
    <row r="20091" spans="6:27" x14ac:dyDescent="0.3">
      <c r="F20091" s="20"/>
      <c r="G20091" s="20"/>
      <c r="H20091" s="20"/>
      <c r="Y20091" s="20"/>
      <c r="Z20091" s="20"/>
      <c r="AA20091" s="20"/>
    </row>
    <row r="20092" spans="6:27" x14ac:dyDescent="0.3">
      <c r="F20092" s="20"/>
      <c r="G20092" s="20"/>
      <c r="H20092" s="20"/>
      <c r="Y20092" s="20"/>
      <c r="Z20092" s="20"/>
      <c r="AA20092" s="20"/>
    </row>
    <row r="20093" spans="6:27" x14ac:dyDescent="0.3">
      <c r="F20093" s="20"/>
      <c r="G20093" s="20"/>
      <c r="H20093" s="20"/>
      <c r="Y20093" s="20"/>
      <c r="Z20093" s="20"/>
      <c r="AA20093" s="20"/>
    </row>
    <row r="20094" spans="6:27" x14ac:dyDescent="0.3">
      <c r="F20094" s="20"/>
      <c r="G20094" s="20"/>
      <c r="H20094" s="20"/>
      <c r="Y20094" s="20"/>
      <c r="Z20094" s="20"/>
      <c r="AA20094" s="20"/>
    </row>
    <row r="20095" spans="6:27" x14ac:dyDescent="0.3">
      <c r="F20095" s="20"/>
      <c r="G20095" s="20"/>
      <c r="H20095" s="20"/>
      <c r="Y20095" s="20"/>
      <c r="Z20095" s="20"/>
      <c r="AA20095" s="20"/>
    </row>
    <row r="20096" spans="6:27" x14ac:dyDescent="0.3">
      <c r="F20096" s="20"/>
      <c r="G20096" s="20"/>
      <c r="H20096" s="20"/>
      <c r="Y20096" s="20"/>
      <c r="Z20096" s="20"/>
      <c r="AA20096" s="20"/>
    </row>
    <row r="20097" spans="6:27" x14ac:dyDescent="0.3">
      <c r="F20097" s="20"/>
      <c r="G20097" s="20"/>
      <c r="H20097" s="20"/>
      <c r="Y20097" s="20"/>
      <c r="Z20097" s="20"/>
      <c r="AA20097" s="20"/>
    </row>
    <row r="20098" spans="6:27" x14ac:dyDescent="0.3">
      <c r="F20098" s="20"/>
      <c r="G20098" s="20"/>
      <c r="H20098" s="20"/>
      <c r="Y20098" s="20"/>
      <c r="Z20098" s="20"/>
      <c r="AA20098" s="20"/>
    </row>
    <row r="20099" spans="6:27" x14ac:dyDescent="0.3">
      <c r="F20099" s="20"/>
      <c r="G20099" s="20"/>
      <c r="H20099" s="20"/>
      <c r="Y20099" s="20"/>
      <c r="Z20099" s="20"/>
      <c r="AA20099" s="20"/>
    </row>
    <row r="20100" spans="6:27" x14ac:dyDescent="0.3">
      <c r="F20100" s="20"/>
      <c r="G20100" s="20"/>
      <c r="H20100" s="20"/>
      <c r="Y20100" s="20"/>
      <c r="Z20100" s="20"/>
      <c r="AA20100" s="20"/>
    </row>
    <row r="20101" spans="6:27" x14ac:dyDescent="0.3">
      <c r="F20101" s="20"/>
      <c r="G20101" s="20"/>
      <c r="H20101" s="20"/>
      <c r="Y20101" s="20"/>
      <c r="Z20101" s="20"/>
      <c r="AA20101" s="20"/>
    </row>
    <row r="20102" spans="6:27" x14ac:dyDescent="0.3">
      <c r="F20102" s="20"/>
      <c r="G20102" s="20"/>
      <c r="H20102" s="20"/>
      <c r="Y20102" s="20"/>
      <c r="Z20102" s="20"/>
      <c r="AA20102" s="20"/>
    </row>
    <row r="20103" spans="6:27" x14ac:dyDescent="0.3">
      <c r="F20103" s="20"/>
      <c r="G20103" s="20"/>
      <c r="H20103" s="20"/>
      <c r="Y20103" s="20"/>
      <c r="Z20103" s="20"/>
      <c r="AA20103" s="20"/>
    </row>
    <row r="20104" spans="6:27" x14ac:dyDescent="0.3">
      <c r="F20104" s="20"/>
      <c r="G20104" s="20"/>
      <c r="H20104" s="20"/>
      <c r="Y20104" s="20"/>
      <c r="Z20104" s="20"/>
      <c r="AA20104" s="20"/>
    </row>
    <row r="20105" spans="6:27" x14ac:dyDescent="0.3">
      <c r="F20105" s="20"/>
      <c r="G20105" s="20"/>
      <c r="H20105" s="20"/>
      <c r="Y20105" s="20"/>
      <c r="Z20105" s="20"/>
      <c r="AA20105" s="20"/>
    </row>
    <row r="20106" spans="6:27" x14ac:dyDescent="0.3">
      <c r="F20106" s="20"/>
      <c r="G20106" s="20"/>
      <c r="H20106" s="20"/>
      <c r="Y20106" s="20"/>
      <c r="Z20106" s="20"/>
      <c r="AA20106" s="20"/>
    </row>
    <row r="20107" spans="6:27" x14ac:dyDescent="0.3">
      <c r="F20107" s="20"/>
      <c r="G20107" s="20"/>
      <c r="H20107" s="20"/>
      <c r="Y20107" s="20"/>
      <c r="Z20107" s="20"/>
      <c r="AA20107" s="20"/>
    </row>
    <row r="20108" spans="6:27" x14ac:dyDescent="0.3">
      <c r="F20108" s="20"/>
      <c r="G20108" s="20"/>
      <c r="H20108" s="20"/>
      <c r="Y20108" s="20"/>
      <c r="Z20108" s="20"/>
      <c r="AA20108" s="20"/>
    </row>
    <row r="20109" spans="6:27" x14ac:dyDescent="0.3">
      <c r="F20109" s="20"/>
      <c r="G20109" s="20"/>
      <c r="H20109" s="20"/>
      <c r="Y20109" s="20"/>
      <c r="Z20109" s="20"/>
      <c r="AA20109" s="20"/>
    </row>
    <row r="20110" spans="6:27" x14ac:dyDescent="0.3">
      <c r="F20110" s="20"/>
      <c r="G20110" s="20"/>
      <c r="H20110" s="20"/>
      <c r="Y20110" s="20"/>
      <c r="Z20110" s="20"/>
      <c r="AA20110" s="20"/>
    </row>
    <row r="20111" spans="6:27" x14ac:dyDescent="0.3">
      <c r="F20111" s="20"/>
      <c r="G20111" s="20"/>
      <c r="H20111" s="20"/>
      <c r="Y20111" s="20"/>
      <c r="Z20111" s="20"/>
      <c r="AA20111" s="20"/>
    </row>
    <row r="20112" spans="6:27" x14ac:dyDescent="0.3">
      <c r="F20112" s="20"/>
      <c r="G20112" s="20"/>
      <c r="H20112" s="20"/>
      <c r="Y20112" s="20"/>
      <c r="Z20112" s="20"/>
      <c r="AA20112" s="20"/>
    </row>
    <row r="20113" spans="6:27" x14ac:dyDescent="0.3">
      <c r="F20113" s="20"/>
      <c r="G20113" s="20"/>
      <c r="H20113" s="20"/>
      <c r="Y20113" s="20"/>
      <c r="Z20113" s="20"/>
      <c r="AA20113" s="20"/>
    </row>
    <row r="20114" spans="6:27" x14ac:dyDescent="0.3">
      <c r="F20114" s="20"/>
      <c r="G20114" s="20"/>
      <c r="H20114" s="20"/>
      <c r="Y20114" s="20"/>
      <c r="Z20114" s="20"/>
      <c r="AA20114" s="20"/>
    </row>
    <row r="20115" spans="6:27" x14ac:dyDescent="0.3">
      <c r="F20115" s="20"/>
      <c r="G20115" s="20"/>
      <c r="H20115" s="20"/>
      <c r="Y20115" s="20"/>
      <c r="Z20115" s="20"/>
      <c r="AA20115" s="20"/>
    </row>
    <row r="20116" spans="6:27" x14ac:dyDescent="0.3">
      <c r="F20116" s="20"/>
      <c r="G20116" s="20"/>
      <c r="H20116" s="20"/>
      <c r="Y20116" s="20"/>
      <c r="Z20116" s="20"/>
      <c r="AA20116" s="20"/>
    </row>
    <row r="20117" spans="6:27" x14ac:dyDescent="0.3">
      <c r="F20117" s="20"/>
      <c r="G20117" s="20"/>
      <c r="H20117" s="20"/>
      <c r="Y20117" s="20"/>
      <c r="Z20117" s="20"/>
      <c r="AA20117" s="20"/>
    </row>
    <row r="20118" spans="6:27" x14ac:dyDescent="0.3">
      <c r="F20118" s="20"/>
      <c r="G20118" s="20"/>
      <c r="H20118" s="20"/>
      <c r="Y20118" s="20"/>
      <c r="Z20118" s="20"/>
      <c r="AA20118" s="20"/>
    </row>
    <row r="20119" spans="6:27" x14ac:dyDescent="0.3">
      <c r="F20119" s="20"/>
      <c r="G20119" s="20"/>
      <c r="H20119" s="20"/>
      <c r="Y20119" s="20"/>
      <c r="Z20119" s="20"/>
      <c r="AA20119" s="20"/>
    </row>
    <row r="20120" spans="6:27" x14ac:dyDescent="0.3">
      <c r="F20120" s="20"/>
      <c r="G20120" s="20"/>
      <c r="H20120" s="20"/>
      <c r="Y20120" s="20"/>
      <c r="Z20120" s="20"/>
      <c r="AA20120" s="20"/>
    </row>
    <row r="20121" spans="6:27" x14ac:dyDescent="0.3">
      <c r="F20121" s="20"/>
      <c r="G20121" s="20"/>
      <c r="H20121" s="20"/>
      <c r="Y20121" s="20"/>
      <c r="Z20121" s="20"/>
      <c r="AA20121" s="20"/>
    </row>
    <row r="20122" spans="6:27" x14ac:dyDescent="0.3">
      <c r="F20122" s="20"/>
      <c r="G20122" s="20"/>
      <c r="H20122" s="20"/>
      <c r="Y20122" s="20"/>
      <c r="Z20122" s="20"/>
      <c r="AA20122" s="20"/>
    </row>
    <row r="20123" spans="6:27" x14ac:dyDescent="0.3">
      <c r="F20123" s="20"/>
      <c r="G20123" s="20"/>
      <c r="H20123" s="20"/>
      <c r="Y20123" s="20"/>
      <c r="Z20123" s="20"/>
      <c r="AA20123" s="20"/>
    </row>
    <row r="20124" spans="6:27" x14ac:dyDescent="0.3">
      <c r="F20124" s="20"/>
      <c r="G20124" s="20"/>
      <c r="H20124" s="20"/>
      <c r="Y20124" s="20"/>
      <c r="Z20124" s="20"/>
      <c r="AA20124" s="20"/>
    </row>
    <row r="20125" spans="6:27" x14ac:dyDescent="0.3">
      <c r="F20125" s="20"/>
      <c r="G20125" s="20"/>
      <c r="H20125" s="20"/>
      <c r="Y20125" s="20"/>
      <c r="Z20125" s="20"/>
      <c r="AA20125" s="20"/>
    </row>
    <row r="20126" spans="6:27" x14ac:dyDescent="0.3">
      <c r="F20126" s="20"/>
      <c r="G20126" s="20"/>
      <c r="H20126" s="20"/>
      <c r="Y20126" s="20"/>
      <c r="Z20126" s="20"/>
      <c r="AA20126" s="20"/>
    </row>
    <row r="20127" spans="6:27" x14ac:dyDescent="0.3">
      <c r="F20127" s="20"/>
      <c r="G20127" s="20"/>
      <c r="H20127" s="20"/>
      <c r="Y20127" s="20"/>
      <c r="Z20127" s="20"/>
      <c r="AA20127" s="20"/>
    </row>
    <row r="20128" spans="6:27" x14ac:dyDescent="0.3">
      <c r="F20128" s="20"/>
      <c r="G20128" s="20"/>
      <c r="H20128" s="20"/>
      <c r="Y20128" s="20"/>
      <c r="Z20128" s="20"/>
      <c r="AA20128" s="20"/>
    </row>
    <row r="20129" spans="6:27" x14ac:dyDescent="0.3">
      <c r="F20129" s="20"/>
      <c r="G20129" s="20"/>
      <c r="H20129" s="20"/>
      <c r="Y20129" s="20"/>
      <c r="Z20129" s="20"/>
      <c r="AA20129" s="20"/>
    </row>
    <row r="20130" spans="6:27" x14ac:dyDescent="0.3">
      <c r="F20130" s="20"/>
      <c r="G20130" s="20"/>
      <c r="H20130" s="20"/>
      <c r="Y20130" s="20"/>
      <c r="Z20130" s="20"/>
      <c r="AA20130" s="20"/>
    </row>
    <row r="20131" spans="6:27" x14ac:dyDescent="0.3">
      <c r="F20131" s="20"/>
      <c r="G20131" s="20"/>
      <c r="H20131" s="20"/>
      <c r="Y20131" s="20"/>
      <c r="Z20131" s="20"/>
      <c r="AA20131" s="20"/>
    </row>
    <row r="20132" spans="6:27" x14ac:dyDescent="0.3">
      <c r="F20132" s="20"/>
      <c r="G20132" s="20"/>
      <c r="H20132" s="20"/>
      <c r="Y20132" s="20"/>
      <c r="Z20132" s="20"/>
      <c r="AA20132" s="20"/>
    </row>
    <row r="20133" spans="6:27" x14ac:dyDescent="0.3">
      <c r="F20133" s="20"/>
      <c r="G20133" s="20"/>
      <c r="H20133" s="20"/>
      <c r="Y20133" s="20"/>
      <c r="Z20133" s="20"/>
      <c r="AA20133" s="20"/>
    </row>
    <row r="20134" spans="6:27" x14ac:dyDescent="0.3">
      <c r="F20134" s="20"/>
      <c r="G20134" s="20"/>
      <c r="H20134" s="20"/>
      <c r="Y20134" s="20"/>
      <c r="Z20134" s="20"/>
      <c r="AA20134" s="20"/>
    </row>
    <row r="20135" spans="6:27" x14ac:dyDescent="0.3">
      <c r="F20135" s="20"/>
      <c r="G20135" s="20"/>
      <c r="H20135" s="20"/>
      <c r="Y20135" s="20"/>
      <c r="Z20135" s="20"/>
      <c r="AA20135" s="20"/>
    </row>
    <row r="20136" spans="6:27" x14ac:dyDescent="0.3">
      <c r="F20136" s="20"/>
      <c r="G20136" s="20"/>
      <c r="H20136" s="20"/>
      <c r="Y20136" s="20"/>
      <c r="Z20136" s="20"/>
      <c r="AA20136" s="20"/>
    </row>
    <row r="20137" spans="6:27" x14ac:dyDescent="0.3">
      <c r="F20137" s="20"/>
      <c r="G20137" s="20"/>
      <c r="H20137" s="20"/>
      <c r="Y20137" s="20"/>
      <c r="Z20137" s="20"/>
      <c r="AA20137" s="20"/>
    </row>
    <row r="20138" spans="6:27" x14ac:dyDescent="0.3">
      <c r="F20138" s="20"/>
      <c r="G20138" s="20"/>
      <c r="H20138" s="20"/>
      <c r="Y20138" s="20"/>
      <c r="Z20138" s="20"/>
      <c r="AA20138" s="20"/>
    </row>
    <row r="20139" spans="6:27" x14ac:dyDescent="0.3">
      <c r="F20139" s="20"/>
      <c r="G20139" s="20"/>
      <c r="H20139" s="20"/>
      <c r="Y20139" s="20"/>
      <c r="Z20139" s="20"/>
      <c r="AA20139" s="20"/>
    </row>
    <row r="20140" spans="6:27" x14ac:dyDescent="0.3">
      <c r="F20140" s="20"/>
      <c r="G20140" s="20"/>
      <c r="H20140" s="20"/>
      <c r="Y20140" s="20"/>
      <c r="Z20140" s="20"/>
      <c r="AA20140" s="20"/>
    </row>
    <row r="20141" spans="6:27" x14ac:dyDescent="0.3">
      <c r="F20141" s="20"/>
      <c r="G20141" s="20"/>
      <c r="H20141" s="20"/>
      <c r="Y20141" s="20"/>
      <c r="Z20141" s="20"/>
      <c r="AA20141" s="20"/>
    </row>
    <row r="20142" spans="6:27" x14ac:dyDescent="0.3">
      <c r="F20142" s="20"/>
      <c r="G20142" s="20"/>
      <c r="H20142" s="20"/>
      <c r="Y20142" s="20"/>
      <c r="Z20142" s="20"/>
      <c r="AA20142" s="20"/>
    </row>
    <row r="20143" spans="6:27" x14ac:dyDescent="0.3">
      <c r="F20143" s="20"/>
      <c r="G20143" s="20"/>
      <c r="H20143" s="20"/>
      <c r="Y20143" s="20"/>
      <c r="Z20143" s="20"/>
      <c r="AA20143" s="20"/>
    </row>
    <row r="20144" spans="6:27" x14ac:dyDescent="0.3">
      <c r="F20144" s="20"/>
      <c r="G20144" s="20"/>
      <c r="H20144" s="20"/>
      <c r="Y20144" s="20"/>
      <c r="Z20144" s="20"/>
      <c r="AA20144" s="20"/>
    </row>
    <row r="20145" spans="6:27" x14ac:dyDescent="0.3">
      <c r="F20145" s="20"/>
      <c r="G20145" s="20"/>
      <c r="H20145" s="20"/>
      <c r="Y20145" s="20"/>
      <c r="Z20145" s="20"/>
      <c r="AA20145" s="20"/>
    </row>
    <row r="20146" spans="6:27" x14ac:dyDescent="0.3">
      <c r="F20146" s="20"/>
      <c r="G20146" s="20"/>
      <c r="H20146" s="20"/>
      <c r="Y20146" s="20"/>
      <c r="Z20146" s="20"/>
      <c r="AA20146" s="20"/>
    </row>
    <row r="20147" spans="6:27" x14ac:dyDescent="0.3">
      <c r="F20147" s="20"/>
      <c r="G20147" s="20"/>
      <c r="H20147" s="20"/>
      <c r="Y20147" s="20"/>
      <c r="Z20147" s="20"/>
      <c r="AA20147" s="20"/>
    </row>
    <row r="20148" spans="6:27" x14ac:dyDescent="0.3">
      <c r="F20148" s="20"/>
      <c r="G20148" s="20"/>
      <c r="H20148" s="20"/>
      <c r="Y20148" s="20"/>
      <c r="Z20148" s="20"/>
      <c r="AA20148" s="20"/>
    </row>
    <row r="20149" spans="6:27" x14ac:dyDescent="0.3">
      <c r="F20149" s="20"/>
      <c r="G20149" s="20"/>
      <c r="H20149" s="20"/>
      <c r="Y20149" s="20"/>
      <c r="Z20149" s="20"/>
      <c r="AA20149" s="20"/>
    </row>
    <row r="20150" spans="6:27" x14ac:dyDescent="0.3">
      <c r="F20150" s="20"/>
      <c r="G20150" s="20"/>
      <c r="H20150" s="20"/>
      <c r="Y20150" s="20"/>
      <c r="Z20150" s="20"/>
      <c r="AA20150" s="20"/>
    </row>
    <row r="20151" spans="6:27" x14ac:dyDescent="0.3">
      <c r="F20151" s="20"/>
      <c r="G20151" s="20"/>
      <c r="H20151" s="20"/>
      <c r="Y20151" s="20"/>
      <c r="Z20151" s="20"/>
      <c r="AA20151" s="20"/>
    </row>
    <row r="20152" spans="6:27" x14ac:dyDescent="0.3">
      <c r="F20152" s="20"/>
      <c r="G20152" s="20"/>
      <c r="H20152" s="20"/>
      <c r="Y20152" s="20"/>
      <c r="Z20152" s="20"/>
      <c r="AA20152" s="20"/>
    </row>
    <row r="20153" spans="6:27" x14ac:dyDescent="0.3">
      <c r="F20153" s="20"/>
      <c r="G20153" s="20"/>
      <c r="H20153" s="20"/>
      <c r="Y20153" s="20"/>
      <c r="Z20153" s="20"/>
      <c r="AA20153" s="20"/>
    </row>
    <row r="20154" spans="6:27" x14ac:dyDescent="0.3">
      <c r="F20154" s="20"/>
      <c r="G20154" s="20"/>
      <c r="H20154" s="20"/>
      <c r="Y20154" s="20"/>
      <c r="Z20154" s="20"/>
      <c r="AA20154" s="20"/>
    </row>
    <row r="20155" spans="6:27" x14ac:dyDescent="0.3">
      <c r="F20155" s="20"/>
      <c r="G20155" s="20"/>
      <c r="H20155" s="20"/>
      <c r="Y20155" s="20"/>
      <c r="Z20155" s="20"/>
      <c r="AA20155" s="20"/>
    </row>
    <row r="20156" spans="6:27" x14ac:dyDescent="0.3">
      <c r="F20156" s="20"/>
      <c r="G20156" s="20"/>
      <c r="H20156" s="20"/>
      <c r="Y20156" s="20"/>
      <c r="Z20156" s="20"/>
      <c r="AA20156" s="20"/>
    </row>
    <row r="20157" spans="6:27" x14ac:dyDescent="0.3">
      <c r="F20157" s="20"/>
      <c r="G20157" s="20"/>
      <c r="H20157" s="20"/>
      <c r="Y20157" s="20"/>
      <c r="Z20157" s="20"/>
      <c r="AA20157" s="20"/>
    </row>
    <row r="20158" spans="6:27" x14ac:dyDescent="0.3">
      <c r="F20158" s="20"/>
      <c r="G20158" s="20"/>
      <c r="H20158" s="20"/>
      <c r="Y20158" s="20"/>
      <c r="Z20158" s="20"/>
      <c r="AA20158" s="20"/>
    </row>
    <row r="20159" spans="6:27" x14ac:dyDescent="0.3">
      <c r="F20159" s="20"/>
      <c r="G20159" s="20"/>
      <c r="H20159" s="20"/>
      <c r="Y20159" s="20"/>
      <c r="Z20159" s="20"/>
      <c r="AA20159" s="20"/>
    </row>
    <row r="20160" spans="6:27" x14ac:dyDescent="0.3">
      <c r="F20160" s="20"/>
      <c r="G20160" s="20"/>
      <c r="H20160" s="20"/>
      <c r="Y20160" s="20"/>
      <c r="Z20160" s="20"/>
      <c r="AA20160" s="20"/>
    </row>
    <row r="20161" spans="6:27" x14ac:dyDescent="0.3">
      <c r="F20161" s="20"/>
      <c r="G20161" s="20"/>
      <c r="H20161" s="20"/>
      <c r="Y20161" s="20"/>
      <c r="Z20161" s="20"/>
      <c r="AA20161" s="20"/>
    </row>
    <row r="20162" spans="6:27" x14ac:dyDescent="0.3">
      <c r="F20162" s="20"/>
      <c r="G20162" s="20"/>
      <c r="H20162" s="20"/>
      <c r="Y20162" s="20"/>
      <c r="Z20162" s="20"/>
      <c r="AA20162" s="20"/>
    </row>
    <row r="20163" spans="6:27" x14ac:dyDescent="0.3">
      <c r="F20163" s="20"/>
      <c r="G20163" s="20"/>
      <c r="H20163" s="20"/>
      <c r="Y20163" s="20"/>
      <c r="Z20163" s="20"/>
      <c r="AA20163" s="20"/>
    </row>
    <row r="20164" spans="6:27" x14ac:dyDescent="0.3">
      <c r="F20164" s="20"/>
      <c r="G20164" s="20"/>
      <c r="H20164" s="20"/>
      <c r="Y20164" s="20"/>
      <c r="Z20164" s="20"/>
      <c r="AA20164" s="20"/>
    </row>
    <row r="20165" spans="6:27" x14ac:dyDescent="0.3">
      <c r="F20165" s="20"/>
      <c r="G20165" s="20"/>
      <c r="H20165" s="20"/>
      <c r="Y20165" s="20"/>
      <c r="Z20165" s="20"/>
      <c r="AA20165" s="20"/>
    </row>
    <row r="20166" spans="6:27" x14ac:dyDescent="0.3">
      <c r="F20166" s="20"/>
      <c r="G20166" s="20"/>
      <c r="H20166" s="20"/>
      <c r="Y20166" s="20"/>
      <c r="Z20166" s="20"/>
      <c r="AA20166" s="20"/>
    </row>
    <row r="20167" spans="6:27" x14ac:dyDescent="0.3">
      <c r="F20167" s="20"/>
      <c r="G20167" s="20"/>
      <c r="H20167" s="20"/>
      <c r="Y20167" s="20"/>
      <c r="Z20167" s="20"/>
      <c r="AA20167" s="20"/>
    </row>
    <row r="20168" spans="6:27" x14ac:dyDescent="0.3">
      <c r="F20168" s="20"/>
      <c r="G20168" s="20"/>
      <c r="H20168" s="20"/>
      <c r="Y20168" s="20"/>
      <c r="Z20168" s="20"/>
      <c r="AA20168" s="20"/>
    </row>
    <row r="20169" spans="6:27" x14ac:dyDescent="0.3">
      <c r="F20169" s="20"/>
      <c r="G20169" s="20"/>
      <c r="H20169" s="20"/>
      <c r="Y20169" s="20"/>
      <c r="Z20169" s="20"/>
      <c r="AA20169" s="20"/>
    </row>
    <row r="20170" spans="6:27" x14ac:dyDescent="0.3">
      <c r="F20170" s="20"/>
      <c r="G20170" s="20"/>
      <c r="H20170" s="20"/>
      <c r="Y20170" s="20"/>
      <c r="Z20170" s="20"/>
      <c r="AA20170" s="20"/>
    </row>
    <row r="20171" spans="6:27" x14ac:dyDescent="0.3">
      <c r="F20171" s="20"/>
      <c r="G20171" s="20"/>
      <c r="H20171" s="20"/>
      <c r="Y20171" s="20"/>
      <c r="Z20171" s="20"/>
      <c r="AA20171" s="20"/>
    </row>
    <row r="20172" spans="6:27" x14ac:dyDescent="0.3">
      <c r="F20172" s="20"/>
      <c r="G20172" s="20"/>
      <c r="H20172" s="20"/>
      <c r="Y20172" s="20"/>
      <c r="Z20172" s="20"/>
      <c r="AA20172" s="20"/>
    </row>
    <row r="20173" spans="6:27" x14ac:dyDescent="0.3">
      <c r="F20173" s="20"/>
      <c r="G20173" s="20"/>
      <c r="H20173" s="20"/>
      <c r="Y20173" s="20"/>
      <c r="Z20173" s="20"/>
      <c r="AA20173" s="20"/>
    </row>
    <row r="20174" spans="6:27" x14ac:dyDescent="0.3">
      <c r="F20174" s="20"/>
      <c r="G20174" s="20"/>
      <c r="H20174" s="20"/>
      <c r="Y20174" s="20"/>
      <c r="Z20174" s="20"/>
      <c r="AA20174" s="20"/>
    </row>
    <row r="20175" spans="6:27" x14ac:dyDescent="0.3">
      <c r="F20175" s="20"/>
      <c r="G20175" s="20"/>
      <c r="H20175" s="20"/>
      <c r="Y20175" s="20"/>
      <c r="Z20175" s="20"/>
      <c r="AA20175" s="20"/>
    </row>
    <row r="20176" spans="6:27" x14ac:dyDescent="0.3">
      <c r="F20176" s="20"/>
      <c r="G20176" s="20"/>
      <c r="H20176" s="20"/>
      <c r="Y20176" s="20"/>
      <c r="Z20176" s="20"/>
      <c r="AA20176" s="20"/>
    </row>
    <row r="20177" spans="6:27" x14ac:dyDescent="0.3">
      <c r="F20177" s="20"/>
      <c r="G20177" s="20"/>
      <c r="H20177" s="20"/>
      <c r="Y20177" s="20"/>
      <c r="Z20177" s="20"/>
      <c r="AA20177" s="20"/>
    </row>
    <row r="20178" spans="6:27" x14ac:dyDescent="0.3">
      <c r="F20178" s="20"/>
      <c r="G20178" s="20"/>
      <c r="H20178" s="20"/>
      <c r="Y20178" s="20"/>
      <c r="Z20178" s="20"/>
      <c r="AA20178" s="20"/>
    </row>
    <row r="20179" spans="6:27" x14ac:dyDescent="0.3">
      <c r="F20179" s="20"/>
      <c r="G20179" s="20"/>
      <c r="H20179" s="20"/>
      <c r="Y20179" s="20"/>
      <c r="Z20179" s="20"/>
      <c r="AA20179" s="20"/>
    </row>
    <row r="20180" spans="6:27" x14ac:dyDescent="0.3">
      <c r="F20180" s="20"/>
      <c r="G20180" s="20"/>
      <c r="H20180" s="20"/>
      <c r="Y20180" s="20"/>
      <c r="Z20180" s="20"/>
      <c r="AA20180" s="20"/>
    </row>
    <row r="20181" spans="6:27" x14ac:dyDescent="0.3">
      <c r="F20181" s="20"/>
      <c r="G20181" s="20"/>
      <c r="H20181" s="20"/>
      <c r="Y20181" s="20"/>
      <c r="Z20181" s="20"/>
      <c r="AA20181" s="20"/>
    </row>
    <row r="20182" spans="6:27" x14ac:dyDescent="0.3">
      <c r="F20182" s="20"/>
      <c r="G20182" s="20"/>
      <c r="H20182" s="20"/>
      <c r="Y20182" s="20"/>
      <c r="Z20182" s="20"/>
      <c r="AA20182" s="20"/>
    </row>
    <row r="20183" spans="6:27" x14ac:dyDescent="0.3">
      <c r="F20183" s="20"/>
      <c r="G20183" s="20"/>
      <c r="H20183" s="20"/>
      <c r="Y20183" s="20"/>
      <c r="Z20183" s="20"/>
      <c r="AA20183" s="20"/>
    </row>
    <row r="20184" spans="6:27" x14ac:dyDescent="0.3">
      <c r="F20184" s="20"/>
      <c r="G20184" s="20"/>
      <c r="H20184" s="20"/>
      <c r="Y20184" s="20"/>
      <c r="Z20184" s="20"/>
      <c r="AA20184" s="20"/>
    </row>
    <row r="20185" spans="6:27" x14ac:dyDescent="0.3">
      <c r="F20185" s="20"/>
      <c r="G20185" s="20"/>
      <c r="H20185" s="20"/>
      <c r="Y20185" s="20"/>
      <c r="Z20185" s="20"/>
      <c r="AA20185" s="20"/>
    </row>
    <row r="20186" spans="6:27" x14ac:dyDescent="0.3">
      <c r="F20186" s="20"/>
      <c r="G20186" s="20"/>
      <c r="H20186" s="20"/>
      <c r="Y20186" s="20"/>
      <c r="Z20186" s="20"/>
      <c r="AA20186" s="20"/>
    </row>
    <row r="20187" spans="6:27" x14ac:dyDescent="0.3">
      <c r="F20187" s="20"/>
      <c r="G20187" s="20"/>
      <c r="H20187" s="20"/>
      <c r="Y20187" s="20"/>
      <c r="Z20187" s="20"/>
      <c r="AA20187" s="20"/>
    </row>
    <row r="20188" spans="6:27" x14ac:dyDescent="0.3">
      <c r="F20188" s="20"/>
      <c r="G20188" s="20"/>
      <c r="H20188" s="20"/>
      <c r="Y20188" s="20"/>
      <c r="Z20188" s="20"/>
      <c r="AA20188" s="20"/>
    </row>
    <row r="20189" spans="6:27" x14ac:dyDescent="0.3">
      <c r="F20189" s="20"/>
      <c r="G20189" s="20"/>
      <c r="H20189" s="20"/>
      <c r="Y20189" s="20"/>
      <c r="Z20189" s="20"/>
      <c r="AA20189" s="20"/>
    </row>
    <row r="20190" spans="6:27" x14ac:dyDescent="0.3">
      <c r="F20190" s="20"/>
      <c r="G20190" s="20"/>
      <c r="H20190" s="20"/>
      <c r="Y20190" s="20"/>
      <c r="Z20190" s="20"/>
      <c r="AA20190" s="20"/>
    </row>
    <row r="20191" spans="6:27" x14ac:dyDescent="0.3">
      <c r="F20191" s="20"/>
      <c r="G20191" s="20"/>
      <c r="H20191" s="20"/>
      <c r="Y20191" s="20"/>
      <c r="Z20191" s="20"/>
      <c r="AA20191" s="20"/>
    </row>
    <row r="20192" spans="6:27" x14ac:dyDescent="0.3">
      <c r="F20192" s="20"/>
      <c r="G20192" s="20"/>
      <c r="H20192" s="20"/>
      <c r="Y20192" s="20"/>
      <c r="Z20192" s="20"/>
      <c r="AA20192" s="20"/>
    </row>
    <row r="20193" spans="6:27" x14ac:dyDescent="0.3">
      <c r="F20193" s="20"/>
      <c r="G20193" s="20"/>
      <c r="H20193" s="20"/>
      <c r="Y20193" s="20"/>
      <c r="Z20193" s="20"/>
      <c r="AA20193" s="20"/>
    </row>
    <row r="20194" spans="6:27" x14ac:dyDescent="0.3">
      <c r="F20194" s="20"/>
      <c r="G20194" s="20"/>
      <c r="H20194" s="20"/>
      <c r="Y20194" s="20"/>
      <c r="Z20194" s="20"/>
      <c r="AA20194" s="20"/>
    </row>
    <row r="20195" spans="6:27" x14ac:dyDescent="0.3">
      <c r="F20195" s="20"/>
      <c r="G20195" s="20"/>
      <c r="H20195" s="20"/>
      <c r="Y20195" s="20"/>
      <c r="Z20195" s="20"/>
      <c r="AA20195" s="20"/>
    </row>
    <row r="20196" spans="6:27" x14ac:dyDescent="0.3">
      <c r="F20196" s="20"/>
      <c r="G20196" s="20"/>
      <c r="H20196" s="20"/>
      <c r="Y20196" s="20"/>
      <c r="Z20196" s="20"/>
      <c r="AA20196" s="20"/>
    </row>
    <row r="20197" spans="6:27" x14ac:dyDescent="0.3">
      <c r="F20197" s="20"/>
      <c r="G20197" s="20"/>
      <c r="H20197" s="20"/>
      <c r="Y20197" s="20"/>
      <c r="Z20197" s="20"/>
      <c r="AA20197" s="20"/>
    </row>
    <row r="20198" spans="6:27" x14ac:dyDescent="0.3">
      <c r="F20198" s="20"/>
      <c r="G20198" s="20"/>
      <c r="H20198" s="20"/>
      <c r="Y20198" s="20"/>
      <c r="Z20198" s="20"/>
      <c r="AA20198" s="20"/>
    </row>
    <row r="20199" spans="6:27" x14ac:dyDescent="0.3">
      <c r="F20199" s="20"/>
      <c r="G20199" s="20"/>
      <c r="H20199" s="20"/>
      <c r="Y20199" s="20"/>
      <c r="Z20199" s="20"/>
      <c r="AA20199" s="20"/>
    </row>
    <row r="20200" spans="6:27" x14ac:dyDescent="0.3">
      <c r="F20200" s="20"/>
      <c r="G20200" s="20"/>
      <c r="H20200" s="20"/>
      <c r="Y20200" s="20"/>
      <c r="Z20200" s="20"/>
      <c r="AA20200" s="20"/>
    </row>
    <row r="20201" spans="6:27" x14ac:dyDescent="0.3">
      <c r="F20201" s="20"/>
      <c r="G20201" s="20"/>
      <c r="H20201" s="20"/>
      <c r="Y20201" s="20"/>
      <c r="Z20201" s="20"/>
      <c r="AA20201" s="20"/>
    </row>
    <row r="20202" spans="6:27" x14ac:dyDescent="0.3">
      <c r="F20202" s="20"/>
      <c r="G20202" s="20"/>
      <c r="H20202" s="20"/>
      <c r="Y20202" s="20"/>
      <c r="Z20202" s="20"/>
      <c r="AA20202" s="20"/>
    </row>
    <row r="20203" spans="6:27" x14ac:dyDescent="0.3">
      <c r="F20203" s="20"/>
      <c r="G20203" s="20"/>
      <c r="H20203" s="20"/>
      <c r="Y20203" s="20"/>
      <c r="Z20203" s="20"/>
      <c r="AA20203" s="20"/>
    </row>
    <row r="20204" spans="6:27" x14ac:dyDescent="0.3">
      <c r="F20204" s="20"/>
      <c r="G20204" s="20"/>
      <c r="H20204" s="20"/>
      <c r="Y20204" s="20"/>
      <c r="Z20204" s="20"/>
      <c r="AA20204" s="20"/>
    </row>
    <row r="20205" spans="6:27" x14ac:dyDescent="0.3">
      <c r="F20205" s="20"/>
      <c r="G20205" s="20"/>
      <c r="H20205" s="20"/>
      <c r="Y20205" s="20"/>
      <c r="Z20205" s="20"/>
      <c r="AA20205" s="20"/>
    </row>
    <row r="20206" spans="6:27" x14ac:dyDescent="0.3">
      <c r="F20206" s="20"/>
      <c r="G20206" s="20"/>
      <c r="H20206" s="20"/>
      <c r="Y20206" s="20"/>
      <c r="Z20206" s="20"/>
      <c r="AA20206" s="20"/>
    </row>
    <row r="20207" spans="6:27" x14ac:dyDescent="0.3">
      <c r="F20207" s="20"/>
      <c r="G20207" s="20"/>
      <c r="H20207" s="20"/>
      <c r="Y20207" s="20"/>
      <c r="Z20207" s="20"/>
      <c r="AA20207" s="20"/>
    </row>
    <row r="20208" spans="6:27" x14ac:dyDescent="0.3">
      <c r="F20208" s="20"/>
      <c r="G20208" s="20"/>
      <c r="H20208" s="20"/>
      <c r="Y20208" s="20"/>
      <c r="Z20208" s="20"/>
      <c r="AA20208" s="20"/>
    </row>
    <row r="20209" spans="6:27" x14ac:dyDescent="0.3">
      <c r="F20209" s="20"/>
      <c r="G20209" s="20"/>
      <c r="H20209" s="20"/>
      <c r="Y20209" s="20"/>
      <c r="Z20209" s="20"/>
      <c r="AA20209" s="20"/>
    </row>
    <row r="20210" spans="6:27" x14ac:dyDescent="0.3">
      <c r="F20210" s="20"/>
      <c r="G20210" s="20"/>
      <c r="H20210" s="20"/>
      <c r="Y20210" s="20"/>
      <c r="Z20210" s="20"/>
      <c r="AA20210" s="20"/>
    </row>
    <row r="20211" spans="6:27" x14ac:dyDescent="0.3">
      <c r="F20211" s="20"/>
      <c r="G20211" s="20"/>
      <c r="H20211" s="20"/>
      <c r="Y20211" s="20"/>
      <c r="Z20211" s="20"/>
      <c r="AA20211" s="20"/>
    </row>
    <row r="20212" spans="6:27" x14ac:dyDescent="0.3">
      <c r="F20212" s="20"/>
      <c r="G20212" s="20"/>
      <c r="H20212" s="20"/>
      <c r="Y20212" s="20"/>
      <c r="Z20212" s="20"/>
      <c r="AA20212" s="20"/>
    </row>
    <row r="20213" spans="6:27" x14ac:dyDescent="0.3">
      <c r="F20213" s="20"/>
      <c r="G20213" s="20"/>
      <c r="H20213" s="20"/>
      <c r="Y20213" s="20"/>
      <c r="Z20213" s="20"/>
      <c r="AA20213" s="20"/>
    </row>
    <row r="20214" spans="6:27" x14ac:dyDescent="0.3">
      <c r="F20214" s="20"/>
      <c r="G20214" s="20"/>
      <c r="H20214" s="20"/>
      <c r="Y20214" s="20"/>
      <c r="Z20214" s="20"/>
      <c r="AA20214" s="20"/>
    </row>
    <row r="20215" spans="6:27" x14ac:dyDescent="0.3">
      <c r="F20215" s="20"/>
      <c r="G20215" s="20"/>
      <c r="H20215" s="20"/>
      <c r="Y20215" s="20"/>
      <c r="Z20215" s="20"/>
      <c r="AA20215" s="20"/>
    </row>
    <row r="20216" spans="6:27" x14ac:dyDescent="0.3">
      <c r="F20216" s="20"/>
      <c r="G20216" s="20"/>
      <c r="H20216" s="20"/>
      <c r="Y20216" s="20"/>
      <c r="Z20216" s="20"/>
      <c r="AA20216" s="20"/>
    </row>
    <row r="20217" spans="6:27" x14ac:dyDescent="0.3">
      <c r="F20217" s="20"/>
      <c r="G20217" s="20"/>
      <c r="H20217" s="20"/>
      <c r="Y20217" s="20"/>
      <c r="Z20217" s="20"/>
      <c r="AA20217" s="20"/>
    </row>
    <row r="20218" spans="6:27" x14ac:dyDescent="0.3">
      <c r="F20218" s="20"/>
      <c r="G20218" s="20"/>
      <c r="H20218" s="20"/>
      <c r="Y20218" s="20"/>
      <c r="Z20218" s="20"/>
      <c r="AA20218" s="20"/>
    </row>
    <row r="20219" spans="6:27" x14ac:dyDescent="0.3">
      <c r="F20219" s="20"/>
      <c r="G20219" s="20"/>
      <c r="H20219" s="20"/>
      <c r="Y20219" s="20"/>
      <c r="Z20219" s="20"/>
      <c r="AA20219" s="20"/>
    </row>
    <row r="20220" spans="6:27" x14ac:dyDescent="0.3">
      <c r="F20220" s="20"/>
      <c r="G20220" s="20"/>
      <c r="H20220" s="20"/>
      <c r="Y20220" s="20"/>
      <c r="Z20220" s="20"/>
      <c r="AA20220" s="20"/>
    </row>
    <row r="20221" spans="6:27" x14ac:dyDescent="0.3">
      <c r="F20221" s="20"/>
      <c r="G20221" s="20"/>
      <c r="H20221" s="20"/>
      <c r="Y20221" s="20"/>
      <c r="Z20221" s="20"/>
      <c r="AA20221" s="20"/>
    </row>
    <row r="20222" spans="6:27" x14ac:dyDescent="0.3">
      <c r="F20222" s="20"/>
      <c r="G20222" s="20"/>
      <c r="H20222" s="20"/>
      <c r="Y20222" s="20"/>
      <c r="Z20222" s="20"/>
      <c r="AA20222" s="20"/>
    </row>
    <row r="20223" spans="6:27" x14ac:dyDescent="0.3">
      <c r="F20223" s="20"/>
      <c r="G20223" s="20"/>
      <c r="H20223" s="20"/>
      <c r="Y20223" s="20"/>
      <c r="Z20223" s="20"/>
      <c r="AA20223" s="20"/>
    </row>
    <row r="20224" spans="6:27" x14ac:dyDescent="0.3">
      <c r="F20224" s="20"/>
      <c r="G20224" s="20"/>
      <c r="H20224" s="20"/>
      <c r="Y20224" s="20"/>
      <c r="Z20224" s="20"/>
      <c r="AA20224" s="20"/>
    </row>
    <row r="20225" spans="6:27" x14ac:dyDescent="0.3">
      <c r="F20225" s="20"/>
      <c r="G20225" s="20"/>
      <c r="H20225" s="20"/>
      <c r="Y20225" s="20"/>
      <c r="Z20225" s="20"/>
      <c r="AA20225" s="20"/>
    </row>
    <row r="20226" spans="6:27" x14ac:dyDescent="0.3">
      <c r="F20226" s="20"/>
      <c r="G20226" s="20"/>
      <c r="H20226" s="20"/>
      <c r="Y20226" s="20"/>
      <c r="Z20226" s="20"/>
      <c r="AA20226" s="20"/>
    </row>
    <row r="20227" spans="6:27" x14ac:dyDescent="0.3">
      <c r="F20227" s="20"/>
      <c r="G20227" s="20"/>
      <c r="H20227" s="20"/>
      <c r="Y20227" s="20"/>
      <c r="Z20227" s="20"/>
      <c r="AA20227" s="20"/>
    </row>
    <row r="20228" spans="6:27" x14ac:dyDescent="0.3">
      <c r="F20228" s="20"/>
      <c r="G20228" s="20"/>
      <c r="H20228" s="20"/>
      <c r="Y20228" s="20"/>
      <c r="Z20228" s="20"/>
      <c r="AA20228" s="20"/>
    </row>
    <row r="20229" spans="6:27" x14ac:dyDescent="0.3">
      <c r="F20229" s="20"/>
      <c r="G20229" s="20"/>
      <c r="H20229" s="20"/>
      <c r="Y20229" s="20"/>
      <c r="Z20229" s="20"/>
      <c r="AA20229" s="20"/>
    </row>
    <row r="20230" spans="6:27" x14ac:dyDescent="0.3">
      <c r="F20230" s="20"/>
      <c r="G20230" s="20"/>
      <c r="H20230" s="20"/>
      <c r="Y20230" s="20"/>
      <c r="Z20230" s="20"/>
      <c r="AA20230" s="20"/>
    </row>
    <row r="20231" spans="6:27" x14ac:dyDescent="0.3">
      <c r="F20231" s="20"/>
      <c r="G20231" s="20"/>
      <c r="H20231" s="20"/>
      <c r="Y20231" s="20"/>
      <c r="Z20231" s="20"/>
      <c r="AA20231" s="20"/>
    </row>
    <row r="20232" spans="6:27" x14ac:dyDescent="0.3">
      <c r="F20232" s="20"/>
      <c r="G20232" s="20"/>
      <c r="H20232" s="20"/>
      <c r="Y20232" s="20"/>
      <c r="Z20232" s="20"/>
      <c r="AA20232" s="20"/>
    </row>
    <row r="20233" spans="6:27" x14ac:dyDescent="0.3">
      <c r="F20233" s="20"/>
      <c r="G20233" s="20"/>
      <c r="H20233" s="20"/>
      <c r="Y20233" s="20"/>
      <c r="Z20233" s="20"/>
      <c r="AA20233" s="20"/>
    </row>
    <row r="20234" spans="6:27" x14ac:dyDescent="0.3">
      <c r="F20234" s="20"/>
      <c r="G20234" s="20"/>
      <c r="H20234" s="20"/>
      <c r="Y20234" s="20"/>
      <c r="Z20234" s="20"/>
      <c r="AA20234" s="20"/>
    </row>
    <row r="20235" spans="6:27" x14ac:dyDescent="0.3">
      <c r="F20235" s="20"/>
      <c r="G20235" s="20"/>
      <c r="H20235" s="20"/>
      <c r="Y20235" s="20"/>
      <c r="Z20235" s="20"/>
      <c r="AA20235" s="20"/>
    </row>
    <row r="20236" spans="6:27" x14ac:dyDescent="0.3">
      <c r="F20236" s="20"/>
      <c r="G20236" s="20"/>
      <c r="H20236" s="20"/>
      <c r="Y20236" s="20"/>
      <c r="Z20236" s="20"/>
      <c r="AA20236" s="20"/>
    </row>
    <row r="20237" spans="6:27" x14ac:dyDescent="0.3">
      <c r="F20237" s="20"/>
      <c r="G20237" s="20"/>
      <c r="H20237" s="20"/>
      <c r="Y20237" s="20"/>
      <c r="Z20237" s="20"/>
      <c r="AA20237" s="20"/>
    </row>
    <row r="20238" spans="6:27" x14ac:dyDescent="0.3">
      <c r="F20238" s="20"/>
      <c r="G20238" s="20"/>
      <c r="H20238" s="20"/>
      <c r="Y20238" s="20"/>
      <c r="Z20238" s="20"/>
      <c r="AA20238" s="20"/>
    </row>
    <row r="20239" spans="6:27" x14ac:dyDescent="0.3">
      <c r="F20239" s="20"/>
      <c r="G20239" s="20"/>
      <c r="H20239" s="20"/>
      <c r="Y20239" s="20"/>
      <c r="Z20239" s="20"/>
      <c r="AA20239" s="20"/>
    </row>
    <row r="20240" spans="6:27" x14ac:dyDescent="0.3">
      <c r="F20240" s="20"/>
      <c r="G20240" s="20"/>
      <c r="H20240" s="20"/>
      <c r="Y20240" s="20"/>
      <c r="Z20240" s="20"/>
      <c r="AA20240" s="20"/>
    </row>
    <row r="20241" spans="6:27" x14ac:dyDescent="0.3">
      <c r="F20241" s="20"/>
      <c r="G20241" s="20"/>
      <c r="H20241" s="20"/>
      <c r="Y20241" s="20"/>
      <c r="Z20241" s="20"/>
      <c r="AA20241" s="20"/>
    </row>
    <row r="20242" spans="6:27" x14ac:dyDescent="0.3">
      <c r="F20242" s="20"/>
      <c r="G20242" s="20"/>
      <c r="H20242" s="20"/>
      <c r="Y20242" s="20"/>
      <c r="Z20242" s="20"/>
      <c r="AA20242" s="20"/>
    </row>
    <row r="20243" spans="6:27" x14ac:dyDescent="0.3">
      <c r="F20243" s="20"/>
      <c r="G20243" s="20"/>
      <c r="H20243" s="20"/>
      <c r="Y20243" s="20"/>
      <c r="Z20243" s="20"/>
      <c r="AA20243" s="20"/>
    </row>
    <row r="20244" spans="6:27" x14ac:dyDescent="0.3">
      <c r="F20244" s="20"/>
      <c r="G20244" s="20"/>
      <c r="H20244" s="20"/>
      <c r="Y20244" s="20"/>
      <c r="Z20244" s="20"/>
      <c r="AA20244" s="20"/>
    </row>
    <row r="20245" spans="6:27" x14ac:dyDescent="0.3">
      <c r="F20245" s="20"/>
      <c r="G20245" s="20"/>
      <c r="H20245" s="20"/>
      <c r="Y20245" s="20"/>
      <c r="Z20245" s="20"/>
      <c r="AA20245" s="20"/>
    </row>
    <row r="20246" spans="6:27" x14ac:dyDescent="0.3">
      <c r="F20246" s="20"/>
      <c r="G20246" s="20"/>
      <c r="H20246" s="20"/>
      <c r="Y20246" s="20"/>
      <c r="Z20246" s="20"/>
      <c r="AA20246" s="20"/>
    </row>
    <row r="20247" spans="6:27" x14ac:dyDescent="0.3">
      <c r="F20247" s="20"/>
      <c r="G20247" s="20"/>
      <c r="H20247" s="20"/>
      <c r="Y20247" s="20"/>
      <c r="Z20247" s="20"/>
      <c r="AA20247" s="20"/>
    </row>
    <row r="20248" spans="6:27" x14ac:dyDescent="0.3">
      <c r="F20248" s="20"/>
      <c r="G20248" s="20"/>
      <c r="H20248" s="20"/>
      <c r="Y20248" s="20"/>
      <c r="Z20248" s="20"/>
      <c r="AA20248" s="20"/>
    </row>
    <row r="20249" spans="6:27" x14ac:dyDescent="0.3">
      <c r="F20249" s="20"/>
      <c r="G20249" s="20"/>
      <c r="H20249" s="20"/>
      <c r="Y20249" s="20"/>
      <c r="Z20249" s="20"/>
      <c r="AA20249" s="20"/>
    </row>
    <row r="20250" spans="6:27" x14ac:dyDescent="0.3">
      <c r="F20250" s="20"/>
      <c r="G20250" s="20"/>
      <c r="H20250" s="20"/>
      <c r="Y20250" s="20"/>
      <c r="Z20250" s="20"/>
      <c r="AA20250" s="20"/>
    </row>
    <row r="20251" spans="6:27" x14ac:dyDescent="0.3">
      <c r="F20251" s="20"/>
      <c r="G20251" s="20"/>
      <c r="H20251" s="20"/>
      <c r="Y20251" s="20"/>
      <c r="Z20251" s="20"/>
      <c r="AA20251" s="20"/>
    </row>
    <row r="20252" spans="6:27" x14ac:dyDescent="0.3">
      <c r="F20252" s="20"/>
      <c r="G20252" s="20"/>
      <c r="H20252" s="20"/>
      <c r="Y20252" s="20"/>
      <c r="Z20252" s="20"/>
      <c r="AA20252" s="20"/>
    </row>
    <row r="20253" spans="6:27" x14ac:dyDescent="0.3">
      <c r="F20253" s="20"/>
      <c r="G20253" s="20"/>
      <c r="H20253" s="20"/>
      <c r="Y20253" s="20"/>
      <c r="Z20253" s="20"/>
      <c r="AA20253" s="20"/>
    </row>
    <row r="20254" spans="6:27" x14ac:dyDescent="0.3">
      <c r="F20254" s="20"/>
      <c r="G20254" s="20"/>
      <c r="H20254" s="20"/>
      <c r="Y20254" s="20"/>
      <c r="Z20254" s="20"/>
      <c r="AA20254" s="20"/>
    </row>
    <row r="20255" spans="6:27" x14ac:dyDescent="0.3">
      <c r="F20255" s="20"/>
      <c r="G20255" s="20"/>
      <c r="H20255" s="20"/>
      <c r="Y20255" s="20"/>
      <c r="Z20255" s="20"/>
      <c r="AA20255" s="20"/>
    </row>
    <row r="20256" spans="6:27" x14ac:dyDescent="0.3">
      <c r="F20256" s="20"/>
      <c r="G20256" s="20"/>
      <c r="H20256" s="20"/>
      <c r="Y20256" s="20"/>
      <c r="Z20256" s="20"/>
      <c r="AA20256" s="20"/>
    </row>
    <row r="20257" spans="6:27" x14ac:dyDescent="0.3">
      <c r="F20257" s="20"/>
      <c r="G20257" s="20"/>
      <c r="H20257" s="20"/>
      <c r="Y20257" s="20"/>
      <c r="Z20257" s="20"/>
      <c r="AA20257" s="20"/>
    </row>
    <row r="20258" spans="6:27" x14ac:dyDescent="0.3">
      <c r="F20258" s="20"/>
      <c r="G20258" s="20"/>
      <c r="H20258" s="20"/>
      <c r="Y20258" s="20"/>
      <c r="Z20258" s="20"/>
      <c r="AA20258" s="20"/>
    </row>
    <row r="20259" spans="6:27" x14ac:dyDescent="0.3">
      <c r="F20259" s="20"/>
      <c r="G20259" s="20"/>
      <c r="H20259" s="20"/>
      <c r="Y20259" s="20"/>
      <c r="Z20259" s="20"/>
      <c r="AA20259" s="20"/>
    </row>
    <row r="20260" spans="6:27" x14ac:dyDescent="0.3">
      <c r="F20260" s="20"/>
      <c r="G20260" s="20"/>
      <c r="H20260" s="20"/>
      <c r="Y20260" s="20"/>
      <c r="Z20260" s="20"/>
      <c r="AA20260" s="20"/>
    </row>
    <row r="20261" spans="6:27" x14ac:dyDescent="0.3">
      <c r="F20261" s="20"/>
      <c r="G20261" s="20"/>
      <c r="H20261" s="20"/>
      <c r="Y20261" s="20"/>
      <c r="Z20261" s="20"/>
      <c r="AA20261" s="20"/>
    </row>
    <row r="20262" spans="6:27" x14ac:dyDescent="0.3">
      <c r="F20262" s="20"/>
      <c r="G20262" s="20"/>
      <c r="H20262" s="20"/>
      <c r="Y20262" s="20"/>
      <c r="Z20262" s="20"/>
      <c r="AA20262" s="20"/>
    </row>
    <row r="20263" spans="6:27" x14ac:dyDescent="0.3">
      <c r="F20263" s="20"/>
      <c r="G20263" s="20"/>
      <c r="H20263" s="20"/>
      <c r="Y20263" s="20"/>
      <c r="Z20263" s="20"/>
      <c r="AA20263" s="20"/>
    </row>
    <row r="20264" spans="6:27" x14ac:dyDescent="0.3">
      <c r="F20264" s="20"/>
      <c r="G20264" s="20"/>
      <c r="H20264" s="20"/>
      <c r="Y20264" s="20"/>
      <c r="Z20264" s="20"/>
      <c r="AA20264" s="20"/>
    </row>
    <row r="20265" spans="6:27" x14ac:dyDescent="0.3">
      <c r="F20265" s="20"/>
      <c r="G20265" s="20"/>
      <c r="H20265" s="20"/>
      <c r="Y20265" s="20"/>
      <c r="Z20265" s="20"/>
      <c r="AA20265" s="20"/>
    </row>
    <row r="20266" spans="6:27" x14ac:dyDescent="0.3">
      <c r="F20266" s="20"/>
      <c r="G20266" s="20"/>
      <c r="H20266" s="20"/>
      <c r="Y20266" s="20"/>
      <c r="Z20266" s="20"/>
      <c r="AA20266" s="20"/>
    </row>
    <row r="20267" spans="6:27" x14ac:dyDescent="0.3">
      <c r="F20267" s="20"/>
      <c r="G20267" s="20"/>
      <c r="H20267" s="20"/>
      <c r="Y20267" s="20"/>
      <c r="Z20267" s="20"/>
      <c r="AA20267" s="20"/>
    </row>
    <row r="20268" spans="6:27" x14ac:dyDescent="0.3">
      <c r="F20268" s="20"/>
      <c r="G20268" s="20"/>
      <c r="H20268" s="20"/>
      <c r="Y20268" s="20"/>
      <c r="Z20268" s="20"/>
      <c r="AA20268" s="20"/>
    </row>
    <row r="20269" spans="6:27" x14ac:dyDescent="0.3">
      <c r="F20269" s="20"/>
      <c r="G20269" s="20"/>
      <c r="H20269" s="20"/>
      <c r="Y20269" s="20"/>
      <c r="Z20269" s="20"/>
      <c r="AA20269" s="20"/>
    </row>
    <row r="20270" spans="6:27" x14ac:dyDescent="0.3">
      <c r="F20270" s="20"/>
      <c r="G20270" s="20"/>
      <c r="H20270" s="20"/>
      <c r="Y20270" s="20"/>
      <c r="Z20270" s="20"/>
      <c r="AA20270" s="20"/>
    </row>
    <row r="20271" spans="6:27" x14ac:dyDescent="0.3">
      <c r="F20271" s="20"/>
      <c r="G20271" s="20"/>
      <c r="H20271" s="20"/>
      <c r="Y20271" s="20"/>
      <c r="Z20271" s="20"/>
      <c r="AA20271" s="20"/>
    </row>
    <row r="20272" spans="6:27" x14ac:dyDescent="0.3">
      <c r="F20272" s="20"/>
      <c r="G20272" s="20"/>
      <c r="H20272" s="20"/>
      <c r="Y20272" s="20"/>
      <c r="Z20272" s="20"/>
      <c r="AA20272" s="20"/>
    </row>
    <row r="20273" spans="6:27" x14ac:dyDescent="0.3">
      <c r="F20273" s="20"/>
      <c r="G20273" s="20"/>
      <c r="H20273" s="20"/>
      <c r="Y20273" s="20"/>
      <c r="Z20273" s="20"/>
      <c r="AA20273" s="20"/>
    </row>
    <row r="20274" spans="6:27" x14ac:dyDescent="0.3">
      <c r="F20274" s="20"/>
      <c r="G20274" s="20"/>
      <c r="H20274" s="20"/>
      <c r="Y20274" s="20"/>
      <c r="Z20274" s="20"/>
      <c r="AA20274" s="20"/>
    </row>
    <row r="20275" spans="6:27" x14ac:dyDescent="0.3">
      <c r="F20275" s="20"/>
      <c r="G20275" s="20"/>
      <c r="H20275" s="20"/>
      <c r="Y20275" s="20"/>
      <c r="Z20275" s="20"/>
      <c r="AA20275" s="20"/>
    </row>
    <row r="20276" spans="6:27" x14ac:dyDescent="0.3">
      <c r="F20276" s="20"/>
      <c r="G20276" s="20"/>
      <c r="H20276" s="20"/>
      <c r="Y20276" s="20"/>
      <c r="Z20276" s="20"/>
      <c r="AA20276" s="20"/>
    </row>
    <row r="20277" spans="6:27" x14ac:dyDescent="0.3">
      <c r="F20277" s="20"/>
      <c r="G20277" s="20"/>
      <c r="H20277" s="20"/>
      <c r="Y20277" s="20"/>
      <c r="Z20277" s="20"/>
      <c r="AA20277" s="20"/>
    </row>
    <row r="20278" spans="6:27" x14ac:dyDescent="0.3">
      <c r="F20278" s="20"/>
      <c r="G20278" s="20"/>
      <c r="H20278" s="20"/>
      <c r="Y20278" s="20"/>
      <c r="Z20278" s="20"/>
      <c r="AA20278" s="20"/>
    </row>
    <row r="20279" spans="6:27" x14ac:dyDescent="0.3">
      <c r="F20279" s="20"/>
      <c r="G20279" s="20"/>
      <c r="H20279" s="20"/>
      <c r="Y20279" s="20"/>
      <c r="Z20279" s="20"/>
      <c r="AA20279" s="20"/>
    </row>
    <row r="20280" spans="6:27" x14ac:dyDescent="0.3">
      <c r="F20280" s="20"/>
      <c r="G20280" s="20"/>
      <c r="H20280" s="20"/>
      <c r="Y20280" s="20"/>
      <c r="Z20280" s="20"/>
      <c r="AA20280" s="20"/>
    </row>
    <row r="20281" spans="6:27" x14ac:dyDescent="0.3">
      <c r="F20281" s="20"/>
      <c r="G20281" s="20"/>
      <c r="H20281" s="20"/>
      <c r="Y20281" s="20"/>
      <c r="Z20281" s="20"/>
      <c r="AA20281" s="20"/>
    </row>
    <row r="20282" spans="6:27" x14ac:dyDescent="0.3">
      <c r="F20282" s="20"/>
      <c r="G20282" s="20"/>
      <c r="H20282" s="20"/>
      <c r="Y20282" s="20"/>
      <c r="Z20282" s="20"/>
      <c r="AA20282" s="20"/>
    </row>
    <row r="20283" spans="6:27" x14ac:dyDescent="0.3">
      <c r="F20283" s="20"/>
      <c r="G20283" s="20"/>
      <c r="H20283" s="20"/>
      <c r="Y20283" s="20"/>
      <c r="Z20283" s="20"/>
      <c r="AA20283" s="20"/>
    </row>
    <row r="20284" spans="6:27" x14ac:dyDescent="0.3">
      <c r="F20284" s="20"/>
      <c r="G20284" s="20"/>
      <c r="H20284" s="20"/>
      <c r="Y20284" s="20"/>
      <c r="Z20284" s="20"/>
      <c r="AA20284" s="20"/>
    </row>
    <row r="20285" spans="6:27" x14ac:dyDescent="0.3">
      <c r="F20285" s="20"/>
      <c r="G20285" s="20"/>
      <c r="H20285" s="20"/>
      <c r="Y20285" s="20"/>
      <c r="Z20285" s="20"/>
      <c r="AA20285" s="20"/>
    </row>
    <row r="20286" spans="6:27" x14ac:dyDescent="0.3">
      <c r="F20286" s="20"/>
      <c r="G20286" s="20"/>
      <c r="H20286" s="20"/>
      <c r="Y20286" s="20"/>
      <c r="Z20286" s="20"/>
      <c r="AA20286" s="20"/>
    </row>
    <row r="20287" spans="6:27" x14ac:dyDescent="0.3">
      <c r="F20287" s="20"/>
      <c r="G20287" s="20"/>
      <c r="H20287" s="20"/>
      <c r="Y20287" s="20"/>
      <c r="Z20287" s="20"/>
      <c r="AA20287" s="20"/>
    </row>
    <row r="20288" spans="6:27" x14ac:dyDescent="0.3">
      <c r="F20288" s="20"/>
      <c r="G20288" s="20"/>
      <c r="H20288" s="20"/>
      <c r="Y20288" s="20"/>
      <c r="Z20288" s="20"/>
      <c r="AA20288" s="20"/>
    </row>
    <row r="20289" spans="6:27" x14ac:dyDescent="0.3">
      <c r="F20289" s="20"/>
      <c r="G20289" s="20"/>
      <c r="H20289" s="20"/>
      <c r="Y20289" s="20"/>
      <c r="Z20289" s="20"/>
      <c r="AA20289" s="20"/>
    </row>
    <row r="20290" spans="6:27" x14ac:dyDescent="0.3">
      <c r="F20290" s="20"/>
      <c r="G20290" s="20"/>
      <c r="H20290" s="20"/>
      <c r="Y20290" s="20"/>
      <c r="Z20290" s="20"/>
      <c r="AA20290" s="20"/>
    </row>
    <row r="20291" spans="6:27" x14ac:dyDescent="0.3">
      <c r="F20291" s="20"/>
      <c r="G20291" s="20"/>
      <c r="H20291" s="20"/>
      <c r="Y20291" s="20"/>
      <c r="Z20291" s="20"/>
      <c r="AA20291" s="20"/>
    </row>
    <row r="20292" spans="6:27" x14ac:dyDescent="0.3">
      <c r="F20292" s="20"/>
      <c r="G20292" s="20"/>
      <c r="H20292" s="20"/>
      <c r="Y20292" s="20"/>
      <c r="Z20292" s="20"/>
      <c r="AA20292" s="20"/>
    </row>
    <row r="20293" spans="6:27" x14ac:dyDescent="0.3">
      <c r="F20293" s="20"/>
      <c r="G20293" s="20"/>
      <c r="H20293" s="20"/>
      <c r="Y20293" s="20"/>
      <c r="Z20293" s="20"/>
      <c r="AA20293" s="20"/>
    </row>
    <row r="20294" spans="6:27" x14ac:dyDescent="0.3">
      <c r="F20294" s="20"/>
      <c r="G20294" s="20"/>
      <c r="H20294" s="20"/>
      <c r="Y20294" s="20"/>
      <c r="Z20294" s="20"/>
      <c r="AA20294" s="20"/>
    </row>
    <row r="20295" spans="6:27" x14ac:dyDescent="0.3">
      <c r="F20295" s="20"/>
      <c r="G20295" s="20"/>
      <c r="H20295" s="20"/>
      <c r="Y20295" s="20"/>
      <c r="Z20295" s="20"/>
      <c r="AA20295" s="20"/>
    </row>
    <row r="20296" spans="6:27" x14ac:dyDescent="0.3">
      <c r="F20296" s="20"/>
      <c r="G20296" s="20"/>
      <c r="H20296" s="20"/>
      <c r="Y20296" s="20"/>
      <c r="Z20296" s="20"/>
      <c r="AA20296" s="20"/>
    </row>
    <row r="20297" spans="6:27" x14ac:dyDescent="0.3">
      <c r="F20297" s="20"/>
      <c r="G20297" s="20"/>
      <c r="H20297" s="20"/>
      <c r="Y20297" s="20"/>
      <c r="Z20297" s="20"/>
      <c r="AA20297" s="20"/>
    </row>
    <row r="20298" spans="6:27" x14ac:dyDescent="0.3">
      <c r="F20298" s="20"/>
      <c r="G20298" s="20"/>
      <c r="H20298" s="20"/>
      <c r="Y20298" s="20"/>
      <c r="Z20298" s="20"/>
      <c r="AA20298" s="20"/>
    </row>
    <row r="20299" spans="6:27" x14ac:dyDescent="0.3">
      <c r="F20299" s="20"/>
      <c r="G20299" s="20"/>
      <c r="H20299" s="20"/>
      <c r="Y20299" s="20"/>
      <c r="Z20299" s="20"/>
      <c r="AA20299" s="20"/>
    </row>
    <row r="20300" spans="6:27" x14ac:dyDescent="0.3">
      <c r="F20300" s="20"/>
      <c r="G20300" s="20"/>
      <c r="H20300" s="20"/>
      <c r="Y20300" s="20"/>
      <c r="Z20300" s="20"/>
      <c r="AA20300" s="20"/>
    </row>
    <row r="20301" spans="6:27" x14ac:dyDescent="0.3">
      <c r="F20301" s="20"/>
      <c r="G20301" s="20"/>
      <c r="H20301" s="20"/>
      <c r="Y20301" s="20"/>
      <c r="Z20301" s="20"/>
      <c r="AA20301" s="20"/>
    </row>
    <row r="20302" spans="6:27" x14ac:dyDescent="0.3">
      <c r="F20302" s="20"/>
      <c r="G20302" s="20"/>
      <c r="H20302" s="20"/>
      <c r="Y20302" s="20"/>
      <c r="Z20302" s="20"/>
      <c r="AA20302" s="20"/>
    </row>
    <row r="20303" spans="6:27" x14ac:dyDescent="0.3">
      <c r="F20303" s="20"/>
      <c r="G20303" s="20"/>
      <c r="H20303" s="20"/>
      <c r="Y20303" s="20"/>
      <c r="Z20303" s="20"/>
      <c r="AA20303" s="20"/>
    </row>
    <row r="20304" spans="6:27" x14ac:dyDescent="0.3">
      <c r="F20304" s="20"/>
      <c r="G20304" s="20"/>
      <c r="H20304" s="20"/>
      <c r="Y20304" s="20"/>
      <c r="Z20304" s="20"/>
      <c r="AA20304" s="20"/>
    </row>
    <row r="20305" spans="6:27" x14ac:dyDescent="0.3">
      <c r="F20305" s="20"/>
      <c r="G20305" s="20"/>
      <c r="H20305" s="20"/>
      <c r="Y20305" s="20"/>
      <c r="Z20305" s="20"/>
      <c r="AA20305" s="20"/>
    </row>
    <row r="20306" spans="6:27" x14ac:dyDescent="0.3">
      <c r="F20306" s="20"/>
      <c r="G20306" s="20"/>
      <c r="H20306" s="20"/>
      <c r="Y20306" s="20"/>
      <c r="Z20306" s="20"/>
      <c r="AA20306" s="20"/>
    </row>
    <row r="20307" spans="6:27" x14ac:dyDescent="0.3">
      <c r="F20307" s="20"/>
      <c r="G20307" s="20"/>
      <c r="H20307" s="20"/>
      <c r="Y20307" s="20"/>
      <c r="Z20307" s="20"/>
      <c r="AA20307" s="20"/>
    </row>
    <row r="20308" spans="6:27" x14ac:dyDescent="0.3">
      <c r="F20308" s="20"/>
      <c r="G20308" s="20"/>
      <c r="H20308" s="20"/>
      <c r="Y20308" s="20"/>
      <c r="Z20308" s="20"/>
      <c r="AA20308" s="20"/>
    </row>
    <row r="20309" spans="6:27" x14ac:dyDescent="0.3">
      <c r="F20309" s="20"/>
      <c r="G20309" s="20"/>
      <c r="H20309" s="20"/>
      <c r="Y20309" s="20"/>
      <c r="Z20309" s="20"/>
      <c r="AA20309" s="20"/>
    </row>
    <row r="20310" spans="6:27" x14ac:dyDescent="0.3">
      <c r="F20310" s="20"/>
      <c r="G20310" s="20"/>
      <c r="H20310" s="20"/>
      <c r="Y20310" s="20"/>
      <c r="Z20310" s="20"/>
      <c r="AA20310" s="20"/>
    </row>
    <row r="20311" spans="6:27" x14ac:dyDescent="0.3">
      <c r="F20311" s="20"/>
      <c r="G20311" s="20"/>
      <c r="H20311" s="20"/>
      <c r="Y20311" s="20"/>
      <c r="Z20311" s="20"/>
      <c r="AA20311" s="20"/>
    </row>
    <row r="20312" spans="6:27" x14ac:dyDescent="0.3">
      <c r="F20312" s="20"/>
      <c r="G20312" s="20"/>
      <c r="H20312" s="20"/>
      <c r="Y20312" s="20"/>
      <c r="Z20312" s="20"/>
      <c r="AA20312" s="20"/>
    </row>
    <row r="20313" spans="6:27" x14ac:dyDescent="0.3">
      <c r="F20313" s="20"/>
      <c r="G20313" s="20"/>
      <c r="H20313" s="20"/>
      <c r="Y20313" s="20"/>
      <c r="Z20313" s="20"/>
      <c r="AA20313" s="20"/>
    </row>
    <row r="20314" spans="6:27" x14ac:dyDescent="0.3">
      <c r="F20314" s="20"/>
      <c r="G20314" s="20"/>
      <c r="H20314" s="20"/>
      <c r="Y20314" s="20"/>
      <c r="Z20314" s="20"/>
      <c r="AA20314" s="20"/>
    </row>
    <row r="20315" spans="6:27" x14ac:dyDescent="0.3">
      <c r="F20315" s="20"/>
      <c r="G20315" s="20"/>
      <c r="H20315" s="20"/>
      <c r="Y20315" s="20"/>
      <c r="Z20315" s="20"/>
      <c r="AA20315" s="20"/>
    </row>
    <row r="20316" spans="6:27" x14ac:dyDescent="0.3">
      <c r="F20316" s="20"/>
      <c r="G20316" s="20"/>
      <c r="H20316" s="20"/>
      <c r="Y20316" s="20"/>
      <c r="Z20316" s="20"/>
      <c r="AA20316" s="20"/>
    </row>
    <row r="20317" spans="6:27" x14ac:dyDescent="0.3">
      <c r="F20317" s="20"/>
      <c r="G20317" s="20"/>
      <c r="H20317" s="20"/>
      <c r="Y20317" s="20"/>
      <c r="Z20317" s="20"/>
      <c r="AA20317" s="20"/>
    </row>
    <row r="20318" spans="6:27" x14ac:dyDescent="0.3">
      <c r="F20318" s="20"/>
      <c r="G20318" s="20"/>
      <c r="H20318" s="20"/>
      <c r="Y20318" s="20"/>
      <c r="Z20318" s="20"/>
      <c r="AA20318" s="20"/>
    </row>
    <row r="20319" spans="6:27" x14ac:dyDescent="0.3">
      <c r="F20319" s="20"/>
      <c r="G20319" s="20"/>
      <c r="H20319" s="20"/>
      <c r="Y20319" s="20"/>
      <c r="Z20319" s="20"/>
      <c r="AA20319" s="20"/>
    </row>
    <row r="20320" spans="6:27" x14ac:dyDescent="0.3">
      <c r="F20320" s="20"/>
      <c r="G20320" s="20"/>
      <c r="H20320" s="20"/>
      <c r="Y20320" s="20"/>
      <c r="Z20320" s="20"/>
      <c r="AA20320" s="20"/>
    </row>
    <row r="20321" spans="6:27" x14ac:dyDescent="0.3">
      <c r="F20321" s="20"/>
      <c r="G20321" s="20"/>
      <c r="H20321" s="20"/>
      <c r="Y20321" s="20"/>
      <c r="Z20321" s="20"/>
      <c r="AA20321" s="20"/>
    </row>
    <row r="20322" spans="6:27" x14ac:dyDescent="0.3">
      <c r="F20322" s="20"/>
      <c r="G20322" s="20"/>
      <c r="H20322" s="20"/>
      <c r="Y20322" s="20"/>
      <c r="Z20322" s="20"/>
      <c r="AA20322" s="20"/>
    </row>
    <row r="20323" spans="6:27" x14ac:dyDescent="0.3">
      <c r="F20323" s="20"/>
      <c r="G20323" s="20"/>
      <c r="H20323" s="20"/>
      <c r="Y20323" s="20"/>
      <c r="Z20323" s="20"/>
      <c r="AA20323" s="20"/>
    </row>
    <row r="20324" spans="6:27" x14ac:dyDescent="0.3">
      <c r="F20324" s="20"/>
      <c r="G20324" s="20"/>
      <c r="H20324" s="20"/>
      <c r="Y20324" s="20"/>
      <c r="Z20324" s="20"/>
      <c r="AA20324" s="20"/>
    </row>
    <row r="20325" spans="6:27" x14ac:dyDescent="0.3">
      <c r="F20325" s="20"/>
      <c r="G20325" s="20"/>
      <c r="H20325" s="20"/>
      <c r="Y20325" s="20"/>
      <c r="Z20325" s="20"/>
      <c r="AA20325" s="20"/>
    </row>
    <row r="20326" spans="6:27" x14ac:dyDescent="0.3">
      <c r="F20326" s="20"/>
      <c r="G20326" s="20"/>
      <c r="H20326" s="20"/>
      <c r="Y20326" s="20"/>
      <c r="Z20326" s="20"/>
      <c r="AA20326" s="20"/>
    </row>
    <row r="20327" spans="6:27" x14ac:dyDescent="0.3">
      <c r="F20327" s="20"/>
      <c r="G20327" s="20"/>
      <c r="H20327" s="20"/>
      <c r="Y20327" s="20"/>
      <c r="Z20327" s="20"/>
      <c r="AA20327" s="20"/>
    </row>
    <row r="20328" spans="6:27" x14ac:dyDescent="0.3">
      <c r="F20328" s="20"/>
      <c r="G20328" s="20"/>
      <c r="H20328" s="20"/>
      <c r="Y20328" s="20"/>
      <c r="Z20328" s="20"/>
      <c r="AA20328" s="20"/>
    </row>
    <row r="20329" spans="6:27" x14ac:dyDescent="0.3">
      <c r="F20329" s="20"/>
      <c r="G20329" s="20"/>
      <c r="H20329" s="20"/>
      <c r="Y20329" s="20"/>
      <c r="Z20329" s="20"/>
      <c r="AA20329" s="20"/>
    </row>
    <row r="20330" spans="6:27" x14ac:dyDescent="0.3">
      <c r="F20330" s="20"/>
      <c r="G20330" s="20"/>
      <c r="H20330" s="20"/>
      <c r="Y20330" s="20"/>
      <c r="Z20330" s="20"/>
      <c r="AA20330" s="20"/>
    </row>
    <row r="20331" spans="6:27" x14ac:dyDescent="0.3">
      <c r="F20331" s="20"/>
      <c r="G20331" s="20"/>
      <c r="H20331" s="20"/>
      <c r="Y20331" s="20"/>
      <c r="Z20331" s="20"/>
      <c r="AA20331" s="20"/>
    </row>
    <row r="20332" spans="6:27" x14ac:dyDescent="0.3">
      <c r="F20332" s="20"/>
      <c r="G20332" s="20"/>
      <c r="H20332" s="20"/>
      <c r="Y20332" s="20"/>
      <c r="Z20332" s="20"/>
      <c r="AA20332" s="20"/>
    </row>
    <row r="20333" spans="6:27" x14ac:dyDescent="0.3">
      <c r="F20333" s="20"/>
      <c r="G20333" s="20"/>
      <c r="H20333" s="20"/>
      <c r="Y20333" s="20"/>
      <c r="Z20333" s="20"/>
      <c r="AA20333" s="20"/>
    </row>
    <row r="20334" spans="6:27" x14ac:dyDescent="0.3">
      <c r="F20334" s="20"/>
      <c r="G20334" s="20"/>
      <c r="H20334" s="20"/>
      <c r="Y20334" s="20"/>
      <c r="Z20334" s="20"/>
      <c r="AA20334" s="20"/>
    </row>
    <row r="20335" spans="6:27" x14ac:dyDescent="0.3">
      <c r="F20335" s="20"/>
      <c r="G20335" s="20"/>
      <c r="H20335" s="20"/>
      <c r="Y20335" s="20"/>
      <c r="Z20335" s="20"/>
      <c r="AA20335" s="20"/>
    </row>
    <row r="20336" spans="6:27" x14ac:dyDescent="0.3">
      <c r="F20336" s="20"/>
      <c r="G20336" s="20"/>
      <c r="H20336" s="20"/>
      <c r="Y20336" s="20"/>
      <c r="Z20336" s="20"/>
      <c r="AA20336" s="20"/>
    </row>
    <row r="20337" spans="6:27" x14ac:dyDescent="0.3">
      <c r="F20337" s="20"/>
      <c r="G20337" s="20"/>
      <c r="H20337" s="20"/>
      <c r="Y20337" s="20"/>
      <c r="Z20337" s="20"/>
      <c r="AA20337" s="20"/>
    </row>
    <row r="20338" spans="6:27" x14ac:dyDescent="0.3">
      <c r="F20338" s="20"/>
      <c r="G20338" s="20"/>
      <c r="H20338" s="20"/>
      <c r="Y20338" s="20"/>
      <c r="Z20338" s="20"/>
      <c r="AA20338" s="20"/>
    </row>
    <row r="20339" spans="6:27" x14ac:dyDescent="0.3">
      <c r="F20339" s="20"/>
      <c r="G20339" s="20"/>
      <c r="H20339" s="20"/>
      <c r="Y20339" s="20"/>
      <c r="Z20339" s="20"/>
      <c r="AA20339" s="20"/>
    </row>
    <row r="20340" spans="6:27" x14ac:dyDescent="0.3">
      <c r="F20340" s="20"/>
      <c r="G20340" s="20"/>
      <c r="H20340" s="20"/>
      <c r="Y20340" s="20"/>
      <c r="Z20340" s="20"/>
      <c r="AA20340" s="20"/>
    </row>
    <row r="20341" spans="6:27" x14ac:dyDescent="0.3">
      <c r="F20341" s="20"/>
      <c r="G20341" s="20"/>
      <c r="H20341" s="20"/>
      <c r="Y20341" s="20"/>
      <c r="Z20341" s="20"/>
      <c r="AA20341" s="20"/>
    </row>
    <row r="20342" spans="6:27" x14ac:dyDescent="0.3">
      <c r="F20342" s="20"/>
      <c r="G20342" s="20"/>
      <c r="H20342" s="20"/>
      <c r="Y20342" s="20"/>
      <c r="Z20342" s="20"/>
      <c r="AA20342" s="20"/>
    </row>
    <row r="20343" spans="6:27" x14ac:dyDescent="0.3">
      <c r="F20343" s="20"/>
      <c r="G20343" s="20"/>
      <c r="H20343" s="20"/>
      <c r="Y20343" s="20"/>
      <c r="Z20343" s="20"/>
      <c r="AA20343" s="20"/>
    </row>
    <row r="20344" spans="6:27" x14ac:dyDescent="0.3">
      <c r="F20344" s="20"/>
      <c r="G20344" s="20"/>
      <c r="H20344" s="20"/>
      <c r="Y20344" s="20"/>
      <c r="Z20344" s="20"/>
      <c r="AA20344" s="20"/>
    </row>
    <row r="20345" spans="6:27" x14ac:dyDescent="0.3">
      <c r="F20345" s="20"/>
      <c r="G20345" s="20"/>
      <c r="H20345" s="20"/>
      <c r="Y20345" s="20"/>
      <c r="Z20345" s="20"/>
      <c r="AA20345" s="20"/>
    </row>
    <row r="20346" spans="6:27" x14ac:dyDescent="0.3">
      <c r="F20346" s="20"/>
      <c r="G20346" s="20"/>
      <c r="H20346" s="20"/>
      <c r="Y20346" s="20"/>
      <c r="Z20346" s="20"/>
      <c r="AA20346" s="20"/>
    </row>
    <row r="20347" spans="6:27" x14ac:dyDescent="0.3">
      <c r="F20347" s="20"/>
      <c r="G20347" s="20"/>
      <c r="H20347" s="20"/>
      <c r="Y20347" s="20"/>
      <c r="Z20347" s="20"/>
      <c r="AA20347" s="20"/>
    </row>
    <row r="20348" spans="6:27" x14ac:dyDescent="0.3">
      <c r="F20348" s="20"/>
      <c r="G20348" s="20"/>
      <c r="H20348" s="20"/>
      <c r="Y20348" s="20"/>
      <c r="Z20348" s="20"/>
      <c r="AA20348" s="20"/>
    </row>
    <row r="20349" spans="6:27" x14ac:dyDescent="0.3">
      <c r="F20349" s="20"/>
      <c r="G20349" s="20"/>
      <c r="H20349" s="20"/>
      <c r="Y20349" s="20"/>
      <c r="Z20349" s="20"/>
      <c r="AA20349" s="20"/>
    </row>
    <row r="20350" spans="6:27" x14ac:dyDescent="0.3">
      <c r="F20350" s="20"/>
      <c r="G20350" s="20"/>
      <c r="H20350" s="20"/>
      <c r="Y20350" s="20"/>
      <c r="Z20350" s="20"/>
      <c r="AA20350" s="20"/>
    </row>
    <row r="20351" spans="6:27" x14ac:dyDescent="0.3">
      <c r="F20351" s="20"/>
      <c r="G20351" s="20"/>
      <c r="H20351" s="20"/>
      <c r="Y20351" s="20"/>
      <c r="Z20351" s="20"/>
      <c r="AA20351" s="20"/>
    </row>
    <row r="20352" spans="6:27" x14ac:dyDescent="0.3">
      <c r="F20352" s="20"/>
      <c r="G20352" s="20"/>
      <c r="H20352" s="20"/>
      <c r="Y20352" s="20"/>
      <c r="Z20352" s="20"/>
      <c r="AA20352" s="20"/>
    </row>
    <row r="20353" spans="6:27" x14ac:dyDescent="0.3">
      <c r="F20353" s="20"/>
      <c r="G20353" s="20"/>
      <c r="H20353" s="20"/>
      <c r="Y20353" s="20"/>
      <c r="Z20353" s="20"/>
      <c r="AA20353" s="20"/>
    </row>
    <row r="20354" spans="6:27" x14ac:dyDescent="0.3">
      <c r="F20354" s="20"/>
      <c r="G20354" s="20"/>
      <c r="H20354" s="20"/>
      <c r="Y20354" s="20"/>
      <c r="Z20354" s="20"/>
      <c r="AA20354" s="20"/>
    </row>
    <row r="20355" spans="6:27" x14ac:dyDescent="0.3">
      <c r="F20355" s="20"/>
      <c r="G20355" s="20"/>
      <c r="H20355" s="20"/>
      <c r="Y20355" s="20"/>
      <c r="Z20355" s="20"/>
      <c r="AA20355" s="20"/>
    </row>
    <row r="20356" spans="6:27" x14ac:dyDescent="0.3">
      <c r="F20356" s="20"/>
      <c r="G20356" s="20"/>
      <c r="H20356" s="20"/>
      <c r="Y20356" s="20"/>
      <c r="Z20356" s="20"/>
      <c r="AA20356" s="20"/>
    </row>
    <row r="20357" spans="6:27" x14ac:dyDescent="0.3">
      <c r="F20357" s="20"/>
      <c r="G20357" s="20"/>
      <c r="H20357" s="20"/>
      <c r="Y20357" s="20"/>
      <c r="Z20357" s="20"/>
      <c r="AA20357" s="20"/>
    </row>
    <row r="20358" spans="6:27" x14ac:dyDescent="0.3">
      <c r="F20358" s="20"/>
      <c r="G20358" s="20"/>
      <c r="H20358" s="20"/>
      <c r="Y20358" s="20"/>
      <c r="Z20358" s="20"/>
      <c r="AA20358" s="20"/>
    </row>
    <row r="20359" spans="6:27" x14ac:dyDescent="0.3">
      <c r="F20359" s="20"/>
      <c r="G20359" s="20"/>
      <c r="H20359" s="20"/>
      <c r="Y20359" s="20"/>
      <c r="Z20359" s="20"/>
      <c r="AA20359" s="20"/>
    </row>
    <row r="20360" spans="6:27" x14ac:dyDescent="0.3">
      <c r="F20360" s="20"/>
      <c r="G20360" s="20"/>
      <c r="H20360" s="20"/>
      <c r="Y20360" s="20"/>
      <c r="Z20360" s="20"/>
      <c r="AA20360" s="20"/>
    </row>
    <row r="20361" spans="6:27" x14ac:dyDescent="0.3">
      <c r="F20361" s="20"/>
      <c r="G20361" s="20"/>
      <c r="H20361" s="20"/>
      <c r="Y20361" s="20"/>
      <c r="Z20361" s="20"/>
      <c r="AA20361" s="20"/>
    </row>
    <row r="20362" spans="6:27" x14ac:dyDescent="0.3">
      <c r="F20362" s="20"/>
      <c r="G20362" s="20"/>
      <c r="H20362" s="20"/>
      <c r="Y20362" s="20"/>
      <c r="Z20362" s="20"/>
      <c r="AA20362" s="20"/>
    </row>
    <row r="20363" spans="6:27" x14ac:dyDescent="0.3">
      <c r="F20363" s="20"/>
      <c r="G20363" s="20"/>
      <c r="H20363" s="20"/>
      <c r="Y20363" s="20"/>
      <c r="Z20363" s="20"/>
      <c r="AA20363" s="20"/>
    </row>
    <row r="20364" spans="6:27" x14ac:dyDescent="0.3">
      <c r="F20364" s="20"/>
      <c r="G20364" s="20"/>
      <c r="H20364" s="20"/>
      <c r="Y20364" s="20"/>
      <c r="Z20364" s="20"/>
      <c r="AA20364" s="20"/>
    </row>
    <row r="20365" spans="6:27" x14ac:dyDescent="0.3">
      <c r="F20365" s="20"/>
      <c r="G20365" s="20"/>
      <c r="H20365" s="20"/>
      <c r="Y20365" s="20"/>
      <c r="Z20365" s="20"/>
      <c r="AA20365" s="20"/>
    </row>
    <row r="20366" spans="6:27" x14ac:dyDescent="0.3">
      <c r="F20366" s="20"/>
      <c r="G20366" s="20"/>
      <c r="H20366" s="20"/>
      <c r="Y20366" s="20"/>
      <c r="Z20366" s="20"/>
      <c r="AA20366" s="20"/>
    </row>
    <row r="20367" spans="6:27" x14ac:dyDescent="0.3">
      <c r="F20367" s="20"/>
      <c r="G20367" s="20"/>
      <c r="H20367" s="20"/>
      <c r="Y20367" s="20"/>
      <c r="Z20367" s="20"/>
      <c r="AA20367" s="20"/>
    </row>
    <row r="20368" spans="6:27" x14ac:dyDescent="0.3">
      <c r="F20368" s="20"/>
      <c r="G20368" s="20"/>
      <c r="H20368" s="20"/>
      <c r="Y20368" s="20"/>
      <c r="Z20368" s="20"/>
      <c r="AA20368" s="20"/>
    </row>
    <row r="20369" spans="6:27" x14ac:dyDescent="0.3">
      <c r="F20369" s="20"/>
      <c r="G20369" s="20"/>
      <c r="H20369" s="20"/>
      <c r="Y20369" s="20"/>
      <c r="Z20369" s="20"/>
      <c r="AA20369" s="20"/>
    </row>
    <row r="20370" spans="6:27" x14ac:dyDescent="0.3">
      <c r="F20370" s="20"/>
      <c r="G20370" s="20"/>
      <c r="H20370" s="20"/>
      <c r="Y20370" s="20"/>
      <c r="Z20370" s="20"/>
      <c r="AA20370" s="20"/>
    </row>
    <row r="20371" spans="6:27" x14ac:dyDescent="0.3">
      <c r="F20371" s="20"/>
      <c r="G20371" s="20"/>
      <c r="H20371" s="20"/>
      <c r="Y20371" s="20"/>
      <c r="Z20371" s="20"/>
      <c r="AA20371" s="20"/>
    </row>
    <row r="20372" spans="6:27" x14ac:dyDescent="0.3">
      <c r="F20372" s="20"/>
      <c r="G20372" s="20"/>
      <c r="H20372" s="20"/>
      <c r="Y20372" s="20"/>
      <c r="Z20372" s="20"/>
      <c r="AA20372" s="20"/>
    </row>
    <row r="20373" spans="6:27" x14ac:dyDescent="0.3">
      <c r="F20373" s="20"/>
      <c r="G20373" s="20"/>
      <c r="H20373" s="20"/>
      <c r="Y20373" s="20"/>
      <c r="Z20373" s="20"/>
      <c r="AA20373" s="20"/>
    </row>
    <row r="20374" spans="6:27" x14ac:dyDescent="0.3">
      <c r="F20374" s="20"/>
      <c r="G20374" s="20"/>
      <c r="H20374" s="20"/>
      <c r="Y20374" s="20"/>
      <c r="Z20374" s="20"/>
      <c r="AA20374" s="20"/>
    </row>
    <row r="20375" spans="6:27" x14ac:dyDescent="0.3">
      <c r="F20375" s="20"/>
      <c r="G20375" s="20"/>
      <c r="H20375" s="20"/>
      <c r="Y20375" s="20"/>
      <c r="Z20375" s="20"/>
      <c r="AA20375" s="20"/>
    </row>
    <row r="20376" spans="6:27" x14ac:dyDescent="0.3">
      <c r="F20376" s="20"/>
      <c r="G20376" s="20"/>
      <c r="H20376" s="20"/>
      <c r="Y20376" s="20"/>
      <c r="Z20376" s="20"/>
      <c r="AA20376" s="20"/>
    </row>
    <row r="20377" spans="6:27" x14ac:dyDescent="0.3">
      <c r="F20377" s="20"/>
      <c r="G20377" s="20"/>
      <c r="H20377" s="20"/>
      <c r="Y20377" s="20"/>
      <c r="Z20377" s="20"/>
      <c r="AA20377" s="20"/>
    </row>
    <row r="20378" spans="6:27" x14ac:dyDescent="0.3">
      <c r="F20378" s="20"/>
      <c r="G20378" s="20"/>
      <c r="H20378" s="20"/>
      <c r="Y20378" s="20"/>
      <c r="Z20378" s="20"/>
      <c r="AA20378" s="20"/>
    </row>
    <row r="20379" spans="6:27" x14ac:dyDescent="0.3">
      <c r="F20379" s="20"/>
      <c r="G20379" s="20"/>
      <c r="H20379" s="20"/>
      <c r="Y20379" s="20"/>
      <c r="Z20379" s="20"/>
      <c r="AA20379" s="20"/>
    </row>
    <row r="20380" spans="6:27" x14ac:dyDescent="0.3">
      <c r="F20380" s="20"/>
      <c r="G20380" s="20"/>
      <c r="H20380" s="20"/>
      <c r="Y20380" s="20"/>
      <c r="Z20380" s="20"/>
      <c r="AA20380" s="20"/>
    </row>
    <row r="20381" spans="6:27" x14ac:dyDescent="0.3">
      <c r="F20381" s="20"/>
      <c r="G20381" s="20"/>
      <c r="H20381" s="20"/>
      <c r="Y20381" s="20"/>
      <c r="Z20381" s="20"/>
      <c r="AA20381" s="20"/>
    </row>
    <row r="20382" spans="6:27" x14ac:dyDescent="0.3">
      <c r="F20382" s="20"/>
      <c r="G20382" s="20"/>
      <c r="H20382" s="20"/>
      <c r="Y20382" s="20"/>
      <c r="Z20382" s="20"/>
      <c r="AA20382" s="20"/>
    </row>
    <row r="20383" spans="6:27" x14ac:dyDescent="0.3">
      <c r="F20383" s="20"/>
      <c r="G20383" s="20"/>
      <c r="H20383" s="20"/>
      <c r="Y20383" s="20"/>
      <c r="Z20383" s="20"/>
      <c r="AA20383" s="20"/>
    </row>
    <row r="20384" spans="6:27" x14ac:dyDescent="0.3">
      <c r="F20384" s="20"/>
      <c r="G20384" s="20"/>
      <c r="H20384" s="20"/>
      <c r="Y20384" s="20"/>
      <c r="Z20384" s="20"/>
      <c r="AA20384" s="20"/>
    </row>
    <row r="20385" spans="6:27" x14ac:dyDescent="0.3">
      <c r="F20385" s="20"/>
      <c r="G20385" s="20"/>
      <c r="H20385" s="20"/>
      <c r="Y20385" s="20"/>
      <c r="Z20385" s="20"/>
      <c r="AA20385" s="20"/>
    </row>
    <row r="20386" spans="6:27" x14ac:dyDescent="0.3">
      <c r="F20386" s="20"/>
      <c r="G20386" s="20"/>
      <c r="H20386" s="20"/>
      <c r="Y20386" s="20"/>
      <c r="Z20386" s="20"/>
      <c r="AA20386" s="20"/>
    </row>
    <row r="20387" spans="6:27" x14ac:dyDescent="0.3">
      <c r="F20387" s="20"/>
      <c r="G20387" s="20"/>
      <c r="H20387" s="20"/>
      <c r="Y20387" s="20"/>
      <c r="Z20387" s="20"/>
      <c r="AA20387" s="20"/>
    </row>
    <row r="20388" spans="6:27" x14ac:dyDescent="0.3">
      <c r="F20388" s="20"/>
      <c r="G20388" s="20"/>
      <c r="H20388" s="20"/>
      <c r="Y20388" s="20"/>
      <c r="Z20388" s="20"/>
      <c r="AA20388" s="20"/>
    </row>
    <row r="20389" spans="6:27" x14ac:dyDescent="0.3">
      <c r="F20389" s="20"/>
      <c r="G20389" s="20"/>
      <c r="H20389" s="20"/>
      <c r="Y20389" s="20"/>
      <c r="Z20389" s="20"/>
      <c r="AA20389" s="20"/>
    </row>
    <row r="20390" spans="6:27" x14ac:dyDescent="0.3">
      <c r="F20390" s="20"/>
      <c r="G20390" s="20"/>
      <c r="H20390" s="20"/>
      <c r="Y20390" s="20"/>
      <c r="Z20390" s="20"/>
      <c r="AA20390" s="20"/>
    </row>
    <row r="20391" spans="6:27" x14ac:dyDescent="0.3">
      <c r="F20391" s="20"/>
      <c r="G20391" s="20"/>
      <c r="H20391" s="20"/>
      <c r="Y20391" s="20"/>
      <c r="Z20391" s="20"/>
      <c r="AA20391" s="20"/>
    </row>
    <row r="20392" spans="6:27" x14ac:dyDescent="0.3">
      <c r="F20392" s="20"/>
      <c r="G20392" s="20"/>
      <c r="H20392" s="20"/>
      <c r="Y20392" s="20"/>
      <c r="Z20392" s="20"/>
      <c r="AA20392" s="20"/>
    </row>
    <row r="20393" spans="6:27" x14ac:dyDescent="0.3">
      <c r="F20393" s="20"/>
      <c r="G20393" s="20"/>
      <c r="H20393" s="20"/>
      <c r="Y20393" s="20"/>
      <c r="Z20393" s="20"/>
      <c r="AA20393" s="20"/>
    </row>
    <row r="20394" spans="6:27" x14ac:dyDescent="0.3">
      <c r="F20394" s="20"/>
      <c r="G20394" s="20"/>
      <c r="H20394" s="20"/>
      <c r="Y20394" s="20"/>
      <c r="Z20394" s="20"/>
      <c r="AA20394" s="20"/>
    </row>
    <row r="20395" spans="6:27" x14ac:dyDescent="0.3">
      <c r="F20395" s="20"/>
      <c r="G20395" s="20"/>
      <c r="H20395" s="20"/>
      <c r="Y20395" s="20"/>
      <c r="Z20395" s="20"/>
      <c r="AA20395" s="20"/>
    </row>
    <row r="20396" spans="6:27" x14ac:dyDescent="0.3">
      <c r="F20396" s="20"/>
      <c r="G20396" s="20"/>
      <c r="H20396" s="20"/>
      <c r="Y20396" s="20"/>
      <c r="Z20396" s="20"/>
      <c r="AA20396" s="20"/>
    </row>
    <row r="20397" spans="6:27" x14ac:dyDescent="0.3">
      <c r="F20397" s="20"/>
      <c r="G20397" s="20"/>
      <c r="H20397" s="20"/>
      <c r="Y20397" s="20"/>
      <c r="Z20397" s="20"/>
      <c r="AA20397" s="20"/>
    </row>
    <row r="20398" spans="6:27" x14ac:dyDescent="0.3">
      <c r="F20398" s="20"/>
      <c r="G20398" s="20"/>
      <c r="H20398" s="20"/>
      <c r="Y20398" s="20"/>
      <c r="Z20398" s="20"/>
      <c r="AA20398" s="20"/>
    </row>
    <row r="20399" spans="6:27" x14ac:dyDescent="0.3">
      <c r="F20399" s="20"/>
      <c r="G20399" s="20"/>
      <c r="H20399" s="20"/>
      <c r="Y20399" s="20"/>
      <c r="Z20399" s="20"/>
      <c r="AA20399" s="20"/>
    </row>
    <row r="20400" spans="6:27" x14ac:dyDescent="0.3">
      <c r="F20400" s="20"/>
      <c r="G20400" s="20"/>
      <c r="H20400" s="20"/>
      <c r="Y20400" s="20"/>
      <c r="Z20400" s="20"/>
      <c r="AA20400" s="20"/>
    </row>
    <row r="20401" spans="6:27" x14ac:dyDescent="0.3">
      <c r="F20401" s="20"/>
      <c r="G20401" s="20"/>
      <c r="H20401" s="20"/>
      <c r="Y20401" s="20"/>
      <c r="Z20401" s="20"/>
      <c r="AA20401" s="20"/>
    </row>
    <row r="20402" spans="6:27" x14ac:dyDescent="0.3">
      <c r="F20402" s="20"/>
      <c r="G20402" s="20"/>
      <c r="H20402" s="20"/>
      <c r="Y20402" s="20"/>
      <c r="Z20402" s="20"/>
      <c r="AA20402" s="20"/>
    </row>
    <row r="20403" spans="6:27" x14ac:dyDescent="0.3">
      <c r="F20403" s="20"/>
      <c r="G20403" s="20"/>
      <c r="H20403" s="20"/>
      <c r="Y20403" s="20"/>
      <c r="Z20403" s="20"/>
      <c r="AA20403" s="20"/>
    </row>
    <row r="20404" spans="6:27" x14ac:dyDescent="0.3">
      <c r="F20404" s="20"/>
      <c r="G20404" s="20"/>
      <c r="H20404" s="20"/>
      <c r="Y20404" s="20"/>
      <c r="Z20404" s="20"/>
      <c r="AA20404" s="20"/>
    </row>
    <row r="20405" spans="6:27" x14ac:dyDescent="0.3">
      <c r="F20405" s="20"/>
      <c r="G20405" s="20"/>
      <c r="H20405" s="20"/>
      <c r="Y20405" s="20"/>
      <c r="Z20405" s="20"/>
      <c r="AA20405" s="20"/>
    </row>
    <row r="20406" spans="6:27" x14ac:dyDescent="0.3">
      <c r="F20406" s="20"/>
      <c r="G20406" s="20"/>
      <c r="H20406" s="20"/>
      <c r="Y20406" s="20"/>
      <c r="Z20406" s="20"/>
      <c r="AA20406" s="20"/>
    </row>
    <row r="20407" spans="6:27" x14ac:dyDescent="0.3">
      <c r="F20407" s="20"/>
      <c r="G20407" s="20"/>
      <c r="H20407" s="20"/>
      <c r="Y20407" s="20"/>
      <c r="Z20407" s="20"/>
      <c r="AA20407" s="20"/>
    </row>
    <row r="20408" spans="6:27" x14ac:dyDescent="0.3">
      <c r="F20408" s="20"/>
      <c r="G20408" s="20"/>
      <c r="H20408" s="20"/>
      <c r="Y20408" s="20"/>
      <c r="Z20408" s="20"/>
      <c r="AA20408" s="20"/>
    </row>
    <row r="20409" spans="6:27" x14ac:dyDescent="0.3">
      <c r="F20409" s="20"/>
      <c r="G20409" s="20"/>
      <c r="H20409" s="20"/>
      <c r="Y20409" s="20"/>
      <c r="Z20409" s="20"/>
      <c r="AA20409" s="20"/>
    </row>
    <row r="20410" spans="6:27" x14ac:dyDescent="0.3">
      <c r="F20410" s="20"/>
      <c r="G20410" s="20"/>
      <c r="H20410" s="20"/>
      <c r="Y20410" s="20"/>
      <c r="Z20410" s="20"/>
      <c r="AA20410" s="20"/>
    </row>
    <row r="20411" spans="6:27" x14ac:dyDescent="0.3">
      <c r="F20411" s="20"/>
      <c r="G20411" s="20"/>
      <c r="H20411" s="20"/>
      <c r="Y20411" s="20"/>
      <c r="Z20411" s="20"/>
      <c r="AA20411" s="20"/>
    </row>
    <row r="20412" spans="6:27" x14ac:dyDescent="0.3">
      <c r="F20412" s="20"/>
      <c r="G20412" s="20"/>
      <c r="H20412" s="20"/>
      <c r="Y20412" s="20"/>
      <c r="Z20412" s="20"/>
      <c r="AA20412" s="20"/>
    </row>
    <row r="20413" spans="6:27" x14ac:dyDescent="0.3">
      <c r="F20413" s="20"/>
      <c r="G20413" s="20"/>
      <c r="H20413" s="20"/>
      <c r="Y20413" s="20"/>
      <c r="Z20413" s="20"/>
      <c r="AA20413" s="20"/>
    </row>
    <row r="20414" spans="6:27" x14ac:dyDescent="0.3">
      <c r="F20414" s="20"/>
      <c r="G20414" s="20"/>
      <c r="H20414" s="20"/>
      <c r="Y20414" s="20"/>
      <c r="Z20414" s="20"/>
      <c r="AA20414" s="20"/>
    </row>
    <row r="20415" spans="6:27" x14ac:dyDescent="0.3">
      <c r="F20415" s="20"/>
      <c r="G20415" s="20"/>
      <c r="H20415" s="20"/>
      <c r="Y20415" s="20"/>
      <c r="Z20415" s="20"/>
      <c r="AA20415" s="20"/>
    </row>
    <row r="20416" spans="6:27" x14ac:dyDescent="0.3">
      <c r="F20416" s="20"/>
      <c r="G20416" s="20"/>
      <c r="H20416" s="20"/>
      <c r="Y20416" s="20"/>
      <c r="Z20416" s="20"/>
      <c r="AA20416" s="20"/>
    </row>
    <row r="20417" spans="6:27" x14ac:dyDescent="0.3">
      <c r="F20417" s="20"/>
      <c r="G20417" s="20"/>
      <c r="H20417" s="20"/>
      <c r="Y20417" s="20"/>
      <c r="Z20417" s="20"/>
      <c r="AA20417" s="20"/>
    </row>
    <row r="20418" spans="6:27" x14ac:dyDescent="0.3">
      <c r="F20418" s="20"/>
      <c r="G20418" s="20"/>
      <c r="H20418" s="20"/>
      <c r="Y20418" s="20"/>
      <c r="Z20418" s="20"/>
      <c r="AA20418" s="20"/>
    </row>
    <row r="20419" spans="6:27" x14ac:dyDescent="0.3">
      <c r="F20419" s="20"/>
      <c r="G20419" s="20"/>
      <c r="H20419" s="20"/>
      <c r="Y20419" s="20"/>
      <c r="Z20419" s="20"/>
      <c r="AA20419" s="20"/>
    </row>
    <row r="20420" spans="6:27" x14ac:dyDescent="0.3">
      <c r="F20420" s="20"/>
      <c r="G20420" s="20"/>
      <c r="H20420" s="20"/>
      <c r="Y20420" s="20"/>
      <c r="Z20420" s="20"/>
      <c r="AA20420" s="20"/>
    </row>
    <row r="20421" spans="6:27" x14ac:dyDescent="0.3">
      <c r="F20421" s="20"/>
      <c r="G20421" s="20"/>
      <c r="H20421" s="20"/>
      <c r="Y20421" s="20"/>
      <c r="Z20421" s="20"/>
      <c r="AA20421" s="20"/>
    </row>
    <row r="20422" spans="6:27" x14ac:dyDescent="0.3">
      <c r="F20422" s="20"/>
      <c r="G20422" s="20"/>
      <c r="H20422" s="20"/>
      <c r="Y20422" s="20"/>
      <c r="Z20422" s="20"/>
      <c r="AA20422" s="20"/>
    </row>
    <row r="20423" spans="6:27" x14ac:dyDescent="0.3">
      <c r="F20423" s="20"/>
      <c r="G20423" s="20"/>
      <c r="H20423" s="20"/>
      <c r="Y20423" s="20"/>
      <c r="Z20423" s="20"/>
      <c r="AA20423" s="20"/>
    </row>
    <row r="20424" spans="6:27" x14ac:dyDescent="0.3">
      <c r="F20424" s="20"/>
      <c r="G20424" s="20"/>
      <c r="H20424" s="20"/>
      <c r="Y20424" s="20"/>
      <c r="Z20424" s="20"/>
      <c r="AA20424" s="20"/>
    </row>
    <row r="20425" spans="6:27" x14ac:dyDescent="0.3">
      <c r="F20425" s="20"/>
      <c r="G20425" s="20"/>
      <c r="H20425" s="20"/>
      <c r="Y20425" s="20"/>
      <c r="Z20425" s="20"/>
      <c r="AA20425" s="20"/>
    </row>
    <row r="20426" spans="6:27" x14ac:dyDescent="0.3">
      <c r="F20426" s="20"/>
      <c r="G20426" s="20"/>
      <c r="H20426" s="20"/>
      <c r="Y20426" s="20"/>
      <c r="Z20426" s="20"/>
      <c r="AA20426" s="20"/>
    </row>
    <row r="20427" spans="6:27" x14ac:dyDescent="0.3">
      <c r="F20427" s="20"/>
      <c r="G20427" s="20"/>
      <c r="H20427" s="20"/>
      <c r="Y20427" s="20"/>
      <c r="Z20427" s="20"/>
      <c r="AA20427" s="20"/>
    </row>
    <row r="20428" spans="6:27" x14ac:dyDescent="0.3">
      <c r="F20428" s="20"/>
      <c r="G20428" s="20"/>
      <c r="H20428" s="20"/>
      <c r="Y20428" s="20"/>
      <c r="Z20428" s="20"/>
      <c r="AA20428" s="20"/>
    </row>
    <row r="20429" spans="6:27" x14ac:dyDescent="0.3">
      <c r="F20429" s="20"/>
      <c r="G20429" s="20"/>
      <c r="H20429" s="20"/>
      <c r="Y20429" s="20"/>
      <c r="Z20429" s="20"/>
      <c r="AA20429" s="20"/>
    </row>
    <row r="20430" spans="6:27" x14ac:dyDescent="0.3">
      <c r="F20430" s="20"/>
      <c r="G20430" s="20"/>
      <c r="H20430" s="20"/>
      <c r="Y20430" s="20"/>
      <c r="Z20430" s="20"/>
      <c r="AA20430" s="20"/>
    </row>
    <row r="20431" spans="6:27" x14ac:dyDescent="0.3">
      <c r="F20431" s="20"/>
      <c r="G20431" s="20"/>
      <c r="H20431" s="20"/>
      <c r="Y20431" s="20"/>
      <c r="Z20431" s="20"/>
      <c r="AA20431" s="20"/>
    </row>
    <row r="20432" spans="6:27" x14ac:dyDescent="0.3">
      <c r="F20432" s="20"/>
      <c r="G20432" s="20"/>
      <c r="H20432" s="20"/>
      <c r="Y20432" s="20"/>
      <c r="Z20432" s="20"/>
      <c r="AA20432" s="20"/>
    </row>
    <row r="20433" spans="6:27" x14ac:dyDescent="0.3">
      <c r="F20433" s="20"/>
      <c r="G20433" s="20"/>
      <c r="H20433" s="20"/>
      <c r="Y20433" s="20"/>
      <c r="Z20433" s="20"/>
      <c r="AA20433" s="20"/>
    </row>
    <row r="20434" spans="6:27" x14ac:dyDescent="0.3">
      <c r="F20434" s="20"/>
      <c r="G20434" s="20"/>
      <c r="H20434" s="20"/>
      <c r="Y20434" s="20"/>
      <c r="Z20434" s="20"/>
      <c r="AA20434" s="20"/>
    </row>
    <row r="20435" spans="6:27" x14ac:dyDescent="0.3">
      <c r="F20435" s="20"/>
      <c r="G20435" s="20"/>
      <c r="H20435" s="20"/>
      <c r="Y20435" s="20"/>
      <c r="Z20435" s="20"/>
      <c r="AA20435" s="20"/>
    </row>
    <row r="20436" spans="6:27" x14ac:dyDescent="0.3">
      <c r="F20436" s="20"/>
      <c r="G20436" s="20"/>
      <c r="H20436" s="20"/>
      <c r="Y20436" s="20"/>
      <c r="Z20436" s="20"/>
      <c r="AA20436" s="20"/>
    </row>
    <row r="20437" spans="6:27" x14ac:dyDescent="0.3">
      <c r="F20437" s="20"/>
      <c r="G20437" s="20"/>
      <c r="H20437" s="20"/>
      <c r="Y20437" s="20"/>
      <c r="Z20437" s="20"/>
      <c r="AA20437" s="20"/>
    </row>
    <row r="20438" spans="6:27" x14ac:dyDescent="0.3">
      <c r="F20438" s="20"/>
      <c r="G20438" s="20"/>
      <c r="H20438" s="20"/>
      <c r="Y20438" s="20"/>
      <c r="Z20438" s="20"/>
      <c r="AA20438" s="20"/>
    </row>
    <row r="20439" spans="6:27" x14ac:dyDescent="0.3">
      <c r="F20439" s="20"/>
      <c r="G20439" s="20"/>
      <c r="H20439" s="20"/>
      <c r="Y20439" s="20"/>
      <c r="Z20439" s="20"/>
      <c r="AA20439" s="20"/>
    </row>
    <row r="20440" spans="6:27" x14ac:dyDescent="0.3">
      <c r="F20440" s="20"/>
      <c r="G20440" s="20"/>
      <c r="H20440" s="20"/>
      <c r="Y20440" s="20"/>
      <c r="Z20440" s="20"/>
      <c r="AA20440" s="20"/>
    </row>
    <row r="20441" spans="6:27" x14ac:dyDescent="0.3">
      <c r="F20441" s="20"/>
      <c r="G20441" s="20"/>
      <c r="H20441" s="20"/>
      <c r="Y20441" s="20"/>
      <c r="Z20441" s="20"/>
      <c r="AA20441" s="20"/>
    </row>
    <row r="20442" spans="6:27" x14ac:dyDescent="0.3">
      <c r="F20442" s="20"/>
      <c r="G20442" s="20"/>
      <c r="H20442" s="20"/>
      <c r="Y20442" s="20"/>
      <c r="Z20442" s="20"/>
      <c r="AA20442" s="20"/>
    </row>
    <row r="20443" spans="6:27" x14ac:dyDescent="0.3">
      <c r="F20443" s="20"/>
      <c r="G20443" s="20"/>
      <c r="H20443" s="20"/>
      <c r="Y20443" s="20"/>
      <c r="Z20443" s="20"/>
      <c r="AA20443" s="20"/>
    </row>
    <row r="20444" spans="6:27" x14ac:dyDescent="0.3">
      <c r="F20444" s="20"/>
      <c r="G20444" s="20"/>
      <c r="H20444" s="20"/>
      <c r="Y20444" s="20"/>
      <c r="Z20444" s="20"/>
      <c r="AA20444" s="20"/>
    </row>
    <row r="20445" spans="6:27" x14ac:dyDescent="0.3">
      <c r="F20445" s="20"/>
      <c r="G20445" s="20"/>
      <c r="H20445" s="20"/>
      <c r="Y20445" s="20"/>
      <c r="Z20445" s="20"/>
      <c r="AA20445" s="20"/>
    </row>
    <row r="20446" spans="6:27" x14ac:dyDescent="0.3">
      <c r="F20446" s="20"/>
      <c r="G20446" s="20"/>
      <c r="H20446" s="20"/>
      <c r="Y20446" s="20"/>
      <c r="Z20446" s="20"/>
      <c r="AA20446" s="20"/>
    </row>
    <row r="20447" spans="6:27" x14ac:dyDescent="0.3">
      <c r="F20447" s="20"/>
      <c r="G20447" s="20"/>
      <c r="H20447" s="20"/>
      <c r="Y20447" s="20"/>
      <c r="Z20447" s="20"/>
      <c r="AA20447" s="20"/>
    </row>
    <row r="20448" spans="6:27" x14ac:dyDescent="0.3">
      <c r="F20448" s="20"/>
      <c r="G20448" s="20"/>
      <c r="H20448" s="20"/>
      <c r="Y20448" s="20"/>
      <c r="Z20448" s="20"/>
      <c r="AA20448" s="20"/>
    </row>
    <row r="20449" spans="6:27" x14ac:dyDescent="0.3">
      <c r="F20449" s="20"/>
      <c r="G20449" s="20"/>
      <c r="H20449" s="20"/>
      <c r="Y20449" s="20"/>
      <c r="Z20449" s="20"/>
      <c r="AA20449" s="20"/>
    </row>
    <row r="20450" spans="6:27" x14ac:dyDescent="0.3">
      <c r="F20450" s="20"/>
      <c r="G20450" s="20"/>
      <c r="H20450" s="20"/>
      <c r="Y20450" s="20"/>
      <c r="Z20450" s="20"/>
      <c r="AA20450" s="20"/>
    </row>
    <row r="20451" spans="6:27" x14ac:dyDescent="0.3">
      <c r="F20451" s="20"/>
      <c r="G20451" s="20"/>
      <c r="H20451" s="20"/>
      <c r="Y20451" s="20"/>
      <c r="Z20451" s="20"/>
      <c r="AA20451" s="20"/>
    </row>
    <row r="20452" spans="6:27" x14ac:dyDescent="0.3">
      <c r="F20452" s="20"/>
      <c r="G20452" s="20"/>
      <c r="H20452" s="20"/>
      <c r="Y20452" s="20"/>
      <c r="Z20452" s="20"/>
      <c r="AA20452" s="20"/>
    </row>
    <row r="20453" spans="6:27" x14ac:dyDescent="0.3">
      <c r="F20453" s="20"/>
      <c r="G20453" s="20"/>
      <c r="H20453" s="20"/>
      <c r="Y20453" s="20"/>
      <c r="Z20453" s="20"/>
      <c r="AA20453" s="20"/>
    </row>
    <row r="20454" spans="6:27" x14ac:dyDescent="0.3">
      <c r="F20454" s="20"/>
      <c r="G20454" s="20"/>
      <c r="H20454" s="20"/>
      <c r="Y20454" s="20"/>
      <c r="Z20454" s="20"/>
      <c r="AA20454" s="20"/>
    </row>
    <row r="20455" spans="6:27" x14ac:dyDescent="0.3">
      <c r="F20455" s="20"/>
      <c r="G20455" s="20"/>
      <c r="H20455" s="20"/>
      <c r="Y20455" s="20"/>
      <c r="Z20455" s="20"/>
      <c r="AA20455" s="20"/>
    </row>
    <row r="20456" spans="6:27" x14ac:dyDescent="0.3">
      <c r="F20456" s="20"/>
      <c r="G20456" s="20"/>
      <c r="H20456" s="20"/>
      <c r="Y20456" s="20"/>
      <c r="Z20456" s="20"/>
      <c r="AA20456" s="20"/>
    </row>
    <row r="20457" spans="6:27" x14ac:dyDescent="0.3">
      <c r="F20457" s="20"/>
      <c r="G20457" s="20"/>
      <c r="H20457" s="20"/>
      <c r="Y20457" s="20"/>
      <c r="Z20457" s="20"/>
      <c r="AA20457" s="20"/>
    </row>
    <row r="20458" spans="6:27" x14ac:dyDescent="0.3">
      <c r="F20458" s="20"/>
      <c r="G20458" s="20"/>
      <c r="H20458" s="20"/>
      <c r="Y20458" s="20"/>
      <c r="Z20458" s="20"/>
      <c r="AA20458" s="20"/>
    </row>
    <row r="20459" spans="6:27" x14ac:dyDescent="0.3">
      <c r="F20459" s="20"/>
      <c r="G20459" s="20"/>
      <c r="H20459" s="20"/>
      <c r="Y20459" s="20"/>
      <c r="Z20459" s="20"/>
      <c r="AA20459" s="20"/>
    </row>
    <row r="20460" spans="6:27" x14ac:dyDescent="0.3">
      <c r="F20460" s="20"/>
      <c r="G20460" s="20"/>
      <c r="H20460" s="20"/>
      <c r="Y20460" s="20"/>
      <c r="Z20460" s="20"/>
      <c r="AA20460" s="20"/>
    </row>
    <row r="20461" spans="6:27" x14ac:dyDescent="0.3">
      <c r="F20461" s="20"/>
      <c r="G20461" s="20"/>
      <c r="H20461" s="20"/>
      <c r="Y20461" s="20"/>
      <c r="Z20461" s="20"/>
      <c r="AA20461" s="20"/>
    </row>
    <row r="20462" spans="6:27" x14ac:dyDescent="0.3">
      <c r="F20462" s="20"/>
      <c r="G20462" s="20"/>
      <c r="H20462" s="20"/>
      <c r="Y20462" s="20"/>
      <c r="Z20462" s="20"/>
      <c r="AA20462" s="20"/>
    </row>
    <row r="20463" spans="6:27" x14ac:dyDescent="0.3">
      <c r="F20463" s="20"/>
      <c r="G20463" s="20"/>
      <c r="H20463" s="20"/>
      <c r="Y20463" s="20"/>
      <c r="Z20463" s="20"/>
      <c r="AA20463" s="20"/>
    </row>
    <row r="20464" spans="6:27" x14ac:dyDescent="0.3">
      <c r="F20464" s="20"/>
      <c r="G20464" s="20"/>
      <c r="H20464" s="20"/>
      <c r="Y20464" s="20"/>
      <c r="Z20464" s="20"/>
      <c r="AA20464" s="20"/>
    </row>
    <row r="20465" spans="6:27" x14ac:dyDescent="0.3">
      <c r="F20465" s="20"/>
      <c r="G20465" s="20"/>
      <c r="H20465" s="20"/>
      <c r="Y20465" s="20"/>
      <c r="Z20465" s="20"/>
      <c r="AA20465" s="20"/>
    </row>
    <row r="20466" spans="6:27" x14ac:dyDescent="0.3">
      <c r="F20466" s="20"/>
      <c r="G20466" s="20"/>
      <c r="H20466" s="20"/>
      <c r="Y20466" s="20"/>
      <c r="Z20466" s="20"/>
      <c r="AA20466" s="20"/>
    </row>
    <row r="20467" spans="6:27" x14ac:dyDescent="0.3">
      <c r="F20467" s="20"/>
      <c r="G20467" s="20"/>
      <c r="H20467" s="20"/>
      <c r="Y20467" s="20"/>
      <c r="Z20467" s="20"/>
      <c r="AA20467" s="20"/>
    </row>
    <row r="20468" spans="6:27" x14ac:dyDescent="0.3">
      <c r="F20468" s="20"/>
      <c r="G20468" s="20"/>
      <c r="H20468" s="20"/>
      <c r="Y20468" s="20"/>
      <c r="Z20468" s="20"/>
      <c r="AA20468" s="20"/>
    </row>
    <row r="20469" spans="6:27" x14ac:dyDescent="0.3">
      <c r="F20469" s="20"/>
      <c r="G20469" s="20"/>
      <c r="H20469" s="20"/>
      <c r="Y20469" s="20"/>
      <c r="Z20469" s="20"/>
      <c r="AA20469" s="20"/>
    </row>
    <row r="20470" spans="6:27" x14ac:dyDescent="0.3">
      <c r="F20470" s="20"/>
      <c r="G20470" s="20"/>
      <c r="H20470" s="20"/>
      <c r="Y20470" s="20"/>
      <c r="Z20470" s="20"/>
      <c r="AA20470" s="20"/>
    </row>
    <row r="20471" spans="6:27" x14ac:dyDescent="0.3">
      <c r="F20471" s="20"/>
      <c r="G20471" s="20"/>
      <c r="H20471" s="20"/>
      <c r="Y20471" s="20"/>
      <c r="Z20471" s="20"/>
      <c r="AA20471" s="20"/>
    </row>
    <row r="20472" spans="6:27" x14ac:dyDescent="0.3">
      <c r="F20472" s="20"/>
      <c r="G20472" s="20"/>
      <c r="H20472" s="20"/>
      <c r="Y20472" s="20"/>
      <c r="Z20472" s="20"/>
      <c r="AA20472" s="20"/>
    </row>
    <row r="20473" spans="6:27" x14ac:dyDescent="0.3">
      <c r="F20473" s="20"/>
      <c r="G20473" s="20"/>
      <c r="H20473" s="20"/>
      <c r="Y20473" s="20"/>
      <c r="Z20473" s="20"/>
      <c r="AA20473" s="20"/>
    </row>
    <row r="20474" spans="6:27" x14ac:dyDescent="0.3">
      <c r="F20474" s="20"/>
      <c r="G20474" s="20"/>
      <c r="H20474" s="20"/>
      <c r="Y20474" s="20"/>
      <c r="Z20474" s="20"/>
      <c r="AA20474" s="20"/>
    </row>
    <row r="20475" spans="6:27" x14ac:dyDescent="0.3">
      <c r="F20475" s="20"/>
      <c r="G20475" s="20"/>
      <c r="H20475" s="20"/>
      <c r="Y20475" s="20"/>
      <c r="Z20475" s="20"/>
      <c r="AA20475" s="20"/>
    </row>
    <row r="20476" spans="6:27" x14ac:dyDescent="0.3">
      <c r="F20476" s="20"/>
      <c r="G20476" s="20"/>
      <c r="H20476" s="20"/>
      <c r="Y20476" s="20"/>
      <c r="Z20476" s="20"/>
      <c r="AA20476" s="20"/>
    </row>
    <row r="20477" spans="6:27" x14ac:dyDescent="0.3">
      <c r="F20477" s="20"/>
      <c r="G20477" s="20"/>
      <c r="H20477" s="20"/>
      <c r="Y20477" s="20"/>
      <c r="Z20477" s="20"/>
      <c r="AA20477" s="20"/>
    </row>
    <row r="20478" spans="6:27" x14ac:dyDescent="0.3">
      <c r="F20478" s="20"/>
      <c r="G20478" s="20"/>
      <c r="H20478" s="20"/>
      <c r="Y20478" s="20"/>
      <c r="Z20478" s="20"/>
      <c r="AA20478" s="20"/>
    </row>
    <row r="20479" spans="6:27" x14ac:dyDescent="0.3">
      <c r="F20479" s="20"/>
      <c r="G20479" s="20"/>
      <c r="H20479" s="20"/>
      <c r="Y20479" s="20"/>
      <c r="Z20479" s="20"/>
      <c r="AA20479" s="20"/>
    </row>
    <row r="20480" spans="6:27" x14ac:dyDescent="0.3">
      <c r="F20480" s="20"/>
      <c r="G20480" s="20"/>
      <c r="H20480" s="20"/>
      <c r="Y20480" s="20"/>
      <c r="Z20480" s="20"/>
      <c r="AA20480" s="20"/>
    </row>
    <row r="20481" spans="6:27" x14ac:dyDescent="0.3">
      <c r="F20481" s="20"/>
      <c r="G20481" s="20"/>
      <c r="H20481" s="20"/>
      <c r="Y20481" s="20"/>
      <c r="Z20481" s="20"/>
      <c r="AA20481" s="20"/>
    </row>
    <row r="20482" spans="6:27" x14ac:dyDescent="0.3">
      <c r="F20482" s="20"/>
      <c r="G20482" s="20"/>
      <c r="H20482" s="20"/>
      <c r="Y20482" s="20"/>
      <c r="Z20482" s="20"/>
      <c r="AA20482" s="20"/>
    </row>
    <row r="20483" spans="6:27" x14ac:dyDescent="0.3">
      <c r="F20483" s="20"/>
      <c r="G20483" s="20"/>
      <c r="H20483" s="20"/>
      <c r="Y20483" s="20"/>
      <c r="Z20483" s="20"/>
      <c r="AA20483" s="20"/>
    </row>
    <row r="20484" spans="6:27" x14ac:dyDescent="0.3">
      <c r="F20484" s="20"/>
      <c r="G20484" s="20"/>
      <c r="H20484" s="20"/>
      <c r="Y20484" s="20"/>
      <c r="Z20484" s="20"/>
      <c r="AA20484" s="20"/>
    </row>
    <row r="20485" spans="6:27" x14ac:dyDescent="0.3">
      <c r="F20485" s="20"/>
      <c r="G20485" s="20"/>
      <c r="H20485" s="20"/>
      <c r="Y20485" s="20"/>
      <c r="Z20485" s="20"/>
      <c r="AA20485" s="20"/>
    </row>
    <row r="20486" spans="6:27" x14ac:dyDescent="0.3">
      <c r="F20486" s="20"/>
      <c r="G20486" s="20"/>
      <c r="H20486" s="20"/>
      <c r="Y20486" s="20"/>
      <c r="Z20486" s="20"/>
      <c r="AA20486" s="20"/>
    </row>
    <row r="20487" spans="6:27" x14ac:dyDescent="0.3">
      <c r="F20487" s="20"/>
      <c r="G20487" s="20"/>
      <c r="H20487" s="20"/>
      <c r="Y20487" s="20"/>
      <c r="Z20487" s="20"/>
      <c r="AA20487" s="20"/>
    </row>
    <row r="20488" spans="6:27" x14ac:dyDescent="0.3">
      <c r="F20488" s="20"/>
      <c r="G20488" s="20"/>
      <c r="H20488" s="20"/>
      <c r="Y20488" s="20"/>
      <c r="Z20488" s="20"/>
      <c r="AA20488" s="20"/>
    </row>
    <row r="20489" spans="6:27" x14ac:dyDescent="0.3">
      <c r="F20489" s="20"/>
      <c r="G20489" s="20"/>
      <c r="H20489" s="20"/>
      <c r="Y20489" s="20"/>
      <c r="Z20489" s="20"/>
      <c r="AA20489" s="20"/>
    </row>
    <row r="20490" spans="6:27" x14ac:dyDescent="0.3">
      <c r="F20490" s="20"/>
      <c r="G20490" s="20"/>
      <c r="H20490" s="20"/>
      <c r="Y20490" s="20"/>
      <c r="Z20490" s="20"/>
      <c r="AA20490" s="20"/>
    </row>
    <row r="20491" spans="6:27" x14ac:dyDescent="0.3">
      <c r="F20491" s="20"/>
      <c r="G20491" s="20"/>
      <c r="H20491" s="20"/>
      <c r="Y20491" s="20"/>
      <c r="Z20491" s="20"/>
      <c r="AA20491" s="20"/>
    </row>
    <row r="20492" spans="6:27" x14ac:dyDescent="0.3">
      <c r="F20492" s="20"/>
      <c r="G20492" s="20"/>
      <c r="H20492" s="20"/>
      <c r="Y20492" s="20"/>
      <c r="Z20492" s="20"/>
      <c r="AA20492" s="20"/>
    </row>
    <row r="20493" spans="6:27" x14ac:dyDescent="0.3">
      <c r="F20493" s="20"/>
      <c r="G20493" s="20"/>
      <c r="H20493" s="20"/>
      <c r="Y20493" s="20"/>
      <c r="Z20493" s="20"/>
      <c r="AA20493" s="20"/>
    </row>
    <row r="20494" spans="6:27" x14ac:dyDescent="0.3">
      <c r="F20494" s="20"/>
      <c r="G20494" s="20"/>
      <c r="H20494" s="20"/>
      <c r="Y20494" s="20"/>
      <c r="Z20494" s="20"/>
      <c r="AA20494" s="20"/>
    </row>
    <row r="20495" spans="6:27" x14ac:dyDescent="0.3">
      <c r="F20495" s="20"/>
      <c r="G20495" s="20"/>
      <c r="H20495" s="20"/>
      <c r="Y20495" s="20"/>
      <c r="Z20495" s="20"/>
      <c r="AA20495" s="20"/>
    </row>
    <row r="20496" spans="6:27" x14ac:dyDescent="0.3">
      <c r="F20496" s="20"/>
      <c r="G20496" s="20"/>
      <c r="H20496" s="20"/>
      <c r="Y20496" s="20"/>
      <c r="Z20496" s="20"/>
      <c r="AA20496" s="20"/>
    </row>
    <row r="20497" spans="6:27" x14ac:dyDescent="0.3">
      <c r="F20497" s="20"/>
      <c r="G20497" s="20"/>
      <c r="H20497" s="20"/>
      <c r="Y20497" s="20"/>
      <c r="Z20497" s="20"/>
      <c r="AA20497" s="20"/>
    </row>
    <row r="20498" spans="6:27" x14ac:dyDescent="0.3">
      <c r="F20498" s="20"/>
      <c r="G20498" s="20"/>
      <c r="H20498" s="20"/>
      <c r="Y20498" s="20"/>
      <c r="Z20498" s="20"/>
      <c r="AA20498" s="20"/>
    </row>
    <row r="20499" spans="6:27" x14ac:dyDescent="0.3">
      <c r="F20499" s="20"/>
      <c r="G20499" s="20"/>
      <c r="H20499" s="20"/>
      <c r="Y20499" s="20"/>
      <c r="Z20499" s="20"/>
      <c r="AA20499" s="20"/>
    </row>
    <row r="20500" spans="6:27" x14ac:dyDescent="0.3">
      <c r="F20500" s="20"/>
      <c r="G20500" s="20"/>
      <c r="H20500" s="20"/>
      <c r="Y20500" s="20"/>
      <c r="Z20500" s="20"/>
      <c r="AA20500" s="20"/>
    </row>
    <row r="20501" spans="6:27" x14ac:dyDescent="0.3">
      <c r="F20501" s="20"/>
      <c r="G20501" s="20"/>
      <c r="H20501" s="20"/>
      <c r="Y20501" s="20"/>
      <c r="Z20501" s="20"/>
      <c r="AA20501" s="20"/>
    </row>
    <row r="20502" spans="6:27" x14ac:dyDescent="0.3">
      <c r="F20502" s="20"/>
      <c r="G20502" s="20"/>
      <c r="H20502" s="20"/>
      <c r="Y20502" s="20"/>
      <c r="Z20502" s="20"/>
      <c r="AA20502" s="20"/>
    </row>
    <row r="20503" spans="6:27" x14ac:dyDescent="0.3">
      <c r="F20503" s="20"/>
      <c r="G20503" s="20"/>
      <c r="H20503" s="20"/>
      <c r="Y20503" s="20"/>
      <c r="Z20503" s="20"/>
      <c r="AA20503" s="20"/>
    </row>
    <row r="20504" spans="6:27" x14ac:dyDescent="0.3">
      <c r="F20504" s="20"/>
      <c r="G20504" s="20"/>
      <c r="H20504" s="20"/>
      <c r="Y20504" s="20"/>
      <c r="Z20504" s="20"/>
      <c r="AA20504" s="20"/>
    </row>
    <row r="20505" spans="6:27" x14ac:dyDescent="0.3">
      <c r="F20505" s="20"/>
      <c r="G20505" s="20"/>
      <c r="H20505" s="20"/>
      <c r="Y20505" s="20"/>
      <c r="Z20505" s="20"/>
      <c r="AA20505" s="20"/>
    </row>
    <row r="20506" spans="6:27" x14ac:dyDescent="0.3">
      <c r="F20506" s="20"/>
      <c r="G20506" s="20"/>
      <c r="H20506" s="20"/>
      <c r="Y20506" s="20"/>
      <c r="Z20506" s="20"/>
      <c r="AA20506" s="20"/>
    </row>
    <row r="20507" spans="6:27" x14ac:dyDescent="0.3">
      <c r="F20507" s="20"/>
      <c r="G20507" s="20"/>
      <c r="H20507" s="20"/>
      <c r="Y20507" s="20"/>
      <c r="Z20507" s="20"/>
      <c r="AA20507" s="20"/>
    </row>
    <row r="20508" spans="6:27" x14ac:dyDescent="0.3">
      <c r="F20508" s="20"/>
      <c r="G20508" s="20"/>
      <c r="H20508" s="20"/>
      <c r="Y20508" s="20"/>
      <c r="Z20508" s="20"/>
      <c r="AA20508" s="20"/>
    </row>
    <row r="20509" spans="6:27" x14ac:dyDescent="0.3">
      <c r="F20509" s="20"/>
      <c r="G20509" s="20"/>
      <c r="H20509" s="20"/>
      <c r="Y20509" s="20"/>
      <c r="Z20509" s="20"/>
      <c r="AA20509" s="20"/>
    </row>
    <row r="20510" spans="6:27" x14ac:dyDescent="0.3">
      <c r="F20510" s="20"/>
      <c r="G20510" s="20"/>
      <c r="H20510" s="20"/>
      <c r="Y20510" s="20"/>
      <c r="Z20510" s="20"/>
      <c r="AA20510" s="20"/>
    </row>
    <row r="20511" spans="6:27" x14ac:dyDescent="0.3">
      <c r="F20511" s="20"/>
      <c r="G20511" s="20"/>
      <c r="H20511" s="20"/>
      <c r="Y20511" s="20"/>
      <c r="Z20511" s="20"/>
      <c r="AA20511" s="20"/>
    </row>
    <row r="20512" spans="6:27" x14ac:dyDescent="0.3">
      <c r="F20512" s="20"/>
      <c r="G20512" s="20"/>
      <c r="H20512" s="20"/>
      <c r="Y20512" s="20"/>
      <c r="Z20512" s="20"/>
      <c r="AA20512" s="20"/>
    </row>
    <row r="20513" spans="6:27" x14ac:dyDescent="0.3">
      <c r="F20513" s="20"/>
      <c r="G20513" s="20"/>
      <c r="H20513" s="20"/>
      <c r="Y20513" s="20"/>
      <c r="Z20513" s="20"/>
      <c r="AA20513" s="20"/>
    </row>
    <row r="20514" spans="6:27" x14ac:dyDescent="0.3">
      <c r="F20514" s="20"/>
      <c r="G20514" s="20"/>
      <c r="H20514" s="20"/>
      <c r="Y20514" s="20"/>
      <c r="Z20514" s="20"/>
      <c r="AA20514" s="20"/>
    </row>
    <row r="20515" spans="6:27" x14ac:dyDescent="0.3">
      <c r="F20515" s="20"/>
      <c r="G20515" s="20"/>
      <c r="H20515" s="20"/>
      <c r="Y20515" s="20"/>
      <c r="Z20515" s="20"/>
      <c r="AA20515" s="20"/>
    </row>
    <row r="20516" spans="6:27" x14ac:dyDescent="0.3">
      <c r="F20516" s="20"/>
      <c r="G20516" s="20"/>
      <c r="H20516" s="20"/>
      <c r="Y20516" s="20"/>
      <c r="Z20516" s="20"/>
      <c r="AA20516" s="20"/>
    </row>
    <row r="20517" spans="6:27" x14ac:dyDescent="0.3">
      <c r="F20517" s="20"/>
      <c r="G20517" s="20"/>
      <c r="H20517" s="20"/>
      <c r="Y20517" s="20"/>
      <c r="Z20517" s="20"/>
      <c r="AA20517" s="20"/>
    </row>
    <row r="20518" spans="6:27" x14ac:dyDescent="0.3">
      <c r="F20518" s="20"/>
      <c r="G20518" s="20"/>
      <c r="H20518" s="20"/>
      <c r="Y20518" s="20"/>
      <c r="Z20518" s="20"/>
      <c r="AA20518" s="20"/>
    </row>
    <row r="20519" spans="6:27" x14ac:dyDescent="0.3">
      <c r="F20519" s="20"/>
      <c r="G20519" s="20"/>
      <c r="H20519" s="20"/>
      <c r="Y20519" s="20"/>
      <c r="Z20519" s="20"/>
      <c r="AA20519" s="20"/>
    </row>
    <row r="20520" spans="6:27" x14ac:dyDescent="0.3">
      <c r="F20520" s="20"/>
      <c r="G20520" s="20"/>
      <c r="H20520" s="20"/>
      <c r="Y20520" s="20"/>
      <c r="Z20520" s="20"/>
      <c r="AA20520" s="20"/>
    </row>
    <row r="20521" spans="6:27" x14ac:dyDescent="0.3">
      <c r="F20521" s="20"/>
      <c r="G20521" s="20"/>
      <c r="H20521" s="20"/>
      <c r="Y20521" s="20"/>
      <c r="Z20521" s="20"/>
      <c r="AA20521" s="20"/>
    </row>
    <row r="20522" spans="6:27" x14ac:dyDescent="0.3">
      <c r="F20522" s="20"/>
      <c r="G20522" s="20"/>
      <c r="H20522" s="20"/>
      <c r="Y20522" s="20"/>
      <c r="Z20522" s="20"/>
      <c r="AA20522" s="20"/>
    </row>
    <row r="20523" spans="6:27" x14ac:dyDescent="0.3">
      <c r="F20523" s="20"/>
      <c r="G20523" s="20"/>
      <c r="H20523" s="20"/>
      <c r="Y20523" s="20"/>
      <c r="Z20523" s="20"/>
      <c r="AA20523" s="20"/>
    </row>
    <row r="20524" spans="6:27" x14ac:dyDescent="0.3">
      <c r="F20524" s="20"/>
      <c r="G20524" s="20"/>
      <c r="H20524" s="20"/>
      <c r="Y20524" s="20"/>
      <c r="Z20524" s="20"/>
      <c r="AA20524" s="20"/>
    </row>
    <row r="20525" spans="6:27" x14ac:dyDescent="0.3">
      <c r="F20525" s="20"/>
      <c r="G20525" s="20"/>
      <c r="H20525" s="20"/>
      <c r="Y20525" s="20"/>
      <c r="Z20525" s="20"/>
      <c r="AA20525" s="20"/>
    </row>
    <row r="20526" spans="6:27" x14ac:dyDescent="0.3">
      <c r="F20526" s="20"/>
      <c r="G20526" s="20"/>
      <c r="H20526" s="20"/>
      <c r="Y20526" s="20"/>
      <c r="Z20526" s="20"/>
      <c r="AA20526" s="20"/>
    </row>
    <row r="20527" spans="6:27" x14ac:dyDescent="0.3">
      <c r="F20527" s="20"/>
      <c r="G20527" s="20"/>
      <c r="H20527" s="20"/>
      <c r="Y20527" s="20"/>
      <c r="Z20527" s="20"/>
      <c r="AA20527" s="20"/>
    </row>
    <row r="20528" spans="6:27" x14ac:dyDescent="0.3">
      <c r="F20528" s="20"/>
      <c r="G20528" s="20"/>
      <c r="H20528" s="20"/>
      <c r="Y20528" s="20"/>
      <c r="Z20528" s="20"/>
      <c r="AA20528" s="20"/>
    </row>
    <row r="20529" spans="6:27" x14ac:dyDescent="0.3">
      <c r="F20529" s="20"/>
      <c r="G20529" s="20"/>
      <c r="H20529" s="20"/>
      <c r="Y20529" s="20"/>
      <c r="Z20529" s="20"/>
      <c r="AA20529" s="20"/>
    </row>
    <row r="20530" spans="6:27" x14ac:dyDescent="0.3">
      <c r="F20530" s="20"/>
      <c r="G20530" s="20"/>
      <c r="H20530" s="20"/>
      <c r="Y20530" s="20"/>
      <c r="Z20530" s="20"/>
      <c r="AA20530" s="20"/>
    </row>
    <row r="20531" spans="6:27" x14ac:dyDescent="0.3">
      <c r="F20531" s="20"/>
      <c r="G20531" s="20"/>
      <c r="H20531" s="20"/>
      <c r="Y20531" s="20"/>
      <c r="Z20531" s="20"/>
      <c r="AA20531" s="20"/>
    </row>
    <row r="20532" spans="6:27" x14ac:dyDescent="0.3">
      <c r="F20532" s="20"/>
      <c r="G20532" s="20"/>
      <c r="H20532" s="20"/>
      <c r="Y20532" s="20"/>
      <c r="Z20532" s="20"/>
      <c r="AA20532" s="20"/>
    </row>
    <row r="20533" spans="6:27" x14ac:dyDescent="0.3">
      <c r="F20533" s="20"/>
      <c r="G20533" s="20"/>
      <c r="H20533" s="20"/>
      <c r="Y20533" s="20"/>
      <c r="Z20533" s="20"/>
      <c r="AA20533" s="20"/>
    </row>
    <row r="20534" spans="6:27" x14ac:dyDescent="0.3">
      <c r="F20534" s="20"/>
      <c r="G20534" s="20"/>
      <c r="H20534" s="20"/>
      <c r="Y20534" s="20"/>
      <c r="Z20534" s="20"/>
      <c r="AA20534" s="20"/>
    </row>
    <row r="20535" spans="6:27" x14ac:dyDescent="0.3">
      <c r="F20535" s="20"/>
      <c r="G20535" s="20"/>
      <c r="H20535" s="20"/>
      <c r="Y20535" s="20"/>
      <c r="Z20535" s="20"/>
      <c r="AA20535" s="20"/>
    </row>
    <row r="20536" spans="6:27" x14ac:dyDescent="0.3">
      <c r="F20536" s="20"/>
      <c r="G20536" s="20"/>
      <c r="H20536" s="20"/>
      <c r="Y20536" s="20"/>
      <c r="Z20536" s="20"/>
      <c r="AA20536" s="20"/>
    </row>
    <row r="20537" spans="6:27" x14ac:dyDescent="0.3">
      <c r="F20537" s="20"/>
      <c r="G20537" s="20"/>
      <c r="H20537" s="20"/>
      <c r="Y20537" s="20"/>
      <c r="Z20537" s="20"/>
      <c r="AA20537" s="20"/>
    </row>
    <row r="20538" spans="6:27" x14ac:dyDescent="0.3">
      <c r="F20538" s="20"/>
      <c r="G20538" s="20"/>
      <c r="H20538" s="20"/>
      <c r="Y20538" s="20"/>
      <c r="Z20538" s="20"/>
      <c r="AA20538" s="20"/>
    </row>
    <row r="20539" spans="6:27" x14ac:dyDescent="0.3">
      <c r="F20539" s="20"/>
      <c r="G20539" s="20"/>
      <c r="H20539" s="20"/>
      <c r="Y20539" s="20"/>
      <c r="Z20539" s="20"/>
      <c r="AA20539" s="20"/>
    </row>
    <row r="20540" spans="6:27" x14ac:dyDescent="0.3">
      <c r="F20540" s="20"/>
      <c r="G20540" s="20"/>
      <c r="H20540" s="20"/>
      <c r="Y20540" s="20"/>
      <c r="Z20540" s="20"/>
      <c r="AA20540" s="20"/>
    </row>
    <row r="20541" spans="6:27" x14ac:dyDescent="0.3">
      <c r="F20541" s="20"/>
      <c r="G20541" s="20"/>
      <c r="H20541" s="20"/>
      <c r="Y20541" s="20"/>
      <c r="Z20541" s="20"/>
      <c r="AA20541" s="20"/>
    </row>
    <row r="20542" spans="6:27" x14ac:dyDescent="0.3">
      <c r="F20542" s="20"/>
      <c r="G20542" s="20"/>
      <c r="H20542" s="20"/>
      <c r="Y20542" s="20"/>
      <c r="Z20542" s="20"/>
      <c r="AA20542" s="20"/>
    </row>
    <row r="20543" spans="6:27" x14ac:dyDescent="0.3">
      <c r="F20543" s="20"/>
      <c r="G20543" s="20"/>
      <c r="H20543" s="20"/>
      <c r="Y20543" s="20"/>
      <c r="Z20543" s="20"/>
      <c r="AA20543" s="20"/>
    </row>
    <row r="20544" spans="6:27" x14ac:dyDescent="0.3">
      <c r="F20544" s="20"/>
      <c r="G20544" s="20"/>
      <c r="H20544" s="20"/>
      <c r="Y20544" s="20"/>
      <c r="Z20544" s="20"/>
      <c r="AA20544" s="20"/>
    </row>
    <row r="20545" spans="6:27" x14ac:dyDescent="0.3">
      <c r="F20545" s="20"/>
      <c r="G20545" s="20"/>
      <c r="H20545" s="20"/>
      <c r="Y20545" s="20"/>
      <c r="Z20545" s="20"/>
      <c r="AA20545" s="20"/>
    </row>
    <row r="20546" spans="6:27" x14ac:dyDescent="0.3">
      <c r="F20546" s="20"/>
      <c r="G20546" s="20"/>
      <c r="H20546" s="20"/>
      <c r="Y20546" s="20"/>
      <c r="Z20546" s="20"/>
      <c r="AA20546" s="20"/>
    </row>
    <row r="20547" spans="6:27" x14ac:dyDescent="0.3">
      <c r="F20547" s="20"/>
      <c r="G20547" s="20"/>
      <c r="H20547" s="20"/>
      <c r="Y20547" s="20"/>
      <c r="Z20547" s="20"/>
      <c r="AA20547" s="20"/>
    </row>
    <row r="20548" spans="6:27" x14ac:dyDescent="0.3">
      <c r="F20548" s="20"/>
      <c r="G20548" s="20"/>
      <c r="H20548" s="20"/>
      <c r="Y20548" s="20"/>
      <c r="Z20548" s="20"/>
      <c r="AA20548" s="20"/>
    </row>
    <row r="20549" spans="6:27" x14ac:dyDescent="0.3">
      <c r="F20549" s="20"/>
      <c r="G20549" s="20"/>
      <c r="H20549" s="20"/>
      <c r="Y20549" s="20"/>
      <c r="Z20549" s="20"/>
      <c r="AA20549" s="20"/>
    </row>
    <row r="20550" spans="6:27" x14ac:dyDescent="0.3">
      <c r="F20550" s="20"/>
      <c r="G20550" s="20"/>
      <c r="H20550" s="20"/>
      <c r="Y20550" s="20"/>
      <c r="Z20550" s="20"/>
      <c r="AA20550" s="20"/>
    </row>
    <row r="20551" spans="6:27" x14ac:dyDescent="0.3">
      <c r="F20551" s="20"/>
      <c r="G20551" s="20"/>
      <c r="H20551" s="20"/>
      <c r="Y20551" s="20"/>
      <c r="Z20551" s="20"/>
      <c r="AA20551" s="20"/>
    </row>
    <row r="20552" spans="6:27" x14ac:dyDescent="0.3">
      <c r="F20552" s="20"/>
      <c r="G20552" s="20"/>
      <c r="H20552" s="20"/>
      <c r="Y20552" s="20"/>
      <c r="Z20552" s="20"/>
      <c r="AA20552" s="20"/>
    </row>
    <row r="20553" spans="6:27" x14ac:dyDescent="0.3">
      <c r="F20553" s="20"/>
      <c r="G20553" s="20"/>
      <c r="H20553" s="20"/>
      <c r="Y20553" s="20"/>
      <c r="Z20553" s="20"/>
      <c r="AA20553" s="20"/>
    </row>
    <row r="20554" spans="6:27" x14ac:dyDescent="0.3">
      <c r="F20554" s="20"/>
      <c r="G20554" s="20"/>
      <c r="H20554" s="20"/>
      <c r="Y20554" s="20"/>
      <c r="Z20554" s="20"/>
      <c r="AA20554" s="20"/>
    </row>
    <row r="20555" spans="6:27" x14ac:dyDescent="0.3">
      <c r="F20555" s="20"/>
      <c r="G20555" s="20"/>
      <c r="H20555" s="20"/>
      <c r="Y20555" s="20"/>
      <c r="Z20555" s="20"/>
      <c r="AA20555" s="20"/>
    </row>
    <row r="20556" spans="6:27" x14ac:dyDescent="0.3">
      <c r="F20556" s="20"/>
      <c r="G20556" s="20"/>
      <c r="H20556" s="20"/>
      <c r="Y20556" s="20"/>
      <c r="Z20556" s="20"/>
      <c r="AA20556" s="20"/>
    </row>
    <row r="20557" spans="6:27" x14ac:dyDescent="0.3">
      <c r="F20557" s="20"/>
      <c r="G20557" s="20"/>
      <c r="H20557" s="20"/>
      <c r="Y20557" s="20"/>
      <c r="Z20557" s="20"/>
      <c r="AA20557" s="20"/>
    </row>
    <row r="20558" spans="6:27" x14ac:dyDescent="0.3">
      <c r="F20558" s="20"/>
      <c r="G20558" s="20"/>
      <c r="H20558" s="20"/>
      <c r="Y20558" s="20"/>
      <c r="Z20558" s="20"/>
      <c r="AA20558" s="20"/>
    </row>
    <row r="20559" spans="6:27" x14ac:dyDescent="0.3">
      <c r="F20559" s="20"/>
      <c r="G20559" s="20"/>
      <c r="H20559" s="20"/>
      <c r="Y20559" s="20"/>
      <c r="Z20559" s="20"/>
      <c r="AA20559" s="20"/>
    </row>
    <row r="20560" spans="6:27" x14ac:dyDescent="0.3">
      <c r="F20560" s="20"/>
      <c r="G20560" s="20"/>
      <c r="H20560" s="20"/>
      <c r="Y20560" s="20"/>
      <c r="Z20560" s="20"/>
      <c r="AA20560" s="20"/>
    </row>
    <row r="20561" spans="6:27" x14ac:dyDescent="0.3">
      <c r="F20561" s="20"/>
      <c r="G20561" s="20"/>
      <c r="H20561" s="20"/>
      <c r="Y20561" s="20"/>
      <c r="Z20561" s="20"/>
      <c r="AA20561" s="20"/>
    </row>
    <row r="20562" spans="6:27" x14ac:dyDescent="0.3">
      <c r="F20562" s="20"/>
      <c r="G20562" s="20"/>
      <c r="H20562" s="20"/>
      <c r="Y20562" s="20"/>
      <c r="Z20562" s="20"/>
      <c r="AA20562" s="20"/>
    </row>
    <row r="20563" spans="6:27" x14ac:dyDescent="0.3">
      <c r="F20563" s="20"/>
      <c r="G20563" s="20"/>
      <c r="H20563" s="20"/>
      <c r="Y20563" s="20"/>
      <c r="Z20563" s="20"/>
      <c r="AA20563" s="20"/>
    </row>
    <row r="20564" spans="6:27" x14ac:dyDescent="0.3">
      <c r="F20564" s="20"/>
      <c r="G20564" s="20"/>
      <c r="H20564" s="20"/>
      <c r="Y20564" s="20"/>
      <c r="Z20564" s="20"/>
      <c r="AA20564" s="20"/>
    </row>
    <row r="20565" spans="6:27" x14ac:dyDescent="0.3">
      <c r="F20565" s="20"/>
      <c r="G20565" s="20"/>
      <c r="H20565" s="20"/>
      <c r="Y20565" s="20"/>
      <c r="Z20565" s="20"/>
      <c r="AA20565" s="20"/>
    </row>
    <row r="20566" spans="6:27" x14ac:dyDescent="0.3">
      <c r="F20566" s="20"/>
      <c r="G20566" s="20"/>
      <c r="H20566" s="20"/>
      <c r="Y20566" s="20"/>
      <c r="Z20566" s="20"/>
      <c r="AA20566" s="20"/>
    </row>
    <row r="20567" spans="6:27" x14ac:dyDescent="0.3">
      <c r="F20567" s="20"/>
      <c r="G20567" s="20"/>
      <c r="H20567" s="20"/>
      <c r="Y20567" s="20"/>
      <c r="Z20567" s="20"/>
      <c r="AA20567" s="20"/>
    </row>
    <row r="20568" spans="6:27" x14ac:dyDescent="0.3">
      <c r="F20568" s="20"/>
      <c r="G20568" s="20"/>
      <c r="H20568" s="20"/>
      <c r="Y20568" s="20"/>
      <c r="Z20568" s="20"/>
      <c r="AA20568" s="20"/>
    </row>
    <row r="20569" spans="6:27" x14ac:dyDescent="0.3">
      <c r="F20569" s="20"/>
      <c r="G20569" s="20"/>
      <c r="H20569" s="20"/>
      <c r="Y20569" s="20"/>
      <c r="Z20569" s="20"/>
      <c r="AA20569" s="20"/>
    </row>
    <row r="20570" spans="6:27" x14ac:dyDescent="0.3">
      <c r="F20570" s="20"/>
      <c r="G20570" s="20"/>
      <c r="H20570" s="20"/>
      <c r="Y20570" s="20"/>
      <c r="Z20570" s="20"/>
      <c r="AA20570" s="20"/>
    </row>
    <row r="20571" spans="6:27" x14ac:dyDescent="0.3">
      <c r="F20571" s="20"/>
      <c r="G20571" s="20"/>
      <c r="H20571" s="20"/>
      <c r="Y20571" s="20"/>
      <c r="Z20571" s="20"/>
      <c r="AA20571" s="20"/>
    </row>
    <row r="20572" spans="6:27" x14ac:dyDescent="0.3">
      <c r="F20572" s="20"/>
      <c r="G20572" s="20"/>
      <c r="H20572" s="20"/>
      <c r="Y20572" s="20"/>
      <c r="Z20572" s="20"/>
      <c r="AA20572" s="20"/>
    </row>
    <row r="20573" spans="6:27" x14ac:dyDescent="0.3">
      <c r="F20573" s="20"/>
      <c r="G20573" s="20"/>
      <c r="H20573" s="20"/>
      <c r="Y20573" s="20"/>
      <c r="Z20573" s="20"/>
      <c r="AA20573" s="20"/>
    </row>
    <row r="20574" spans="6:27" x14ac:dyDescent="0.3">
      <c r="F20574" s="20"/>
      <c r="G20574" s="20"/>
      <c r="H20574" s="20"/>
      <c r="Y20574" s="20"/>
      <c r="Z20574" s="20"/>
      <c r="AA20574" s="20"/>
    </row>
    <row r="20575" spans="6:27" x14ac:dyDescent="0.3">
      <c r="F20575" s="20"/>
      <c r="G20575" s="20"/>
      <c r="H20575" s="20"/>
      <c r="Y20575" s="20"/>
      <c r="Z20575" s="20"/>
      <c r="AA20575" s="20"/>
    </row>
    <row r="20576" spans="6:27" x14ac:dyDescent="0.3">
      <c r="F20576" s="20"/>
      <c r="G20576" s="20"/>
      <c r="H20576" s="20"/>
      <c r="Y20576" s="20"/>
      <c r="Z20576" s="20"/>
      <c r="AA20576" s="20"/>
    </row>
    <row r="20577" spans="6:27" x14ac:dyDescent="0.3">
      <c r="F20577" s="20"/>
      <c r="G20577" s="20"/>
      <c r="H20577" s="20"/>
      <c r="Y20577" s="20"/>
      <c r="Z20577" s="20"/>
      <c r="AA20577" s="20"/>
    </row>
    <row r="20578" spans="6:27" x14ac:dyDescent="0.3">
      <c r="F20578" s="20"/>
      <c r="G20578" s="20"/>
      <c r="H20578" s="20"/>
      <c r="Y20578" s="20"/>
      <c r="Z20578" s="20"/>
      <c r="AA20578" s="20"/>
    </row>
    <row r="20579" spans="6:27" x14ac:dyDescent="0.3">
      <c r="F20579" s="20"/>
      <c r="G20579" s="20"/>
      <c r="H20579" s="20"/>
      <c r="Y20579" s="20"/>
      <c r="Z20579" s="20"/>
      <c r="AA20579" s="20"/>
    </row>
    <row r="20580" spans="6:27" x14ac:dyDescent="0.3">
      <c r="F20580" s="20"/>
      <c r="G20580" s="20"/>
      <c r="H20580" s="20"/>
      <c r="Y20580" s="20"/>
      <c r="Z20580" s="20"/>
      <c r="AA20580" s="20"/>
    </row>
    <row r="20581" spans="6:27" x14ac:dyDescent="0.3">
      <c r="F20581" s="20"/>
      <c r="G20581" s="20"/>
      <c r="H20581" s="20"/>
      <c r="Y20581" s="20"/>
      <c r="Z20581" s="20"/>
      <c r="AA20581" s="20"/>
    </row>
    <row r="20582" spans="6:27" x14ac:dyDescent="0.3">
      <c r="F20582" s="20"/>
      <c r="G20582" s="20"/>
      <c r="H20582" s="20"/>
      <c r="Y20582" s="20"/>
      <c r="Z20582" s="20"/>
      <c r="AA20582" s="20"/>
    </row>
    <row r="20583" spans="6:27" x14ac:dyDescent="0.3">
      <c r="F20583" s="20"/>
      <c r="G20583" s="20"/>
      <c r="H20583" s="20"/>
      <c r="Y20583" s="20"/>
      <c r="Z20583" s="20"/>
      <c r="AA20583" s="20"/>
    </row>
    <row r="20584" spans="6:27" x14ac:dyDescent="0.3">
      <c r="F20584" s="20"/>
      <c r="G20584" s="20"/>
      <c r="H20584" s="20"/>
      <c r="Y20584" s="20"/>
      <c r="Z20584" s="20"/>
      <c r="AA20584" s="20"/>
    </row>
    <row r="20585" spans="6:27" x14ac:dyDescent="0.3">
      <c r="F20585" s="20"/>
      <c r="G20585" s="20"/>
      <c r="H20585" s="20"/>
      <c r="Y20585" s="20"/>
      <c r="Z20585" s="20"/>
      <c r="AA20585" s="20"/>
    </row>
    <row r="20586" spans="6:27" x14ac:dyDescent="0.3">
      <c r="F20586" s="20"/>
      <c r="G20586" s="20"/>
      <c r="H20586" s="20"/>
      <c r="Y20586" s="20"/>
      <c r="Z20586" s="20"/>
      <c r="AA20586" s="20"/>
    </row>
    <row r="20587" spans="6:27" x14ac:dyDescent="0.3">
      <c r="F20587" s="20"/>
      <c r="G20587" s="20"/>
      <c r="H20587" s="20"/>
      <c r="Y20587" s="20"/>
      <c r="Z20587" s="20"/>
      <c r="AA20587" s="20"/>
    </row>
    <row r="20588" spans="6:27" x14ac:dyDescent="0.3">
      <c r="F20588" s="20"/>
      <c r="G20588" s="20"/>
      <c r="H20588" s="20"/>
      <c r="Y20588" s="20"/>
      <c r="Z20588" s="20"/>
      <c r="AA20588" s="20"/>
    </row>
    <row r="20589" spans="6:27" x14ac:dyDescent="0.3">
      <c r="F20589" s="20"/>
      <c r="G20589" s="20"/>
      <c r="H20589" s="20"/>
      <c r="Y20589" s="20"/>
      <c r="Z20589" s="20"/>
      <c r="AA20589" s="20"/>
    </row>
    <row r="20590" spans="6:27" x14ac:dyDescent="0.3">
      <c r="F20590" s="20"/>
      <c r="G20590" s="20"/>
      <c r="H20590" s="20"/>
      <c r="Y20590" s="20"/>
      <c r="Z20590" s="20"/>
      <c r="AA20590" s="20"/>
    </row>
    <row r="20591" spans="6:27" x14ac:dyDescent="0.3">
      <c r="F20591" s="20"/>
      <c r="G20591" s="20"/>
      <c r="H20591" s="20"/>
      <c r="Y20591" s="20"/>
      <c r="Z20591" s="20"/>
      <c r="AA20591" s="20"/>
    </row>
    <row r="20592" spans="6:27" x14ac:dyDescent="0.3">
      <c r="F20592" s="20"/>
      <c r="G20592" s="20"/>
      <c r="H20592" s="20"/>
      <c r="Y20592" s="20"/>
      <c r="Z20592" s="20"/>
      <c r="AA20592" s="20"/>
    </row>
    <row r="20593" spans="6:27" x14ac:dyDescent="0.3">
      <c r="F20593" s="20"/>
      <c r="G20593" s="20"/>
      <c r="H20593" s="20"/>
      <c r="Y20593" s="20"/>
      <c r="Z20593" s="20"/>
      <c r="AA20593" s="20"/>
    </row>
    <row r="20594" spans="6:27" x14ac:dyDescent="0.3">
      <c r="F20594" s="20"/>
      <c r="G20594" s="20"/>
      <c r="H20594" s="20"/>
      <c r="Y20594" s="20"/>
      <c r="Z20594" s="20"/>
      <c r="AA20594" s="20"/>
    </row>
    <row r="20595" spans="6:27" x14ac:dyDescent="0.3">
      <c r="F20595" s="20"/>
      <c r="G20595" s="20"/>
      <c r="H20595" s="20"/>
      <c r="Y20595" s="20"/>
      <c r="Z20595" s="20"/>
      <c r="AA20595" s="20"/>
    </row>
    <row r="20596" spans="6:27" x14ac:dyDescent="0.3">
      <c r="F20596" s="20"/>
      <c r="G20596" s="20"/>
      <c r="H20596" s="20"/>
      <c r="Y20596" s="20"/>
      <c r="Z20596" s="20"/>
      <c r="AA20596" s="20"/>
    </row>
    <row r="20597" spans="6:27" x14ac:dyDescent="0.3">
      <c r="F20597" s="20"/>
      <c r="G20597" s="20"/>
      <c r="H20597" s="20"/>
      <c r="Y20597" s="20"/>
      <c r="Z20597" s="20"/>
      <c r="AA20597" s="20"/>
    </row>
    <row r="20598" spans="6:27" x14ac:dyDescent="0.3">
      <c r="F20598" s="20"/>
      <c r="G20598" s="20"/>
      <c r="H20598" s="20"/>
      <c r="Y20598" s="20"/>
      <c r="Z20598" s="20"/>
      <c r="AA20598" s="20"/>
    </row>
    <row r="20599" spans="6:27" x14ac:dyDescent="0.3">
      <c r="F20599" s="20"/>
      <c r="G20599" s="20"/>
      <c r="H20599" s="20"/>
      <c r="Y20599" s="20"/>
      <c r="Z20599" s="20"/>
      <c r="AA20599" s="20"/>
    </row>
    <row r="20600" spans="6:27" x14ac:dyDescent="0.3">
      <c r="F20600" s="20"/>
      <c r="G20600" s="20"/>
      <c r="H20600" s="20"/>
      <c r="Y20600" s="20"/>
      <c r="Z20600" s="20"/>
      <c r="AA20600" s="20"/>
    </row>
    <row r="20601" spans="6:27" x14ac:dyDescent="0.3">
      <c r="F20601" s="20"/>
      <c r="G20601" s="20"/>
      <c r="H20601" s="20"/>
      <c r="Y20601" s="20"/>
      <c r="Z20601" s="20"/>
      <c r="AA20601" s="20"/>
    </row>
    <row r="20602" spans="6:27" x14ac:dyDescent="0.3">
      <c r="F20602" s="20"/>
      <c r="G20602" s="20"/>
      <c r="H20602" s="20"/>
      <c r="Y20602" s="20"/>
      <c r="Z20602" s="20"/>
      <c r="AA20602" s="20"/>
    </row>
    <row r="20603" spans="6:27" x14ac:dyDescent="0.3">
      <c r="F20603" s="20"/>
      <c r="G20603" s="20"/>
      <c r="H20603" s="20"/>
      <c r="Y20603" s="20"/>
      <c r="Z20603" s="20"/>
      <c r="AA20603" s="20"/>
    </row>
    <row r="20604" spans="6:27" x14ac:dyDescent="0.3">
      <c r="F20604" s="20"/>
      <c r="G20604" s="20"/>
      <c r="H20604" s="20"/>
      <c r="Y20604" s="20"/>
      <c r="Z20604" s="20"/>
      <c r="AA20604" s="20"/>
    </row>
    <row r="20605" spans="6:27" x14ac:dyDescent="0.3">
      <c r="F20605" s="20"/>
      <c r="G20605" s="20"/>
      <c r="H20605" s="20"/>
      <c r="Y20605" s="20"/>
      <c r="Z20605" s="20"/>
      <c r="AA20605" s="20"/>
    </row>
    <row r="20606" spans="6:27" x14ac:dyDescent="0.3">
      <c r="F20606" s="20"/>
      <c r="G20606" s="20"/>
      <c r="H20606" s="20"/>
      <c r="Y20606" s="20"/>
      <c r="Z20606" s="20"/>
      <c r="AA20606" s="20"/>
    </row>
    <row r="20607" spans="6:27" x14ac:dyDescent="0.3">
      <c r="F20607" s="20"/>
      <c r="G20607" s="20"/>
      <c r="H20607" s="20"/>
      <c r="Y20607" s="20"/>
      <c r="Z20607" s="20"/>
      <c r="AA20607" s="20"/>
    </row>
    <row r="20608" spans="6:27" x14ac:dyDescent="0.3">
      <c r="F20608" s="20"/>
      <c r="G20608" s="20"/>
      <c r="H20608" s="20"/>
      <c r="Y20608" s="20"/>
      <c r="Z20608" s="20"/>
      <c r="AA20608" s="20"/>
    </row>
    <row r="20609" spans="6:27" x14ac:dyDescent="0.3">
      <c r="F20609" s="20"/>
      <c r="G20609" s="20"/>
      <c r="H20609" s="20"/>
      <c r="Y20609" s="20"/>
      <c r="Z20609" s="20"/>
      <c r="AA20609" s="20"/>
    </row>
    <row r="20610" spans="6:27" x14ac:dyDescent="0.3">
      <c r="F20610" s="20"/>
      <c r="G20610" s="20"/>
      <c r="H20610" s="20"/>
      <c r="Y20610" s="20"/>
      <c r="Z20610" s="20"/>
      <c r="AA20610" s="20"/>
    </row>
    <row r="20611" spans="6:27" x14ac:dyDescent="0.3">
      <c r="F20611" s="20"/>
      <c r="G20611" s="20"/>
      <c r="H20611" s="20"/>
      <c r="Y20611" s="20"/>
      <c r="Z20611" s="20"/>
      <c r="AA20611" s="20"/>
    </row>
    <row r="20612" spans="6:27" x14ac:dyDescent="0.3">
      <c r="F20612" s="20"/>
      <c r="G20612" s="20"/>
      <c r="H20612" s="20"/>
      <c r="Y20612" s="20"/>
      <c r="Z20612" s="20"/>
      <c r="AA20612" s="20"/>
    </row>
    <row r="20613" spans="6:27" x14ac:dyDescent="0.3">
      <c r="F20613" s="20"/>
      <c r="G20613" s="20"/>
      <c r="H20613" s="20"/>
      <c r="Y20613" s="20"/>
      <c r="Z20613" s="20"/>
      <c r="AA20613" s="20"/>
    </row>
    <row r="20614" spans="6:27" x14ac:dyDescent="0.3">
      <c r="F20614" s="20"/>
      <c r="G20614" s="20"/>
      <c r="H20614" s="20"/>
      <c r="Y20614" s="20"/>
      <c r="Z20614" s="20"/>
      <c r="AA20614" s="20"/>
    </row>
    <row r="20615" spans="6:27" x14ac:dyDescent="0.3">
      <c r="F20615" s="20"/>
      <c r="G20615" s="20"/>
      <c r="H20615" s="20"/>
      <c r="Y20615" s="20"/>
      <c r="Z20615" s="20"/>
      <c r="AA20615" s="20"/>
    </row>
    <row r="20616" spans="6:27" x14ac:dyDescent="0.3">
      <c r="F20616" s="20"/>
      <c r="G20616" s="20"/>
      <c r="H20616" s="20"/>
      <c r="Y20616" s="20"/>
      <c r="Z20616" s="20"/>
      <c r="AA20616" s="20"/>
    </row>
    <row r="20617" spans="6:27" x14ac:dyDescent="0.3">
      <c r="F20617" s="20"/>
      <c r="G20617" s="20"/>
      <c r="H20617" s="20"/>
      <c r="Y20617" s="20"/>
      <c r="Z20617" s="20"/>
      <c r="AA20617" s="20"/>
    </row>
    <row r="20618" spans="6:27" x14ac:dyDescent="0.3">
      <c r="F20618" s="20"/>
      <c r="G20618" s="20"/>
      <c r="H20618" s="20"/>
      <c r="Y20618" s="20"/>
      <c r="Z20618" s="20"/>
      <c r="AA20618" s="20"/>
    </row>
    <row r="20619" spans="6:27" x14ac:dyDescent="0.3">
      <c r="F20619" s="20"/>
      <c r="G20619" s="20"/>
      <c r="H20619" s="20"/>
      <c r="Y20619" s="20"/>
      <c r="Z20619" s="20"/>
      <c r="AA20619" s="20"/>
    </row>
    <row r="20620" spans="6:27" x14ac:dyDescent="0.3">
      <c r="F20620" s="20"/>
      <c r="G20620" s="20"/>
      <c r="H20620" s="20"/>
      <c r="Y20620" s="20"/>
      <c r="Z20620" s="20"/>
      <c r="AA20620" s="20"/>
    </row>
    <row r="20621" spans="6:27" x14ac:dyDescent="0.3">
      <c r="F20621" s="20"/>
      <c r="G20621" s="20"/>
      <c r="H20621" s="20"/>
      <c r="Y20621" s="20"/>
      <c r="Z20621" s="20"/>
      <c r="AA20621" s="20"/>
    </row>
    <row r="20622" spans="6:27" x14ac:dyDescent="0.3">
      <c r="F20622" s="20"/>
      <c r="G20622" s="20"/>
      <c r="H20622" s="20"/>
      <c r="Y20622" s="20"/>
      <c r="Z20622" s="20"/>
      <c r="AA20622" s="20"/>
    </row>
    <row r="20623" spans="6:27" x14ac:dyDescent="0.3">
      <c r="F20623" s="20"/>
      <c r="G20623" s="20"/>
      <c r="H20623" s="20"/>
      <c r="Y20623" s="20"/>
      <c r="Z20623" s="20"/>
      <c r="AA20623" s="20"/>
    </row>
    <row r="20624" spans="6:27" x14ac:dyDescent="0.3">
      <c r="F20624" s="20"/>
      <c r="G20624" s="20"/>
      <c r="H20624" s="20"/>
      <c r="Y20624" s="20"/>
      <c r="Z20624" s="20"/>
      <c r="AA20624" s="20"/>
    </row>
    <row r="20625" spans="6:27" x14ac:dyDescent="0.3">
      <c r="F20625" s="20"/>
      <c r="G20625" s="20"/>
      <c r="H20625" s="20"/>
      <c r="Y20625" s="20"/>
      <c r="Z20625" s="20"/>
      <c r="AA20625" s="20"/>
    </row>
    <row r="20626" spans="6:27" x14ac:dyDescent="0.3">
      <c r="F20626" s="20"/>
      <c r="G20626" s="20"/>
      <c r="H20626" s="20"/>
      <c r="Y20626" s="20"/>
      <c r="Z20626" s="20"/>
      <c r="AA20626" s="20"/>
    </row>
    <row r="20627" spans="6:27" x14ac:dyDescent="0.3">
      <c r="F20627" s="20"/>
      <c r="G20627" s="20"/>
      <c r="H20627" s="20"/>
      <c r="Y20627" s="20"/>
      <c r="Z20627" s="20"/>
      <c r="AA20627" s="20"/>
    </row>
    <row r="20628" spans="6:27" x14ac:dyDescent="0.3">
      <c r="F20628" s="20"/>
      <c r="G20628" s="20"/>
      <c r="H20628" s="20"/>
      <c r="Y20628" s="20"/>
      <c r="Z20628" s="20"/>
      <c r="AA20628" s="20"/>
    </row>
    <row r="20629" spans="6:27" x14ac:dyDescent="0.3">
      <c r="F20629" s="20"/>
      <c r="G20629" s="20"/>
      <c r="H20629" s="20"/>
      <c r="Y20629" s="20"/>
      <c r="Z20629" s="20"/>
      <c r="AA20629" s="20"/>
    </row>
    <row r="20630" spans="6:27" x14ac:dyDescent="0.3">
      <c r="F20630" s="20"/>
      <c r="G20630" s="20"/>
      <c r="H20630" s="20"/>
      <c r="Y20630" s="20"/>
      <c r="Z20630" s="20"/>
      <c r="AA20630" s="20"/>
    </row>
    <row r="20631" spans="6:27" x14ac:dyDescent="0.3">
      <c r="F20631" s="20"/>
      <c r="G20631" s="20"/>
      <c r="H20631" s="20"/>
      <c r="Y20631" s="20"/>
      <c r="Z20631" s="20"/>
      <c r="AA20631" s="20"/>
    </row>
    <row r="20632" spans="6:27" x14ac:dyDescent="0.3">
      <c r="F20632" s="20"/>
      <c r="G20632" s="20"/>
      <c r="H20632" s="20"/>
      <c r="Y20632" s="20"/>
      <c r="Z20632" s="20"/>
      <c r="AA20632" s="20"/>
    </row>
    <row r="20633" spans="6:27" x14ac:dyDescent="0.3">
      <c r="F20633" s="20"/>
      <c r="G20633" s="20"/>
      <c r="H20633" s="20"/>
      <c r="Y20633" s="20"/>
      <c r="Z20633" s="20"/>
      <c r="AA20633" s="20"/>
    </row>
    <row r="20634" spans="6:27" x14ac:dyDescent="0.3">
      <c r="F20634" s="20"/>
      <c r="G20634" s="20"/>
      <c r="H20634" s="20"/>
      <c r="Y20634" s="20"/>
      <c r="Z20634" s="20"/>
      <c r="AA20634" s="20"/>
    </row>
    <row r="20635" spans="6:27" x14ac:dyDescent="0.3">
      <c r="F20635" s="20"/>
      <c r="G20635" s="20"/>
      <c r="H20635" s="20"/>
      <c r="Y20635" s="20"/>
      <c r="Z20635" s="20"/>
      <c r="AA20635" s="20"/>
    </row>
    <row r="20636" spans="6:27" x14ac:dyDescent="0.3">
      <c r="F20636" s="20"/>
      <c r="G20636" s="20"/>
      <c r="H20636" s="20"/>
      <c r="Y20636" s="20"/>
      <c r="Z20636" s="20"/>
      <c r="AA20636" s="20"/>
    </row>
    <row r="20637" spans="6:27" x14ac:dyDescent="0.3">
      <c r="F20637" s="20"/>
      <c r="G20637" s="20"/>
      <c r="H20637" s="20"/>
      <c r="Y20637" s="20"/>
      <c r="Z20637" s="20"/>
      <c r="AA20637" s="20"/>
    </row>
    <row r="20638" spans="6:27" x14ac:dyDescent="0.3">
      <c r="F20638" s="20"/>
      <c r="G20638" s="20"/>
      <c r="H20638" s="20"/>
      <c r="Y20638" s="20"/>
      <c r="Z20638" s="20"/>
      <c r="AA20638" s="20"/>
    </row>
    <row r="20639" spans="6:27" x14ac:dyDescent="0.3">
      <c r="F20639" s="20"/>
      <c r="G20639" s="20"/>
      <c r="H20639" s="20"/>
      <c r="Y20639" s="20"/>
      <c r="Z20639" s="20"/>
      <c r="AA20639" s="20"/>
    </row>
    <row r="20640" spans="6:27" x14ac:dyDescent="0.3">
      <c r="F20640" s="20"/>
      <c r="G20640" s="20"/>
      <c r="H20640" s="20"/>
      <c r="Y20640" s="20"/>
      <c r="Z20640" s="20"/>
      <c r="AA20640" s="20"/>
    </row>
    <row r="20641" spans="6:27" x14ac:dyDescent="0.3">
      <c r="F20641" s="20"/>
      <c r="G20641" s="20"/>
      <c r="H20641" s="20"/>
      <c r="Y20641" s="20"/>
      <c r="Z20641" s="20"/>
      <c r="AA20641" s="20"/>
    </row>
    <row r="20642" spans="6:27" x14ac:dyDescent="0.3">
      <c r="F20642" s="20"/>
      <c r="G20642" s="20"/>
      <c r="H20642" s="20"/>
      <c r="Y20642" s="20"/>
      <c r="Z20642" s="20"/>
      <c r="AA20642" s="20"/>
    </row>
    <row r="20643" spans="6:27" x14ac:dyDescent="0.3">
      <c r="F20643" s="20"/>
      <c r="G20643" s="20"/>
      <c r="H20643" s="20"/>
      <c r="Y20643" s="20"/>
      <c r="Z20643" s="20"/>
      <c r="AA20643" s="20"/>
    </row>
    <row r="20644" spans="6:27" x14ac:dyDescent="0.3">
      <c r="F20644" s="20"/>
      <c r="G20644" s="20"/>
      <c r="H20644" s="20"/>
      <c r="Y20644" s="20"/>
      <c r="Z20644" s="20"/>
      <c r="AA20644" s="20"/>
    </row>
    <row r="20645" spans="6:27" x14ac:dyDescent="0.3">
      <c r="F20645" s="20"/>
      <c r="G20645" s="20"/>
      <c r="H20645" s="20"/>
      <c r="Y20645" s="20"/>
      <c r="Z20645" s="20"/>
      <c r="AA20645" s="20"/>
    </row>
    <row r="20646" spans="6:27" x14ac:dyDescent="0.3">
      <c r="F20646" s="20"/>
      <c r="G20646" s="20"/>
      <c r="H20646" s="20"/>
      <c r="Y20646" s="20"/>
      <c r="Z20646" s="20"/>
      <c r="AA20646" s="20"/>
    </row>
    <row r="20647" spans="6:27" x14ac:dyDescent="0.3">
      <c r="F20647" s="20"/>
      <c r="G20647" s="20"/>
      <c r="H20647" s="20"/>
      <c r="Y20647" s="20"/>
      <c r="Z20647" s="20"/>
      <c r="AA20647" s="20"/>
    </row>
    <row r="20648" spans="6:27" x14ac:dyDescent="0.3">
      <c r="F20648" s="20"/>
      <c r="G20648" s="20"/>
      <c r="H20648" s="20"/>
      <c r="Y20648" s="20"/>
      <c r="Z20648" s="20"/>
      <c r="AA20648" s="20"/>
    </row>
    <row r="20649" spans="6:27" x14ac:dyDescent="0.3">
      <c r="F20649" s="20"/>
      <c r="G20649" s="20"/>
      <c r="H20649" s="20"/>
      <c r="Y20649" s="20"/>
      <c r="Z20649" s="20"/>
      <c r="AA20649" s="20"/>
    </row>
    <row r="20650" spans="6:27" x14ac:dyDescent="0.3">
      <c r="F20650" s="20"/>
      <c r="G20650" s="20"/>
      <c r="H20650" s="20"/>
      <c r="Y20650" s="20"/>
      <c r="Z20650" s="20"/>
      <c r="AA20650" s="20"/>
    </row>
    <row r="20651" spans="6:27" x14ac:dyDescent="0.3">
      <c r="F20651" s="20"/>
      <c r="G20651" s="20"/>
      <c r="H20651" s="20"/>
      <c r="Y20651" s="20"/>
      <c r="Z20651" s="20"/>
      <c r="AA20651" s="20"/>
    </row>
    <row r="20652" spans="6:27" x14ac:dyDescent="0.3">
      <c r="F20652" s="20"/>
      <c r="G20652" s="20"/>
      <c r="H20652" s="20"/>
      <c r="Y20652" s="20"/>
      <c r="Z20652" s="20"/>
      <c r="AA20652" s="20"/>
    </row>
    <row r="20653" spans="6:27" x14ac:dyDescent="0.3">
      <c r="F20653" s="20"/>
      <c r="G20653" s="20"/>
      <c r="H20653" s="20"/>
      <c r="Y20653" s="20"/>
      <c r="Z20653" s="20"/>
      <c r="AA20653" s="20"/>
    </row>
    <row r="20654" spans="6:27" x14ac:dyDescent="0.3">
      <c r="F20654" s="20"/>
      <c r="G20654" s="20"/>
      <c r="H20654" s="20"/>
      <c r="Y20654" s="20"/>
      <c r="Z20654" s="20"/>
      <c r="AA20654" s="20"/>
    </row>
    <row r="20655" spans="6:27" x14ac:dyDescent="0.3">
      <c r="F20655" s="20"/>
      <c r="G20655" s="20"/>
      <c r="H20655" s="20"/>
      <c r="Y20655" s="20"/>
      <c r="Z20655" s="20"/>
      <c r="AA20655" s="20"/>
    </row>
    <row r="20656" spans="6:27" x14ac:dyDescent="0.3">
      <c r="F20656" s="20"/>
      <c r="G20656" s="20"/>
      <c r="H20656" s="20"/>
      <c r="Y20656" s="20"/>
      <c r="Z20656" s="20"/>
      <c r="AA20656" s="20"/>
    </row>
    <row r="20657" spans="6:27" x14ac:dyDescent="0.3">
      <c r="F20657" s="20"/>
      <c r="G20657" s="20"/>
      <c r="H20657" s="20"/>
      <c r="Y20657" s="20"/>
      <c r="Z20657" s="20"/>
      <c r="AA20657" s="20"/>
    </row>
    <row r="20658" spans="6:27" x14ac:dyDescent="0.3">
      <c r="F20658" s="20"/>
      <c r="G20658" s="20"/>
      <c r="H20658" s="20"/>
      <c r="Y20658" s="20"/>
      <c r="Z20658" s="20"/>
      <c r="AA20658" s="20"/>
    </row>
    <row r="20659" spans="6:27" x14ac:dyDescent="0.3">
      <c r="F20659" s="20"/>
      <c r="G20659" s="20"/>
      <c r="H20659" s="20"/>
      <c r="Y20659" s="20"/>
      <c r="Z20659" s="20"/>
      <c r="AA20659" s="20"/>
    </row>
    <row r="20660" spans="6:27" x14ac:dyDescent="0.3">
      <c r="F20660" s="20"/>
      <c r="G20660" s="20"/>
      <c r="H20660" s="20"/>
      <c r="Y20660" s="20"/>
      <c r="Z20660" s="20"/>
      <c r="AA20660" s="20"/>
    </row>
    <row r="20661" spans="6:27" x14ac:dyDescent="0.3">
      <c r="F20661" s="20"/>
      <c r="G20661" s="20"/>
      <c r="H20661" s="20"/>
      <c r="Y20661" s="20"/>
      <c r="Z20661" s="20"/>
      <c r="AA20661" s="20"/>
    </row>
    <row r="20662" spans="6:27" x14ac:dyDescent="0.3">
      <c r="F20662" s="20"/>
      <c r="G20662" s="20"/>
      <c r="H20662" s="20"/>
      <c r="Y20662" s="20"/>
      <c r="Z20662" s="20"/>
      <c r="AA20662" s="20"/>
    </row>
    <row r="20663" spans="6:27" x14ac:dyDescent="0.3">
      <c r="F20663" s="20"/>
      <c r="G20663" s="20"/>
      <c r="H20663" s="20"/>
      <c r="Y20663" s="20"/>
      <c r="Z20663" s="20"/>
      <c r="AA20663" s="20"/>
    </row>
    <row r="20664" spans="6:27" x14ac:dyDescent="0.3">
      <c r="F20664" s="20"/>
      <c r="G20664" s="20"/>
      <c r="H20664" s="20"/>
      <c r="Y20664" s="20"/>
      <c r="Z20664" s="20"/>
      <c r="AA20664" s="20"/>
    </row>
    <row r="20665" spans="6:27" x14ac:dyDescent="0.3">
      <c r="F20665" s="20"/>
      <c r="G20665" s="20"/>
      <c r="H20665" s="20"/>
      <c r="Y20665" s="20"/>
      <c r="Z20665" s="20"/>
      <c r="AA20665" s="20"/>
    </row>
    <row r="20666" spans="6:27" x14ac:dyDescent="0.3">
      <c r="F20666" s="20"/>
      <c r="G20666" s="20"/>
      <c r="H20666" s="20"/>
      <c r="Y20666" s="20"/>
      <c r="Z20666" s="20"/>
      <c r="AA20666" s="20"/>
    </row>
    <row r="20667" spans="6:27" x14ac:dyDescent="0.3">
      <c r="F20667" s="20"/>
      <c r="G20667" s="20"/>
      <c r="H20667" s="20"/>
      <c r="Y20667" s="20"/>
      <c r="Z20667" s="20"/>
      <c r="AA20667" s="20"/>
    </row>
    <row r="20668" spans="6:27" x14ac:dyDescent="0.3">
      <c r="F20668" s="20"/>
      <c r="G20668" s="20"/>
      <c r="H20668" s="20"/>
      <c r="Y20668" s="20"/>
      <c r="Z20668" s="20"/>
      <c r="AA20668" s="20"/>
    </row>
    <row r="20669" spans="6:27" x14ac:dyDescent="0.3">
      <c r="F20669" s="20"/>
      <c r="G20669" s="20"/>
      <c r="H20669" s="20"/>
      <c r="Y20669" s="20"/>
      <c r="Z20669" s="20"/>
      <c r="AA20669" s="20"/>
    </row>
    <row r="20670" spans="6:27" x14ac:dyDescent="0.3">
      <c r="F20670" s="20"/>
      <c r="G20670" s="20"/>
      <c r="H20670" s="20"/>
      <c r="Y20670" s="20"/>
      <c r="Z20670" s="20"/>
      <c r="AA20670" s="20"/>
    </row>
    <row r="20671" spans="6:27" x14ac:dyDescent="0.3">
      <c r="F20671" s="20"/>
      <c r="G20671" s="20"/>
      <c r="H20671" s="20"/>
      <c r="Y20671" s="20"/>
      <c r="Z20671" s="20"/>
      <c r="AA20671" s="20"/>
    </row>
    <row r="20672" spans="6:27" x14ac:dyDescent="0.3">
      <c r="F20672" s="20"/>
      <c r="G20672" s="20"/>
      <c r="H20672" s="20"/>
      <c r="Y20672" s="20"/>
      <c r="Z20672" s="20"/>
      <c r="AA20672" s="20"/>
    </row>
    <row r="20673" spans="6:27" x14ac:dyDescent="0.3">
      <c r="F20673" s="20"/>
      <c r="G20673" s="20"/>
      <c r="H20673" s="20"/>
      <c r="Y20673" s="20"/>
      <c r="Z20673" s="20"/>
      <c r="AA20673" s="20"/>
    </row>
    <row r="20674" spans="6:27" x14ac:dyDescent="0.3">
      <c r="F20674" s="20"/>
      <c r="G20674" s="20"/>
      <c r="H20674" s="20"/>
      <c r="Y20674" s="20"/>
      <c r="Z20674" s="20"/>
      <c r="AA20674" s="20"/>
    </row>
    <row r="20675" spans="6:27" x14ac:dyDescent="0.3">
      <c r="F20675" s="20"/>
      <c r="G20675" s="20"/>
      <c r="H20675" s="20"/>
      <c r="Y20675" s="20"/>
      <c r="Z20675" s="20"/>
      <c r="AA20675" s="20"/>
    </row>
    <row r="20676" spans="6:27" x14ac:dyDescent="0.3">
      <c r="F20676" s="20"/>
      <c r="G20676" s="20"/>
      <c r="H20676" s="20"/>
      <c r="Y20676" s="20"/>
      <c r="Z20676" s="20"/>
      <c r="AA20676" s="20"/>
    </row>
    <row r="20677" spans="6:27" x14ac:dyDescent="0.3">
      <c r="F20677" s="20"/>
      <c r="G20677" s="20"/>
      <c r="H20677" s="20"/>
      <c r="Y20677" s="20"/>
      <c r="Z20677" s="20"/>
      <c r="AA20677" s="20"/>
    </row>
    <row r="20678" spans="6:27" x14ac:dyDescent="0.3">
      <c r="F20678" s="20"/>
      <c r="G20678" s="20"/>
      <c r="H20678" s="20"/>
      <c r="Y20678" s="20"/>
      <c r="Z20678" s="20"/>
      <c r="AA20678" s="20"/>
    </row>
    <row r="20679" spans="6:27" x14ac:dyDescent="0.3">
      <c r="F20679" s="20"/>
      <c r="G20679" s="20"/>
      <c r="H20679" s="20"/>
      <c r="Y20679" s="20"/>
      <c r="Z20679" s="20"/>
      <c r="AA20679" s="20"/>
    </row>
    <row r="20680" spans="6:27" x14ac:dyDescent="0.3">
      <c r="F20680" s="20"/>
      <c r="G20680" s="20"/>
      <c r="H20680" s="20"/>
      <c r="Y20680" s="20"/>
      <c r="Z20680" s="20"/>
      <c r="AA20680" s="20"/>
    </row>
    <row r="20681" spans="6:27" x14ac:dyDescent="0.3">
      <c r="F20681" s="20"/>
      <c r="G20681" s="20"/>
      <c r="H20681" s="20"/>
      <c r="Y20681" s="20"/>
      <c r="Z20681" s="20"/>
      <c r="AA20681" s="20"/>
    </row>
    <row r="20682" spans="6:27" x14ac:dyDescent="0.3">
      <c r="F20682" s="20"/>
      <c r="G20682" s="20"/>
      <c r="H20682" s="20"/>
      <c r="Y20682" s="20"/>
      <c r="Z20682" s="20"/>
      <c r="AA20682" s="20"/>
    </row>
    <row r="20683" spans="6:27" x14ac:dyDescent="0.3">
      <c r="F20683" s="20"/>
      <c r="G20683" s="20"/>
      <c r="H20683" s="20"/>
      <c r="Y20683" s="20"/>
      <c r="Z20683" s="20"/>
      <c r="AA20683" s="20"/>
    </row>
    <row r="20684" spans="6:27" x14ac:dyDescent="0.3">
      <c r="F20684" s="20"/>
      <c r="G20684" s="20"/>
      <c r="H20684" s="20"/>
      <c r="Y20684" s="20"/>
      <c r="Z20684" s="20"/>
      <c r="AA20684" s="20"/>
    </row>
    <row r="20685" spans="6:27" x14ac:dyDescent="0.3">
      <c r="F20685" s="20"/>
      <c r="G20685" s="20"/>
      <c r="H20685" s="20"/>
      <c r="Y20685" s="20"/>
      <c r="Z20685" s="20"/>
      <c r="AA20685" s="20"/>
    </row>
    <row r="20686" spans="6:27" x14ac:dyDescent="0.3">
      <c r="F20686" s="20"/>
      <c r="G20686" s="20"/>
      <c r="H20686" s="20"/>
      <c r="Y20686" s="20"/>
      <c r="Z20686" s="20"/>
      <c r="AA20686" s="20"/>
    </row>
    <row r="20687" spans="6:27" x14ac:dyDescent="0.3">
      <c r="F20687" s="20"/>
      <c r="G20687" s="20"/>
      <c r="H20687" s="20"/>
      <c r="Y20687" s="20"/>
      <c r="Z20687" s="20"/>
      <c r="AA20687" s="20"/>
    </row>
    <row r="20688" spans="6:27" x14ac:dyDescent="0.3">
      <c r="F20688" s="20"/>
      <c r="G20688" s="20"/>
      <c r="H20688" s="20"/>
      <c r="Y20688" s="20"/>
      <c r="Z20688" s="20"/>
      <c r="AA20688" s="20"/>
    </row>
    <row r="20689" spans="6:27" x14ac:dyDescent="0.3">
      <c r="F20689" s="20"/>
      <c r="G20689" s="20"/>
      <c r="H20689" s="20"/>
      <c r="Y20689" s="20"/>
      <c r="Z20689" s="20"/>
      <c r="AA20689" s="20"/>
    </row>
    <row r="20690" spans="6:27" x14ac:dyDescent="0.3">
      <c r="F20690" s="20"/>
      <c r="G20690" s="20"/>
      <c r="H20690" s="20"/>
      <c r="Y20690" s="20"/>
      <c r="Z20690" s="20"/>
      <c r="AA20690" s="20"/>
    </row>
    <row r="20691" spans="6:27" x14ac:dyDescent="0.3">
      <c r="F20691" s="20"/>
      <c r="G20691" s="20"/>
      <c r="H20691" s="20"/>
      <c r="Y20691" s="20"/>
      <c r="Z20691" s="20"/>
      <c r="AA20691" s="20"/>
    </row>
    <row r="20692" spans="6:27" x14ac:dyDescent="0.3">
      <c r="F20692" s="20"/>
      <c r="G20692" s="20"/>
      <c r="H20692" s="20"/>
      <c r="Y20692" s="20"/>
      <c r="Z20692" s="20"/>
      <c r="AA20692" s="20"/>
    </row>
    <row r="20693" spans="6:27" x14ac:dyDescent="0.3">
      <c r="F20693" s="20"/>
      <c r="G20693" s="20"/>
      <c r="H20693" s="20"/>
      <c r="Y20693" s="20"/>
      <c r="Z20693" s="20"/>
      <c r="AA20693" s="20"/>
    </row>
    <row r="20694" spans="6:27" x14ac:dyDescent="0.3">
      <c r="F20694" s="20"/>
      <c r="G20694" s="20"/>
      <c r="H20694" s="20"/>
      <c r="Y20694" s="20"/>
      <c r="Z20694" s="20"/>
      <c r="AA20694" s="20"/>
    </row>
    <row r="20695" spans="6:27" x14ac:dyDescent="0.3">
      <c r="F20695" s="20"/>
      <c r="G20695" s="20"/>
      <c r="H20695" s="20"/>
      <c r="Y20695" s="20"/>
      <c r="Z20695" s="20"/>
      <c r="AA20695" s="20"/>
    </row>
    <row r="20696" spans="6:27" x14ac:dyDescent="0.3">
      <c r="F20696" s="20"/>
      <c r="G20696" s="20"/>
      <c r="H20696" s="20"/>
      <c r="Y20696" s="20"/>
      <c r="Z20696" s="20"/>
      <c r="AA20696" s="20"/>
    </row>
    <row r="20697" spans="6:27" x14ac:dyDescent="0.3">
      <c r="F20697" s="20"/>
      <c r="G20697" s="20"/>
      <c r="H20697" s="20"/>
      <c r="Y20697" s="20"/>
      <c r="Z20697" s="20"/>
      <c r="AA20697" s="20"/>
    </row>
    <row r="20698" spans="6:27" x14ac:dyDescent="0.3">
      <c r="F20698" s="20"/>
      <c r="G20698" s="20"/>
      <c r="H20698" s="20"/>
      <c r="Y20698" s="20"/>
      <c r="Z20698" s="20"/>
      <c r="AA20698" s="20"/>
    </row>
    <row r="20699" spans="6:27" x14ac:dyDescent="0.3">
      <c r="F20699" s="20"/>
      <c r="G20699" s="20"/>
      <c r="H20699" s="20"/>
      <c r="Y20699" s="20"/>
      <c r="Z20699" s="20"/>
      <c r="AA20699" s="20"/>
    </row>
    <row r="20700" spans="6:27" x14ac:dyDescent="0.3">
      <c r="F20700" s="20"/>
      <c r="G20700" s="20"/>
      <c r="H20700" s="20"/>
      <c r="Y20700" s="20"/>
      <c r="Z20700" s="20"/>
      <c r="AA20700" s="20"/>
    </row>
    <row r="20701" spans="6:27" x14ac:dyDescent="0.3">
      <c r="F20701" s="20"/>
      <c r="G20701" s="20"/>
      <c r="H20701" s="20"/>
      <c r="Y20701" s="20"/>
      <c r="Z20701" s="20"/>
      <c r="AA20701" s="20"/>
    </row>
    <row r="20702" spans="6:27" x14ac:dyDescent="0.3">
      <c r="F20702" s="20"/>
      <c r="G20702" s="20"/>
      <c r="H20702" s="20"/>
      <c r="Y20702" s="20"/>
      <c r="Z20702" s="20"/>
      <c r="AA20702" s="20"/>
    </row>
    <row r="20703" spans="6:27" x14ac:dyDescent="0.3">
      <c r="F20703" s="20"/>
      <c r="G20703" s="20"/>
      <c r="H20703" s="20"/>
      <c r="Y20703" s="20"/>
      <c r="Z20703" s="20"/>
      <c r="AA20703" s="20"/>
    </row>
    <row r="20704" spans="6:27" x14ac:dyDescent="0.3">
      <c r="F20704" s="20"/>
      <c r="G20704" s="20"/>
      <c r="H20704" s="20"/>
      <c r="Y20704" s="20"/>
      <c r="Z20704" s="20"/>
      <c r="AA20704" s="20"/>
    </row>
    <row r="20705" spans="6:27" x14ac:dyDescent="0.3">
      <c r="F20705" s="20"/>
      <c r="G20705" s="20"/>
      <c r="H20705" s="20"/>
      <c r="Y20705" s="20"/>
      <c r="Z20705" s="20"/>
      <c r="AA20705" s="20"/>
    </row>
    <row r="20706" spans="6:27" x14ac:dyDescent="0.3">
      <c r="F20706" s="20"/>
      <c r="G20706" s="20"/>
      <c r="H20706" s="20"/>
      <c r="Y20706" s="20"/>
      <c r="Z20706" s="20"/>
      <c r="AA20706" s="20"/>
    </row>
    <row r="20707" spans="6:27" x14ac:dyDescent="0.3">
      <c r="F20707" s="20"/>
      <c r="G20707" s="20"/>
      <c r="H20707" s="20"/>
      <c r="Y20707" s="20"/>
      <c r="Z20707" s="20"/>
      <c r="AA20707" s="20"/>
    </row>
    <row r="20708" spans="6:27" x14ac:dyDescent="0.3">
      <c r="F20708" s="20"/>
      <c r="G20708" s="20"/>
      <c r="H20708" s="20"/>
      <c r="Y20708" s="20"/>
      <c r="Z20708" s="20"/>
      <c r="AA20708" s="20"/>
    </row>
    <row r="20709" spans="6:27" x14ac:dyDescent="0.3">
      <c r="F20709" s="20"/>
      <c r="G20709" s="20"/>
      <c r="H20709" s="20"/>
      <c r="Y20709" s="20"/>
      <c r="Z20709" s="20"/>
      <c r="AA20709" s="20"/>
    </row>
    <row r="20710" spans="6:27" x14ac:dyDescent="0.3">
      <c r="F20710" s="20"/>
      <c r="G20710" s="20"/>
      <c r="H20710" s="20"/>
      <c r="Y20710" s="20"/>
      <c r="Z20710" s="20"/>
      <c r="AA20710" s="20"/>
    </row>
    <row r="20711" spans="6:27" x14ac:dyDescent="0.3">
      <c r="F20711" s="20"/>
      <c r="G20711" s="20"/>
      <c r="H20711" s="20"/>
      <c r="Y20711" s="20"/>
      <c r="Z20711" s="20"/>
      <c r="AA20711" s="20"/>
    </row>
    <row r="20712" spans="6:27" x14ac:dyDescent="0.3">
      <c r="F20712" s="20"/>
      <c r="G20712" s="20"/>
      <c r="H20712" s="20"/>
      <c r="Y20712" s="20"/>
      <c r="Z20712" s="20"/>
      <c r="AA20712" s="20"/>
    </row>
    <row r="20713" spans="6:27" x14ac:dyDescent="0.3">
      <c r="F20713" s="20"/>
      <c r="G20713" s="20"/>
      <c r="H20713" s="20"/>
      <c r="Y20713" s="20"/>
      <c r="Z20713" s="20"/>
      <c r="AA20713" s="20"/>
    </row>
    <row r="20714" spans="6:27" x14ac:dyDescent="0.3">
      <c r="F20714" s="20"/>
      <c r="G20714" s="20"/>
      <c r="H20714" s="20"/>
      <c r="Y20714" s="20"/>
      <c r="Z20714" s="20"/>
      <c r="AA20714" s="20"/>
    </row>
    <row r="20715" spans="6:27" x14ac:dyDescent="0.3">
      <c r="F20715" s="20"/>
      <c r="G20715" s="20"/>
      <c r="H20715" s="20"/>
      <c r="Y20715" s="20"/>
      <c r="Z20715" s="20"/>
      <c r="AA20715" s="20"/>
    </row>
    <row r="20716" spans="6:27" x14ac:dyDescent="0.3">
      <c r="F20716" s="20"/>
      <c r="G20716" s="20"/>
      <c r="H20716" s="20"/>
      <c r="Y20716" s="20"/>
      <c r="Z20716" s="20"/>
      <c r="AA20716" s="20"/>
    </row>
    <row r="20717" spans="6:27" x14ac:dyDescent="0.3">
      <c r="F20717" s="20"/>
      <c r="G20717" s="20"/>
      <c r="H20717" s="20"/>
      <c r="Y20717" s="20"/>
      <c r="Z20717" s="20"/>
      <c r="AA20717" s="20"/>
    </row>
    <row r="20718" spans="6:27" x14ac:dyDescent="0.3">
      <c r="F20718" s="20"/>
      <c r="G20718" s="20"/>
      <c r="H20718" s="20"/>
      <c r="Y20718" s="20"/>
      <c r="Z20718" s="20"/>
      <c r="AA20718" s="20"/>
    </row>
    <row r="20719" spans="6:27" x14ac:dyDescent="0.3">
      <c r="F20719" s="20"/>
      <c r="G20719" s="20"/>
      <c r="H20719" s="20"/>
      <c r="Y20719" s="20"/>
      <c r="Z20719" s="20"/>
      <c r="AA20719" s="20"/>
    </row>
    <row r="20720" spans="6:27" x14ac:dyDescent="0.3">
      <c r="F20720" s="20"/>
      <c r="G20720" s="20"/>
      <c r="H20720" s="20"/>
      <c r="Y20720" s="20"/>
      <c r="Z20720" s="20"/>
      <c r="AA20720" s="20"/>
    </row>
    <row r="20721" spans="6:27" x14ac:dyDescent="0.3">
      <c r="F20721" s="20"/>
      <c r="G20721" s="20"/>
      <c r="H20721" s="20"/>
      <c r="Y20721" s="20"/>
      <c r="Z20721" s="20"/>
      <c r="AA20721" s="20"/>
    </row>
    <row r="20722" spans="6:27" x14ac:dyDescent="0.3">
      <c r="F20722" s="20"/>
      <c r="G20722" s="20"/>
      <c r="H20722" s="20"/>
      <c r="Y20722" s="20"/>
      <c r="Z20722" s="20"/>
      <c r="AA20722" s="20"/>
    </row>
    <row r="20723" spans="6:27" x14ac:dyDescent="0.3">
      <c r="F20723" s="20"/>
      <c r="G20723" s="20"/>
      <c r="H20723" s="20"/>
      <c r="Y20723" s="20"/>
      <c r="Z20723" s="20"/>
      <c r="AA20723" s="20"/>
    </row>
    <row r="20724" spans="6:27" x14ac:dyDescent="0.3">
      <c r="F20724" s="20"/>
      <c r="G20724" s="20"/>
      <c r="H20724" s="20"/>
      <c r="Y20724" s="20"/>
      <c r="Z20724" s="20"/>
      <c r="AA20724" s="20"/>
    </row>
    <row r="20725" spans="6:27" x14ac:dyDescent="0.3">
      <c r="F20725" s="20"/>
      <c r="G20725" s="20"/>
      <c r="H20725" s="20"/>
      <c r="Y20725" s="20"/>
      <c r="Z20725" s="20"/>
      <c r="AA20725" s="20"/>
    </row>
    <row r="20726" spans="6:27" x14ac:dyDescent="0.3">
      <c r="F20726" s="20"/>
      <c r="G20726" s="20"/>
      <c r="H20726" s="20"/>
      <c r="Y20726" s="20"/>
      <c r="Z20726" s="20"/>
      <c r="AA20726" s="20"/>
    </row>
    <row r="20727" spans="6:27" x14ac:dyDescent="0.3">
      <c r="F20727" s="20"/>
      <c r="G20727" s="20"/>
      <c r="H20727" s="20"/>
      <c r="Y20727" s="20"/>
      <c r="Z20727" s="20"/>
      <c r="AA20727" s="20"/>
    </row>
    <row r="20728" spans="6:27" x14ac:dyDescent="0.3">
      <c r="F20728" s="20"/>
      <c r="G20728" s="20"/>
      <c r="H20728" s="20"/>
      <c r="Y20728" s="20"/>
      <c r="Z20728" s="20"/>
      <c r="AA20728" s="20"/>
    </row>
    <row r="20729" spans="6:27" x14ac:dyDescent="0.3">
      <c r="F20729" s="20"/>
      <c r="G20729" s="20"/>
      <c r="H20729" s="20"/>
      <c r="Y20729" s="20"/>
      <c r="Z20729" s="20"/>
      <c r="AA20729" s="20"/>
    </row>
    <row r="20730" spans="6:27" x14ac:dyDescent="0.3">
      <c r="F20730" s="20"/>
      <c r="G20730" s="20"/>
      <c r="H20730" s="20"/>
      <c r="Y20730" s="20"/>
      <c r="Z20730" s="20"/>
      <c r="AA20730" s="20"/>
    </row>
    <row r="20731" spans="6:27" x14ac:dyDescent="0.3">
      <c r="F20731" s="20"/>
      <c r="G20731" s="20"/>
      <c r="H20731" s="20"/>
      <c r="Y20731" s="20"/>
      <c r="Z20731" s="20"/>
      <c r="AA20731" s="20"/>
    </row>
    <row r="20732" spans="6:27" x14ac:dyDescent="0.3">
      <c r="F20732" s="20"/>
      <c r="G20732" s="20"/>
      <c r="H20732" s="20"/>
      <c r="Y20732" s="20"/>
      <c r="Z20732" s="20"/>
      <c r="AA20732" s="20"/>
    </row>
    <row r="20733" spans="6:27" x14ac:dyDescent="0.3">
      <c r="F20733" s="20"/>
      <c r="G20733" s="20"/>
      <c r="H20733" s="20"/>
      <c r="Y20733" s="20"/>
      <c r="Z20733" s="20"/>
      <c r="AA20733" s="20"/>
    </row>
    <row r="20734" spans="6:27" x14ac:dyDescent="0.3">
      <c r="F20734" s="20"/>
      <c r="G20734" s="20"/>
      <c r="H20734" s="20"/>
      <c r="Y20734" s="20"/>
      <c r="Z20734" s="20"/>
      <c r="AA20734" s="20"/>
    </row>
    <row r="20735" spans="6:27" x14ac:dyDescent="0.3">
      <c r="F20735" s="20"/>
      <c r="G20735" s="20"/>
      <c r="H20735" s="20"/>
      <c r="Y20735" s="20"/>
      <c r="Z20735" s="20"/>
      <c r="AA20735" s="20"/>
    </row>
    <row r="20736" spans="6:27" x14ac:dyDescent="0.3">
      <c r="F20736" s="20"/>
      <c r="G20736" s="20"/>
      <c r="H20736" s="20"/>
      <c r="Y20736" s="20"/>
      <c r="Z20736" s="20"/>
      <c r="AA20736" s="20"/>
    </row>
    <row r="20737" spans="6:27" x14ac:dyDescent="0.3">
      <c r="F20737" s="20"/>
      <c r="G20737" s="20"/>
      <c r="H20737" s="20"/>
      <c r="Y20737" s="20"/>
      <c r="Z20737" s="20"/>
      <c r="AA20737" s="20"/>
    </row>
    <row r="20738" spans="6:27" x14ac:dyDescent="0.3">
      <c r="F20738" s="20"/>
      <c r="G20738" s="20"/>
      <c r="H20738" s="20"/>
      <c r="Y20738" s="20"/>
      <c r="Z20738" s="20"/>
      <c r="AA20738" s="20"/>
    </row>
    <row r="20739" spans="6:27" x14ac:dyDescent="0.3">
      <c r="F20739" s="20"/>
      <c r="G20739" s="20"/>
      <c r="H20739" s="20"/>
      <c r="Y20739" s="20"/>
      <c r="Z20739" s="20"/>
      <c r="AA20739" s="20"/>
    </row>
    <row r="20740" spans="6:27" x14ac:dyDescent="0.3">
      <c r="F20740" s="20"/>
      <c r="G20740" s="20"/>
      <c r="H20740" s="20"/>
      <c r="Y20740" s="20"/>
      <c r="Z20740" s="20"/>
      <c r="AA20740" s="20"/>
    </row>
    <row r="20741" spans="6:27" x14ac:dyDescent="0.3">
      <c r="F20741" s="20"/>
      <c r="G20741" s="20"/>
      <c r="H20741" s="20"/>
      <c r="Y20741" s="20"/>
      <c r="Z20741" s="20"/>
      <c r="AA20741" s="20"/>
    </row>
    <row r="20742" spans="6:27" x14ac:dyDescent="0.3">
      <c r="F20742" s="20"/>
      <c r="G20742" s="20"/>
      <c r="H20742" s="20"/>
      <c r="Y20742" s="20"/>
      <c r="Z20742" s="20"/>
      <c r="AA20742" s="20"/>
    </row>
    <row r="20743" spans="6:27" x14ac:dyDescent="0.3">
      <c r="F20743" s="20"/>
      <c r="G20743" s="20"/>
      <c r="H20743" s="20"/>
      <c r="Y20743" s="20"/>
      <c r="Z20743" s="20"/>
      <c r="AA20743" s="20"/>
    </row>
    <row r="20744" spans="6:27" x14ac:dyDescent="0.3">
      <c r="F20744" s="20"/>
      <c r="G20744" s="20"/>
      <c r="H20744" s="20"/>
      <c r="Y20744" s="20"/>
      <c r="Z20744" s="20"/>
      <c r="AA20744" s="20"/>
    </row>
    <row r="20745" spans="6:27" x14ac:dyDescent="0.3">
      <c r="F20745" s="20"/>
      <c r="G20745" s="20"/>
      <c r="H20745" s="20"/>
      <c r="Y20745" s="20"/>
      <c r="Z20745" s="20"/>
      <c r="AA20745" s="20"/>
    </row>
    <row r="20746" spans="6:27" x14ac:dyDescent="0.3">
      <c r="F20746" s="20"/>
      <c r="G20746" s="20"/>
      <c r="H20746" s="20"/>
      <c r="Y20746" s="20"/>
      <c r="Z20746" s="20"/>
      <c r="AA20746" s="20"/>
    </row>
    <row r="20747" spans="6:27" x14ac:dyDescent="0.3">
      <c r="F20747" s="20"/>
      <c r="G20747" s="20"/>
      <c r="H20747" s="20"/>
      <c r="Y20747" s="20"/>
      <c r="Z20747" s="20"/>
      <c r="AA20747" s="20"/>
    </row>
    <row r="20748" spans="6:27" x14ac:dyDescent="0.3">
      <c r="F20748" s="20"/>
      <c r="G20748" s="20"/>
      <c r="H20748" s="20"/>
      <c r="Y20748" s="20"/>
      <c r="Z20748" s="20"/>
      <c r="AA20748" s="20"/>
    </row>
    <row r="20749" spans="6:27" x14ac:dyDescent="0.3">
      <c r="F20749" s="20"/>
      <c r="G20749" s="20"/>
      <c r="H20749" s="20"/>
      <c r="Y20749" s="20"/>
      <c r="Z20749" s="20"/>
      <c r="AA20749" s="20"/>
    </row>
    <row r="20750" spans="6:27" x14ac:dyDescent="0.3">
      <c r="F20750" s="20"/>
      <c r="G20750" s="20"/>
      <c r="H20750" s="20"/>
      <c r="Y20750" s="20"/>
      <c r="Z20750" s="20"/>
      <c r="AA20750" s="20"/>
    </row>
    <row r="20751" spans="6:27" x14ac:dyDescent="0.3">
      <c r="F20751" s="20"/>
      <c r="G20751" s="20"/>
      <c r="H20751" s="20"/>
      <c r="Y20751" s="20"/>
      <c r="Z20751" s="20"/>
      <c r="AA20751" s="20"/>
    </row>
    <row r="20752" spans="6:27" x14ac:dyDescent="0.3">
      <c r="F20752" s="20"/>
      <c r="G20752" s="20"/>
      <c r="H20752" s="20"/>
      <c r="Y20752" s="20"/>
      <c r="Z20752" s="20"/>
      <c r="AA20752" s="20"/>
    </row>
    <row r="20753" spans="6:27" x14ac:dyDescent="0.3">
      <c r="F20753" s="20"/>
      <c r="G20753" s="20"/>
      <c r="H20753" s="20"/>
      <c r="Y20753" s="20"/>
      <c r="Z20753" s="20"/>
      <c r="AA20753" s="20"/>
    </row>
    <row r="20754" spans="6:27" x14ac:dyDescent="0.3">
      <c r="F20754" s="20"/>
      <c r="G20754" s="20"/>
      <c r="H20754" s="20"/>
      <c r="Y20754" s="20"/>
      <c r="Z20754" s="20"/>
      <c r="AA20754" s="20"/>
    </row>
    <row r="20755" spans="6:27" x14ac:dyDescent="0.3">
      <c r="F20755" s="20"/>
      <c r="G20755" s="20"/>
      <c r="H20755" s="20"/>
      <c r="Y20755" s="20"/>
      <c r="Z20755" s="20"/>
      <c r="AA20755" s="20"/>
    </row>
    <row r="20756" spans="6:27" x14ac:dyDescent="0.3">
      <c r="F20756" s="20"/>
      <c r="G20756" s="20"/>
      <c r="H20756" s="20"/>
      <c r="Y20756" s="20"/>
      <c r="Z20756" s="20"/>
      <c r="AA20756" s="20"/>
    </row>
    <row r="20757" spans="6:27" x14ac:dyDescent="0.3">
      <c r="F20757" s="20"/>
      <c r="G20757" s="20"/>
      <c r="H20757" s="20"/>
      <c r="Y20757" s="20"/>
      <c r="Z20757" s="20"/>
      <c r="AA20757" s="20"/>
    </row>
    <row r="20758" spans="6:27" x14ac:dyDescent="0.3">
      <c r="F20758" s="20"/>
      <c r="G20758" s="20"/>
      <c r="H20758" s="20"/>
      <c r="Y20758" s="20"/>
      <c r="Z20758" s="20"/>
      <c r="AA20758" s="20"/>
    </row>
    <row r="20759" spans="6:27" x14ac:dyDescent="0.3">
      <c r="F20759" s="20"/>
      <c r="G20759" s="20"/>
      <c r="H20759" s="20"/>
      <c r="Y20759" s="20"/>
      <c r="Z20759" s="20"/>
      <c r="AA20759" s="20"/>
    </row>
    <row r="20760" spans="6:27" x14ac:dyDescent="0.3">
      <c r="F20760" s="20"/>
      <c r="G20760" s="20"/>
      <c r="H20760" s="20"/>
      <c r="Y20760" s="20"/>
      <c r="Z20760" s="20"/>
      <c r="AA20760" s="20"/>
    </row>
    <row r="20761" spans="6:27" x14ac:dyDescent="0.3">
      <c r="F20761" s="20"/>
      <c r="G20761" s="20"/>
      <c r="H20761" s="20"/>
      <c r="Y20761" s="20"/>
      <c r="Z20761" s="20"/>
      <c r="AA20761" s="20"/>
    </row>
    <row r="20762" spans="6:27" x14ac:dyDescent="0.3">
      <c r="F20762" s="20"/>
      <c r="G20762" s="20"/>
      <c r="H20762" s="20"/>
      <c r="Y20762" s="20"/>
      <c r="Z20762" s="20"/>
      <c r="AA20762" s="20"/>
    </row>
    <row r="20763" spans="6:27" x14ac:dyDescent="0.3">
      <c r="F20763" s="20"/>
      <c r="G20763" s="20"/>
      <c r="H20763" s="20"/>
      <c r="Y20763" s="20"/>
      <c r="Z20763" s="20"/>
      <c r="AA20763" s="20"/>
    </row>
    <row r="20764" spans="6:27" x14ac:dyDescent="0.3">
      <c r="F20764" s="20"/>
      <c r="G20764" s="20"/>
      <c r="H20764" s="20"/>
      <c r="Y20764" s="20"/>
      <c r="Z20764" s="20"/>
      <c r="AA20764" s="20"/>
    </row>
    <row r="20765" spans="6:27" x14ac:dyDescent="0.3">
      <c r="F20765" s="20"/>
      <c r="G20765" s="20"/>
      <c r="H20765" s="20"/>
      <c r="Y20765" s="20"/>
      <c r="Z20765" s="20"/>
      <c r="AA20765" s="20"/>
    </row>
    <row r="20766" spans="6:27" x14ac:dyDescent="0.3">
      <c r="F20766" s="20"/>
      <c r="G20766" s="20"/>
      <c r="H20766" s="20"/>
      <c r="Y20766" s="20"/>
      <c r="Z20766" s="20"/>
      <c r="AA20766" s="20"/>
    </row>
    <row r="20767" spans="6:27" x14ac:dyDescent="0.3">
      <c r="F20767" s="20"/>
      <c r="G20767" s="20"/>
      <c r="H20767" s="20"/>
      <c r="Y20767" s="20"/>
      <c r="Z20767" s="20"/>
      <c r="AA20767" s="20"/>
    </row>
    <row r="20768" spans="6:27" x14ac:dyDescent="0.3">
      <c r="F20768" s="20"/>
      <c r="G20768" s="20"/>
      <c r="H20768" s="20"/>
      <c r="Y20768" s="20"/>
      <c r="Z20768" s="20"/>
      <c r="AA20768" s="20"/>
    </row>
    <row r="20769" spans="6:27" x14ac:dyDescent="0.3">
      <c r="F20769" s="20"/>
      <c r="G20769" s="20"/>
      <c r="H20769" s="20"/>
      <c r="Y20769" s="20"/>
      <c r="Z20769" s="20"/>
      <c r="AA20769" s="20"/>
    </row>
    <row r="20770" spans="6:27" x14ac:dyDescent="0.3">
      <c r="F20770" s="20"/>
      <c r="G20770" s="20"/>
      <c r="H20770" s="20"/>
      <c r="Y20770" s="20"/>
      <c r="Z20770" s="20"/>
      <c r="AA20770" s="20"/>
    </row>
    <row r="20771" spans="6:27" x14ac:dyDescent="0.3">
      <c r="F20771" s="20"/>
      <c r="G20771" s="20"/>
      <c r="H20771" s="20"/>
      <c r="Y20771" s="20"/>
      <c r="Z20771" s="20"/>
      <c r="AA20771" s="20"/>
    </row>
    <row r="20772" spans="6:27" x14ac:dyDescent="0.3">
      <c r="F20772" s="20"/>
      <c r="G20772" s="20"/>
      <c r="H20772" s="20"/>
      <c r="Y20772" s="20"/>
      <c r="Z20772" s="20"/>
      <c r="AA20772" s="20"/>
    </row>
    <row r="20773" spans="6:27" x14ac:dyDescent="0.3">
      <c r="F20773" s="20"/>
      <c r="G20773" s="20"/>
      <c r="H20773" s="20"/>
      <c r="Y20773" s="20"/>
      <c r="Z20773" s="20"/>
      <c r="AA20773" s="20"/>
    </row>
    <row r="20774" spans="6:27" x14ac:dyDescent="0.3">
      <c r="F20774" s="20"/>
      <c r="G20774" s="20"/>
      <c r="H20774" s="20"/>
      <c r="Y20774" s="20"/>
      <c r="Z20774" s="20"/>
      <c r="AA20774" s="20"/>
    </row>
    <row r="20775" spans="6:27" x14ac:dyDescent="0.3">
      <c r="F20775" s="20"/>
      <c r="G20775" s="20"/>
      <c r="H20775" s="20"/>
      <c r="Y20775" s="20"/>
      <c r="Z20775" s="20"/>
      <c r="AA20775" s="20"/>
    </row>
    <row r="20776" spans="6:27" x14ac:dyDescent="0.3">
      <c r="F20776" s="20"/>
      <c r="G20776" s="20"/>
      <c r="H20776" s="20"/>
      <c r="Y20776" s="20"/>
      <c r="Z20776" s="20"/>
      <c r="AA20776" s="20"/>
    </row>
    <row r="20777" spans="6:27" x14ac:dyDescent="0.3">
      <c r="F20777" s="20"/>
      <c r="G20777" s="20"/>
      <c r="H20777" s="20"/>
      <c r="Y20777" s="20"/>
      <c r="Z20777" s="20"/>
      <c r="AA20777" s="20"/>
    </row>
    <row r="20778" spans="6:27" x14ac:dyDescent="0.3">
      <c r="F20778" s="20"/>
      <c r="G20778" s="20"/>
      <c r="H20778" s="20"/>
      <c r="Y20778" s="20"/>
      <c r="Z20778" s="20"/>
      <c r="AA20778" s="20"/>
    </row>
    <row r="20779" spans="6:27" x14ac:dyDescent="0.3">
      <c r="F20779" s="20"/>
      <c r="G20779" s="20"/>
      <c r="H20779" s="20"/>
      <c r="Y20779" s="20"/>
      <c r="Z20779" s="20"/>
      <c r="AA20779" s="20"/>
    </row>
    <row r="20780" spans="6:27" x14ac:dyDescent="0.3">
      <c r="F20780" s="20"/>
      <c r="G20780" s="20"/>
      <c r="H20780" s="20"/>
      <c r="Y20780" s="20"/>
      <c r="Z20780" s="20"/>
      <c r="AA20780" s="20"/>
    </row>
    <row r="20781" spans="6:27" x14ac:dyDescent="0.3">
      <c r="F20781" s="20"/>
      <c r="G20781" s="20"/>
      <c r="H20781" s="20"/>
      <c r="Y20781" s="20"/>
      <c r="Z20781" s="20"/>
      <c r="AA20781" s="20"/>
    </row>
    <row r="20782" spans="6:27" x14ac:dyDescent="0.3">
      <c r="F20782" s="20"/>
      <c r="G20782" s="20"/>
      <c r="H20782" s="20"/>
      <c r="Y20782" s="20"/>
      <c r="Z20782" s="20"/>
      <c r="AA20782" s="20"/>
    </row>
    <row r="20783" spans="6:27" x14ac:dyDescent="0.3">
      <c r="F20783" s="20"/>
      <c r="G20783" s="20"/>
      <c r="H20783" s="20"/>
      <c r="Y20783" s="20"/>
      <c r="Z20783" s="20"/>
      <c r="AA20783" s="20"/>
    </row>
    <row r="20784" spans="6:27" x14ac:dyDescent="0.3">
      <c r="F20784" s="20"/>
      <c r="G20784" s="20"/>
      <c r="H20784" s="20"/>
      <c r="Y20784" s="20"/>
      <c r="Z20784" s="20"/>
      <c r="AA20784" s="20"/>
    </row>
    <row r="20785" spans="6:27" x14ac:dyDescent="0.3">
      <c r="F20785" s="20"/>
      <c r="G20785" s="20"/>
      <c r="H20785" s="20"/>
      <c r="Y20785" s="20"/>
      <c r="Z20785" s="20"/>
      <c r="AA20785" s="20"/>
    </row>
    <row r="20786" spans="6:27" x14ac:dyDescent="0.3">
      <c r="F20786" s="20"/>
      <c r="G20786" s="20"/>
      <c r="H20786" s="20"/>
      <c r="Y20786" s="20"/>
      <c r="Z20786" s="20"/>
      <c r="AA20786" s="20"/>
    </row>
    <row r="20787" spans="6:27" x14ac:dyDescent="0.3">
      <c r="F20787" s="20"/>
      <c r="G20787" s="20"/>
      <c r="H20787" s="20"/>
      <c r="Y20787" s="20"/>
      <c r="Z20787" s="20"/>
      <c r="AA20787" s="20"/>
    </row>
    <row r="20788" spans="6:27" x14ac:dyDescent="0.3">
      <c r="F20788" s="20"/>
      <c r="G20788" s="20"/>
      <c r="H20788" s="20"/>
      <c r="Y20788" s="20"/>
      <c r="Z20788" s="20"/>
      <c r="AA20788" s="20"/>
    </row>
    <row r="20789" spans="6:27" x14ac:dyDescent="0.3">
      <c r="F20789" s="20"/>
      <c r="G20789" s="20"/>
      <c r="H20789" s="20"/>
      <c r="Y20789" s="20"/>
      <c r="Z20789" s="20"/>
      <c r="AA20789" s="20"/>
    </row>
    <row r="20790" spans="6:27" x14ac:dyDescent="0.3">
      <c r="F20790" s="20"/>
      <c r="G20790" s="20"/>
      <c r="H20790" s="20"/>
      <c r="Y20790" s="20"/>
      <c r="Z20790" s="20"/>
      <c r="AA20790" s="20"/>
    </row>
    <row r="20791" spans="6:27" x14ac:dyDescent="0.3">
      <c r="F20791" s="20"/>
      <c r="G20791" s="20"/>
      <c r="H20791" s="20"/>
      <c r="Y20791" s="20"/>
      <c r="Z20791" s="20"/>
      <c r="AA20791" s="20"/>
    </row>
    <row r="20792" spans="6:27" x14ac:dyDescent="0.3">
      <c r="F20792" s="20"/>
      <c r="G20792" s="20"/>
      <c r="H20792" s="20"/>
      <c r="Y20792" s="20"/>
      <c r="Z20792" s="20"/>
      <c r="AA20792" s="20"/>
    </row>
    <row r="20793" spans="6:27" x14ac:dyDescent="0.3">
      <c r="F20793" s="20"/>
      <c r="G20793" s="20"/>
      <c r="H20793" s="20"/>
      <c r="Y20793" s="20"/>
      <c r="Z20793" s="20"/>
      <c r="AA20793" s="20"/>
    </row>
    <row r="20794" spans="6:27" x14ac:dyDescent="0.3">
      <c r="F20794" s="20"/>
      <c r="G20794" s="20"/>
      <c r="H20794" s="20"/>
      <c r="Y20794" s="20"/>
      <c r="Z20794" s="20"/>
      <c r="AA20794" s="20"/>
    </row>
    <row r="20795" spans="6:27" x14ac:dyDescent="0.3">
      <c r="F20795" s="20"/>
      <c r="G20795" s="20"/>
      <c r="H20795" s="20"/>
      <c r="Y20795" s="20"/>
      <c r="Z20795" s="20"/>
      <c r="AA20795" s="20"/>
    </row>
    <row r="20796" spans="6:27" x14ac:dyDescent="0.3">
      <c r="F20796" s="20"/>
      <c r="G20796" s="20"/>
      <c r="H20796" s="20"/>
      <c r="Y20796" s="20"/>
      <c r="Z20796" s="20"/>
      <c r="AA20796" s="20"/>
    </row>
    <row r="20797" spans="6:27" x14ac:dyDescent="0.3">
      <c r="F20797" s="20"/>
      <c r="G20797" s="20"/>
      <c r="H20797" s="20"/>
      <c r="Y20797" s="20"/>
      <c r="Z20797" s="20"/>
      <c r="AA20797" s="20"/>
    </row>
    <row r="20798" spans="6:27" x14ac:dyDescent="0.3">
      <c r="F20798" s="20"/>
      <c r="G20798" s="20"/>
      <c r="H20798" s="20"/>
      <c r="Y20798" s="20"/>
      <c r="Z20798" s="20"/>
      <c r="AA20798" s="20"/>
    </row>
    <row r="20799" spans="6:27" x14ac:dyDescent="0.3">
      <c r="F20799" s="20"/>
      <c r="G20799" s="20"/>
      <c r="H20799" s="20"/>
      <c r="Y20799" s="20"/>
      <c r="Z20799" s="20"/>
      <c r="AA20799" s="20"/>
    </row>
    <row r="20800" spans="6:27" x14ac:dyDescent="0.3">
      <c r="F20800" s="20"/>
      <c r="G20800" s="20"/>
      <c r="H20800" s="20"/>
      <c r="Y20800" s="20"/>
      <c r="Z20800" s="20"/>
      <c r="AA20800" s="20"/>
    </row>
    <row r="20801" spans="6:27" x14ac:dyDescent="0.3">
      <c r="F20801" s="20"/>
      <c r="G20801" s="20"/>
      <c r="H20801" s="20"/>
      <c r="Y20801" s="20"/>
      <c r="Z20801" s="20"/>
      <c r="AA20801" s="20"/>
    </row>
    <row r="20802" spans="6:27" x14ac:dyDescent="0.3">
      <c r="F20802" s="20"/>
      <c r="G20802" s="20"/>
      <c r="H20802" s="20"/>
      <c r="Y20802" s="20"/>
      <c r="Z20802" s="20"/>
      <c r="AA20802" s="20"/>
    </row>
    <row r="20803" spans="6:27" x14ac:dyDescent="0.3">
      <c r="F20803" s="20"/>
      <c r="G20803" s="20"/>
      <c r="H20803" s="20"/>
      <c r="Y20803" s="20"/>
      <c r="Z20803" s="20"/>
      <c r="AA20803" s="20"/>
    </row>
    <row r="20804" spans="6:27" x14ac:dyDescent="0.3">
      <c r="F20804" s="20"/>
      <c r="G20804" s="20"/>
      <c r="H20804" s="20"/>
      <c r="Y20804" s="20"/>
      <c r="Z20804" s="20"/>
      <c r="AA20804" s="20"/>
    </row>
    <row r="20805" spans="6:27" x14ac:dyDescent="0.3">
      <c r="F20805" s="20"/>
      <c r="G20805" s="20"/>
      <c r="H20805" s="20"/>
      <c r="Y20805" s="20"/>
      <c r="Z20805" s="20"/>
      <c r="AA20805" s="20"/>
    </row>
    <row r="20806" spans="6:27" x14ac:dyDescent="0.3">
      <c r="F20806" s="20"/>
      <c r="G20806" s="20"/>
      <c r="H20806" s="20"/>
      <c r="Y20806" s="20"/>
      <c r="Z20806" s="20"/>
      <c r="AA20806" s="20"/>
    </row>
    <row r="20807" spans="6:27" x14ac:dyDescent="0.3">
      <c r="F20807" s="20"/>
      <c r="G20807" s="20"/>
      <c r="H20807" s="20"/>
      <c r="Y20807" s="20"/>
      <c r="Z20807" s="20"/>
      <c r="AA20807" s="20"/>
    </row>
    <row r="20808" spans="6:27" x14ac:dyDescent="0.3">
      <c r="F20808" s="20"/>
      <c r="G20808" s="20"/>
      <c r="H20808" s="20"/>
      <c r="Y20808" s="20"/>
      <c r="Z20808" s="20"/>
      <c r="AA20808" s="20"/>
    </row>
    <row r="20809" spans="6:27" x14ac:dyDescent="0.3">
      <c r="F20809" s="20"/>
      <c r="G20809" s="20"/>
      <c r="H20809" s="20"/>
      <c r="Y20809" s="20"/>
      <c r="Z20809" s="20"/>
      <c r="AA20809" s="20"/>
    </row>
    <row r="20810" spans="6:27" x14ac:dyDescent="0.3">
      <c r="F20810" s="20"/>
      <c r="G20810" s="20"/>
      <c r="H20810" s="20"/>
      <c r="Y20810" s="20"/>
      <c r="Z20810" s="20"/>
      <c r="AA20810" s="20"/>
    </row>
    <row r="20811" spans="6:27" x14ac:dyDescent="0.3">
      <c r="F20811" s="20"/>
      <c r="G20811" s="20"/>
      <c r="H20811" s="20"/>
      <c r="Y20811" s="20"/>
      <c r="Z20811" s="20"/>
      <c r="AA20811" s="20"/>
    </row>
    <row r="20812" spans="6:27" x14ac:dyDescent="0.3">
      <c r="F20812" s="20"/>
      <c r="G20812" s="20"/>
      <c r="H20812" s="20"/>
      <c r="Y20812" s="20"/>
      <c r="Z20812" s="20"/>
      <c r="AA20812" s="20"/>
    </row>
    <row r="20813" spans="6:27" x14ac:dyDescent="0.3">
      <c r="F20813" s="20"/>
      <c r="G20813" s="20"/>
      <c r="H20813" s="20"/>
      <c r="Y20813" s="20"/>
      <c r="Z20813" s="20"/>
      <c r="AA20813" s="20"/>
    </row>
    <row r="20814" spans="6:27" x14ac:dyDescent="0.3">
      <c r="F20814" s="20"/>
      <c r="G20814" s="20"/>
      <c r="H20814" s="20"/>
      <c r="Y20814" s="20"/>
      <c r="Z20814" s="20"/>
      <c r="AA20814" s="20"/>
    </row>
    <row r="20815" spans="6:27" x14ac:dyDescent="0.3">
      <c r="F20815" s="20"/>
      <c r="G20815" s="20"/>
      <c r="H20815" s="20"/>
      <c r="Y20815" s="20"/>
      <c r="Z20815" s="20"/>
      <c r="AA20815" s="20"/>
    </row>
    <row r="20816" spans="6:27" x14ac:dyDescent="0.3">
      <c r="F20816" s="20"/>
      <c r="G20816" s="20"/>
      <c r="H20816" s="20"/>
      <c r="Y20816" s="20"/>
      <c r="Z20816" s="20"/>
      <c r="AA20816" s="20"/>
    </row>
    <row r="20817" spans="6:27" x14ac:dyDescent="0.3">
      <c r="F20817" s="20"/>
      <c r="G20817" s="20"/>
      <c r="H20817" s="20"/>
      <c r="Y20817" s="20"/>
      <c r="Z20817" s="20"/>
      <c r="AA20817" s="20"/>
    </row>
    <row r="20818" spans="6:27" x14ac:dyDescent="0.3">
      <c r="F20818" s="20"/>
      <c r="G20818" s="20"/>
      <c r="H20818" s="20"/>
      <c r="Y20818" s="20"/>
      <c r="Z20818" s="20"/>
      <c r="AA20818" s="20"/>
    </row>
    <row r="20819" spans="6:27" x14ac:dyDescent="0.3">
      <c r="F20819" s="20"/>
      <c r="G20819" s="20"/>
      <c r="H20819" s="20"/>
      <c r="Y20819" s="20"/>
      <c r="Z20819" s="20"/>
      <c r="AA20819" s="20"/>
    </row>
    <row r="20820" spans="6:27" x14ac:dyDescent="0.3">
      <c r="F20820" s="20"/>
      <c r="G20820" s="20"/>
      <c r="H20820" s="20"/>
      <c r="Y20820" s="20"/>
      <c r="Z20820" s="20"/>
      <c r="AA20820" s="20"/>
    </row>
    <row r="20821" spans="6:27" x14ac:dyDescent="0.3">
      <c r="F20821" s="20"/>
      <c r="G20821" s="20"/>
      <c r="H20821" s="20"/>
      <c r="Y20821" s="20"/>
      <c r="Z20821" s="20"/>
      <c r="AA20821" s="20"/>
    </row>
    <row r="20822" spans="6:27" x14ac:dyDescent="0.3">
      <c r="F20822" s="20"/>
      <c r="G20822" s="20"/>
      <c r="H20822" s="20"/>
      <c r="Y20822" s="20"/>
      <c r="Z20822" s="20"/>
      <c r="AA20822" s="20"/>
    </row>
    <row r="20823" spans="6:27" x14ac:dyDescent="0.3">
      <c r="F20823" s="20"/>
      <c r="G20823" s="20"/>
      <c r="H20823" s="20"/>
      <c r="Y20823" s="20"/>
      <c r="Z20823" s="20"/>
      <c r="AA20823" s="20"/>
    </row>
    <row r="20824" spans="6:27" x14ac:dyDescent="0.3">
      <c r="F20824" s="20"/>
      <c r="G20824" s="20"/>
      <c r="H20824" s="20"/>
      <c r="Y20824" s="20"/>
      <c r="Z20824" s="20"/>
      <c r="AA20824" s="20"/>
    </row>
    <row r="20825" spans="6:27" x14ac:dyDescent="0.3">
      <c r="F20825" s="20"/>
      <c r="G20825" s="20"/>
      <c r="H20825" s="20"/>
      <c r="Y20825" s="20"/>
      <c r="Z20825" s="20"/>
      <c r="AA20825" s="20"/>
    </row>
    <row r="20826" spans="6:27" x14ac:dyDescent="0.3">
      <c r="F20826" s="20"/>
      <c r="G20826" s="20"/>
      <c r="H20826" s="20"/>
      <c r="Y20826" s="20"/>
      <c r="Z20826" s="20"/>
      <c r="AA20826" s="20"/>
    </row>
    <row r="20827" spans="6:27" x14ac:dyDescent="0.3">
      <c r="F20827" s="20"/>
      <c r="G20827" s="20"/>
      <c r="H20827" s="20"/>
      <c r="Y20827" s="20"/>
      <c r="Z20827" s="20"/>
      <c r="AA20827" s="20"/>
    </row>
    <row r="20828" spans="6:27" x14ac:dyDescent="0.3">
      <c r="F20828" s="20"/>
      <c r="G20828" s="20"/>
      <c r="H20828" s="20"/>
      <c r="Y20828" s="20"/>
      <c r="Z20828" s="20"/>
      <c r="AA20828" s="20"/>
    </row>
    <row r="20829" spans="6:27" x14ac:dyDescent="0.3">
      <c r="F20829" s="20"/>
      <c r="G20829" s="20"/>
      <c r="H20829" s="20"/>
      <c r="Y20829" s="20"/>
      <c r="Z20829" s="20"/>
      <c r="AA20829" s="20"/>
    </row>
    <row r="20830" spans="6:27" x14ac:dyDescent="0.3">
      <c r="F20830" s="20"/>
      <c r="G20830" s="20"/>
      <c r="H20830" s="20"/>
      <c r="Y20830" s="20"/>
      <c r="Z20830" s="20"/>
      <c r="AA20830" s="20"/>
    </row>
    <row r="20831" spans="6:27" x14ac:dyDescent="0.3">
      <c r="F20831" s="20"/>
      <c r="G20831" s="20"/>
      <c r="H20831" s="20"/>
      <c r="Y20831" s="20"/>
      <c r="Z20831" s="20"/>
      <c r="AA20831" s="20"/>
    </row>
    <row r="20832" spans="6:27" x14ac:dyDescent="0.3">
      <c r="F20832" s="20"/>
      <c r="G20832" s="20"/>
      <c r="H20832" s="20"/>
      <c r="Y20832" s="20"/>
      <c r="Z20832" s="20"/>
      <c r="AA20832" s="20"/>
    </row>
    <row r="20833" spans="6:27" x14ac:dyDescent="0.3">
      <c r="F20833" s="20"/>
      <c r="G20833" s="20"/>
      <c r="H20833" s="20"/>
      <c r="Y20833" s="20"/>
      <c r="Z20833" s="20"/>
      <c r="AA20833" s="20"/>
    </row>
    <row r="20834" spans="6:27" x14ac:dyDescent="0.3">
      <c r="F20834" s="20"/>
      <c r="G20834" s="20"/>
      <c r="H20834" s="20"/>
      <c r="Y20834" s="20"/>
      <c r="Z20834" s="20"/>
      <c r="AA20834" s="20"/>
    </row>
    <row r="20835" spans="6:27" x14ac:dyDescent="0.3">
      <c r="F20835" s="20"/>
      <c r="G20835" s="20"/>
      <c r="H20835" s="20"/>
      <c r="Y20835" s="20"/>
      <c r="Z20835" s="20"/>
      <c r="AA20835" s="20"/>
    </row>
    <row r="20836" spans="6:27" x14ac:dyDescent="0.3">
      <c r="F20836" s="20"/>
      <c r="G20836" s="20"/>
      <c r="H20836" s="20"/>
      <c r="Y20836" s="20"/>
      <c r="Z20836" s="20"/>
      <c r="AA20836" s="20"/>
    </row>
    <row r="20837" spans="6:27" x14ac:dyDescent="0.3">
      <c r="F20837" s="20"/>
      <c r="G20837" s="20"/>
      <c r="H20837" s="20"/>
      <c r="Y20837" s="20"/>
      <c r="Z20837" s="20"/>
      <c r="AA20837" s="20"/>
    </row>
    <row r="20838" spans="6:27" x14ac:dyDescent="0.3">
      <c r="F20838" s="20"/>
      <c r="G20838" s="20"/>
      <c r="H20838" s="20"/>
      <c r="Y20838" s="20"/>
      <c r="Z20838" s="20"/>
      <c r="AA20838" s="20"/>
    </row>
    <row r="20839" spans="6:27" x14ac:dyDescent="0.3">
      <c r="F20839" s="20"/>
      <c r="G20839" s="20"/>
      <c r="H20839" s="20"/>
      <c r="Y20839" s="20"/>
      <c r="Z20839" s="20"/>
      <c r="AA20839" s="20"/>
    </row>
    <row r="20840" spans="6:27" x14ac:dyDescent="0.3">
      <c r="F20840" s="20"/>
      <c r="G20840" s="20"/>
      <c r="H20840" s="20"/>
      <c r="Y20840" s="20"/>
      <c r="Z20840" s="20"/>
      <c r="AA20840" s="20"/>
    </row>
    <row r="20841" spans="6:27" x14ac:dyDescent="0.3">
      <c r="F20841" s="20"/>
      <c r="G20841" s="20"/>
      <c r="H20841" s="20"/>
      <c r="Y20841" s="20"/>
      <c r="Z20841" s="20"/>
      <c r="AA20841" s="20"/>
    </row>
    <row r="20842" spans="6:27" x14ac:dyDescent="0.3">
      <c r="F20842" s="20"/>
      <c r="G20842" s="20"/>
      <c r="H20842" s="20"/>
      <c r="Y20842" s="20"/>
      <c r="Z20842" s="20"/>
      <c r="AA20842" s="20"/>
    </row>
    <row r="20843" spans="6:27" x14ac:dyDescent="0.3">
      <c r="F20843" s="20"/>
      <c r="G20843" s="20"/>
      <c r="H20843" s="20"/>
      <c r="Y20843" s="20"/>
      <c r="Z20843" s="20"/>
      <c r="AA20843" s="20"/>
    </row>
    <row r="20844" spans="6:27" x14ac:dyDescent="0.3">
      <c r="F20844" s="20"/>
      <c r="G20844" s="20"/>
      <c r="H20844" s="20"/>
      <c r="Y20844" s="20"/>
      <c r="Z20844" s="20"/>
      <c r="AA20844" s="20"/>
    </row>
    <row r="20845" spans="6:27" x14ac:dyDescent="0.3">
      <c r="F20845" s="20"/>
      <c r="G20845" s="20"/>
      <c r="H20845" s="20"/>
      <c r="Y20845" s="20"/>
      <c r="Z20845" s="20"/>
      <c r="AA20845" s="20"/>
    </row>
    <row r="20846" spans="6:27" x14ac:dyDescent="0.3">
      <c r="F20846" s="20"/>
      <c r="G20846" s="20"/>
      <c r="H20846" s="20"/>
      <c r="Y20846" s="20"/>
      <c r="Z20846" s="20"/>
      <c r="AA20846" s="20"/>
    </row>
    <row r="20847" spans="6:27" x14ac:dyDescent="0.3">
      <c r="F20847" s="20"/>
      <c r="G20847" s="20"/>
      <c r="H20847" s="20"/>
      <c r="Y20847" s="20"/>
      <c r="Z20847" s="20"/>
      <c r="AA20847" s="20"/>
    </row>
    <row r="20848" spans="6:27" x14ac:dyDescent="0.3">
      <c r="F20848" s="20"/>
      <c r="G20848" s="20"/>
      <c r="H20848" s="20"/>
      <c r="Y20848" s="20"/>
      <c r="Z20848" s="20"/>
      <c r="AA20848" s="20"/>
    </row>
    <row r="20849" spans="6:27" x14ac:dyDescent="0.3">
      <c r="F20849" s="20"/>
      <c r="G20849" s="20"/>
      <c r="H20849" s="20"/>
      <c r="Y20849" s="20"/>
      <c r="Z20849" s="20"/>
      <c r="AA20849" s="20"/>
    </row>
    <row r="20850" spans="6:27" x14ac:dyDescent="0.3">
      <c r="F20850" s="20"/>
      <c r="G20850" s="20"/>
      <c r="H20850" s="20"/>
      <c r="Y20850" s="20"/>
      <c r="Z20850" s="20"/>
      <c r="AA20850" s="20"/>
    </row>
    <row r="20851" spans="6:27" x14ac:dyDescent="0.3">
      <c r="F20851" s="20"/>
      <c r="G20851" s="20"/>
      <c r="H20851" s="20"/>
      <c r="Y20851" s="20"/>
      <c r="Z20851" s="20"/>
      <c r="AA20851" s="20"/>
    </row>
    <row r="20852" spans="6:27" x14ac:dyDescent="0.3">
      <c r="F20852" s="20"/>
      <c r="G20852" s="20"/>
      <c r="H20852" s="20"/>
      <c r="Y20852" s="20"/>
      <c r="Z20852" s="20"/>
      <c r="AA20852" s="20"/>
    </row>
    <row r="20853" spans="6:27" x14ac:dyDescent="0.3">
      <c r="F20853" s="20"/>
      <c r="G20853" s="20"/>
      <c r="H20853" s="20"/>
      <c r="Y20853" s="20"/>
      <c r="Z20853" s="20"/>
      <c r="AA20853" s="20"/>
    </row>
    <row r="20854" spans="6:27" x14ac:dyDescent="0.3">
      <c r="F20854" s="20"/>
      <c r="G20854" s="20"/>
      <c r="H20854" s="20"/>
      <c r="Y20854" s="20"/>
      <c r="Z20854" s="20"/>
      <c r="AA20854" s="20"/>
    </row>
    <row r="20855" spans="6:27" x14ac:dyDescent="0.3">
      <c r="F20855" s="20"/>
      <c r="G20855" s="20"/>
      <c r="H20855" s="20"/>
      <c r="Y20855" s="20"/>
      <c r="Z20855" s="20"/>
      <c r="AA20855" s="20"/>
    </row>
    <row r="20856" spans="6:27" x14ac:dyDescent="0.3">
      <c r="F20856" s="20"/>
      <c r="G20856" s="20"/>
      <c r="H20856" s="20"/>
      <c r="Y20856" s="20"/>
      <c r="Z20856" s="20"/>
      <c r="AA20856" s="20"/>
    </row>
    <row r="20857" spans="6:27" x14ac:dyDescent="0.3">
      <c r="F20857" s="20"/>
      <c r="G20857" s="20"/>
      <c r="H20857" s="20"/>
      <c r="Y20857" s="20"/>
      <c r="Z20857" s="20"/>
      <c r="AA20857" s="20"/>
    </row>
    <row r="20858" spans="6:27" x14ac:dyDescent="0.3">
      <c r="F20858" s="20"/>
      <c r="G20858" s="20"/>
      <c r="H20858" s="20"/>
      <c r="Y20858" s="20"/>
      <c r="Z20858" s="20"/>
      <c r="AA20858" s="20"/>
    </row>
    <row r="20859" spans="6:27" x14ac:dyDescent="0.3">
      <c r="F20859" s="20"/>
      <c r="G20859" s="20"/>
      <c r="H20859" s="20"/>
      <c r="Y20859" s="20"/>
      <c r="Z20859" s="20"/>
      <c r="AA20859" s="20"/>
    </row>
    <row r="20860" spans="6:27" x14ac:dyDescent="0.3">
      <c r="F20860" s="20"/>
      <c r="G20860" s="20"/>
      <c r="H20860" s="20"/>
      <c r="Y20860" s="20"/>
      <c r="Z20860" s="20"/>
      <c r="AA20860" s="20"/>
    </row>
    <row r="20861" spans="6:27" x14ac:dyDescent="0.3">
      <c r="F20861" s="20"/>
      <c r="G20861" s="20"/>
      <c r="H20861" s="20"/>
      <c r="Y20861" s="20"/>
      <c r="Z20861" s="20"/>
      <c r="AA20861" s="20"/>
    </row>
    <row r="20862" spans="6:27" x14ac:dyDescent="0.3">
      <c r="F20862" s="20"/>
      <c r="G20862" s="20"/>
      <c r="H20862" s="20"/>
      <c r="Y20862" s="20"/>
      <c r="Z20862" s="20"/>
      <c r="AA20862" s="20"/>
    </row>
    <row r="20863" spans="6:27" x14ac:dyDescent="0.3">
      <c r="F20863" s="20"/>
      <c r="G20863" s="20"/>
      <c r="H20863" s="20"/>
      <c r="Y20863" s="20"/>
      <c r="Z20863" s="20"/>
      <c r="AA20863" s="20"/>
    </row>
    <row r="20864" spans="6:27" x14ac:dyDescent="0.3">
      <c r="F20864" s="20"/>
      <c r="G20864" s="20"/>
      <c r="H20864" s="20"/>
      <c r="Y20864" s="20"/>
      <c r="Z20864" s="20"/>
      <c r="AA20864" s="20"/>
    </row>
    <row r="20865" spans="6:27" x14ac:dyDescent="0.3">
      <c r="F20865" s="20"/>
      <c r="G20865" s="20"/>
      <c r="H20865" s="20"/>
      <c r="Y20865" s="20"/>
      <c r="Z20865" s="20"/>
      <c r="AA20865" s="20"/>
    </row>
    <row r="20866" spans="6:27" x14ac:dyDescent="0.3">
      <c r="F20866" s="20"/>
      <c r="G20866" s="20"/>
      <c r="H20866" s="20"/>
      <c r="Y20866" s="20"/>
      <c r="Z20866" s="20"/>
      <c r="AA20866" s="20"/>
    </row>
    <row r="20867" spans="6:27" x14ac:dyDescent="0.3">
      <c r="F20867" s="20"/>
      <c r="G20867" s="20"/>
      <c r="H20867" s="20"/>
      <c r="Y20867" s="20"/>
      <c r="Z20867" s="20"/>
      <c r="AA20867" s="20"/>
    </row>
    <row r="20868" spans="6:27" x14ac:dyDescent="0.3">
      <c r="F20868" s="20"/>
      <c r="G20868" s="20"/>
      <c r="H20868" s="20"/>
      <c r="Y20868" s="20"/>
      <c r="Z20868" s="20"/>
      <c r="AA20868" s="20"/>
    </row>
    <row r="20869" spans="6:27" x14ac:dyDescent="0.3">
      <c r="F20869" s="20"/>
      <c r="G20869" s="20"/>
      <c r="H20869" s="20"/>
      <c r="Y20869" s="20"/>
      <c r="Z20869" s="20"/>
      <c r="AA20869" s="20"/>
    </row>
    <row r="20870" spans="6:27" x14ac:dyDescent="0.3">
      <c r="F20870" s="20"/>
      <c r="G20870" s="20"/>
      <c r="H20870" s="20"/>
      <c r="Y20870" s="20"/>
      <c r="Z20870" s="20"/>
      <c r="AA20870" s="20"/>
    </row>
    <row r="20871" spans="6:27" x14ac:dyDescent="0.3">
      <c r="F20871" s="20"/>
      <c r="G20871" s="20"/>
      <c r="H20871" s="20"/>
      <c r="Y20871" s="20"/>
      <c r="Z20871" s="20"/>
      <c r="AA20871" s="20"/>
    </row>
    <row r="20872" spans="6:27" x14ac:dyDescent="0.3">
      <c r="F20872" s="20"/>
      <c r="G20872" s="20"/>
      <c r="H20872" s="20"/>
      <c r="Y20872" s="20"/>
      <c r="Z20872" s="20"/>
      <c r="AA20872" s="20"/>
    </row>
    <row r="20873" spans="6:27" x14ac:dyDescent="0.3">
      <c r="F20873" s="20"/>
      <c r="G20873" s="20"/>
      <c r="H20873" s="20"/>
      <c r="Y20873" s="20"/>
      <c r="Z20873" s="20"/>
      <c r="AA20873" s="20"/>
    </row>
    <row r="20874" spans="6:27" x14ac:dyDescent="0.3">
      <c r="F20874" s="20"/>
      <c r="G20874" s="20"/>
      <c r="H20874" s="20"/>
      <c r="Y20874" s="20"/>
      <c r="Z20874" s="20"/>
      <c r="AA20874" s="20"/>
    </row>
    <row r="20875" spans="6:27" x14ac:dyDescent="0.3">
      <c r="F20875" s="20"/>
      <c r="G20875" s="20"/>
      <c r="H20875" s="20"/>
      <c r="Y20875" s="20"/>
      <c r="Z20875" s="20"/>
      <c r="AA20875" s="20"/>
    </row>
    <row r="20876" spans="6:27" x14ac:dyDescent="0.3">
      <c r="F20876" s="20"/>
      <c r="G20876" s="20"/>
      <c r="H20876" s="20"/>
      <c r="Y20876" s="20"/>
      <c r="Z20876" s="20"/>
      <c r="AA20876" s="20"/>
    </row>
    <row r="20877" spans="6:27" x14ac:dyDescent="0.3">
      <c r="F20877" s="20"/>
      <c r="G20877" s="20"/>
      <c r="H20877" s="20"/>
      <c r="Y20877" s="20"/>
      <c r="Z20877" s="20"/>
      <c r="AA20877" s="20"/>
    </row>
    <row r="20878" spans="6:27" x14ac:dyDescent="0.3">
      <c r="F20878" s="20"/>
      <c r="G20878" s="20"/>
      <c r="H20878" s="20"/>
      <c r="Y20878" s="20"/>
      <c r="Z20878" s="20"/>
      <c r="AA20878" s="20"/>
    </row>
    <row r="20879" spans="6:27" x14ac:dyDescent="0.3">
      <c r="F20879" s="20"/>
      <c r="G20879" s="20"/>
      <c r="H20879" s="20"/>
      <c r="Y20879" s="20"/>
      <c r="Z20879" s="20"/>
      <c r="AA20879" s="20"/>
    </row>
    <row r="20880" spans="6:27" x14ac:dyDescent="0.3">
      <c r="F20880" s="20"/>
      <c r="G20880" s="20"/>
      <c r="H20880" s="20"/>
      <c r="Y20880" s="20"/>
      <c r="Z20880" s="20"/>
      <c r="AA20880" s="20"/>
    </row>
    <row r="20881" spans="6:27" x14ac:dyDescent="0.3">
      <c r="F20881" s="20"/>
      <c r="G20881" s="20"/>
      <c r="H20881" s="20"/>
      <c r="Y20881" s="20"/>
      <c r="Z20881" s="20"/>
      <c r="AA20881" s="20"/>
    </row>
    <row r="20882" spans="6:27" x14ac:dyDescent="0.3">
      <c r="F20882" s="20"/>
      <c r="G20882" s="20"/>
      <c r="H20882" s="20"/>
      <c r="Y20882" s="20"/>
      <c r="Z20882" s="20"/>
      <c r="AA20882" s="20"/>
    </row>
    <row r="20883" spans="6:27" x14ac:dyDescent="0.3">
      <c r="F20883" s="20"/>
      <c r="G20883" s="20"/>
      <c r="H20883" s="20"/>
      <c r="Y20883" s="20"/>
      <c r="Z20883" s="20"/>
      <c r="AA20883" s="20"/>
    </row>
    <row r="20884" spans="6:27" x14ac:dyDescent="0.3">
      <c r="F20884" s="20"/>
      <c r="G20884" s="20"/>
      <c r="H20884" s="20"/>
      <c r="Y20884" s="20"/>
      <c r="Z20884" s="20"/>
      <c r="AA20884" s="20"/>
    </row>
    <row r="20885" spans="6:27" x14ac:dyDescent="0.3">
      <c r="F20885" s="20"/>
      <c r="G20885" s="20"/>
      <c r="H20885" s="20"/>
      <c r="Y20885" s="20"/>
      <c r="Z20885" s="20"/>
      <c r="AA20885" s="20"/>
    </row>
    <row r="20886" spans="6:27" x14ac:dyDescent="0.3">
      <c r="F20886" s="20"/>
      <c r="G20886" s="20"/>
      <c r="H20886" s="20"/>
      <c r="Y20886" s="20"/>
      <c r="Z20886" s="20"/>
      <c r="AA20886" s="20"/>
    </row>
    <row r="20887" spans="6:27" x14ac:dyDescent="0.3">
      <c r="F20887" s="20"/>
      <c r="G20887" s="20"/>
      <c r="H20887" s="20"/>
      <c r="Y20887" s="20"/>
      <c r="Z20887" s="20"/>
      <c r="AA20887" s="20"/>
    </row>
    <row r="20888" spans="6:27" x14ac:dyDescent="0.3">
      <c r="F20888" s="20"/>
      <c r="G20888" s="20"/>
      <c r="H20888" s="20"/>
      <c r="Y20888" s="20"/>
      <c r="Z20888" s="20"/>
      <c r="AA20888" s="20"/>
    </row>
    <row r="20889" spans="6:27" x14ac:dyDescent="0.3">
      <c r="F20889" s="20"/>
      <c r="G20889" s="20"/>
      <c r="H20889" s="20"/>
      <c r="Y20889" s="20"/>
      <c r="Z20889" s="20"/>
      <c r="AA20889" s="20"/>
    </row>
    <row r="20890" spans="6:27" x14ac:dyDescent="0.3">
      <c r="F20890" s="20"/>
      <c r="G20890" s="20"/>
      <c r="H20890" s="20"/>
      <c r="Y20890" s="20"/>
      <c r="Z20890" s="20"/>
      <c r="AA20890" s="20"/>
    </row>
    <row r="20891" spans="6:27" x14ac:dyDescent="0.3">
      <c r="F20891" s="20"/>
      <c r="G20891" s="20"/>
      <c r="H20891" s="20"/>
      <c r="Y20891" s="20"/>
      <c r="Z20891" s="20"/>
      <c r="AA20891" s="20"/>
    </row>
    <row r="20892" spans="6:27" x14ac:dyDescent="0.3">
      <c r="F20892" s="20"/>
      <c r="G20892" s="20"/>
      <c r="H20892" s="20"/>
      <c r="Y20892" s="20"/>
      <c r="Z20892" s="20"/>
      <c r="AA20892" s="20"/>
    </row>
    <row r="20893" spans="6:27" x14ac:dyDescent="0.3">
      <c r="F20893" s="20"/>
      <c r="G20893" s="20"/>
      <c r="H20893" s="20"/>
      <c r="Y20893" s="20"/>
      <c r="Z20893" s="20"/>
      <c r="AA20893" s="20"/>
    </row>
    <row r="20894" spans="6:27" x14ac:dyDescent="0.3">
      <c r="F20894" s="20"/>
      <c r="G20894" s="20"/>
      <c r="H20894" s="20"/>
      <c r="Y20894" s="20"/>
      <c r="Z20894" s="20"/>
      <c r="AA20894" s="20"/>
    </row>
    <row r="20895" spans="6:27" x14ac:dyDescent="0.3">
      <c r="F20895" s="20"/>
      <c r="G20895" s="20"/>
      <c r="H20895" s="20"/>
      <c r="Y20895" s="20"/>
      <c r="Z20895" s="20"/>
      <c r="AA20895" s="20"/>
    </row>
    <row r="20896" spans="6:27" x14ac:dyDescent="0.3">
      <c r="F20896" s="20"/>
      <c r="G20896" s="20"/>
      <c r="H20896" s="20"/>
      <c r="Y20896" s="20"/>
      <c r="Z20896" s="20"/>
      <c r="AA20896" s="20"/>
    </row>
    <row r="20897" spans="6:27" x14ac:dyDescent="0.3">
      <c r="F20897" s="20"/>
      <c r="G20897" s="20"/>
      <c r="H20897" s="20"/>
      <c r="Y20897" s="20"/>
      <c r="Z20897" s="20"/>
      <c r="AA20897" s="20"/>
    </row>
    <row r="20898" spans="6:27" x14ac:dyDescent="0.3">
      <c r="F20898" s="20"/>
      <c r="G20898" s="20"/>
      <c r="H20898" s="20"/>
      <c r="Y20898" s="20"/>
      <c r="Z20898" s="20"/>
      <c r="AA20898" s="20"/>
    </row>
    <row r="20899" spans="6:27" x14ac:dyDescent="0.3">
      <c r="F20899" s="20"/>
      <c r="G20899" s="20"/>
      <c r="H20899" s="20"/>
      <c r="Y20899" s="20"/>
      <c r="Z20899" s="20"/>
      <c r="AA20899" s="20"/>
    </row>
    <row r="20900" spans="6:27" x14ac:dyDescent="0.3">
      <c r="F20900" s="20"/>
      <c r="G20900" s="20"/>
      <c r="H20900" s="20"/>
      <c r="Y20900" s="20"/>
      <c r="Z20900" s="20"/>
      <c r="AA20900" s="20"/>
    </row>
    <row r="20901" spans="6:27" x14ac:dyDescent="0.3">
      <c r="F20901" s="20"/>
      <c r="G20901" s="20"/>
      <c r="H20901" s="20"/>
      <c r="Y20901" s="20"/>
      <c r="Z20901" s="20"/>
      <c r="AA20901" s="20"/>
    </row>
    <row r="20902" spans="6:27" x14ac:dyDescent="0.3">
      <c r="F20902" s="20"/>
      <c r="G20902" s="20"/>
      <c r="H20902" s="20"/>
      <c r="Y20902" s="20"/>
      <c r="Z20902" s="20"/>
      <c r="AA20902" s="20"/>
    </row>
    <row r="20903" spans="6:27" x14ac:dyDescent="0.3">
      <c r="F20903" s="20"/>
      <c r="G20903" s="20"/>
      <c r="H20903" s="20"/>
      <c r="Y20903" s="20"/>
      <c r="Z20903" s="20"/>
      <c r="AA20903" s="20"/>
    </row>
    <row r="20904" spans="6:27" x14ac:dyDescent="0.3">
      <c r="F20904" s="20"/>
      <c r="G20904" s="20"/>
      <c r="H20904" s="20"/>
      <c r="Y20904" s="20"/>
      <c r="Z20904" s="20"/>
      <c r="AA20904" s="20"/>
    </row>
    <row r="20905" spans="6:27" x14ac:dyDescent="0.3">
      <c r="F20905" s="20"/>
      <c r="G20905" s="20"/>
      <c r="H20905" s="20"/>
      <c r="Y20905" s="20"/>
      <c r="Z20905" s="20"/>
      <c r="AA20905" s="20"/>
    </row>
    <row r="20906" spans="6:27" x14ac:dyDescent="0.3">
      <c r="F20906" s="20"/>
      <c r="G20906" s="20"/>
      <c r="H20906" s="20"/>
      <c r="Y20906" s="20"/>
      <c r="Z20906" s="20"/>
      <c r="AA20906" s="20"/>
    </row>
    <row r="20907" spans="6:27" x14ac:dyDescent="0.3">
      <c r="F20907" s="20"/>
      <c r="G20907" s="20"/>
      <c r="H20907" s="20"/>
      <c r="Y20907" s="20"/>
      <c r="Z20907" s="20"/>
      <c r="AA20907" s="20"/>
    </row>
    <row r="20908" spans="6:27" x14ac:dyDescent="0.3">
      <c r="F20908" s="20"/>
      <c r="G20908" s="20"/>
      <c r="H20908" s="20"/>
      <c r="Y20908" s="20"/>
      <c r="Z20908" s="20"/>
      <c r="AA20908" s="20"/>
    </row>
    <row r="20909" spans="6:27" x14ac:dyDescent="0.3">
      <c r="F20909" s="20"/>
      <c r="G20909" s="20"/>
      <c r="H20909" s="20"/>
      <c r="Y20909" s="20"/>
      <c r="Z20909" s="20"/>
      <c r="AA20909" s="20"/>
    </row>
    <row r="20910" spans="6:27" x14ac:dyDescent="0.3">
      <c r="F20910" s="20"/>
      <c r="G20910" s="20"/>
      <c r="H20910" s="20"/>
      <c r="Y20910" s="20"/>
      <c r="Z20910" s="20"/>
      <c r="AA20910" s="20"/>
    </row>
    <row r="20911" spans="6:27" x14ac:dyDescent="0.3">
      <c r="F20911" s="20"/>
      <c r="G20911" s="20"/>
      <c r="H20911" s="20"/>
      <c r="Y20911" s="20"/>
      <c r="Z20911" s="20"/>
      <c r="AA20911" s="20"/>
    </row>
    <row r="20912" spans="6:27" x14ac:dyDescent="0.3">
      <c r="F20912" s="20"/>
      <c r="G20912" s="20"/>
      <c r="H20912" s="20"/>
      <c r="Y20912" s="20"/>
      <c r="Z20912" s="20"/>
      <c r="AA20912" s="20"/>
    </row>
    <row r="20913" spans="6:27" x14ac:dyDescent="0.3">
      <c r="F20913" s="20"/>
      <c r="G20913" s="20"/>
      <c r="H20913" s="20"/>
      <c r="Y20913" s="20"/>
      <c r="Z20913" s="20"/>
      <c r="AA20913" s="20"/>
    </row>
    <row r="20914" spans="6:27" x14ac:dyDescent="0.3">
      <c r="F20914" s="20"/>
      <c r="G20914" s="20"/>
      <c r="H20914" s="20"/>
      <c r="Y20914" s="20"/>
      <c r="Z20914" s="20"/>
      <c r="AA20914" s="20"/>
    </row>
    <row r="20915" spans="6:27" x14ac:dyDescent="0.3">
      <c r="F20915" s="20"/>
      <c r="G20915" s="20"/>
      <c r="H20915" s="20"/>
      <c r="Y20915" s="20"/>
      <c r="Z20915" s="20"/>
      <c r="AA20915" s="20"/>
    </row>
    <row r="20916" spans="6:27" x14ac:dyDescent="0.3">
      <c r="F20916" s="20"/>
      <c r="G20916" s="20"/>
      <c r="H20916" s="20"/>
      <c r="Y20916" s="20"/>
      <c r="Z20916" s="20"/>
      <c r="AA20916" s="20"/>
    </row>
    <row r="20917" spans="6:27" x14ac:dyDescent="0.3">
      <c r="F20917" s="20"/>
      <c r="G20917" s="20"/>
      <c r="H20917" s="20"/>
      <c r="Y20917" s="20"/>
      <c r="Z20917" s="20"/>
      <c r="AA20917" s="20"/>
    </row>
    <row r="20918" spans="6:27" x14ac:dyDescent="0.3">
      <c r="F20918" s="20"/>
      <c r="G20918" s="20"/>
      <c r="H20918" s="20"/>
      <c r="Y20918" s="20"/>
      <c r="Z20918" s="20"/>
      <c r="AA20918" s="20"/>
    </row>
    <row r="20919" spans="6:27" x14ac:dyDescent="0.3">
      <c r="F20919" s="20"/>
      <c r="G20919" s="20"/>
      <c r="H20919" s="20"/>
      <c r="Y20919" s="20"/>
      <c r="Z20919" s="20"/>
      <c r="AA20919" s="20"/>
    </row>
    <row r="20920" spans="6:27" x14ac:dyDescent="0.3">
      <c r="F20920" s="20"/>
      <c r="G20920" s="20"/>
      <c r="H20920" s="20"/>
      <c r="Y20920" s="20"/>
      <c r="Z20920" s="20"/>
      <c r="AA20920" s="20"/>
    </row>
    <row r="20921" spans="6:27" x14ac:dyDescent="0.3">
      <c r="F20921" s="20"/>
      <c r="G20921" s="20"/>
      <c r="H20921" s="20"/>
      <c r="Y20921" s="20"/>
      <c r="Z20921" s="20"/>
      <c r="AA20921" s="20"/>
    </row>
    <row r="20922" spans="6:27" x14ac:dyDescent="0.3">
      <c r="F20922" s="20"/>
      <c r="G20922" s="20"/>
      <c r="H20922" s="20"/>
      <c r="Y20922" s="20"/>
      <c r="Z20922" s="20"/>
      <c r="AA20922" s="20"/>
    </row>
    <row r="20923" spans="6:27" x14ac:dyDescent="0.3">
      <c r="F20923" s="20"/>
      <c r="G20923" s="20"/>
      <c r="H20923" s="20"/>
      <c r="Y20923" s="20"/>
      <c r="Z20923" s="20"/>
      <c r="AA20923" s="20"/>
    </row>
    <row r="20924" spans="6:27" x14ac:dyDescent="0.3">
      <c r="F20924" s="20"/>
      <c r="G20924" s="20"/>
      <c r="H20924" s="20"/>
      <c r="Y20924" s="20"/>
      <c r="Z20924" s="20"/>
      <c r="AA20924" s="20"/>
    </row>
    <row r="20925" spans="6:27" x14ac:dyDescent="0.3">
      <c r="F20925" s="20"/>
      <c r="G20925" s="20"/>
      <c r="H20925" s="20"/>
      <c r="Y20925" s="20"/>
      <c r="Z20925" s="20"/>
      <c r="AA20925" s="20"/>
    </row>
    <row r="20926" spans="6:27" x14ac:dyDescent="0.3">
      <c r="F20926" s="20"/>
      <c r="G20926" s="20"/>
      <c r="H20926" s="20"/>
      <c r="Y20926" s="20"/>
      <c r="Z20926" s="20"/>
      <c r="AA20926" s="20"/>
    </row>
    <row r="20927" spans="6:27" x14ac:dyDescent="0.3">
      <c r="F20927" s="20"/>
      <c r="G20927" s="20"/>
      <c r="H20927" s="20"/>
      <c r="Y20927" s="20"/>
      <c r="Z20927" s="20"/>
      <c r="AA20927" s="20"/>
    </row>
    <row r="20928" spans="6:27" x14ac:dyDescent="0.3">
      <c r="F20928" s="20"/>
      <c r="G20928" s="20"/>
      <c r="H20928" s="20"/>
      <c r="Y20928" s="20"/>
      <c r="Z20928" s="20"/>
      <c r="AA20928" s="20"/>
    </row>
    <row r="20929" spans="6:27" x14ac:dyDescent="0.3">
      <c r="F20929" s="20"/>
      <c r="G20929" s="20"/>
      <c r="H20929" s="20"/>
      <c r="Y20929" s="20"/>
      <c r="Z20929" s="20"/>
      <c r="AA20929" s="20"/>
    </row>
    <row r="20930" spans="6:27" x14ac:dyDescent="0.3">
      <c r="F20930" s="20"/>
      <c r="G20930" s="20"/>
      <c r="H20930" s="20"/>
      <c r="Y20930" s="20"/>
      <c r="Z20930" s="20"/>
      <c r="AA20930" s="20"/>
    </row>
    <row r="20931" spans="6:27" x14ac:dyDescent="0.3">
      <c r="F20931" s="20"/>
      <c r="G20931" s="20"/>
      <c r="H20931" s="20"/>
      <c r="Y20931" s="20"/>
      <c r="Z20931" s="20"/>
      <c r="AA20931" s="20"/>
    </row>
    <row r="20932" spans="6:27" x14ac:dyDescent="0.3">
      <c r="F20932" s="20"/>
      <c r="G20932" s="20"/>
      <c r="H20932" s="20"/>
      <c r="Y20932" s="20"/>
      <c r="Z20932" s="20"/>
      <c r="AA20932" s="20"/>
    </row>
    <row r="20933" spans="6:27" x14ac:dyDescent="0.3">
      <c r="F20933" s="20"/>
      <c r="G20933" s="20"/>
      <c r="H20933" s="20"/>
      <c r="Y20933" s="20"/>
      <c r="Z20933" s="20"/>
      <c r="AA20933" s="20"/>
    </row>
    <row r="20934" spans="6:27" x14ac:dyDescent="0.3">
      <c r="F20934" s="20"/>
      <c r="G20934" s="20"/>
      <c r="H20934" s="20"/>
      <c r="Y20934" s="20"/>
      <c r="Z20934" s="20"/>
      <c r="AA20934" s="20"/>
    </row>
    <row r="20935" spans="6:27" x14ac:dyDescent="0.3">
      <c r="F20935" s="20"/>
      <c r="G20935" s="20"/>
      <c r="H20935" s="20"/>
      <c r="Y20935" s="20"/>
      <c r="Z20935" s="20"/>
      <c r="AA20935" s="20"/>
    </row>
    <row r="20936" spans="6:27" x14ac:dyDescent="0.3">
      <c r="F20936" s="20"/>
      <c r="G20936" s="20"/>
      <c r="H20936" s="20"/>
      <c r="Y20936" s="20"/>
      <c r="Z20936" s="20"/>
      <c r="AA20936" s="20"/>
    </row>
    <row r="20937" spans="6:27" x14ac:dyDescent="0.3">
      <c r="F20937" s="20"/>
      <c r="G20937" s="20"/>
      <c r="H20937" s="20"/>
      <c r="Y20937" s="20"/>
      <c r="Z20937" s="20"/>
      <c r="AA20937" s="20"/>
    </row>
    <row r="20938" spans="6:27" x14ac:dyDescent="0.3">
      <c r="F20938" s="20"/>
      <c r="G20938" s="20"/>
      <c r="H20938" s="20"/>
      <c r="Y20938" s="20"/>
      <c r="Z20938" s="20"/>
      <c r="AA20938" s="20"/>
    </row>
    <row r="20939" spans="6:27" x14ac:dyDescent="0.3">
      <c r="F20939" s="20"/>
      <c r="G20939" s="20"/>
      <c r="H20939" s="20"/>
      <c r="Y20939" s="20"/>
      <c r="Z20939" s="20"/>
      <c r="AA20939" s="20"/>
    </row>
    <row r="20940" spans="6:27" x14ac:dyDescent="0.3">
      <c r="F20940" s="20"/>
      <c r="G20940" s="20"/>
      <c r="H20940" s="20"/>
      <c r="Y20940" s="20"/>
      <c r="Z20940" s="20"/>
      <c r="AA20940" s="20"/>
    </row>
    <row r="20941" spans="6:27" x14ac:dyDescent="0.3">
      <c r="F20941" s="20"/>
      <c r="G20941" s="20"/>
      <c r="H20941" s="20"/>
      <c r="Y20941" s="20"/>
      <c r="Z20941" s="20"/>
      <c r="AA20941" s="20"/>
    </row>
    <row r="20942" spans="6:27" x14ac:dyDescent="0.3">
      <c r="F20942" s="20"/>
      <c r="G20942" s="20"/>
      <c r="H20942" s="20"/>
      <c r="Y20942" s="20"/>
      <c r="Z20942" s="20"/>
      <c r="AA20942" s="20"/>
    </row>
    <row r="20943" spans="6:27" x14ac:dyDescent="0.3">
      <c r="F20943" s="20"/>
      <c r="G20943" s="20"/>
      <c r="H20943" s="20"/>
      <c r="Y20943" s="20"/>
      <c r="Z20943" s="20"/>
      <c r="AA20943" s="20"/>
    </row>
    <row r="20944" spans="6:27" x14ac:dyDescent="0.3">
      <c r="F20944" s="20"/>
      <c r="G20944" s="20"/>
      <c r="H20944" s="20"/>
      <c r="Y20944" s="20"/>
      <c r="Z20944" s="20"/>
      <c r="AA20944" s="20"/>
    </row>
    <row r="20945" spans="6:27" x14ac:dyDescent="0.3">
      <c r="F20945" s="20"/>
      <c r="G20945" s="20"/>
      <c r="H20945" s="20"/>
      <c r="Y20945" s="20"/>
      <c r="Z20945" s="20"/>
      <c r="AA20945" s="20"/>
    </row>
    <row r="20946" spans="6:27" x14ac:dyDescent="0.3">
      <c r="F20946" s="20"/>
      <c r="G20946" s="20"/>
      <c r="H20946" s="20"/>
      <c r="Y20946" s="20"/>
      <c r="Z20946" s="20"/>
      <c r="AA20946" s="20"/>
    </row>
    <row r="20947" spans="6:27" x14ac:dyDescent="0.3">
      <c r="F20947" s="20"/>
      <c r="G20947" s="20"/>
      <c r="H20947" s="20"/>
      <c r="Y20947" s="20"/>
      <c r="Z20947" s="20"/>
      <c r="AA20947" s="20"/>
    </row>
    <row r="20948" spans="6:27" x14ac:dyDescent="0.3">
      <c r="F20948" s="20"/>
      <c r="G20948" s="20"/>
      <c r="H20948" s="20"/>
      <c r="Y20948" s="20"/>
      <c r="Z20948" s="20"/>
      <c r="AA20948" s="20"/>
    </row>
    <row r="20949" spans="6:27" x14ac:dyDescent="0.3">
      <c r="F20949" s="20"/>
      <c r="G20949" s="20"/>
      <c r="H20949" s="20"/>
      <c r="Y20949" s="20"/>
      <c r="Z20949" s="20"/>
      <c r="AA20949" s="20"/>
    </row>
    <row r="20950" spans="6:27" x14ac:dyDescent="0.3">
      <c r="F20950" s="20"/>
      <c r="G20950" s="20"/>
      <c r="H20950" s="20"/>
      <c r="Y20950" s="20"/>
      <c r="Z20950" s="20"/>
      <c r="AA20950" s="20"/>
    </row>
    <row r="20951" spans="6:27" x14ac:dyDescent="0.3">
      <c r="F20951" s="20"/>
      <c r="G20951" s="20"/>
      <c r="H20951" s="20"/>
      <c r="Y20951" s="20"/>
      <c r="Z20951" s="20"/>
      <c r="AA20951" s="20"/>
    </row>
    <row r="20952" spans="6:27" x14ac:dyDescent="0.3">
      <c r="F20952" s="20"/>
      <c r="G20952" s="20"/>
      <c r="H20952" s="20"/>
      <c r="Y20952" s="20"/>
      <c r="Z20952" s="20"/>
      <c r="AA20952" s="20"/>
    </row>
    <row r="20953" spans="6:27" x14ac:dyDescent="0.3">
      <c r="F20953" s="20"/>
      <c r="G20953" s="20"/>
      <c r="H20953" s="20"/>
      <c r="Y20953" s="20"/>
      <c r="Z20953" s="20"/>
      <c r="AA20953" s="20"/>
    </row>
    <row r="20954" spans="6:27" x14ac:dyDescent="0.3">
      <c r="F20954" s="20"/>
      <c r="G20954" s="20"/>
      <c r="H20954" s="20"/>
      <c r="Y20954" s="20"/>
      <c r="Z20954" s="20"/>
      <c r="AA20954" s="20"/>
    </row>
    <row r="20955" spans="6:27" x14ac:dyDescent="0.3">
      <c r="F20955" s="20"/>
      <c r="G20955" s="20"/>
      <c r="H20955" s="20"/>
      <c r="Y20955" s="20"/>
      <c r="Z20955" s="20"/>
      <c r="AA20955" s="20"/>
    </row>
    <row r="20956" spans="6:27" x14ac:dyDescent="0.3">
      <c r="F20956" s="20"/>
      <c r="G20956" s="20"/>
      <c r="H20956" s="20"/>
      <c r="Y20956" s="20"/>
      <c r="Z20956" s="20"/>
      <c r="AA20956" s="20"/>
    </row>
    <row r="20957" spans="6:27" x14ac:dyDescent="0.3">
      <c r="F20957" s="20"/>
      <c r="G20957" s="20"/>
      <c r="H20957" s="20"/>
      <c r="Y20957" s="20"/>
      <c r="Z20957" s="20"/>
      <c r="AA20957" s="20"/>
    </row>
    <row r="20958" spans="6:27" x14ac:dyDescent="0.3">
      <c r="F20958" s="20"/>
      <c r="G20958" s="20"/>
      <c r="H20958" s="20"/>
      <c r="Y20958" s="20"/>
      <c r="Z20958" s="20"/>
      <c r="AA20958" s="20"/>
    </row>
    <row r="20959" spans="6:27" x14ac:dyDescent="0.3">
      <c r="F20959" s="20"/>
      <c r="G20959" s="20"/>
      <c r="H20959" s="20"/>
      <c r="Y20959" s="20"/>
      <c r="Z20959" s="20"/>
      <c r="AA20959" s="20"/>
    </row>
    <row r="20960" spans="6:27" x14ac:dyDescent="0.3">
      <c r="F20960" s="20"/>
      <c r="G20960" s="20"/>
      <c r="H20960" s="20"/>
      <c r="Y20960" s="20"/>
      <c r="Z20960" s="20"/>
      <c r="AA20960" s="20"/>
    </row>
    <row r="20961" spans="6:27" x14ac:dyDescent="0.3">
      <c r="F20961" s="20"/>
      <c r="G20961" s="20"/>
      <c r="H20961" s="20"/>
      <c r="Y20961" s="20"/>
      <c r="Z20961" s="20"/>
      <c r="AA20961" s="20"/>
    </row>
    <row r="20962" spans="6:27" x14ac:dyDescent="0.3">
      <c r="F20962" s="20"/>
      <c r="G20962" s="20"/>
      <c r="H20962" s="20"/>
      <c r="Y20962" s="20"/>
      <c r="Z20962" s="20"/>
      <c r="AA20962" s="20"/>
    </row>
    <row r="20963" spans="6:27" x14ac:dyDescent="0.3">
      <c r="F20963" s="20"/>
      <c r="G20963" s="20"/>
      <c r="H20963" s="20"/>
      <c r="Y20963" s="20"/>
      <c r="Z20963" s="20"/>
      <c r="AA20963" s="20"/>
    </row>
    <row r="20964" spans="6:27" x14ac:dyDescent="0.3">
      <c r="F20964" s="20"/>
      <c r="G20964" s="20"/>
      <c r="H20964" s="20"/>
      <c r="Y20964" s="20"/>
      <c r="Z20964" s="20"/>
      <c r="AA20964" s="20"/>
    </row>
    <row r="20965" spans="6:27" x14ac:dyDescent="0.3">
      <c r="F20965" s="20"/>
      <c r="G20965" s="20"/>
      <c r="H20965" s="20"/>
      <c r="Y20965" s="20"/>
      <c r="Z20965" s="20"/>
      <c r="AA20965" s="20"/>
    </row>
    <row r="20966" spans="6:27" x14ac:dyDescent="0.3">
      <c r="F20966" s="20"/>
      <c r="G20966" s="20"/>
      <c r="H20966" s="20"/>
      <c r="Y20966" s="20"/>
      <c r="Z20966" s="20"/>
      <c r="AA20966" s="20"/>
    </row>
    <row r="20967" spans="6:27" x14ac:dyDescent="0.3">
      <c r="F20967" s="20"/>
      <c r="G20967" s="20"/>
      <c r="H20967" s="20"/>
      <c r="Y20967" s="20"/>
      <c r="Z20967" s="20"/>
      <c r="AA20967" s="20"/>
    </row>
    <row r="20968" spans="6:27" x14ac:dyDescent="0.3">
      <c r="F20968" s="20"/>
      <c r="G20968" s="20"/>
      <c r="H20968" s="20"/>
      <c r="Y20968" s="20"/>
      <c r="Z20968" s="20"/>
      <c r="AA20968" s="20"/>
    </row>
    <row r="20969" spans="6:27" x14ac:dyDescent="0.3">
      <c r="F20969" s="20"/>
      <c r="G20969" s="20"/>
      <c r="H20969" s="20"/>
      <c r="Y20969" s="20"/>
      <c r="Z20969" s="20"/>
      <c r="AA20969" s="20"/>
    </row>
    <row r="20970" spans="6:27" x14ac:dyDescent="0.3">
      <c r="F20970" s="20"/>
      <c r="G20970" s="20"/>
      <c r="H20970" s="20"/>
      <c r="Y20970" s="20"/>
      <c r="Z20970" s="20"/>
      <c r="AA20970" s="20"/>
    </row>
    <row r="20971" spans="6:27" x14ac:dyDescent="0.3">
      <c r="F20971" s="20"/>
      <c r="G20971" s="20"/>
      <c r="H20971" s="20"/>
      <c r="Y20971" s="20"/>
      <c r="Z20971" s="20"/>
      <c r="AA20971" s="20"/>
    </row>
    <row r="20972" spans="6:27" x14ac:dyDescent="0.3">
      <c r="F20972" s="20"/>
      <c r="G20972" s="20"/>
      <c r="H20972" s="20"/>
      <c r="Y20972" s="20"/>
      <c r="Z20972" s="20"/>
      <c r="AA20972" s="20"/>
    </row>
    <row r="20973" spans="6:27" x14ac:dyDescent="0.3">
      <c r="F20973" s="20"/>
      <c r="G20973" s="20"/>
      <c r="H20973" s="20"/>
      <c r="Y20973" s="20"/>
      <c r="Z20973" s="20"/>
      <c r="AA20973" s="20"/>
    </row>
    <row r="20974" spans="6:27" x14ac:dyDescent="0.3">
      <c r="F20974" s="20"/>
      <c r="G20974" s="20"/>
      <c r="H20974" s="20"/>
      <c r="Y20974" s="20"/>
      <c r="Z20974" s="20"/>
      <c r="AA20974" s="20"/>
    </row>
    <row r="20975" spans="6:27" x14ac:dyDescent="0.3">
      <c r="F20975" s="20"/>
      <c r="G20975" s="20"/>
      <c r="H20975" s="20"/>
      <c r="Y20975" s="20"/>
      <c r="Z20975" s="20"/>
      <c r="AA20975" s="20"/>
    </row>
    <row r="20976" spans="6:27" x14ac:dyDescent="0.3">
      <c r="F20976" s="20"/>
      <c r="G20976" s="20"/>
      <c r="H20976" s="20"/>
      <c r="Y20976" s="20"/>
      <c r="Z20976" s="20"/>
      <c r="AA20976" s="20"/>
    </row>
    <row r="20977" spans="6:27" x14ac:dyDescent="0.3">
      <c r="F20977" s="20"/>
      <c r="G20977" s="20"/>
      <c r="H20977" s="20"/>
      <c r="Y20977" s="20"/>
      <c r="Z20977" s="20"/>
      <c r="AA20977" s="20"/>
    </row>
    <row r="20978" spans="6:27" x14ac:dyDescent="0.3">
      <c r="F20978" s="20"/>
      <c r="G20978" s="20"/>
      <c r="H20978" s="20"/>
      <c r="Y20978" s="20"/>
      <c r="Z20978" s="20"/>
      <c r="AA20978" s="20"/>
    </row>
    <row r="20979" spans="6:27" x14ac:dyDescent="0.3">
      <c r="F20979" s="20"/>
      <c r="G20979" s="20"/>
      <c r="H20979" s="20"/>
      <c r="Y20979" s="20"/>
      <c r="Z20979" s="20"/>
      <c r="AA20979" s="20"/>
    </row>
    <row r="20980" spans="6:27" x14ac:dyDescent="0.3">
      <c r="F20980" s="20"/>
      <c r="G20980" s="20"/>
      <c r="H20980" s="20"/>
      <c r="Y20980" s="20"/>
      <c r="Z20980" s="20"/>
      <c r="AA20980" s="20"/>
    </row>
    <row r="20981" spans="6:27" x14ac:dyDescent="0.3">
      <c r="F20981" s="20"/>
      <c r="G20981" s="20"/>
      <c r="H20981" s="20"/>
      <c r="Y20981" s="20"/>
      <c r="Z20981" s="20"/>
      <c r="AA20981" s="20"/>
    </row>
    <row r="20982" spans="6:27" x14ac:dyDescent="0.3">
      <c r="F20982" s="20"/>
      <c r="G20982" s="20"/>
      <c r="H20982" s="20"/>
      <c r="Y20982" s="20"/>
      <c r="Z20982" s="20"/>
      <c r="AA20982" s="20"/>
    </row>
    <row r="20983" spans="6:27" x14ac:dyDescent="0.3">
      <c r="F20983" s="20"/>
      <c r="G20983" s="20"/>
      <c r="H20983" s="20"/>
      <c r="Y20983" s="20"/>
      <c r="Z20983" s="20"/>
      <c r="AA20983" s="20"/>
    </row>
    <row r="20984" spans="6:27" x14ac:dyDescent="0.3">
      <c r="F20984" s="20"/>
      <c r="G20984" s="20"/>
      <c r="H20984" s="20"/>
      <c r="Y20984" s="20"/>
      <c r="Z20984" s="20"/>
      <c r="AA20984" s="20"/>
    </row>
    <row r="20985" spans="6:27" x14ac:dyDescent="0.3">
      <c r="F20985" s="20"/>
      <c r="G20985" s="20"/>
      <c r="H20985" s="20"/>
      <c r="Y20985" s="20"/>
      <c r="Z20985" s="20"/>
      <c r="AA20985" s="20"/>
    </row>
    <row r="20986" spans="6:27" x14ac:dyDescent="0.3">
      <c r="F20986" s="20"/>
      <c r="G20986" s="20"/>
      <c r="H20986" s="20"/>
      <c r="Y20986" s="20"/>
      <c r="Z20986" s="20"/>
      <c r="AA20986" s="20"/>
    </row>
    <row r="20987" spans="6:27" x14ac:dyDescent="0.3">
      <c r="F20987" s="20"/>
      <c r="G20987" s="20"/>
      <c r="H20987" s="20"/>
      <c r="Y20987" s="20"/>
      <c r="Z20987" s="20"/>
      <c r="AA20987" s="20"/>
    </row>
    <row r="20988" spans="6:27" x14ac:dyDescent="0.3">
      <c r="F20988" s="20"/>
      <c r="G20988" s="20"/>
      <c r="H20988" s="20"/>
      <c r="Y20988" s="20"/>
      <c r="Z20988" s="20"/>
      <c r="AA20988" s="20"/>
    </row>
    <row r="20989" spans="6:27" x14ac:dyDescent="0.3">
      <c r="F20989" s="20"/>
      <c r="G20989" s="20"/>
      <c r="H20989" s="20"/>
      <c r="Y20989" s="20"/>
      <c r="Z20989" s="20"/>
      <c r="AA20989" s="20"/>
    </row>
    <row r="20990" spans="6:27" x14ac:dyDescent="0.3">
      <c r="F20990" s="20"/>
      <c r="G20990" s="20"/>
      <c r="H20990" s="20"/>
      <c r="Y20990" s="20"/>
      <c r="Z20990" s="20"/>
      <c r="AA20990" s="20"/>
    </row>
    <row r="20991" spans="6:27" x14ac:dyDescent="0.3">
      <c r="F20991" s="20"/>
      <c r="G20991" s="20"/>
      <c r="H20991" s="20"/>
      <c r="Y20991" s="20"/>
      <c r="Z20991" s="20"/>
      <c r="AA20991" s="20"/>
    </row>
    <row r="20992" spans="6:27" x14ac:dyDescent="0.3">
      <c r="F20992" s="20"/>
      <c r="G20992" s="20"/>
      <c r="H20992" s="20"/>
      <c r="Y20992" s="20"/>
      <c r="Z20992" s="20"/>
      <c r="AA20992" s="20"/>
    </row>
    <row r="20993" spans="6:27" x14ac:dyDescent="0.3">
      <c r="F20993" s="20"/>
      <c r="G20993" s="20"/>
      <c r="H20993" s="20"/>
      <c r="Y20993" s="20"/>
      <c r="Z20993" s="20"/>
      <c r="AA20993" s="20"/>
    </row>
    <row r="20994" spans="6:27" x14ac:dyDescent="0.3">
      <c r="F20994" s="20"/>
      <c r="G20994" s="20"/>
      <c r="H20994" s="20"/>
      <c r="Y20994" s="20"/>
      <c r="Z20994" s="20"/>
      <c r="AA20994" s="20"/>
    </row>
    <row r="20995" spans="6:27" x14ac:dyDescent="0.3">
      <c r="F20995" s="20"/>
      <c r="G20995" s="20"/>
      <c r="H20995" s="20"/>
      <c r="Y20995" s="20"/>
      <c r="Z20995" s="20"/>
      <c r="AA20995" s="20"/>
    </row>
    <row r="20996" spans="6:27" x14ac:dyDescent="0.3">
      <c r="F20996" s="20"/>
      <c r="G20996" s="20"/>
      <c r="H20996" s="20"/>
      <c r="Y20996" s="20"/>
      <c r="Z20996" s="20"/>
      <c r="AA20996" s="20"/>
    </row>
    <row r="20997" spans="6:27" x14ac:dyDescent="0.3">
      <c r="F20997" s="20"/>
      <c r="G20997" s="20"/>
      <c r="H20997" s="20"/>
      <c r="Y20997" s="20"/>
      <c r="Z20997" s="20"/>
      <c r="AA20997" s="20"/>
    </row>
    <row r="20998" spans="6:27" x14ac:dyDescent="0.3">
      <c r="F20998" s="20"/>
      <c r="G20998" s="20"/>
      <c r="H20998" s="20"/>
      <c r="Y20998" s="20"/>
      <c r="Z20998" s="20"/>
      <c r="AA20998" s="20"/>
    </row>
    <row r="20999" spans="6:27" x14ac:dyDescent="0.3">
      <c r="F20999" s="20"/>
      <c r="G20999" s="20"/>
      <c r="H20999" s="20"/>
      <c r="Y20999" s="20"/>
      <c r="Z20999" s="20"/>
      <c r="AA20999" s="20"/>
    </row>
    <row r="21000" spans="6:27" x14ac:dyDescent="0.3">
      <c r="F21000" s="20"/>
      <c r="G21000" s="20"/>
      <c r="H21000" s="20"/>
      <c r="Y21000" s="20"/>
      <c r="Z21000" s="20"/>
      <c r="AA21000" s="20"/>
    </row>
    <row r="21001" spans="6:27" x14ac:dyDescent="0.3">
      <c r="F21001" s="20"/>
      <c r="G21001" s="20"/>
      <c r="H21001" s="20"/>
      <c r="Y21001" s="20"/>
      <c r="Z21001" s="20"/>
      <c r="AA21001" s="20"/>
    </row>
    <row r="21002" spans="6:27" x14ac:dyDescent="0.3">
      <c r="F21002" s="20"/>
      <c r="G21002" s="20"/>
      <c r="H21002" s="20"/>
      <c r="Y21002" s="20"/>
      <c r="Z21002" s="20"/>
      <c r="AA21002" s="20"/>
    </row>
    <row r="21003" spans="6:27" x14ac:dyDescent="0.3">
      <c r="F21003" s="20"/>
      <c r="G21003" s="20"/>
      <c r="H21003" s="20"/>
      <c r="Y21003" s="20"/>
      <c r="Z21003" s="20"/>
      <c r="AA21003" s="20"/>
    </row>
    <row r="21004" spans="6:27" x14ac:dyDescent="0.3">
      <c r="F21004" s="20"/>
      <c r="G21004" s="20"/>
      <c r="H21004" s="20"/>
      <c r="Y21004" s="20"/>
      <c r="Z21004" s="20"/>
      <c r="AA21004" s="20"/>
    </row>
    <row r="21005" spans="6:27" x14ac:dyDescent="0.3">
      <c r="F21005" s="20"/>
      <c r="G21005" s="20"/>
      <c r="H21005" s="20"/>
      <c r="Y21005" s="20"/>
      <c r="Z21005" s="20"/>
      <c r="AA21005" s="20"/>
    </row>
    <row r="21006" spans="6:27" x14ac:dyDescent="0.3">
      <c r="F21006" s="20"/>
      <c r="G21006" s="20"/>
      <c r="H21006" s="20"/>
      <c r="Y21006" s="20"/>
      <c r="Z21006" s="20"/>
      <c r="AA21006" s="20"/>
    </row>
    <row r="21007" spans="6:27" x14ac:dyDescent="0.3">
      <c r="F21007" s="20"/>
      <c r="G21007" s="20"/>
      <c r="H21007" s="20"/>
      <c r="Y21007" s="20"/>
      <c r="Z21007" s="20"/>
      <c r="AA21007" s="20"/>
    </row>
    <row r="21008" spans="6:27" x14ac:dyDescent="0.3">
      <c r="F21008" s="20"/>
      <c r="G21008" s="20"/>
      <c r="H21008" s="20"/>
      <c r="Y21008" s="20"/>
      <c r="Z21008" s="20"/>
      <c r="AA21008" s="20"/>
    </row>
    <row r="21009" spans="6:27" x14ac:dyDescent="0.3">
      <c r="F21009" s="20"/>
      <c r="G21009" s="20"/>
      <c r="H21009" s="20"/>
      <c r="Y21009" s="20"/>
      <c r="Z21009" s="20"/>
      <c r="AA21009" s="20"/>
    </row>
    <row r="21010" spans="6:27" x14ac:dyDescent="0.3">
      <c r="F21010" s="20"/>
      <c r="G21010" s="20"/>
      <c r="H21010" s="20"/>
      <c r="Y21010" s="20"/>
      <c r="Z21010" s="20"/>
      <c r="AA21010" s="20"/>
    </row>
    <row r="21011" spans="6:27" x14ac:dyDescent="0.3">
      <c r="F21011" s="20"/>
      <c r="G21011" s="20"/>
      <c r="H21011" s="20"/>
      <c r="Y21011" s="20"/>
      <c r="Z21011" s="20"/>
      <c r="AA21011" s="20"/>
    </row>
    <row r="21012" spans="6:27" x14ac:dyDescent="0.3">
      <c r="F21012" s="20"/>
      <c r="G21012" s="20"/>
      <c r="H21012" s="20"/>
      <c r="Y21012" s="20"/>
      <c r="Z21012" s="20"/>
      <c r="AA21012" s="20"/>
    </row>
    <row r="21013" spans="6:27" x14ac:dyDescent="0.3">
      <c r="F21013" s="20"/>
      <c r="G21013" s="20"/>
      <c r="H21013" s="20"/>
      <c r="Y21013" s="20"/>
      <c r="Z21013" s="20"/>
      <c r="AA21013" s="20"/>
    </row>
    <row r="21014" spans="6:27" x14ac:dyDescent="0.3">
      <c r="F21014" s="20"/>
      <c r="G21014" s="20"/>
      <c r="H21014" s="20"/>
      <c r="Y21014" s="20"/>
      <c r="Z21014" s="20"/>
      <c r="AA21014" s="20"/>
    </row>
    <row r="21015" spans="6:27" x14ac:dyDescent="0.3">
      <c r="F21015" s="20"/>
      <c r="G21015" s="20"/>
      <c r="H21015" s="20"/>
      <c r="Y21015" s="20"/>
      <c r="Z21015" s="20"/>
      <c r="AA21015" s="20"/>
    </row>
    <row r="21016" spans="6:27" x14ac:dyDescent="0.3">
      <c r="F21016" s="20"/>
      <c r="G21016" s="20"/>
      <c r="H21016" s="20"/>
      <c r="Y21016" s="20"/>
      <c r="Z21016" s="20"/>
      <c r="AA21016" s="20"/>
    </row>
    <row r="21017" spans="6:27" x14ac:dyDescent="0.3">
      <c r="F21017" s="20"/>
      <c r="G21017" s="20"/>
      <c r="H21017" s="20"/>
      <c r="Y21017" s="20"/>
      <c r="Z21017" s="20"/>
      <c r="AA21017" s="20"/>
    </row>
    <row r="21018" spans="6:27" x14ac:dyDescent="0.3">
      <c r="F21018" s="20"/>
      <c r="G21018" s="20"/>
      <c r="H21018" s="20"/>
      <c r="Y21018" s="20"/>
      <c r="Z21018" s="20"/>
      <c r="AA21018" s="20"/>
    </row>
    <row r="21019" spans="6:27" x14ac:dyDescent="0.3">
      <c r="F21019" s="20"/>
      <c r="G21019" s="20"/>
      <c r="H21019" s="20"/>
      <c r="Y21019" s="20"/>
      <c r="Z21019" s="20"/>
      <c r="AA21019" s="20"/>
    </row>
    <row r="21020" spans="6:27" x14ac:dyDescent="0.3">
      <c r="F21020" s="20"/>
      <c r="G21020" s="20"/>
      <c r="H21020" s="20"/>
      <c r="Y21020" s="20"/>
      <c r="Z21020" s="20"/>
      <c r="AA21020" s="20"/>
    </row>
    <row r="21021" spans="6:27" x14ac:dyDescent="0.3">
      <c r="F21021" s="20"/>
      <c r="G21021" s="20"/>
      <c r="H21021" s="20"/>
      <c r="Y21021" s="20"/>
      <c r="Z21021" s="20"/>
      <c r="AA21021" s="20"/>
    </row>
    <row r="21022" spans="6:27" x14ac:dyDescent="0.3">
      <c r="F21022" s="20"/>
      <c r="G21022" s="20"/>
      <c r="H21022" s="20"/>
      <c r="Y21022" s="20"/>
      <c r="Z21022" s="20"/>
      <c r="AA21022" s="20"/>
    </row>
    <row r="21023" spans="6:27" x14ac:dyDescent="0.3">
      <c r="F21023" s="20"/>
      <c r="G21023" s="20"/>
      <c r="H21023" s="20"/>
      <c r="Y21023" s="20"/>
      <c r="Z21023" s="20"/>
      <c r="AA21023" s="20"/>
    </row>
    <row r="21024" spans="6:27" x14ac:dyDescent="0.3">
      <c r="F21024" s="20"/>
      <c r="G21024" s="20"/>
      <c r="H21024" s="20"/>
      <c r="Y21024" s="20"/>
      <c r="Z21024" s="20"/>
      <c r="AA21024" s="20"/>
    </row>
    <row r="21025" spans="6:27" x14ac:dyDescent="0.3">
      <c r="F21025" s="20"/>
      <c r="G21025" s="20"/>
      <c r="H21025" s="20"/>
      <c r="Y21025" s="20"/>
      <c r="Z21025" s="20"/>
      <c r="AA21025" s="20"/>
    </row>
    <row r="21026" spans="6:27" x14ac:dyDescent="0.3">
      <c r="F21026" s="20"/>
      <c r="G21026" s="20"/>
      <c r="H21026" s="20"/>
      <c r="Y21026" s="20"/>
      <c r="Z21026" s="20"/>
      <c r="AA21026" s="20"/>
    </row>
    <row r="21027" spans="6:27" x14ac:dyDescent="0.3">
      <c r="F21027" s="20"/>
      <c r="G21027" s="20"/>
      <c r="H21027" s="20"/>
      <c r="Y21027" s="20"/>
      <c r="Z21027" s="20"/>
      <c r="AA21027" s="20"/>
    </row>
    <row r="21028" spans="6:27" x14ac:dyDescent="0.3">
      <c r="F21028" s="20"/>
      <c r="G21028" s="20"/>
      <c r="H21028" s="20"/>
      <c r="Y21028" s="20"/>
      <c r="Z21028" s="20"/>
      <c r="AA21028" s="20"/>
    </row>
    <row r="21029" spans="6:27" x14ac:dyDescent="0.3">
      <c r="F21029" s="20"/>
      <c r="G21029" s="20"/>
      <c r="H21029" s="20"/>
      <c r="Y21029" s="20"/>
      <c r="Z21029" s="20"/>
      <c r="AA21029" s="20"/>
    </row>
    <row r="21030" spans="6:27" x14ac:dyDescent="0.3">
      <c r="F21030" s="20"/>
      <c r="G21030" s="20"/>
      <c r="H21030" s="20"/>
      <c r="Y21030" s="20"/>
      <c r="Z21030" s="20"/>
      <c r="AA21030" s="20"/>
    </row>
    <row r="21031" spans="6:27" x14ac:dyDescent="0.3">
      <c r="F21031" s="20"/>
      <c r="G21031" s="20"/>
      <c r="H21031" s="20"/>
      <c r="Y21031" s="20"/>
      <c r="Z21031" s="20"/>
      <c r="AA21031" s="20"/>
    </row>
    <row r="21032" spans="6:27" x14ac:dyDescent="0.3">
      <c r="F21032" s="20"/>
      <c r="G21032" s="20"/>
      <c r="H21032" s="20"/>
      <c r="Y21032" s="20"/>
      <c r="Z21032" s="20"/>
      <c r="AA21032" s="20"/>
    </row>
    <row r="21033" spans="6:27" x14ac:dyDescent="0.3">
      <c r="F21033" s="20"/>
      <c r="G21033" s="20"/>
      <c r="H21033" s="20"/>
      <c r="Y21033" s="20"/>
      <c r="Z21033" s="20"/>
      <c r="AA21033" s="20"/>
    </row>
    <row r="21034" spans="6:27" x14ac:dyDescent="0.3">
      <c r="F21034" s="20"/>
      <c r="G21034" s="20"/>
      <c r="H21034" s="20"/>
      <c r="Y21034" s="20"/>
      <c r="Z21034" s="20"/>
      <c r="AA21034" s="20"/>
    </row>
    <row r="21035" spans="6:27" x14ac:dyDescent="0.3">
      <c r="F21035" s="20"/>
      <c r="G21035" s="20"/>
      <c r="H21035" s="20"/>
      <c r="Y21035" s="20"/>
      <c r="Z21035" s="20"/>
      <c r="AA21035" s="20"/>
    </row>
    <row r="21036" spans="6:27" x14ac:dyDescent="0.3">
      <c r="F21036" s="20"/>
      <c r="G21036" s="20"/>
      <c r="H21036" s="20"/>
      <c r="Y21036" s="20"/>
      <c r="Z21036" s="20"/>
      <c r="AA21036" s="20"/>
    </row>
    <row r="21037" spans="6:27" x14ac:dyDescent="0.3">
      <c r="F21037" s="20"/>
      <c r="G21037" s="20"/>
      <c r="H21037" s="20"/>
      <c r="Y21037" s="20"/>
      <c r="Z21037" s="20"/>
      <c r="AA21037" s="20"/>
    </row>
    <row r="21038" spans="6:27" x14ac:dyDescent="0.3">
      <c r="F21038" s="20"/>
      <c r="G21038" s="20"/>
      <c r="H21038" s="20"/>
      <c r="Y21038" s="20"/>
      <c r="Z21038" s="20"/>
      <c r="AA21038" s="20"/>
    </row>
    <row r="21039" spans="6:27" x14ac:dyDescent="0.3">
      <c r="F21039" s="20"/>
      <c r="G21039" s="20"/>
      <c r="H21039" s="20"/>
      <c r="Y21039" s="20"/>
      <c r="Z21039" s="20"/>
      <c r="AA21039" s="20"/>
    </row>
    <row r="21040" spans="6:27" x14ac:dyDescent="0.3">
      <c r="F21040" s="20"/>
      <c r="G21040" s="20"/>
      <c r="H21040" s="20"/>
      <c r="Y21040" s="20"/>
      <c r="Z21040" s="20"/>
      <c r="AA21040" s="20"/>
    </row>
    <row r="21041" spans="6:27" x14ac:dyDescent="0.3">
      <c r="F21041" s="20"/>
      <c r="G21041" s="20"/>
      <c r="H21041" s="20"/>
      <c r="Y21041" s="20"/>
      <c r="Z21041" s="20"/>
      <c r="AA21041" s="20"/>
    </row>
    <row r="21042" spans="6:27" x14ac:dyDescent="0.3">
      <c r="F21042" s="20"/>
      <c r="G21042" s="20"/>
      <c r="H21042" s="20"/>
      <c r="Y21042" s="20"/>
      <c r="Z21042" s="20"/>
      <c r="AA21042" s="20"/>
    </row>
    <row r="21043" spans="6:27" x14ac:dyDescent="0.3">
      <c r="F21043" s="20"/>
      <c r="G21043" s="20"/>
      <c r="H21043" s="20"/>
      <c r="Y21043" s="20"/>
      <c r="Z21043" s="20"/>
      <c r="AA21043" s="20"/>
    </row>
    <row r="21044" spans="6:27" x14ac:dyDescent="0.3">
      <c r="F21044" s="20"/>
      <c r="G21044" s="20"/>
      <c r="H21044" s="20"/>
      <c r="Y21044" s="20"/>
      <c r="Z21044" s="20"/>
      <c r="AA21044" s="20"/>
    </row>
    <row r="21045" spans="6:27" x14ac:dyDescent="0.3">
      <c r="F21045" s="20"/>
      <c r="G21045" s="20"/>
      <c r="H21045" s="20"/>
      <c r="Y21045" s="20"/>
      <c r="Z21045" s="20"/>
      <c r="AA21045" s="20"/>
    </row>
    <row r="21046" spans="6:27" x14ac:dyDescent="0.3">
      <c r="F21046" s="20"/>
      <c r="G21046" s="20"/>
      <c r="H21046" s="20"/>
      <c r="Y21046" s="20"/>
      <c r="Z21046" s="20"/>
      <c r="AA21046" s="20"/>
    </row>
    <row r="21047" spans="6:27" x14ac:dyDescent="0.3">
      <c r="F21047" s="20"/>
      <c r="G21047" s="20"/>
      <c r="H21047" s="20"/>
      <c r="Y21047" s="20"/>
      <c r="Z21047" s="20"/>
      <c r="AA21047" s="20"/>
    </row>
    <row r="21048" spans="6:27" x14ac:dyDescent="0.3">
      <c r="F21048" s="20"/>
      <c r="G21048" s="20"/>
      <c r="H21048" s="20"/>
      <c r="Y21048" s="20"/>
      <c r="Z21048" s="20"/>
      <c r="AA21048" s="20"/>
    </row>
    <row r="21049" spans="6:27" x14ac:dyDescent="0.3">
      <c r="F21049" s="20"/>
      <c r="G21049" s="20"/>
      <c r="H21049" s="20"/>
      <c r="Y21049" s="20"/>
      <c r="Z21049" s="20"/>
      <c r="AA21049" s="20"/>
    </row>
    <row r="21050" spans="6:27" x14ac:dyDescent="0.3">
      <c r="F21050" s="20"/>
      <c r="G21050" s="20"/>
      <c r="H21050" s="20"/>
      <c r="Y21050" s="20"/>
      <c r="Z21050" s="20"/>
      <c r="AA21050" s="20"/>
    </row>
    <row r="21051" spans="6:27" x14ac:dyDescent="0.3">
      <c r="F21051" s="20"/>
      <c r="G21051" s="20"/>
      <c r="H21051" s="20"/>
      <c r="Y21051" s="20"/>
      <c r="Z21051" s="20"/>
      <c r="AA21051" s="20"/>
    </row>
    <row r="21052" spans="6:27" x14ac:dyDescent="0.3">
      <c r="F21052" s="20"/>
      <c r="G21052" s="20"/>
      <c r="H21052" s="20"/>
      <c r="Y21052" s="20"/>
      <c r="Z21052" s="20"/>
      <c r="AA21052" s="20"/>
    </row>
    <row r="21053" spans="6:27" x14ac:dyDescent="0.3">
      <c r="F21053" s="20"/>
      <c r="G21053" s="20"/>
      <c r="H21053" s="20"/>
      <c r="Y21053" s="20"/>
      <c r="Z21053" s="20"/>
      <c r="AA21053" s="20"/>
    </row>
    <row r="21054" spans="6:27" x14ac:dyDescent="0.3">
      <c r="F21054" s="20"/>
      <c r="G21054" s="20"/>
      <c r="H21054" s="20"/>
      <c r="Y21054" s="20"/>
      <c r="Z21054" s="20"/>
      <c r="AA21054" s="20"/>
    </row>
    <row r="21055" spans="6:27" x14ac:dyDescent="0.3">
      <c r="F21055" s="20"/>
      <c r="G21055" s="20"/>
      <c r="H21055" s="20"/>
      <c r="Y21055" s="20"/>
      <c r="Z21055" s="20"/>
      <c r="AA21055" s="20"/>
    </row>
    <row r="21056" spans="6:27" x14ac:dyDescent="0.3">
      <c r="F21056" s="20"/>
      <c r="G21056" s="20"/>
      <c r="H21056" s="20"/>
      <c r="Y21056" s="20"/>
      <c r="Z21056" s="20"/>
      <c r="AA21056" s="20"/>
    </row>
    <row r="21057" spans="6:27" x14ac:dyDescent="0.3">
      <c r="F21057" s="20"/>
      <c r="G21057" s="20"/>
      <c r="H21057" s="20"/>
      <c r="Y21057" s="20"/>
      <c r="Z21057" s="20"/>
      <c r="AA21057" s="20"/>
    </row>
    <row r="21058" spans="6:27" x14ac:dyDescent="0.3">
      <c r="F21058" s="20"/>
      <c r="G21058" s="20"/>
      <c r="H21058" s="20"/>
      <c r="Y21058" s="20"/>
      <c r="Z21058" s="20"/>
      <c r="AA21058" s="20"/>
    </row>
    <row r="21059" spans="6:27" x14ac:dyDescent="0.3">
      <c r="F21059" s="20"/>
      <c r="G21059" s="20"/>
      <c r="H21059" s="20"/>
      <c r="Y21059" s="20"/>
      <c r="Z21059" s="20"/>
      <c r="AA21059" s="20"/>
    </row>
    <row r="21060" spans="6:27" x14ac:dyDescent="0.3">
      <c r="F21060" s="20"/>
      <c r="G21060" s="20"/>
      <c r="H21060" s="20"/>
      <c r="Y21060" s="20"/>
      <c r="Z21060" s="20"/>
      <c r="AA21060" s="20"/>
    </row>
    <row r="21061" spans="6:27" x14ac:dyDescent="0.3">
      <c r="F21061" s="20"/>
      <c r="G21061" s="20"/>
      <c r="H21061" s="20"/>
      <c r="Y21061" s="20"/>
      <c r="Z21061" s="20"/>
      <c r="AA21061" s="20"/>
    </row>
    <row r="21062" spans="6:27" x14ac:dyDescent="0.3">
      <c r="F21062" s="20"/>
      <c r="G21062" s="20"/>
      <c r="H21062" s="20"/>
      <c r="Y21062" s="20"/>
      <c r="Z21062" s="20"/>
      <c r="AA21062" s="20"/>
    </row>
    <row r="21063" spans="6:27" x14ac:dyDescent="0.3">
      <c r="F21063" s="20"/>
      <c r="G21063" s="20"/>
      <c r="H21063" s="20"/>
      <c r="Y21063" s="20"/>
      <c r="Z21063" s="20"/>
      <c r="AA21063" s="20"/>
    </row>
    <row r="21064" spans="6:27" x14ac:dyDescent="0.3">
      <c r="F21064" s="20"/>
      <c r="G21064" s="20"/>
      <c r="H21064" s="20"/>
      <c r="Y21064" s="20"/>
      <c r="Z21064" s="20"/>
      <c r="AA21064" s="20"/>
    </row>
    <row r="21065" spans="6:27" x14ac:dyDescent="0.3">
      <c r="F21065" s="20"/>
      <c r="G21065" s="20"/>
      <c r="H21065" s="20"/>
      <c r="Y21065" s="20"/>
      <c r="Z21065" s="20"/>
      <c r="AA21065" s="20"/>
    </row>
    <row r="21066" spans="6:27" x14ac:dyDescent="0.3">
      <c r="F21066" s="20"/>
      <c r="G21066" s="20"/>
      <c r="H21066" s="20"/>
      <c r="Y21066" s="20"/>
      <c r="Z21066" s="20"/>
      <c r="AA21066" s="20"/>
    </row>
    <row r="21067" spans="6:27" x14ac:dyDescent="0.3">
      <c r="F21067" s="20"/>
      <c r="G21067" s="20"/>
      <c r="H21067" s="20"/>
      <c r="Y21067" s="20"/>
      <c r="Z21067" s="20"/>
      <c r="AA21067" s="20"/>
    </row>
    <row r="21068" spans="6:27" x14ac:dyDescent="0.3">
      <c r="F21068" s="20"/>
      <c r="G21068" s="20"/>
      <c r="H21068" s="20"/>
      <c r="Y21068" s="20"/>
      <c r="Z21068" s="20"/>
      <c r="AA21068" s="20"/>
    </row>
    <row r="21069" spans="6:27" x14ac:dyDescent="0.3">
      <c r="F21069" s="20"/>
      <c r="G21069" s="20"/>
      <c r="H21069" s="20"/>
      <c r="Y21069" s="20"/>
      <c r="Z21069" s="20"/>
      <c r="AA21069" s="20"/>
    </row>
    <row r="21070" spans="6:27" x14ac:dyDescent="0.3">
      <c r="F21070" s="20"/>
      <c r="G21070" s="20"/>
      <c r="H21070" s="20"/>
      <c r="Y21070" s="20"/>
      <c r="Z21070" s="20"/>
      <c r="AA21070" s="20"/>
    </row>
    <row r="21071" spans="6:27" x14ac:dyDescent="0.3">
      <c r="F21071" s="20"/>
      <c r="G21071" s="20"/>
      <c r="H21071" s="20"/>
      <c r="Y21071" s="20"/>
      <c r="Z21071" s="20"/>
      <c r="AA21071" s="20"/>
    </row>
    <row r="21072" spans="6:27" x14ac:dyDescent="0.3">
      <c r="F21072" s="20"/>
      <c r="G21072" s="20"/>
      <c r="H21072" s="20"/>
      <c r="Y21072" s="20"/>
      <c r="Z21072" s="20"/>
      <c r="AA21072" s="20"/>
    </row>
    <row r="21073" spans="6:27" x14ac:dyDescent="0.3">
      <c r="F21073" s="20"/>
      <c r="G21073" s="20"/>
      <c r="H21073" s="20"/>
      <c r="Y21073" s="20"/>
      <c r="Z21073" s="20"/>
      <c r="AA21073" s="20"/>
    </row>
    <row r="21074" spans="6:27" x14ac:dyDescent="0.3">
      <c r="F21074" s="20"/>
      <c r="G21074" s="20"/>
      <c r="H21074" s="20"/>
      <c r="Y21074" s="20"/>
      <c r="Z21074" s="20"/>
      <c r="AA21074" s="20"/>
    </row>
    <row r="21075" spans="6:27" x14ac:dyDescent="0.3">
      <c r="F21075" s="20"/>
      <c r="G21075" s="20"/>
      <c r="H21075" s="20"/>
      <c r="Y21075" s="20"/>
      <c r="Z21075" s="20"/>
      <c r="AA21075" s="20"/>
    </row>
    <row r="21076" spans="6:27" x14ac:dyDescent="0.3">
      <c r="F21076" s="20"/>
      <c r="G21076" s="20"/>
      <c r="H21076" s="20"/>
      <c r="Y21076" s="20"/>
      <c r="Z21076" s="20"/>
      <c r="AA21076" s="20"/>
    </row>
    <row r="21077" spans="6:27" x14ac:dyDescent="0.3">
      <c r="F21077" s="20"/>
      <c r="G21077" s="20"/>
      <c r="H21077" s="20"/>
      <c r="Y21077" s="20"/>
      <c r="Z21077" s="20"/>
      <c r="AA21077" s="20"/>
    </row>
    <row r="21078" spans="6:27" x14ac:dyDescent="0.3">
      <c r="F21078" s="20"/>
      <c r="G21078" s="20"/>
      <c r="H21078" s="20"/>
      <c r="Y21078" s="20"/>
      <c r="Z21078" s="20"/>
      <c r="AA21078" s="20"/>
    </row>
    <row r="21079" spans="6:27" x14ac:dyDescent="0.3">
      <c r="F21079" s="20"/>
      <c r="G21079" s="20"/>
      <c r="H21079" s="20"/>
      <c r="Y21079" s="20"/>
      <c r="Z21079" s="20"/>
      <c r="AA21079" s="20"/>
    </row>
    <row r="21080" spans="6:27" x14ac:dyDescent="0.3">
      <c r="F21080" s="20"/>
      <c r="G21080" s="20"/>
      <c r="H21080" s="20"/>
      <c r="Y21080" s="20"/>
      <c r="Z21080" s="20"/>
      <c r="AA21080" s="20"/>
    </row>
    <row r="21081" spans="6:27" x14ac:dyDescent="0.3">
      <c r="F21081" s="20"/>
      <c r="G21081" s="20"/>
      <c r="H21081" s="20"/>
      <c r="Y21081" s="20"/>
      <c r="Z21081" s="20"/>
      <c r="AA21081" s="20"/>
    </row>
    <row r="21082" spans="6:27" x14ac:dyDescent="0.3">
      <c r="F21082" s="20"/>
      <c r="G21082" s="20"/>
      <c r="H21082" s="20"/>
      <c r="Y21082" s="20"/>
      <c r="Z21082" s="20"/>
      <c r="AA21082" s="20"/>
    </row>
    <row r="21083" spans="6:27" x14ac:dyDescent="0.3">
      <c r="F21083" s="20"/>
      <c r="G21083" s="20"/>
      <c r="H21083" s="20"/>
      <c r="Y21083" s="20"/>
      <c r="Z21083" s="20"/>
      <c r="AA21083" s="20"/>
    </row>
    <row r="21084" spans="6:27" x14ac:dyDescent="0.3">
      <c r="F21084" s="20"/>
      <c r="G21084" s="20"/>
      <c r="H21084" s="20"/>
      <c r="Y21084" s="20"/>
      <c r="Z21084" s="20"/>
      <c r="AA21084" s="20"/>
    </row>
    <row r="21085" spans="6:27" x14ac:dyDescent="0.3">
      <c r="F21085" s="20"/>
      <c r="G21085" s="20"/>
      <c r="H21085" s="20"/>
      <c r="Y21085" s="20"/>
      <c r="Z21085" s="20"/>
      <c r="AA21085" s="20"/>
    </row>
    <row r="21086" spans="6:27" x14ac:dyDescent="0.3">
      <c r="F21086" s="20"/>
      <c r="G21086" s="20"/>
      <c r="H21086" s="20"/>
      <c r="Y21086" s="20"/>
      <c r="Z21086" s="20"/>
      <c r="AA21086" s="20"/>
    </row>
    <row r="21087" spans="6:27" x14ac:dyDescent="0.3">
      <c r="F21087" s="20"/>
      <c r="G21087" s="20"/>
      <c r="H21087" s="20"/>
      <c r="Y21087" s="20"/>
      <c r="Z21087" s="20"/>
      <c r="AA21087" s="20"/>
    </row>
    <row r="21088" spans="6:27" x14ac:dyDescent="0.3">
      <c r="F21088" s="20"/>
      <c r="G21088" s="20"/>
      <c r="H21088" s="20"/>
      <c r="Y21088" s="20"/>
      <c r="Z21088" s="20"/>
      <c r="AA21088" s="20"/>
    </row>
    <row r="21089" spans="6:27" x14ac:dyDescent="0.3">
      <c r="F21089" s="20"/>
      <c r="G21089" s="20"/>
      <c r="H21089" s="20"/>
      <c r="Y21089" s="20"/>
      <c r="Z21089" s="20"/>
      <c r="AA21089" s="20"/>
    </row>
    <row r="21090" spans="6:27" x14ac:dyDescent="0.3">
      <c r="F21090" s="20"/>
      <c r="G21090" s="20"/>
      <c r="H21090" s="20"/>
      <c r="Y21090" s="20"/>
      <c r="Z21090" s="20"/>
      <c r="AA21090" s="20"/>
    </row>
    <row r="21091" spans="6:27" x14ac:dyDescent="0.3">
      <c r="F21091" s="20"/>
      <c r="G21091" s="20"/>
      <c r="H21091" s="20"/>
      <c r="Y21091" s="20"/>
      <c r="Z21091" s="20"/>
      <c r="AA21091" s="20"/>
    </row>
    <row r="21092" spans="6:27" x14ac:dyDescent="0.3">
      <c r="F21092" s="20"/>
      <c r="G21092" s="20"/>
      <c r="H21092" s="20"/>
      <c r="Y21092" s="20"/>
      <c r="Z21092" s="20"/>
      <c r="AA21092" s="20"/>
    </row>
    <row r="21093" spans="6:27" x14ac:dyDescent="0.3">
      <c r="F21093" s="20"/>
      <c r="G21093" s="20"/>
      <c r="H21093" s="20"/>
      <c r="Y21093" s="20"/>
      <c r="Z21093" s="20"/>
      <c r="AA21093" s="20"/>
    </row>
    <row r="21094" spans="6:27" x14ac:dyDescent="0.3">
      <c r="F21094" s="20"/>
      <c r="G21094" s="20"/>
      <c r="H21094" s="20"/>
      <c r="Y21094" s="20"/>
      <c r="Z21094" s="20"/>
      <c r="AA21094" s="20"/>
    </row>
    <row r="21095" spans="6:27" x14ac:dyDescent="0.3">
      <c r="F21095" s="20"/>
      <c r="G21095" s="20"/>
      <c r="H21095" s="20"/>
      <c r="Y21095" s="20"/>
      <c r="Z21095" s="20"/>
      <c r="AA21095" s="20"/>
    </row>
    <row r="21096" spans="6:27" x14ac:dyDescent="0.3">
      <c r="F21096" s="20"/>
      <c r="G21096" s="20"/>
      <c r="H21096" s="20"/>
      <c r="Y21096" s="20"/>
      <c r="Z21096" s="20"/>
      <c r="AA21096" s="20"/>
    </row>
    <row r="21097" spans="6:27" x14ac:dyDescent="0.3">
      <c r="F21097" s="20"/>
      <c r="G21097" s="20"/>
      <c r="H21097" s="20"/>
      <c r="Y21097" s="20"/>
      <c r="Z21097" s="20"/>
      <c r="AA21097" s="20"/>
    </row>
    <row r="21098" spans="6:27" x14ac:dyDescent="0.3">
      <c r="F21098" s="20"/>
      <c r="G21098" s="20"/>
      <c r="H21098" s="20"/>
      <c r="Y21098" s="20"/>
      <c r="Z21098" s="20"/>
      <c r="AA21098" s="20"/>
    </row>
    <row r="21099" spans="6:27" x14ac:dyDescent="0.3">
      <c r="F21099" s="20"/>
      <c r="G21099" s="20"/>
      <c r="H21099" s="20"/>
      <c r="Y21099" s="20"/>
      <c r="Z21099" s="20"/>
      <c r="AA21099" s="20"/>
    </row>
    <row r="21100" spans="6:27" x14ac:dyDescent="0.3">
      <c r="F21100" s="20"/>
      <c r="G21100" s="20"/>
      <c r="H21100" s="20"/>
      <c r="Y21100" s="20"/>
      <c r="Z21100" s="20"/>
      <c r="AA21100" s="20"/>
    </row>
    <row r="21101" spans="6:27" x14ac:dyDescent="0.3">
      <c r="F21101" s="20"/>
      <c r="G21101" s="20"/>
      <c r="H21101" s="20"/>
      <c r="Y21101" s="20"/>
      <c r="Z21101" s="20"/>
      <c r="AA21101" s="20"/>
    </row>
    <row r="21102" spans="6:27" x14ac:dyDescent="0.3">
      <c r="F21102" s="20"/>
      <c r="G21102" s="20"/>
      <c r="H21102" s="20"/>
      <c r="Y21102" s="20"/>
      <c r="Z21102" s="20"/>
      <c r="AA21102" s="20"/>
    </row>
    <row r="21103" spans="6:27" x14ac:dyDescent="0.3">
      <c r="F21103" s="20"/>
      <c r="G21103" s="20"/>
      <c r="H21103" s="20"/>
      <c r="Y21103" s="20"/>
      <c r="Z21103" s="20"/>
      <c r="AA21103" s="20"/>
    </row>
    <row r="21104" spans="6:27" x14ac:dyDescent="0.3">
      <c r="F21104" s="20"/>
      <c r="G21104" s="20"/>
      <c r="H21104" s="20"/>
      <c r="Y21104" s="20"/>
      <c r="Z21104" s="20"/>
      <c r="AA21104" s="20"/>
    </row>
    <row r="21105" spans="6:27" x14ac:dyDescent="0.3">
      <c r="F21105" s="20"/>
      <c r="G21105" s="20"/>
      <c r="H21105" s="20"/>
      <c r="Y21105" s="20"/>
      <c r="Z21105" s="20"/>
      <c r="AA21105" s="20"/>
    </row>
    <row r="21106" spans="6:27" x14ac:dyDescent="0.3">
      <c r="F21106" s="20"/>
      <c r="G21106" s="20"/>
      <c r="H21106" s="20"/>
      <c r="Y21106" s="20"/>
      <c r="Z21106" s="20"/>
      <c r="AA21106" s="20"/>
    </row>
    <row r="21107" spans="6:27" x14ac:dyDescent="0.3">
      <c r="F21107" s="20"/>
      <c r="G21107" s="20"/>
      <c r="H21107" s="20"/>
      <c r="Y21107" s="20"/>
      <c r="Z21107" s="20"/>
      <c r="AA21107" s="20"/>
    </row>
    <row r="21108" spans="6:27" x14ac:dyDescent="0.3">
      <c r="F21108" s="20"/>
      <c r="G21108" s="20"/>
      <c r="H21108" s="20"/>
      <c r="Y21108" s="20"/>
      <c r="Z21108" s="20"/>
      <c r="AA21108" s="20"/>
    </row>
    <row r="21109" spans="6:27" x14ac:dyDescent="0.3">
      <c r="F21109" s="20"/>
      <c r="G21109" s="20"/>
      <c r="H21109" s="20"/>
      <c r="Y21109" s="20"/>
      <c r="Z21109" s="20"/>
      <c r="AA21109" s="20"/>
    </row>
    <row r="21110" spans="6:27" x14ac:dyDescent="0.3">
      <c r="F21110" s="20"/>
      <c r="G21110" s="20"/>
      <c r="H21110" s="20"/>
      <c r="Y21110" s="20"/>
      <c r="Z21110" s="20"/>
      <c r="AA21110" s="20"/>
    </row>
    <row r="21111" spans="6:27" x14ac:dyDescent="0.3">
      <c r="F21111" s="20"/>
      <c r="G21111" s="20"/>
      <c r="H21111" s="20"/>
      <c r="Y21111" s="20"/>
      <c r="Z21111" s="20"/>
      <c r="AA21111" s="20"/>
    </row>
    <row r="21112" spans="6:27" x14ac:dyDescent="0.3">
      <c r="F21112" s="20"/>
      <c r="G21112" s="20"/>
      <c r="H21112" s="20"/>
      <c r="Y21112" s="20"/>
      <c r="Z21112" s="20"/>
      <c r="AA21112" s="20"/>
    </row>
    <row r="21113" spans="6:27" x14ac:dyDescent="0.3">
      <c r="F21113" s="20"/>
      <c r="G21113" s="20"/>
      <c r="H21113" s="20"/>
      <c r="Y21113" s="20"/>
      <c r="Z21113" s="20"/>
      <c r="AA21113" s="20"/>
    </row>
    <row r="21114" spans="6:27" x14ac:dyDescent="0.3">
      <c r="F21114" s="20"/>
      <c r="G21114" s="20"/>
      <c r="H21114" s="20"/>
      <c r="Y21114" s="20"/>
      <c r="Z21114" s="20"/>
      <c r="AA21114" s="20"/>
    </row>
    <row r="21115" spans="6:27" x14ac:dyDescent="0.3">
      <c r="F21115" s="20"/>
      <c r="G21115" s="20"/>
      <c r="H21115" s="20"/>
      <c r="Y21115" s="20"/>
      <c r="Z21115" s="20"/>
      <c r="AA21115" s="20"/>
    </row>
    <row r="21116" spans="6:27" x14ac:dyDescent="0.3">
      <c r="F21116" s="20"/>
      <c r="G21116" s="20"/>
      <c r="H21116" s="20"/>
      <c r="Y21116" s="20"/>
      <c r="Z21116" s="20"/>
      <c r="AA21116" s="20"/>
    </row>
    <row r="21117" spans="6:27" x14ac:dyDescent="0.3">
      <c r="F21117" s="20"/>
      <c r="G21117" s="20"/>
      <c r="H21117" s="20"/>
      <c r="Y21117" s="20"/>
      <c r="Z21117" s="20"/>
      <c r="AA21117" s="20"/>
    </row>
    <row r="21118" spans="6:27" x14ac:dyDescent="0.3">
      <c r="F21118" s="20"/>
      <c r="G21118" s="20"/>
      <c r="H21118" s="20"/>
      <c r="Y21118" s="20"/>
      <c r="Z21118" s="20"/>
      <c r="AA21118" s="20"/>
    </row>
    <row r="21119" spans="6:27" x14ac:dyDescent="0.3">
      <c r="F21119" s="20"/>
      <c r="G21119" s="20"/>
      <c r="H21119" s="20"/>
      <c r="Y21119" s="20"/>
      <c r="Z21119" s="20"/>
      <c r="AA21119" s="20"/>
    </row>
    <row r="21120" spans="6:27" x14ac:dyDescent="0.3">
      <c r="F21120" s="20"/>
      <c r="G21120" s="20"/>
      <c r="H21120" s="20"/>
      <c r="Y21120" s="20"/>
      <c r="Z21120" s="20"/>
      <c r="AA21120" s="20"/>
    </row>
    <row r="21121" spans="6:27" x14ac:dyDescent="0.3">
      <c r="F21121" s="20"/>
      <c r="G21121" s="20"/>
      <c r="H21121" s="20"/>
      <c r="Y21121" s="20"/>
      <c r="Z21121" s="20"/>
      <c r="AA21121" s="20"/>
    </row>
    <row r="21122" spans="6:27" x14ac:dyDescent="0.3">
      <c r="F21122" s="20"/>
      <c r="G21122" s="20"/>
      <c r="H21122" s="20"/>
      <c r="Y21122" s="20"/>
      <c r="Z21122" s="20"/>
      <c r="AA21122" s="20"/>
    </row>
    <row r="21123" spans="6:27" x14ac:dyDescent="0.3">
      <c r="F21123" s="20"/>
      <c r="G21123" s="20"/>
      <c r="H21123" s="20"/>
      <c r="Y21123" s="20"/>
      <c r="Z21123" s="20"/>
      <c r="AA21123" s="20"/>
    </row>
    <row r="21124" spans="6:27" x14ac:dyDescent="0.3">
      <c r="F21124" s="20"/>
      <c r="G21124" s="20"/>
      <c r="H21124" s="20"/>
      <c r="Y21124" s="20"/>
      <c r="Z21124" s="20"/>
      <c r="AA21124" s="20"/>
    </row>
    <row r="21125" spans="6:27" x14ac:dyDescent="0.3">
      <c r="F21125" s="20"/>
      <c r="G21125" s="20"/>
      <c r="H21125" s="20"/>
      <c r="Y21125" s="20"/>
      <c r="Z21125" s="20"/>
      <c r="AA21125" s="20"/>
    </row>
    <row r="21126" spans="6:27" x14ac:dyDescent="0.3">
      <c r="F21126" s="20"/>
      <c r="G21126" s="20"/>
      <c r="H21126" s="20"/>
      <c r="Y21126" s="20"/>
      <c r="Z21126" s="20"/>
      <c r="AA21126" s="20"/>
    </row>
    <row r="21127" spans="6:27" x14ac:dyDescent="0.3">
      <c r="F21127" s="20"/>
      <c r="G21127" s="20"/>
      <c r="H21127" s="20"/>
      <c r="Y21127" s="20"/>
      <c r="Z21127" s="20"/>
      <c r="AA21127" s="20"/>
    </row>
    <row r="21128" spans="6:27" x14ac:dyDescent="0.3">
      <c r="F21128" s="20"/>
      <c r="G21128" s="20"/>
      <c r="H21128" s="20"/>
      <c r="Y21128" s="20"/>
      <c r="Z21128" s="20"/>
      <c r="AA21128" s="20"/>
    </row>
    <row r="21129" spans="6:27" x14ac:dyDescent="0.3">
      <c r="F21129" s="20"/>
      <c r="G21129" s="20"/>
      <c r="H21129" s="20"/>
      <c r="Y21129" s="20"/>
      <c r="Z21129" s="20"/>
      <c r="AA21129" s="20"/>
    </row>
    <row r="21130" spans="6:27" x14ac:dyDescent="0.3">
      <c r="F21130" s="20"/>
      <c r="G21130" s="20"/>
      <c r="H21130" s="20"/>
      <c r="Y21130" s="20"/>
      <c r="Z21130" s="20"/>
      <c r="AA21130" s="20"/>
    </row>
    <row r="21131" spans="6:27" x14ac:dyDescent="0.3">
      <c r="F21131" s="20"/>
      <c r="G21131" s="20"/>
      <c r="H21131" s="20"/>
      <c r="Y21131" s="20"/>
      <c r="Z21131" s="20"/>
      <c r="AA21131" s="20"/>
    </row>
    <row r="21132" spans="6:27" x14ac:dyDescent="0.3">
      <c r="F21132" s="20"/>
      <c r="G21132" s="20"/>
      <c r="H21132" s="20"/>
      <c r="Y21132" s="20"/>
      <c r="Z21132" s="20"/>
      <c r="AA21132" s="20"/>
    </row>
    <row r="21133" spans="6:27" x14ac:dyDescent="0.3">
      <c r="F21133" s="20"/>
      <c r="G21133" s="20"/>
      <c r="H21133" s="20"/>
      <c r="Y21133" s="20"/>
      <c r="Z21133" s="20"/>
      <c r="AA21133" s="20"/>
    </row>
    <row r="21134" spans="6:27" x14ac:dyDescent="0.3">
      <c r="F21134" s="20"/>
      <c r="G21134" s="20"/>
      <c r="H21134" s="20"/>
      <c r="Y21134" s="20"/>
      <c r="Z21134" s="20"/>
      <c r="AA21134" s="20"/>
    </row>
    <row r="21135" spans="6:27" x14ac:dyDescent="0.3">
      <c r="F21135" s="20"/>
      <c r="G21135" s="20"/>
      <c r="H21135" s="20"/>
      <c r="Y21135" s="20"/>
      <c r="Z21135" s="20"/>
      <c r="AA21135" s="20"/>
    </row>
    <row r="21136" spans="6:27" x14ac:dyDescent="0.3">
      <c r="F21136" s="20"/>
      <c r="G21136" s="20"/>
      <c r="H21136" s="20"/>
      <c r="Y21136" s="20"/>
      <c r="Z21136" s="20"/>
      <c r="AA21136" s="20"/>
    </row>
    <row r="21137" spans="6:27" x14ac:dyDescent="0.3">
      <c r="F21137" s="20"/>
      <c r="G21137" s="20"/>
      <c r="H21137" s="20"/>
      <c r="Y21137" s="20"/>
      <c r="Z21137" s="20"/>
      <c r="AA21137" s="20"/>
    </row>
    <row r="21138" spans="6:27" x14ac:dyDescent="0.3">
      <c r="F21138" s="20"/>
      <c r="G21138" s="20"/>
      <c r="H21138" s="20"/>
      <c r="Y21138" s="20"/>
      <c r="Z21138" s="20"/>
      <c r="AA21138" s="20"/>
    </row>
    <row r="21139" spans="6:27" x14ac:dyDescent="0.3">
      <c r="F21139" s="20"/>
      <c r="G21139" s="20"/>
      <c r="H21139" s="20"/>
      <c r="Y21139" s="20"/>
      <c r="Z21139" s="20"/>
      <c r="AA21139" s="20"/>
    </row>
    <row r="21140" spans="6:27" x14ac:dyDescent="0.3">
      <c r="F21140" s="20"/>
      <c r="G21140" s="20"/>
      <c r="H21140" s="20"/>
      <c r="Y21140" s="20"/>
      <c r="Z21140" s="20"/>
      <c r="AA21140" s="20"/>
    </row>
    <row r="21141" spans="6:27" x14ac:dyDescent="0.3">
      <c r="F21141" s="20"/>
      <c r="G21141" s="20"/>
      <c r="H21141" s="20"/>
      <c r="Y21141" s="20"/>
      <c r="Z21141" s="20"/>
      <c r="AA21141" s="20"/>
    </row>
    <row r="21142" spans="6:27" x14ac:dyDescent="0.3">
      <c r="F21142" s="20"/>
      <c r="G21142" s="20"/>
      <c r="H21142" s="20"/>
      <c r="Y21142" s="20"/>
      <c r="Z21142" s="20"/>
      <c r="AA21142" s="20"/>
    </row>
    <row r="21143" spans="6:27" x14ac:dyDescent="0.3">
      <c r="F21143" s="20"/>
      <c r="G21143" s="20"/>
      <c r="H21143" s="20"/>
      <c r="Y21143" s="20"/>
      <c r="Z21143" s="20"/>
      <c r="AA21143" s="20"/>
    </row>
    <row r="21144" spans="6:27" x14ac:dyDescent="0.3">
      <c r="F21144" s="20"/>
      <c r="G21144" s="20"/>
      <c r="H21144" s="20"/>
      <c r="Y21144" s="20"/>
      <c r="Z21144" s="20"/>
      <c r="AA21144" s="20"/>
    </row>
    <row r="21145" spans="6:27" x14ac:dyDescent="0.3">
      <c r="F21145" s="20"/>
      <c r="G21145" s="20"/>
      <c r="H21145" s="20"/>
      <c r="Y21145" s="20"/>
      <c r="Z21145" s="20"/>
      <c r="AA21145" s="20"/>
    </row>
    <row r="21146" spans="6:27" x14ac:dyDescent="0.3">
      <c r="F21146" s="20"/>
      <c r="G21146" s="20"/>
      <c r="H21146" s="20"/>
      <c r="Y21146" s="20"/>
      <c r="Z21146" s="20"/>
      <c r="AA21146" s="20"/>
    </row>
    <row r="21147" spans="6:27" x14ac:dyDescent="0.3">
      <c r="F21147" s="20"/>
      <c r="G21147" s="20"/>
      <c r="H21147" s="20"/>
      <c r="Y21147" s="20"/>
      <c r="Z21147" s="20"/>
      <c r="AA21147" s="20"/>
    </row>
    <row r="21148" spans="6:27" x14ac:dyDescent="0.3">
      <c r="F21148" s="20"/>
      <c r="G21148" s="20"/>
      <c r="H21148" s="20"/>
      <c r="Y21148" s="20"/>
      <c r="Z21148" s="20"/>
      <c r="AA21148" s="20"/>
    </row>
    <row r="21149" spans="6:27" x14ac:dyDescent="0.3">
      <c r="F21149" s="20"/>
      <c r="G21149" s="20"/>
      <c r="H21149" s="20"/>
      <c r="Y21149" s="20"/>
      <c r="Z21149" s="20"/>
      <c r="AA21149" s="20"/>
    </row>
    <row r="21150" spans="6:27" x14ac:dyDescent="0.3">
      <c r="F21150" s="20"/>
      <c r="G21150" s="20"/>
      <c r="H21150" s="20"/>
      <c r="Y21150" s="20"/>
      <c r="Z21150" s="20"/>
      <c r="AA21150" s="20"/>
    </row>
    <row r="21151" spans="6:27" x14ac:dyDescent="0.3">
      <c r="F21151" s="20"/>
      <c r="G21151" s="20"/>
      <c r="H21151" s="20"/>
      <c r="Y21151" s="20"/>
      <c r="Z21151" s="20"/>
      <c r="AA21151" s="20"/>
    </row>
    <row r="21152" spans="6:27" x14ac:dyDescent="0.3">
      <c r="F21152" s="20"/>
      <c r="G21152" s="20"/>
      <c r="H21152" s="20"/>
      <c r="Y21152" s="20"/>
      <c r="Z21152" s="20"/>
      <c r="AA21152" s="20"/>
    </row>
    <row r="21153" spans="6:27" x14ac:dyDescent="0.3">
      <c r="F21153" s="20"/>
      <c r="G21153" s="20"/>
      <c r="H21153" s="20"/>
      <c r="Y21153" s="20"/>
      <c r="Z21153" s="20"/>
      <c r="AA21153" s="20"/>
    </row>
    <row r="21154" spans="6:27" x14ac:dyDescent="0.3">
      <c r="F21154" s="20"/>
      <c r="G21154" s="20"/>
      <c r="H21154" s="20"/>
      <c r="Y21154" s="20"/>
      <c r="Z21154" s="20"/>
      <c r="AA21154" s="20"/>
    </row>
    <row r="21155" spans="6:27" x14ac:dyDescent="0.3">
      <c r="F21155" s="20"/>
      <c r="G21155" s="20"/>
      <c r="H21155" s="20"/>
      <c r="Y21155" s="20"/>
      <c r="Z21155" s="20"/>
      <c r="AA21155" s="20"/>
    </row>
    <row r="21156" spans="6:27" x14ac:dyDescent="0.3">
      <c r="F21156" s="20"/>
      <c r="G21156" s="20"/>
      <c r="H21156" s="20"/>
      <c r="Y21156" s="20"/>
      <c r="Z21156" s="20"/>
      <c r="AA21156" s="20"/>
    </row>
    <row r="21157" spans="6:27" x14ac:dyDescent="0.3">
      <c r="F21157" s="20"/>
      <c r="G21157" s="20"/>
      <c r="H21157" s="20"/>
      <c r="Y21157" s="20"/>
      <c r="Z21157" s="20"/>
      <c r="AA21157" s="20"/>
    </row>
    <row r="21158" spans="6:27" x14ac:dyDescent="0.3">
      <c r="F21158" s="20"/>
      <c r="G21158" s="20"/>
      <c r="H21158" s="20"/>
      <c r="Y21158" s="20"/>
      <c r="Z21158" s="20"/>
      <c r="AA21158" s="20"/>
    </row>
    <row r="21159" spans="6:27" x14ac:dyDescent="0.3">
      <c r="F21159" s="20"/>
      <c r="G21159" s="20"/>
      <c r="H21159" s="20"/>
      <c r="Y21159" s="20"/>
      <c r="Z21159" s="20"/>
      <c r="AA21159" s="20"/>
    </row>
    <row r="21160" spans="6:27" x14ac:dyDescent="0.3">
      <c r="F21160" s="20"/>
      <c r="G21160" s="20"/>
      <c r="H21160" s="20"/>
      <c r="Y21160" s="20"/>
      <c r="Z21160" s="20"/>
      <c r="AA21160" s="20"/>
    </row>
    <row r="21161" spans="6:27" x14ac:dyDescent="0.3">
      <c r="F21161" s="20"/>
      <c r="G21161" s="20"/>
      <c r="H21161" s="20"/>
      <c r="Y21161" s="20"/>
      <c r="Z21161" s="20"/>
      <c r="AA21161" s="20"/>
    </row>
    <row r="21162" spans="6:27" x14ac:dyDescent="0.3">
      <c r="F21162" s="20"/>
      <c r="G21162" s="20"/>
      <c r="H21162" s="20"/>
      <c r="Y21162" s="20"/>
      <c r="Z21162" s="20"/>
      <c r="AA21162" s="20"/>
    </row>
    <row r="21163" spans="6:27" x14ac:dyDescent="0.3">
      <c r="F21163" s="20"/>
      <c r="G21163" s="20"/>
      <c r="H21163" s="20"/>
      <c r="Y21163" s="20"/>
      <c r="Z21163" s="20"/>
      <c r="AA21163" s="20"/>
    </row>
    <row r="21164" spans="6:27" x14ac:dyDescent="0.3">
      <c r="F21164" s="20"/>
      <c r="G21164" s="20"/>
      <c r="H21164" s="20"/>
      <c r="Y21164" s="20"/>
      <c r="Z21164" s="20"/>
      <c r="AA21164" s="20"/>
    </row>
    <row r="21165" spans="6:27" x14ac:dyDescent="0.3">
      <c r="F21165" s="20"/>
      <c r="G21165" s="20"/>
      <c r="H21165" s="20"/>
      <c r="Y21165" s="20"/>
      <c r="Z21165" s="20"/>
      <c r="AA21165" s="20"/>
    </row>
    <row r="21166" spans="6:27" x14ac:dyDescent="0.3">
      <c r="F21166" s="20"/>
      <c r="G21166" s="20"/>
      <c r="H21166" s="20"/>
      <c r="Y21166" s="20"/>
      <c r="Z21166" s="20"/>
      <c r="AA21166" s="20"/>
    </row>
    <row r="21167" spans="6:27" x14ac:dyDescent="0.3">
      <c r="F21167" s="20"/>
      <c r="G21167" s="20"/>
      <c r="H21167" s="20"/>
      <c r="Y21167" s="20"/>
      <c r="Z21167" s="20"/>
      <c r="AA21167" s="20"/>
    </row>
    <row r="21168" spans="6:27" x14ac:dyDescent="0.3">
      <c r="F21168" s="20"/>
      <c r="G21168" s="20"/>
      <c r="H21168" s="20"/>
      <c r="Y21168" s="20"/>
      <c r="Z21168" s="20"/>
      <c r="AA21168" s="20"/>
    </row>
    <row r="21169" spans="6:27" x14ac:dyDescent="0.3">
      <c r="F21169" s="20"/>
      <c r="G21169" s="20"/>
      <c r="H21169" s="20"/>
      <c r="Y21169" s="20"/>
      <c r="Z21169" s="20"/>
      <c r="AA21169" s="20"/>
    </row>
    <row r="21170" spans="6:27" x14ac:dyDescent="0.3">
      <c r="F21170" s="20"/>
      <c r="G21170" s="20"/>
      <c r="H21170" s="20"/>
      <c r="Y21170" s="20"/>
      <c r="Z21170" s="20"/>
      <c r="AA21170" s="20"/>
    </row>
    <row r="21171" spans="6:27" x14ac:dyDescent="0.3">
      <c r="F21171" s="20"/>
      <c r="G21171" s="20"/>
      <c r="H21171" s="20"/>
      <c r="Y21171" s="20"/>
      <c r="Z21171" s="20"/>
      <c r="AA21171" s="20"/>
    </row>
    <row r="21172" spans="6:27" x14ac:dyDescent="0.3">
      <c r="F21172" s="20"/>
      <c r="G21172" s="20"/>
      <c r="H21172" s="20"/>
      <c r="Y21172" s="20"/>
      <c r="Z21172" s="20"/>
      <c r="AA21172" s="20"/>
    </row>
    <row r="21173" spans="6:27" x14ac:dyDescent="0.3">
      <c r="F21173" s="20"/>
      <c r="G21173" s="20"/>
      <c r="H21173" s="20"/>
      <c r="Y21173" s="20"/>
      <c r="Z21173" s="20"/>
      <c r="AA21173" s="20"/>
    </row>
    <row r="21174" spans="6:27" x14ac:dyDescent="0.3">
      <c r="F21174" s="20"/>
      <c r="G21174" s="20"/>
      <c r="H21174" s="20"/>
      <c r="Y21174" s="20"/>
      <c r="Z21174" s="20"/>
      <c r="AA21174" s="20"/>
    </row>
    <row r="21175" spans="6:27" x14ac:dyDescent="0.3">
      <c r="F21175" s="20"/>
      <c r="G21175" s="20"/>
      <c r="H21175" s="20"/>
      <c r="Y21175" s="20"/>
      <c r="Z21175" s="20"/>
      <c r="AA21175" s="20"/>
    </row>
    <row r="21176" spans="6:27" x14ac:dyDescent="0.3">
      <c r="F21176" s="20"/>
      <c r="G21176" s="20"/>
      <c r="H21176" s="20"/>
      <c r="Y21176" s="20"/>
      <c r="Z21176" s="20"/>
      <c r="AA21176" s="20"/>
    </row>
    <row r="21177" spans="6:27" x14ac:dyDescent="0.3">
      <c r="F21177" s="20"/>
      <c r="G21177" s="20"/>
      <c r="H21177" s="20"/>
      <c r="Y21177" s="20"/>
      <c r="Z21177" s="20"/>
      <c r="AA21177" s="20"/>
    </row>
    <row r="21178" spans="6:27" x14ac:dyDescent="0.3">
      <c r="F21178" s="20"/>
      <c r="G21178" s="20"/>
      <c r="H21178" s="20"/>
      <c r="Y21178" s="20"/>
      <c r="Z21178" s="20"/>
      <c r="AA21178" s="20"/>
    </row>
    <row r="21179" spans="6:27" x14ac:dyDescent="0.3">
      <c r="F21179" s="20"/>
      <c r="G21179" s="20"/>
      <c r="H21179" s="20"/>
      <c r="Y21179" s="20"/>
      <c r="Z21179" s="20"/>
      <c r="AA21179" s="20"/>
    </row>
    <row r="21180" spans="6:27" x14ac:dyDescent="0.3">
      <c r="F21180" s="20"/>
      <c r="G21180" s="20"/>
      <c r="H21180" s="20"/>
      <c r="Y21180" s="20"/>
      <c r="Z21180" s="20"/>
      <c r="AA21180" s="20"/>
    </row>
    <row r="21181" spans="6:27" x14ac:dyDescent="0.3">
      <c r="F21181" s="20"/>
      <c r="G21181" s="20"/>
      <c r="H21181" s="20"/>
      <c r="Y21181" s="20"/>
      <c r="Z21181" s="20"/>
      <c r="AA21181" s="20"/>
    </row>
    <row r="21182" spans="6:27" x14ac:dyDescent="0.3">
      <c r="F21182" s="20"/>
      <c r="G21182" s="20"/>
      <c r="H21182" s="20"/>
      <c r="Y21182" s="20"/>
      <c r="Z21182" s="20"/>
      <c r="AA21182" s="20"/>
    </row>
    <row r="21183" spans="6:27" x14ac:dyDescent="0.3">
      <c r="F21183" s="20"/>
      <c r="G21183" s="20"/>
      <c r="H21183" s="20"/>
      <c r="Y21183" s="20"/>
      <c r="Z21183" s="20"/>
      <c r="AA21183" s="20"/>
    </row>
    <row r="21184" spans="6:27" x14ac:dyDescent="0.3">
      <c r="F21184" s="20"/>
      <c r="G21184" s="20"/>
      <c r="H21184" s="20"/>
      <c r="Y21184" s="20"/>
      <c r="Z21184" s="20"/>
      <c r="AA21184" s="20"/>
    </row>
    <row r="21185" spans="6:27" x14ac:dyDescent="0.3">
      <c r="F21185" s="20"/>
      <c r="G21185" s="20"/>
      <c r="H21185" s="20"/>
      <c r="Y21185" s="20"/>
      <c r="Z21185" s="20"/>
      <c r="AA21185" s="20"/>
    </row>
    <row r="21186" spans="6:27" x14ac:dyDescent="0.3">
      <c r="F21186" s="20"/>
      <c r="G21186" s="20"/>
      <c r="H21186" s="20"/>
      <c r="Y21186" s="20"/>
      <c r="Z21186" s="20"/>
      <c r="AA21186" s="20"/>
    </row>
    <row r="21187" spans="6:27" x14ac:dyDescent="0.3">
      <c r="F21187" s="20"/>
      <c r="G21187" s="20"/>
      <c r="H21187" s="20"/>
      <c r="Y21187" s="20"/>
      <c r="Z21187" s="20"/>
      <c r="AA21187" s="20"/>
    </row>
    <row r="21188" spans="6:27" x14ac:dyDescent="0.3">
      <c r="F21188" s="20"/>
      <c r="G21188" s="20"/>
      <c r="H21188" s="20"/>
      <c r="Y21188" s="20"/>
      <c r="Z21188" s="20"/>
      <c r="AA21188" s="20"/>
    </row>
    <row r="21189" spans="6:27" x14ac:dyDescent="0.3">
      <c r="F21189" s="20"/>
      <c r="G21189" s="20"/>
      <c r="H21189" s="20"/>
      <c r="Y21189" s="20"/>
      <c r="Z21189" s="20"/>
      <c r="AA21189" s="20"/>
    </row>
    <row r="21190" spans="6:27" x14ac:dyDescent="0.3">
      <c r="F21190" s="20"/>
      <c r="G21190" s="20"/>
      <c r="H21190" s="20"/>
      <c r="Y21190" s="20"/>
      <c r="Z21190" s="20"/>
      <c r="AA21190" s="20"/>
    </row>
    <row r="21191" spans="6:27" x14ac:dyDescent="0.3">
      <c r="F21191" s="20"/>
      <c r="G21191" s="20"/>
      <c r="H21191" s="20"/>
      <c r="Y21191" s="20"/>
      <c r="Z21191" s="20"/>
      <c r="AA21191" s="20"/>
    </row>
    <row r="21192" spans="6:27" x14ac:dyDescent="0.3">
      <c r="F21192" s="20"/>
      <c r="G21192" s="20"/>
      <c r="H21192" s="20"/>
      <c r="Y21192" s="20"/>
      <c r="Z21192" s="20"/>
      <c r="AA21192" s="20"/>
    </row>
    <row r="21193" spans="6:27" x14ac:dyDescent="0.3">
      <c r="F21193" s="20"/>
      <c r="G21193" s="20"/>
      <c r="H21193" s="20"/>
      <c r="Y21193" s="20"/>
      <c r="Z21193" s="20"/>
      <c r="AA21193" s="20"/>
    </row>
    <row r="21194" spans="6:27" x14ac:dyDescent="0.3">
      <c r="F21194" s="20"/>
      <c r="G21194" s="20"/>
      <c r="H21194" s="20"/>
      <c r="Y21194" s="20"/>
      <c r="Z21194" s="20"/>
      <c r="AA21194" s="20"/>
    </row>
    <row r="21195" spans="6:27" x14ac:dyDescent="0.3">
      <c r="F21195" s="20"/>
      <c r="G21195" s="20"/>
      <c r="H21195" s="20"/>
      <c r="Y21195" s="20"/>
      <c r="Z21195" s="20"/>
      <c r="AA21195" s="20"/>
    </row>
    <row r="21196" spans="6:27" x14ac:dyDescent="0.3">
      <c r="F21196" s="20"/>
      <c r="G21196" s="20"/>
      <c r="H21196" s="20"/>
      <c r="Y21196" s="20"/>
      <c r="Z21196" s="20"/>
      <c r="AA21196" s="20"/>
    </row>
    <row r="21197" spans="6:27" x14ac:dyDescent="0.3">
      <c r="F21197" s="20"/>
      <c r="G21197" s="20"/>
      <c r="H21197" s="20"/>
      <c r="Y21197" s="20"/>
      <c r="Z21197" s="20"/>
      <c r="AA21197" s="20"/>
    </row>
    <row r="21198" spans="6:27" x14ac:dyDescent="0.3">
      <c r="F21198" s="20"/>
      <c r="G21198" s="20"/>
      <c r="H21198" s="20"/>
      <c r="Y21198" s="20"/>
      <c r="Z21198" s="20"/>
      <c r="AA21198" s="20"/>
    </row>
    <row r="21199" spans="6:27" x14ac:dyDescent="0.3">
      <c r="F21199" s="20"/>
      <c r="G21199" s="20"/>
      <c r="H21199" s="20"/>
      <c r="Y21199" s="20"/>
      <c r="Z21199" s="20"/>
      <c r="AA21199" s="20"/>
    </row>
    <row r="21200" spans="6:27" x14ac:dyDescent="0.3">
      <c r="F21200" s="20"/>
      <c r="G21200" s="20"/>
      <c r="H21200" s="20"/>
      <c r="Y21200" s="20"/>
      <c r="Z21200" s="20"/>
      <c r="AA21200" s="20"/>
    </row>
    <row r="21201" spans="6:27" x14ac:dyDescent="0.3">
      <c r="F21201" s="20"/>
      <c r="G21201" s="20"/>
      <c r="H21201" s="20"/>
      <c r="Y21201" s="20"/>
      <c r="Z21201" s="20"/>
      <c r="AA21201" s="20"/>
    </row>
    <row r="21202" spans="6:27" x14ac:dyDescent="0.3">
      <c r="F21202" s="20"/>
      <c r="G21202" s="20"/>
      <c r="H21202" s="20"/>
      <c r="Y21202" s="20"/>
      <c r="Z21202" s="20"/>
      <c r="AA21202" s="20"/>
    </row>
    <row r="21203" spans="6:27" x14ac:dyDescent="0.3">
      <c r="F21203" s="20"/>
      <c r="G21203" s="20"/>
      <c r="H21203" s="20"/>
      <c r="Y21203" s="20"/>
      <c r="Z21203" s="20"/>
      <c r="AA21203" s="20"/>
    </row>
    <row r="21204" spans="6:27" x14ac:dyDescent="0.3">
      <c r="F21204" s="20"/>
      <c r="G21204" s="20"/>
      <c r="H21204" s="20"/>
      <c r="Y21204" s="20"/>
      <c r="Z21204" s="20"/>
      <c r="AA21204" s="20"/>
    </row>
    <row r="21205" spans="6:27" x14ac:dyDescent="0.3">
      <c r="F21205" s="20"/>
      <c r="G21205" s="20"/>
      <c r="H21205" s="20"/>
      <c r="Y21205" s="20"/>
      <c r="Z21205" s="20"/>
      <c r="AA21205" s="20"/>
    </row>
    <row r="21206" spans="6:27" x14ac:dyDescent="0.3">
      <c r="F21206" s="20"/>
      <c r="G21206" s="20"/>
      <c r="H21206" s="20"/>
      <c r="Y21206" s="20"/>
      <c r="Z21206" s="20"/>
      <c r="AA21206" s="20"/>
    </row>
    <row r="21207" spans="6:27" x14ac:dyDescent="0.3">
      <c r="F21207" s="20"/>
      <c r="G21207" s="20"/>
      <c r="H21207" s="20"/>
      <c r="Y21207" s="20"/>
      <c r="Z21207" s="20"/>
      <c r="AA21207" s="20"/>
    </row>
    <row r="21208" spans="6:27" x14ac:dyDescent="0.3">
      <c r="F21208" s="20"/>
      <c r="G21208" s="20"/>
      <c r="H21208" s="20"/>
      <c r="Y21208" s="20"/>
      <c r="Z21208" s="20"/>
      <c r="AA21208" s="20"/>
    </row>
    <row r="21209" spans="6:27" x14ac:dyDescent="0.3">
      <c r="F21209" s="20"/>
      <c r="G21209" s="20"/>
      <c r="H21209" s="20"/>
      <c r="Y21209" s="20"/>
      <c r="Z21209" s="20"/>
      <c r="AA21209" s="20"/>
    </row>
    <row r="21210" spans="6:27" x14ac:dyDescent="0.3">
      <c r="F21210" s="20"/>
      <c r="G21210" s="20"/>
      <c r="H21210" s="20"/>
      <c r="Y21210" s="20"/>
      <c r="Z21210" s="20"/>
      <c r="AA21210" s="20"/>
    </row>
    <row r="21211" spans="6:27" x14ac:dyDescent="0.3">
      <c r="F21211" s="20"/>
      <c r="G21211" s="20"/>
      <c r="H21211" s="20"/>
      <c r="Y21211" s="20"/>
      <c r="Z21211" s="20"/>
      <c r="AA21211" s="20"/>
    </row>
    <row r="21212" spans="6:27" x14ac:dyDescent="0.3">
      <c r="F21212" s="20"/>
      <c r="G21212" s="20"/>
      <c r="H21212" s="20"/>
      <c r="Y21212" s="20"/>
      <c r="Z21212" s="20"/>
      <c r="AA21212" s="20"/>
    </row>
    <row r="21213" spans="6:27" x14ac:dyDescent="0.3">
      <c r="F21213" s="20"/>
      <c r="G21213" s="20"/>
      <c r="H21213" s="20"/>
      <c r="Y21213" s="20"/>
      <c r="Z21213" s="20"/>
      <c r="AA21213" s="20"/>
    </row>
    <row r="21214" spans="6:27" x14ac:dyDescent="0.3">
      <c r="F21214" s="20"/>
      <c r="G21214" s="20"/>
      <c r="H21214" s="20"/>
      <c r="Y21214" s="20"/>
      <c r="Z21214" s="20"/>
      <c r="AA21214" s="20"/>
    </row>
    <row r="21215" spans="6:27" x14ac:dyDescent="0.3">
      <c r="F21215" s="20"/>
      <c r="G21215" s="20"/>
      <c r="H21215" s="20"/>
      <c r="Y21215" s="20"/>
      <c r="Z21215" s="20"/>
      <c r="AA21215" s="20"/>
    </row>
    <row r="21216" spans="6:27" x14ac:dyDescent="0.3">
      <c r="F21216" s="20"/>
      <c r="G21216" s="20"/>
      <c r="H21216" s="20"/>
      <c r="Y21216" s="20"/>
      <c r="Z21216" s="20"/>
      <c r="AA21216" s="20"/>
    </row>
    <row r="21217" spans="6:27" x14ac:dyDescent="0.3">
      <c r="F21217" s="20"/>
      <c r="G21217" s="20"/>
      <c r="H21217" s="20"/>
      <c r="Y21217" s="20"/>
      <c r="Z21217" s="20"/>
      <c r="AA21217" s="20"/>
    </row>
    <row r="21218" spans="6:27" x14ac:dyDescent="0.3">
      <c r="F21218" s="20"/>
      <c r="G21218" s="20"/>
      <c r="H21218" s="20"/>
      <c r="Y21218" s="20"/>
      <c r="Z21218" s="20"/>
      <c r="AA21218" s="20"/>
    </row>
    <row r="21219" spans="6:27" x14ac:dyDescent="0.3">
      <c r="F21219" s="20"/>
      <c r="G21219" s="20"/>
      <c r="H21219" s="20"/>
      <c r="Y21219" s="20"/>
      <c r="Z21219" s="20"/>
      <c r="AA21219" s="20"/>
    </row>
    <row r="21220" spans="6:27" x14ac:dyDescent="0.3">
      <c r="F21220" s="20"/>
      <c r="G21220" s="20"/>
      <c r="H21220" s="20"/>
      <c r="Y21220" s="20"/>
      <c r="Z21220" s="20"/>
      <c r="AA21220" s="20"/>
    </row>
    <row r="21221" spans="6:27" x14ac:dyDescent="0.3">
      <c r="F21221" s="20"/>
      <c r="G21221" s="20"/>
      <c r="H21221" s="20"/>
      <c r="Y21221" s="20"/>
      <c r="Z21221" s="20"/>
      <c r="AA21221" s="20"/>
    </row>
    <row r="21222" spans="6:27" x14ac:dyDescent="0.3">
      <c r="F21222" s="20"/>
      <c r="G21222" s="20"/>
      <c r="H21222" s="20"/>
      <c r="Y21222" s="20"/>
      <c r="Z21222" s="20"/>
      <c r="AA21222" s="20"/>
    </row>
    <row r="21223" spans="6:27" x14ac:dyDescent="0.3">
      <c r="F21223" s="20"/>
      <c r="G21223" s="20"/>
      <c r="H21223" s="20"/>
      <c r="Y21223" s="20"/>
      <c r="Z21223" s="20"/>
      <c r="AA21223" s="20"/>
    </row>
    <row r="21224" spans="6:27" x14ac:dyDescent="0.3">
      <c r="F21224" s="20"/>
      <c r="G21224" s="20"/>
      <c r="H21224" s="20"/>
      <c r="Y21224" s="20"/>
      <c r="Z21224" s="20"/>
      <c r="AA21224" s="20"/>
    </row>
    <row r="21225" spans="6:27" x14ac:dyDescent="0.3">
      <c r="F21225" s="20"/>
      <c r="G21225" s="20"/>
      <c r="H21225" s="20"/>
      <c r="Y21225" s="20"/>
      <c r="Z21225" s="20"/>
      <c r="AA21225" s="20"/>
    </row>
    <row r="21226" spans="6:27" x14ac:dyDescent="0.3">
      <c r="F21226" s="20"/>
      <c r="G21226" s="20"/>
      <c r="H21226" s="20"/>
      <c r="Y21226" s="20"/>
      <c r="Z21226" s="20"/>
      <c r="AA21226" s="20"/>
    </row>
    <row r="21227" spans="6:27" x14ac:dyDescent="0.3">
      <c r="F21227" s="20"/>
      <c r="G21227" s="20"/>
      <c r="H21227" s="20"/>
      <c r="Y21227" s="20"/>
      <c r="Z21227" s="20"/>
      <c r="AA21227" s="20"/>
    </row>
    <row r="21228" spans="6:27" x14ac:dyDescent="0.3">
      <c r="F21228" s="20"/>
      <c r="G21228" s="20"/>
      <c r="H21228" s="20"/>
      <c r="Y21228" s="20"/>
      <c r="Z21228" s="20"/>
      <c r="AA21228" s="20"/>
    </row>
    <row r="21229" spans="6:27" x14ac:dyDescent="0.3">
      <c r="F21229" s="20"/>
      <c r="G21229" s="20"/>
      <c r="H21229" s="20"/>
      <c r="Y21229" s="20"/>
      <c r="Z21229" s="20"/>
      <c r="AA21229" s="20"/>
    </row>
    <row r="21230" spans="6:27" x14ac:dyDescent="0.3">
      <c r="F21230" s="20"/>
      <c r="G21230" s="20"/>
      <c r="H21230" s="20"/>
      <c r="Y21230" s="20"/>
      <c r="Z21230" s="20"/>
      <c r="AA21230" s="20"/>
    </row>
    <row r="21231" spans="6:27" x14ac:dyDescent="0.3">
      <c r="F21231" s="20"/>
      <c r="G21231" s="20"/>
      <c r="H21231" s="20"/>
      <c r="Y21231" s="20"/>
      <c r="Z21231" s="20"/>
      <c r="AA21231" s="20"/>
    </row>
    <row r="21232" spans="6:27" x14ac:dyDescent="0.3">
      <c r="F21232" s="20"/>
      <c r="G21232" s="20"/>
      <c r="H21232" s="20"/>
      <c r="Y21232" s="20"/>
      <c r="Z21232" s="20"/>
      <c r="AA21232" s="20"/>
    </row>
    <row r="21233" spans="6:27" x14ac:dyDescent="0.3">
      <c r="F21233" s="20"/>
      <c r="G21233" s="20"/>
      <c r="H21233" s="20"/>
      <c r="Y21233" s="20"/>
      <c r="Z21233" s="20"/>
      <c r="AA21233" s="20"/>
    </row>
    <row r="21234" spans="6:27" x14ac:dyDescent="0.3">
      <c r="F21234" s="20"/>
      <c r="G21234" s="20"/>
      <c r="H21234" s="20"/>
      <c r="Y21234" s="20"/>
      <c r="Z21234" s="20"/>
      <c r="AA21234" s="20"/>
    </row>
    <row r="21235" spans="6:27" x14ac:dyDescent="0.3">
      <c r="F21235" s="20"/>
      <c r="G21235" s="20"/>
      <c r="H21235" s="20"/>
      <c r="Y21235" s="20"/>
      <c r="Z21235" s="20"/>
      <c r="AA21235" s="20"/>
    </row>
    <row r="21236" spans="6:27" x14ac:dyDescent="0.3">
      <c r="F21236" s="20"/>
      <c r="G21236" s="20"/>
      <c r="H21236" s="20"/>
      <c r="Y21236" s="20"/>
      <c r="Z21236" s="20"/>
      <c r="AA21236" s="20"/>
    </row>
    <row r="21237" spans="6:27" x14ac:dyDescent="0.3">
      <c r="F21237" s="20"/>
      <c r="G21237" s="20"/>
      <c r="H21237" s="20"/>
      <c r="Y21237" s="20"/>
      <c r="Z21237" s="20"/>
      <c r="AA21237" s="20"/>
    </row>
    <row r="21238" spans="6:27" x14ac:dyDescent="0.3">
      <c r="F21238" s="20"/>
      <c r="G21238" s="20"/>
      <c r="H21238" s="20"/>
      <c r="Y21238" s="20"/>
      <c r="Z21238" s="20"/>
      <c r="AA21238" s="20"/>
    </row>
    <row r="21239" spans="6:27" x14ac:dyDescent="0.3">
      <c r="F21239" s="20"/>
      <c r="G21239" s="20"/>
      <c r="H21239" s="20"/>
      <c r="Y21239" s="20"/>
      <c r="Z21239" s="20"/>
      <c r="AA21239" s="20"/>
    </row>
    <row r="21240" spans="6:27" x14ac:dyDescent="0.3">
      <c r="F21240" s="20"/>
      <c r="G21240" s="20"/>
      <c r="H21240" s="20"/>
      <c r="Y21240" s="20"/>
      <c r="Z21240" s="20"/>
      <c r="AA21240" s="20"/>
    </row>
    <row r="21241" spans="6:27" x14ac:dyDescent="0.3">
      <c r="F21241" s="20"/>
      <c r="G21241" s="20"/>
      <c r="H21241" s="20"/>
      <c r="Y21241" s="20"/>
      <c r="Z21241" s="20"/>
      <c r="AA21241" s="20"/>
    </row>
    <row r="21242" spans="6:27" x14ac:dyDescent="0.3">
      <c r="F21242" s="20"/>
      <c r="G21242" s="20"/>
      <c r="H21242" s="20"/>
      <c r="Y21242" s="20"/>
      <c r="Z21242" s="20"/>
      <c r="AA21242" s="20"/>
    </row>
    <row r="21243" spans="6:27" x14ac:dyDescent="0.3">
      <c r="F21243" s="20"/>
      <c r="G21243" s="20"/>
      <c r="H21243" s="20"/>
      <c r="Y21243" s="20"/>
      <c r="Z21243" s="20"/>
      <c r="AA21243" s="20"/>
    </row>
    <row r="21244" spans="6:27" x14ac:dyDescent="0.3">
      <c r="F21244" s="20"/>
      <c r="G21244" s="20"/>
      <c r="H21244" s="20"/>
      <c r="Y21244" s="20"/>
      <c r="Z21244" s="20"/>
      <c r="AA21244" s="20"/>
    </row>
    <row r="21245" spans="6:27" x14ac:dyDescent="0.3">
      <c r="F21245" s="20"/>
      <c r="G21245" s="20"/>
      <c r="H21245" s="20"/>
      <c r="Y21245" s="20"/>
      <c r="Z21245" s="20"/>
      <c r="AA21245" s="20"/>
    </row>
    <row r="21246" spans="6:27" x14ac:dyDescent="0.3">
      <c r="F21246" s="20"/>
      <c r="G21246" s="20"/>
      <c r="H21246" s="20"/>
      <c r="Y21246" s="20"/>
      <c r="Z21246" s="20"/>
      <c r="AA21246" s="20"/>
    </row>
    <row r="21247" spans="6:27" x14ac:dyDescent="0.3">
      <c r="F21247" s="20"/>
      <c r="G21247" s="20"/>
      <c r="H21247" s="20"/>
      <c r="Y21247" s="20"/>
      <c r="Z21247" s="20"/>
      <c r="AA21247" s="20"/>
    </row>
    <row r="21248" spans="6:27" x14ac:dyDescent="0.3">
      <c r="F21248" s="20"/>
      <c r="G21248" s="20"/>
      <c r="H21248" s="20"/>
      <c r="Y21248" s="20"/>
      <c r="Z21248" s="20"/>
      <c r="AA21248" s="20"/>
    </row>
    <row r="21249" spans="6:27" x14ac:dyDescent="0.3">
      <c r="F21249" s="20"/>
      <c r="G21249" s="20"/>
      <c r="H21249" s="20"/>
      <c r="Y21249" s="20"/>
      <c r="Z21249" s="20"/>
      <c r="AA21249" s="20"/>
    </row>
    <row r="21250" spans="6:27" x14ac:dyDescent="0.3">
      <c r="F21250" s="20"/>
      <c r="G21250" s="20"/>
      <c r="H21250" s="20"/>
      <c r="Y21250" s="20"/>
      <c r="Z21250" s="20"/>
      <c r="AA21250" s="20"/>
    </row>
    <row r="21251" spans="6:27" x14ac:dyDescent="0.3">
      <c r="F21251" s="20"/>
      <c r="G21251" s="20"/>
      <c r="H21251" s="20"/>
      <c r="Y21251" s="20"/>
      <c r="Z21251" s="20"/>
      <c r="AA21251" s="20"/>
    </row>
    <row r="21252" spans="6:27" x14ac:dyDescent="0.3">
      <c r="F21252" s="20"/>
      <c r="G21252" s="20"/>
      <c r="H21252" s="20"/>
      <c r="Y21252" s="20"/>
      <c r="Z21252" s="20"/>
      <c r="AA21252" s="20"/>
    </row>
    <row r="21253" spans="6:27" x14ac:dyDescent="0.3">
      <c r="F21253" s="20"/>
      <c r="G21253" s="20"/>
      <c r="H21253" s="20"/>
      <c r="Y21253" s="20"/>
      <c r="Z21253" s="20"/>
      <c r="AA21253" s="20"/>
    </row>
    <row r="21254" spans="6:27" x14ac:dyDescent="0.3">
      <c r="F21254" s="20"/>
      <c r="G21254" s="20"/>
      <c r="H21254" s="20"/>
      <c r="Y21254" s="20"/>
      <c r="Z21254" s="20"/>
      <c r="AA21254" s="20"/>
    </row>
    <row r="21255" spans="6:27" x14ac:dyDescent="0.3">
      <c r="F21255" s="20"/>
      <c r="G21255" s="20"/>
      <c r="H21255" s="20"/>
      <c r="Y21255" s="20"/>
      <c r="Z21255" s="20"/>
      <c r="AA21255" s="20"/>
    </row>
    <row r="21256" spans="6:27" x14ac:dyDescent="0.3">
      <c r="F21256" s="20"/>
      <c r="G21256" s="20"/>
      <c r="H21256" s="20"/>
      <c r="Y21256" s="20"/>
      <c r="Z21256" s="20"/>
      <c r="AA21256" s="20"/>
    </row>
    <row r="21257" spans="6:27" x14ac:dyDescent="0.3">
      <c r="F21257" s="20"/>
      <c r="G21257" s="20"/>
      <c r="H21257" s="20"/>
      <c r="Y21257" s="20"/>
      <c r="Z21257" s="20"/>
      <c r="AA21257" s="20"/>
    </row>
    <row r="21258" spans="6:27" x14ac:dyDescent="0.3">
      <c r="F21258" s="20"/>
      <c r="G21258" s="20"/>
      <c r="H21258" s="20"/>
      <c r="Y21258" s="20"/>
      <c r="Z21258" s="20"/>
      <c r="AA21258" s="20"/>
    </row>
    <row r="21259" spans="6:27" x14ac:dyDescent="0.3">
      <c r="F21259" s="20"/>
      <c r="G21259" s="20"/>
      <c r="H21259" s="20"/>
      <c r="Y21259" s="20"/>
      <c r="Z21259" s="20"/>
      <c r="AA21259" s="20"/>
    </row>
    <row r="21260" spans="6:27" x14ac:dyDescent="0.3">
      <c r="F21260" s="20"/>
      <c r="G21260" s="20"/>
      <c r="H21260" s="20"/>
      <c r="Y21260" s="20"/>
      <c r="Z21260" s="20"/>
      <c r="AA21260" s="20"/>
    </row>
    <row r="21261" spans="6:27" x14ac:dyDescent="0.3">
      <c r="F21261" s="20"/>
      <c r="G21261" s="20"/>
      <c r="H21261" s="20"/>
      <c r="Y21261" s="20"/>
      <c r="Z21261" s="20"/>
      <c r="AA21261" s="20"/>
    </row>
    <row r="21262" spans="6:27" x14ac:dyDescent="0.3">
      <c r="F21262" s="20"/>
      <c r="G21262" s="20"/>
      <c r="H21262" s="20"/>
      <c r="Y21262" s="20"/>
      <c r="Z21262" s="20"/>
      <c r="AA21262" s="20"/>
    </row>
    <row r="21263" spans="6:27" x14ac:dyDescent="0.3">
      <c r="F21263" s="20"/>
      <c r="G21263" s="20"/>
      <c r="H21263" s="20"/>
      <c r="Y21263" s="20"/>
      <c r="Z21263" s="20"/>
      <c r="AA21263" s="20"/>
    </row>
    <row r="21264" spans="6:27" x14ac:dyDescent="0.3">
      <c r="F21264" s="20"/>
      <c r="G21264" s="20"/>
      <c r="H21264" s="20"/>
      <c r="Y21264" s="20"/>
      <c r="Z21264" s="20"/>
      <c r="AA21264" s="20"/>
    </row>
    <row r="21265" spans="6:27" x14ac:dyDescent="0.3">
      <c r="F21265" s="20"/>
      <c r="G21265" s="20"/>
      <c r="H21265" s="20"/>
      <c r="Y21265" s="20"/>
      <c r="Z21265" s="20"/>
      <c r="AA21265" s="20"/>
    </row>
    <row r="21266" spans="6:27" x14ac:dyDescent="0.3">
      <c r="F21266" s="20"/>
      <c r="G21266" s="20"/>
      <c r="H21266" s="20"/>
      <c r="Y21266" s="20"/>
      <c r="Z21266" s="20"/>
      <c r="AA21266" s="20"/>
    </row>
    <row r="21267" spans="6:27" x14ac:dyDescent="0.3">
      <c r="F21267" s="20"/>
      <c r="G21267" s="20"/>
      <c r="H21267" s="20"/>
      <c r="Y21267" s="20"/>
      <c r="Z21267" s="20"/>
      <c r="AA21267" s="20"/>
    </row>
    <row r="21268" spans="6:27" x14ac:dyDescent="0.3">
      <c r="F21268" s="20"/>
      <c r="G21268" s="20"/>
      <c r="H21268" s="20"/>
      <c r="Y21268" s="20"/>
      <c r="Z21268" s="20"/>
      <c r="AA21268" s="20"/>
    </row>
    <row r="21269" spans="6:27" x14ac:dyDescent="0.3">
      <c r="F21269" s="20"/>
      <c r="G21269" s="20"/>
      <c r="H21269" s="20"/>
      <c r="Y21269" s="20"/>
      <c r="Z21269" s="20"/>
      <c r="AA21269" s="20"/>
    </row>
    <row r="21270" spans="6:27" x14ac:dyDescent="0.3">
      <c r="F21270" s="20"/>
      <c r="G21270" s="20"/>
      <c r="H21270" s="20"/>
      <c r="Y21270" s="20"/>
      <c r="Z21270" s="20"/>
      <c r="AA21270" s="20"/>
    </row>
    <row r="21271" spans="6:27" x14ac:dyDescent="0.3">
      <c r="F21271" s="20"/>
      <c r="G21271" s="20"/>
      <c r="H21271" s="20"/>
      <c r="Y21271" s="20"/>
      <c r="Z21271" s="20"/>
      <c r="AA21271" s="20"/>
    </row>
    <row r="21272" spans="6:27" x14ac:dyDescent="0.3">
      <c r="F21272" s="20"/>
      <c r="G21272" s="20"/>
      <c r="H21272" s="20"/>
      <c r="Y21272" s="20"/>
      <c r="Z21272" s="20"/>
      <c r="AA21272" s="20"/>
    </row>
    <row r="21273" spans="6:27" x14ac:dyDescent="0.3">
      <c r="F21273" s="20"/>
      <c r="G21273" s="20"/>
      <c r="H21273" s="20"/>
      <c r="Y21273" s="20"/>
      <c r="Z21273" s="20"/>
      <c r="AA21273" s="20"/>
    </row>
    <row r="21274" spans="6:27" x14ac:dyDescent="0.3">
      <c r="F21274" s="20"/>
      <c r="G21274" s="20"/>
      <c r="H21274" s="20"/>
      <c r="Y21274" s="20"/>
      <c r="Z21274" s="20"/>
      <c r="AA21274" s="20"/>
    </row>
    <row r="21275" spans="6:27" x14ac:dyDescent="0.3">
      <c r="F21275" s="20"/>
      <c r="G21275" s="20"/>
      <c r="H21275" s="20"/>
      <c r="Y21275" s="20"/>
      <c r="Z21275" s="20"/>
      <c r="AA21275" s="20"/>
    </row>
    <row r="21276" spans="6:27" x14ac:dyDescent="0.3">
      <c r="F21276" s="20"/>
      <c r="G21276" s="20"/>
      <c r="H21276" s="20"/>
      <c r="Y21276" s="20"/>
      <c r="Z21276" s="20"/>
      <c r="AA21276" s="20"/>
    </row>
    <row r="21277" spans="6:27" x14ac:dyDescent="0.3">
      <c r="F21277" s="20"/>
      <c r="G21277" s="20"/>
      <c r="H21277" s="20"/>
      <c r="Y21277" s="20"/>
      <c r="Z21277" s="20"/>
      <c r="AA21277" s="20"/>
    </row>
    <row r="21278" spans="6:27" x14ac:dyDescent="0.3">
      <c r="F21278" s="20"/>
      <c r="G21278" s="20"/>
      <c r="H21278" s="20"/>
      <c r="Y21278" s="20"/>
      <c r="Z21278" s="20"/>
      <c r="AA21278" s="20"/>
    </row>
    <row r="21279" spans="6:27" x14ac:dyDescent="0.3">
      <c r="F21279" s="20"/>
      <c r="G21279" s="20"/>
      <c r="H21279" s="20"/>
      <c r="Y21279" s="20"/>
      <c r="Z21279" s="20"/>
      <c r="AA21279" s="20"/>
    </row>
    <row r="21280" spans="6:27" x14ac:dyDescent="0.3">
      <c r="F21280" s="20"/>
      <c r="G21280" s="20"/>
      <c r="H21280" s="20"/>
      <c r="Y21280" s="20"/>
      <c r="Z21280" s="20"/>
      <c r="AA21280" s="20"/>
    </row>
    <row r="21281" spans="6:27" x14ac:dyDescent="0.3">
      <c r="F21281" s="20"/>
      <c r="G21281" s="20"/>
      <c r="H21281" s="20"/>
      <c r="Y21281" s="20"/>
      <c r="Z21281" s="20"/>
      <c r="AA21281" s="20"/>
    </row>
    <row r="21282" spans="6:27" x14ac:dyDescent="0.3">
      <c r="F21282" s="20"/>
      <c r="G21282" s="20"/>
      <c r="H21282" s="20"/>
      <c r="Y21282" s="20"/>
      <c r="Z21282" s="20"/>
      <c r="AA21282" s="20"/>
    </row>
    <row r="21283" spans="6:27" x14ac:dyDescent="0.3">
      <c r="F21283" s="20"/>
      <c r="G21283" s="20"/>
      <c r="H21283" s="20"/>
      <c r="Y21283" s="20"/>
      <c r="Z21283" s="20"/>
      <c r="AA21283" s="20"/>
    </row>
    <row r="21284" spans="6:27" x14ac:dyDescent="0.3">
      <c r="F21284" s="20"/>
      <c r="G21284" s="20"/>
      <c r="H21284" s="20"/>
      <c r="Y21284" s="20"/>
      <c r="Z21284" s="20"/>
      <c r="AA21284" s="20"/>
    </row>
    <row r="21285" spans="6:27" x14ac:dyDescent="0.3">
      <c r="F21285" s="20"/>
      <c r="G21285" s="20"/>
      <c r="H21285" s="20"/>
      <c r="Y21285" s="20"/>
      <c r="Z21285" s="20"/>
      <c r="AA21285" s="20"/>
    </row>
    <row r="21286" spans="6:27" x14ac:dyDescent="0.3">
      <c r="F21286" s="20"/>
      <c r="G21286" s="20"/>
      <c r="H21286" s="20"/>
      <c r="Y21286" s="20"/>
      <c r="Z21286" s="20"/>
      <c r="AA21286" s="20"/>
    </row>
    <row r="21287" spans="6:27" x14ac:dyDescent="0.3">
      <c r="F21287" s="20"/>
      <c r="G21287" s="20"/>
      <c r="H21287" s="20"/>
      <c r="Y21287" s="20"/>
      <c r="Z21287" s="20"/>
      <c r="AA21287" s="20"/>
    </row>
    <row r="21288" spans="6:27" x14ac:dyDescent="0.3">
      <c r="F21288" s="20"/>
      <c r="G21288" s="20"/>
      <c r="H21288" s="20"/>
      <c r="Y21288" s="20"/>
      <c r="Z21288" s="20"/>
      <c r="AA21288" s="20"/>
    </row>
    <row r="21289" spans="6:27" x14ac:dyDescent="0.3">
      <c r="F21289" s="20"/>
      <c r="G21289" s="20"/>
      <c r="H21289" s="20"/>
      <c r="Y21289" s="20"/>
      <c r="Z21289" s="20"/>
      <c r="AA21289" s="20"/>
    </row>
    <row r="21290" spans="6:27" x14ac:dyDescent="0.3">
      <c r="F21290" s="20"/>
      <c r="G21290" s="20"/>
      <c r="H21290" s="20"/>
      <c r="Y21290" s="20"/>
      <c r="Z21290" s="20"/>
      <c r="AA21290" s="20"/>
    </row>
    <row r="21291" spans="6:27" x14ac:dyDescent="0.3">
      <c r="F21291" s="20"/>
      <c r="G21291" s="20"/>
      <c r="H21291" s="20"/>
      <c r="Y21291" s="20"/>
      <c r="Z21291" s="20"/>
      <c r="AA21291" s="20"/>
    </row>
    <row r="21292" spans="6:27" x14ac:dyDescent="0.3">
      <c r="F21292" s="20"/>
      <c r="G21292" s="20"/>
      <c r="H21292" s="20"/>
      <c r="Y21292" s="20"/>
      <c r="Z21292" s="20"/>
      <c r="AA21292" s="20"/>
    </row>
    <row r="21293" spans="6:27" x14ac:dyDescent="0.3">
      <c r="F21293" s="20"/>
      <c r="G21293" s="20"/>
      <c r="H21293" s="20"/>
      <c r="Y21293" s="20"/>
      <c r="Z21293" s="20"/>
      <c r="AA21293" s="20"/>
    </row>
    <row r="21294" spans="6:27" x14ac:dyDescent="0.3">
      <c r="F21294" s="20"/>
      <c r="G21294" s="20"/>
      <c r="H21294" s="20"/>
      <c r="Y21294" s="20"/>
      <c r="Z21294" s="20"/>
      <c r="AA21294" s="20"/>
    </row>
    <row r="21295" spans="6:27" x14ac:dyDescent="0.3">
      <c r="F21295" s="20"/>
      <c r="G21295" s="20"/>
      <c r="H21295" s="20"/>
      <c r="Y21295" s="20"/>
      <c r="Z21295" s="20"/>
      <c r="AA21295" s="20"/>
    </row>
    <row r="21296" spans="6:27" x14ac:dyDescent="0.3">
      <c r="F21296" s="20"/>
      <c r="G21296" s="20"/>
      <c r="H21296" s="20"/>
      <c r="Y21296" s="20"/>
      <c r="Z21296" s="20"/>
      <c r="AA21296" s="20"/>
    </row>
    <row r="21297" spans="6:27" x14ac:dyDescent="0.3">
      <c r="F21297" s="20"/>
      <c r="G21297" s="20"/>
      <c r="H21297" s="20"/>
      <c r="Y21297" s="20"/>
      <c r="Z21297" s="20"/>
      <c r="AA21297" s="20"/>
    </row>
    <row r="21298" spans="6:27" x14ac:dyDescent="0.3">
      <c r="F21298" s="20"/>
      <c r="G21298" s="20"/>
      <c r="H21298" s="20"/>
      <c r="Y21298" s="20"/>
      <c r="Z21298" s="20"/>
      <c r="AA21298" s="20"/>
    </row>
    <row r="21299" spans="6:27" x14ac:dyDescent="0.3">
      <c r="F21299" s="20"/>
      <c r="G21299" s="20"/>
      <c r="H21299" s="20"/>
      <c r="Y21299" s="20"/>
      <c r="Z21299" s="20"/>
      <c r="AA21299" s="20"/>
    </row>
    <row r="21300" spans="6:27" x14ac:dyDescent="0.3">
      <c r="F21300" s="20"/>
      <c r="G21300" s="20"/>
      <c r="H21300" s="20"/>
      <c r="Y21300" s="20"/>
      <c r="Z21300" s="20"/>
      <c r="AA21300" s="20"/>
    </row>
    <row r="21301" spans="6:27" x14ac:dyDescent="0.3">
      <c r="F21301" s="20"/>
      <c r="G21301" s="20"/>
      <c r="H21301" s="20"/>
      <c r="Y21301" s="20"/>
      <c r="Z21301" s="20"/>
      <c r="AA21301" s="20"/>
    </row>
    <row r="21302" spans="6:27" x14ac:dyDescent="0.3">
      <c r="F21302" s="20"/>
      <c r="G21302" s="20"/>
      <c r="H21302" s="20"/>
      <c r="Y21302" s="20"/>
      <c r="Z21302" s="20"/>
      <c r="AA21302" s="20"/>
    </row>
    <row r="21303" spans="6:27" x14ac:dyDescent="0.3">
      <c r="F21303" s="20"/>
      <c r="G21303" s="20"/>
      <c r="H21303" s="20"/>
      <c r="Y21303" s="20"/>
      <c r="Z21303" s="20"/>
      <c r="AA21303" s="20"/>
    </row>
    <row r="21304" spans="6:27" x14ac:dyDescent="0.3">
      <c r="F21304" s="20"/>
      <c r="G21304" s="20"/>
      <c r="H21304" s="20"/>
      <c r="Y21304" s="20"/>
      <c r="Z21304" s="20"/>
      <c r="AA21304" s="20"/>
    </row>
    <row r="21305" spans="6:27" x14ac:dyDescent="0.3">
      <c r="F21305" s="20"/>
      <c r="G21305" s="20"/>
      <c r="H21305" s="20"/>
      <c r="Y21305" s="20"/>
      <c r="Z21305" s="20"/>
      <c r="AA21305" s="20"/>
    </row>
    <row r="21306" spans="6:27" x14ac:dyDescent="0.3">
      <c r="F21306" s="20"/>
      <c r="G21306" s="20"/>
      <c r="H21306" s="20"/>
      <c r="Y21306" s="20"/>
      <c r="Z21306" s="20"/>
      <c r="AA21306" s="20"/>
    </row>
    <row r="21307" spans="6:27" x14ac:dyDescent="0.3">
      <c r="F21307" s="20"/>
      <c r="G21307" s="20"/>
      <c r="H21307" s="20"/>
      <c r="Y21307" s="20"/>
      <c r="Z21307" s="20"/>
      <c r="AA21307" s="20"/>
    </row>
    <row r="21308" spans="6:27" x14ac:dyDescent="0.3">
      <c r="F21308" s="20"/>
      <c r="G21308" s="20"/>
      <c r="H21308" s="20"/>
      <c r="Y21308" s="20"/>
      <c r="Z21308" s="20"/>
      <c r="AA21308" s="20"/>
    </row>
    <row r="21309" spans="6:27" x14ac:dyDescent="0.3">
      <c r="F21309" s="20"/>
      <c r="G21309" s="20"/>
      <c r="H21309" s="20"/>
      <c r="Y21309" s="20"/>
      <c r="Z21309" s="20"/>
      <c r="AA21309" s="20"/>
    </row>
    <row r="21310" spans="6:27" x14ac:dyDescent="0.3">
      <c r="F21310" s="20"/>
      <c r="G21310" s="20"/>
      <c r="H21310" s="20"/>
      <c r="Y21310" s="20"/>
      <c r="Z21310" s="20"/>
      <c r="AA21310" s="20"/>
    </row>
    <row r="21311" spans="6:27" x14ac:dyDescent="0.3">
      <c r="F21311" s="20"/>
      <c r="G21311" s="20"/>
      <c r="H21311" s="20"/>
      <c r="Y21311" s="20"/>
      <c r="Z21311" s="20"/>
      <c r="AA21311" s="20"/>
    </row>
    <row r="21312" spans="6:27" x14ac:dyDescent="0.3">
      <c r="F21312" s="20"/>
      <c r="G21312" s="20"/>
      <c r="H21312" s="20"/>
      <c r="Y21312" s="20"/>
      <c r="Z21312" s="20"/>
      <c r="AA21312" s="20"/>
    </row>
    <row r="21313" spans="6:27" x14ac:dyDescent="0.3">
      <c r="F21313" s="20"/>
      <c r="G21313" s="20"/>
      <c r="H21313" s="20"/>
      <c r="Y21313" s="20"/>
      <c r="Z21313" s="20"/>
      <c r="AA21313" s="20"/>
    </row>
    <row r="21314" spans="6:27" x14ac:dyDescent="0.3">
      <c r="F21314" s="20"/>
      <c r="G21314" s="20"/>
      <c r="H21314" s="20"/>
      <c r="Y21314" s="20"/>
      <c r="Z21314" s="20"/>
      <c r="AA21314" s="20"/>
    </row>
    <row r="21315" spans="6:27" x14ac:dyDescent="0.3">
      <c r="F21315" s="20"/>
      <c r="G21315" s="20"/>
      <c r="H21315" s="20"/>
      <c r="Y21315" s="20"/>
      <c r="Z21315" s="20"/>
      <c r="AA21315" s="20"/>
    </row>
    <row r="21316" spans="6:27" x14ac:dyDescent="0.3">
      <c r="F21316" s="20"/>
      <c r="G21316" s="20"/>
      <c r="H21316" s="20"/>
      <c r="Y21316" s="20"/>
      <c r="Z21316" s="20"/>
      <c r="AA21316" s="20"/>
    </row>
    <row r="21317" spans="6:27" x14ac:dyDescent="0.3">
      <c r="F21317" s="20"/>
      <c r="G21317" s="20"/>
      <c r="H21317" s="20"/>
      <c r="Y21317" s="20"/>
      <c r="Z21317" s="20"/>
      <c r="AA21317" s="20"/>
    </row>
    <row r="21318" spans="6:27" x14ac:dyDescent="0.3">
      <c r="F21318" s="20"/>
      <c r="G21318" s="20"/>
      <c r="H21318" s="20"/>
      <c r="Y21318" s="20"/>
      <c r="Z21318" s="20"/>
      <c r="AA21318" s="20"/>
    </row>
    <row r="21319" spans="6:27" x14ac:dyDescent="0.3">
      <c r="F21319" s="20"/>
      <c r="G21319" s="20"/>
      <c r="H21319" s="20"/>
      <c r="Y21319" s="20"/>
      <c r="Z21319" s="20"/>
      <c r="AA21319" s="20"/>
    </row>
    <row r="21320" spans="6:27" x14ac:dyDescent="0.3">
      <c r="F21320" s="20"/>
      <c r="G21320" s="20"/>
      <c r="H21320" s="20"/>
      <c r="Y21320" s="20"/>
      <c r="Z21320" s="20"/>
      <c r="AA21320" s="20"/>
    </row>
    <row r="21321" spans="6:27" x14ac:dyDescent="0.3">
      <c r="F21321" s="20"/>
      <c r="G21321" s="20"/>
      <c r="H21321" s="20"/>
      <c r="Y21321" s="20"/>
      <c r="Z21321" s="20"/>
      <c r="AA21321" s="20"/>
    </row>
    <row r="21322" spans="6:27" x14ac:dyDescent="0.3">
      <c r="F21322" s="20"/>
      <c r="G21322" s="20"/>
      <c r="H21322" s="20"/>
      <c r="Y21322" s="20"/>
      <c r="Z21322" s="20"/>
      <c r="AA21322" s="20"/>
    </row>
    <row r="21323" spans="6:27" x14ac:dyDescent="0.3">
      <c r="F21323" s="20"/>
      <c r="G21323" s="20"/>
      <c r="H21323" s="20"/>
      <c r="Y21323" s="20"/>
      <c r="Z21323" s="20"/>
      <c r="AA21323" s="20"/>
    </row>
    <row r="21324" spans="6:27" x14ac:dyDescent="0.3">
      <c r="F21324" s="20"/>
      <c r="G21324" s="20"/>
      <c r="H21324" s="20"/>
      <c r="Y21324" s="20"/>
      <c r="Z21324" s="20"/>
      <c r="AA21324" s="20"/>
    </row>
    <row r="21325" spans="6:27" x14ac:dyDescent="0.3">
      <c r="F21325" s="20"/>
      <c r="G21325" s="20"/>
      <c r="H21325" s="20"/>
      <c r="Y21325" s="20"/>
      <c r="Z21325" s="20"/>
      <c r="AA21325" s="20"/>
    </row>
    <row r="21326" spans="6:27" x14ac:dyDescent="0.3">
      <c r="F21326" s="20"/>
      <c r="G21326" s="20"/>
      <c r="H21326" s="20"/>
      <c r="Y21326" s="20"/>
      <c r="Z21326" s="20"/>
      <c r="AA21326" s="20"/>
    </row>
    <row r="21327" spans="6:27" x14ac:dyDescent="0.3">
      <c r="F21327" s="20"/>
      <c r="G21327" s="20"/>
      <c r="H21327" s="20"/>
      <c r="Y21327" s="20"/>
      <c r="Z21327" s="20"/>
      <c r="AA21327" s="20"/>
    </row>
    <row r="21328" spans="6:27" x14ac:dyDescent="0.3">
      <c r="F21328" s="20"/>
      <c r="G21328" s="20"/>
      <c r="H21328" s="20"/>
      <c r="Y21328" s="20"/>
      <c r="Z21328" s="20"/>
      <c r="AA21328" s="20"/>
    </row>
    <row r="21329" spans="6:27" x14ac:dyDescent="0.3">
      <c r="F21329" s="20"/>
      <c r="G21329" s="20"/>
      <c r="H21329" s="20"/>
      <c r="Y21329" s="20"/>
      <c r="Z21329" s="20"/>
      <c r="AA21329" s="20"/>
    </row>
    <row r="21330" spans="6:27" x14ac:dyDescent="0.3">
      <c r="F21330" s="20"/>
      <c r="G21330" s="20"/>
      <c r="H21330" s="20"/>
      <c r="Y21330" s="20"/>
      <c r="Z21330" s="20"/>
      <c r="AA21330" s="20"/>
    </row>
    <row r="21331" spans="6:27" x14ac:dyDescent="0.3">
      <c r="F21331" s="20"/>
      <c r="G21331" s="20"/>
      <c r="H21331" s="20"/>
      <c r="Y21331" s="20"/>
      <c r="Z21331" s="20"/>
      <c r="AA21331" s="20"/>
    </row>
    <row r="21332" spans="6:27" x14ac:dyDescent="0.3">
      <c r="F21332" s="20"/>
      <c r="G21332" s="20"/>
      <c r="H21332" s="20"/>
      <c r="Y21332" s="20"/>
      <c r="Z21332" s="20"/>
      <c r="AA21332" s="20"/>
    </row>
    <row r="21333" spans="6:27" x14ac:dyDescent="0.3">
      <c r="F21333" s="20"/>
      <c r="G21333" s="20"/>
      <c r="H21333" s="20"/>
      <c r="Y21333" s="20"/>
      <c r="Z21333" s="20"/>
      <c r="AA21333" s="20"/>
    </row>
    <row r="21334" spans="6:27" x14ac:dyDescent="0.3">
      <c r="F21334" s="20"/>
      <c r="G21334" s="20"/>
      <c r="H21334" s="20"/>
      <c r="Y21334" s="20"/>
      <c r="Z21334" s="20"/>
      <c r="AA21334" s="20"/>
    </row>
    <row r="21335" spans="6:27" x14ac:dyDescent="0.3">
      <c r="F21335" s="20"/>
      <c r="G21335" s="20"/>
      <c r="H21335" s="20"/>
      <c r="Y21335" s="20"/>
      <c r="Z21335" s="20"/>
      <c r="AA21335" s="20"/>
    </row>
    <row r="21336" spans="6:27" x14ac:dyDescent="0.3">
      <c r="F21336" s="20"/>
      <c r="G21336" s="20"/>
      <c r="H21336" s="20"/>
      <c r="Y21336" s="20"/>
      <c r="Z21336" s="20"/>
      <c r="AA21336" s="20"/>
    </row>
    <row r="21337" spans="6:27" x14ac:dyDescent="0.3">
      <c r="F21337" s="20"/>
      <c r="G21337" s="20"/>
      <c r="H21337" s="20"/>
      <c r="Y21337" s="20"/>
      <c r="Z21337" s="20"/>
      <c r="AA21337" s="20"/>
    </row>
    <row r="21338" spans="6:27" x14ac:dyDescent="0.3">
      <c r="F21338" s="20"/>
      <c r="G21338" s="20"/>
      <c r="H21338" s="20"/>
      <c r="Y21338" s="20"/>
      <c r="Z21338" s="20"/>
      <c r="AA21338" s="20"/>
    </row>
    <row r="21339" spans="6:27" x14ac:dyDescent="0.3">
      <c r="F21339" s="20"/>
      <c r="G21339" s="20"/>
      <c r="H21339" s="20"/>
      <c r="Y21339" s="20"/>
      <c r="Z21339" s="20"/>
      <c r="AA21339" s="20"/>
    </row>
    <row r="21340" spans="6:27" x14ac:dyDescent="0.3">
      <c r="F21340" s="20"/>
      <c r="G21340" s="20"/>
      <c r="H21340" s="20"/>
      <c r="Y21340" s="20"/>
      <c r="Z21340" s="20"/>
      <c r="AA21340" s="20"/>
    </row>
    <row r="21341" spans="6:27" x14ac:dyDescent="0.3">
      <c r="F21341" s="20"/>
      <c r="G21341" s="20"/>
      <c r="H21341" s="20"/>
      <c r="Y21341" s="20"/>
      <c r="Z21341" s="20"/>
      <c r="AA21341" s="20"/>
    </row>
    <row r="21342" spans="6:27" x14ac:dyDescent="0.3">
      <c r="F21342" s="20"/>
      <c r="G21342" s="20"/>
      <c r="H21342" s="20"/>
      <c r="Y21342" s="20"/>
      <c r="Z21342" s="20"/>
      <c r="AA21342" s="20"/>
    </row>
    <row r="21343" spans="6:27" x14ac:dyDescent="0.3">
      <c r="F21343" s="20"/>
      <c r="G21343" s="20"/>
      <c r="H21343" s="20"/>
      <c r="Y21343" s="20"/>
      <c r="Z21343" s="20"/>
      <c r="AA21343" s="20"/>
    </row>
    <row r="21344" spans="6:27" x14ac:dyDescent="0.3">
      <c r="F21344" s="20"/>
      <c r="G21344" s="20"/>
      <c r="H21344" s="20"/>
      <c r="Y21344" s="20"/>
      <c r="Z21344" s="20"/>
      <c r="AA21344" s="20"/>
    </row>
    <row r="21345" spans="6:27" x14ac:dyDescent="0.3">
      <c r="F21345" s="20"/>
      <c r="G21345" s="20"/>
      <c r="H21345" s="20"/>
      <c r="Y21345" s="20"/>
      <c r="Z21345" s="20"/>
      <c r="AA21345" s="20"/>
    </row>
    <row r="21346" spans="6:27" x14ac:dyDescent="0.3">
      <c r="F21346" s="20"/>
      <c r="G21346" s="20"/>
      <c r="H21346" s="20"/>
      <c r="Y21346" s="20"/>
      <c r="Z21346" s="20"/>
      <c r="AA21346" s="20"/>
    </row>
    <row r="21347" spans="6:27" x14ac:dyDescent="0.3">
      <c r="F21347" s="20"/>
      <c r="G21347" s="20"/>
      <c r="H21347" s="20"/>
      <c r="Y21347" s="20"/>
      <c r="Z21347" s="20"/>
      <c r="AA21347" s="20"/>
    </row>
    <row r="21348" spans="6:27" x14ac:dyDescent="0.3">
      <c r="F21348" s="20"/>
      <c r="G21348" s="20"/>
      <c r="H21348" s="20"/>
      <c r="Y21348" s="20"/>
      <c r="Z21348" s="20"/>
      <c r="AA21348" s="20"/>
    </row>
    <row r="21349" spans="6:27" x14ac:dyDescent="0.3">
      <c r="F21349" s="20"/>
      <c r="G21349" s="20"/>
      <c r="H21349" s="20"/>
      <c r="Y21349" s="20"/>
      <c r="Z21349" s="20"/>
      <c r="AA21349" s="20"/>
    </row>
    <row r="21350" spans="6:27" x14ac:dyDescent="0.3">
      <c r="F21350" s="20"/>
      <c r="G21350" s="20"/>
      <c r="H21350" s="20"/>
      <c r="Y21350" s="20"/>
      <c r="Z21350" s="20"/>
      <c r="AA21350" s="20"/>
    </row>
    <row r="21351" spans="6:27" x14ac:dyDescent="0.3">
      <c r="F21351" s="20"/>
      <c r="G21351" s="20"/>
      <c r="H21351" s="20"/>
      <c r="Y21351" s="20"/>
      <c r="Z21351" s="20"/>
      <c r="AA21351" s="20"/>
    </row>
    <row r="21352" spans="6:27" x14ac:dyDescent="0.3">
      <c r="F21352" s="20"/>
      <c r="G21352" s="20"/>
      <c r="H21352" s="20"/>
      <c r="Y21352" s="20"/>
      <c r="Z21352" s="20"/>
      <c r="AA21352" s="20"/>
    </row>
    <row r="21353" spans="6:27" x14ac:dyDescent="0.3">
      <c r="F21353" s="20"/>
      <c r="G21353" s="20"/>
      <c r="H21353" s="20"/>
      <c r="Y21353" s="20"/>
      <c r="Z21353" s="20"/>
      <c r="AA21353" s="20"/>
    </row>
    <row r="21354" spans="6:27" x14ac:dyDescent="0.3">
      <c r="F21354" s="20"/>
      <c r="G21354" s="20"/>
      <c r="H21354" s="20"/>
      <c r="Y21354" s="20"/>
      <c r="Z21354" s="20"/>
      <c r="AA21354" s="20"/>
    </row>
    <row r="21355" spans="6:27" x14ac:dyDescent="0.3">
      <c r="F21355" s="20"/>
      <c r="G21355" s="20"/>
      <c r="H21355" s="20"/>
      <c r="Y21355" s="20"/>
      <c r="Z21355" s="20"/>
      <c r="AA21355" s="20"/>
    </row>
    <row r="21356" spans="6:27" x14ac:dyDescent="0.3">
      <c r="F21356" s="20"/>
      <c r="G21356" s="20"/>
      <c r="H21356" s="20"/>
      <c r="Y21356" s="20"/>
      <c r="Z21356" s="20"/>
      <c r="AA21356" s="20"/>
    </row>
    <row r="21357" spans="6:27" x14ac:dyDescent="0.3">
      <c r="F21357" s="20"/>
      <c r="G21357" s="20"/>
      <c r="H21357" s="20"/>
      <c r="Y21357" s="20"/>
      <c r="Z21357" s="20"/>
      <c r="AA21357" s="20"/>
    </row>
    <row r="21358" spans="6:27" x14ac:dyDescent="0.3">
      <c r="F21358" s="20"/>
      <c r="G21358" s="20"/>
      <c r="H21358" s="20"/>
      <c r="Y21358" s="20"/>
      <c r="Z21358" s="20"/>
      <c r="AA21358" s="20"/>
    </row>
    <row r="21359" spans="6:27" x14ac:dyDescent="0.3">
      <c r="F21359" s="20"/>
      <c r="G21359" s="20"/>
      <c r="H21359" s="20"/>
      <c r="Y21359" s="20"/>
      <c r="Z21359" s="20"/>
      <c r="AA21359" s="20"/>
    </row>
    <row r="21360" spans="6:27" x14ac:dyDescent="0.3">
      <c r="F21360" s="20"/>
      <c r="G21360" s="20"/>
      <c r="H21360" s="20"/>
      <c r="Y21360" s="20"/>
      <c r="Z21360" s="20"/>
      <c r="AA21360" s="20"/>
    </row>
    <row r="21361" spans="6:27" x14ac:dyDescent="0.3">
      <c r="F21361" s="20"/>
      <c r="G21361" s="20"/>
      <c r="H21361" s="20"/>
      <c r="Y21361" s="20"/>
      <c r="Z21361" s="20"/>
      <c r="AA21361" s="20"/>
    </row>
    <row r="21362" spans="6:27" x14ac:dyDescent="0.3">
      <c r="F21362" s="20"/>
      <c r="G21362" s="20"/>
      <c r="H21362" s="20"/>
      <c r="Y21362" s="20"/>
      <c r="Z21362" s="20"/>
      <c r="AA21362" s="20"/>
    </row>
    <row r="21363" spans="6:27" x14ac:dyDescent="0.3">
      <c r="F21363" s="20"/>
      <c r="G21363" s="20"/>
      <c r="H21363" s="20"/>
      <c r="Y21363" s="20"/>
      <c r="Z21363" s="20"/>
      <c r="AA21363" s="20"/>
    </row>
    <row r="21364" spans="6:27" x14ac:dyDescent="0.3">
      <c r="F21364" s="20"/>
      <c r="G21364" s="20"/>
      <c r="H21364" s="20"/>
      <c r="Y21364" s="20"/>
      <c r="Z21364" s="20"/>
      <c r="AA21364" s="20"/>
    </row>
    <row r="21365" spans="6:27" x14ac:dyDescent="0.3">
      <c r="F21365" s="20"/>
      <c r="G21365" s="20"/>
      <c r="H21365" s="20"/>
      <c r="Y21365" s="20"/>
      <c r="Z21365" s="20"/>
      <c r="AA21365" s="20"/>
    </row>
    <row r="21366" spans="6:27" x14ac:dyDescent="0.3">
      <c r="F21366" s="20"/>
      <c r="G21366" s="20"/>
      <c r="H21366" s="20"/>
      <c r="Y21366" s="20"/>
      <c r="Z21366" s="20"/>
      <c r="AA21366" s="20"/>
    </row>
    <row r="21367" spans="6:27" x14ac:dyDescent="0.3">
      <c r="F21367" s="20"/>
      <c r="G21367" s="20"/>
      <c r="H21367" s="20"/>
      <c r="Y21367" s="20"/>
      <c r="Z21367" s="20"/>
      <c r="AA21367" s="20"/>
    </row>
    <row r="21368" spans="6:27" x14ac:dyDescent="0.3">
      <c r="F21368" s="20"/>
      <c r="G21368" s="20"/>
      <c r="H21368" s="20"/>
      <c r="Y21368" s="20"/>
      <c r="Z21368" s="20"/>
      <c r="AA21368" s="20"/>
    </row>
    <row r="21369" spans="6:27" x14ac:dyDescent="0.3">
      <c r="F21369" s="20"/>
      <c r="G21369" s="20"/>
      <c r="H21369" s="20"/>
      <c r="Y21369" s="20"/>
      <c r="Z21369" s="20"/>
      <c r="AA21369" s="20"/>
    </row>
    <row r="21370" spans="6:27" x14ac:dyDescent="0.3">
      <c r="F21370" s="20"/>
      <c r="G21370" s="20"/>
      <c r="H21370" s="20"/>
      <c r="Y21370" s="20"/>
      <c r="Z21370" s="20"/>
      <c r="AA21370" s="20"/>
    </row>
    <row r="21371" spans="6:27" x14ac:dyDescent="0.3">
      <c r="F21371" s="20"/>
      <c r="G21371" s="20"/>
      <c r="H21371" s="20"/>
      <c r="Y21371" s="20"/>
      <c r="Z21371" s="20"/>
      <c r="AA21371" s="20"/>
    </row>
    <row r="21372" spans="6:27" x14ac:dyDescent="0.3">
      <c r="F21372" s="20"/>
      <c r="G21372" s="20"/>
      <c r="H21372" s="20"/>
      <c r="Y21372" s="20"/>
      <c r="Z21372" s="20"/>
      <c r="AA21372" s="20"/>
    </row>
    <row r="21373" spans="6:27" x14ac:dyDescent="0.3">
      <c r="F21373" s="20"/>
      <c r="G21373" s="20"/>
      <c r="H21373" s="20"/>
      <c r="Y21373" s="20"/>
      <c r="Z21373" s="20"/>
      <c r="AA21373" s="20"/>
    </row>
    <row r="21374" spans="6:27" x14ac:dyDescent="0.3">
      <c r="F21374" s="20"/>
      <c r="G21374" s="20"/>
      <c r="H21374" s="20"/>
      <c r="Y21374" s="20"/>
      <c r="Z21374" s="20"/>
      <c r="AA21374" s="20"/>
    </row>
    <row r="21375" spans="6:27" x14ac:dyDescent="0.3">
      <c r="F21375" s="20"/>
      <c r="G21375" s="20"/>
      <c r="H21375" s="20"/>
      <c r="Y21375" s="20"/>
      <c r="Z21375" s="20"/>
      <c r="AA21375" s="20"/>
    </row>
    <row r="21376" spans="6:27" x14ac:dyDescent="0.3">
      <c r="F21376" s="20"/>
      <c r="G21376" s="20"/>
      <c r="H21376" s="20"/>
      <c r="Y21376" s="20"/>
      <c r="Z21376" s="20"/>
      <c r="AA21376" s="20"/>
    </row>
    <row r="21377" spans="6:27" x14ac:dyDescent="0.3">
      <c r="F21377" s="20"/>
      <c r="G21377" s="20"/>
      <c r="H21377" s="20"/>
      <c r="Y21377" s="20"/>
      <c r="Z21377" s="20"/>
      <c r="AA21377" s="20"/>
    </row>
    <row r="21378" spans="6:27" x14ac:dyDescent="0.3">
      <c r="F21378" s="20"/>
      <c r="G21378" s="20"/>
      <c r="H21378" s="20"/>
      <c r="Y21378" s="20"/>
      <c r="Z21378" s="20"/>
      <c r="AA21378" s="20"/>
    </row>
    <row r="21379" spans="6:27" x14ac:dyDescent="0.3">
      <c r="F21379" s="20"/>
      <c r="G21379" s="20"/>
      <c r="H21379" s="20"/>
      <c r="Y21379" s="20"/>
      <c r="Z21379" s="20"/>
      <c r="AA21379" s="20"/>
    </row>
    <row r="21380" spans="6:27" x14ac:dyDescent="0.3">
      <c r="F21380" s="20"/>
      <c r="G21380" s="20"/>
      <c r="H21380" s="20"/>
      <c r="Y21380" s="20"/>
      <c r="Z21380" s="20"/>
      <c r="AA21380" s="20"/>
    </row>
    <row r="21381" spans="6:27" x14ac:dyDescent="0.3">
      <c r="F21381" s="20"/>
      <c r="G21381" s="20"/>
      <c r="H21381" s="20"/>
      <c r="Y21381" s="20"/>
      <c r="Z21381" s="20"/>
      <c r="AA21381" s="20"/>
    </row>
    <row r="21382" spans="6:27" x14ac:dyDescent="0.3">
      <c r="F21382" s="20"/>
      <c r="G21382" s="20"/>
      <c r="H21382" s="20"/>
      <c r="Y21382" s="20"/>
      <c r="Z21382" s="20"/>
      <c r="AA21382" s="20"/>
    </row>
    <row r="21383" spans="6:27" x14ac:dyDescent="0.3">
      <c r="F21383" s="20"/>
      <c r="G21383" s="20"/>
      <c r="H21383" s="20"/>
      <c r="Y21383" s="20"/>
      <c r="Z21383" s="20"/>
      <c r="AA21383" s="20"/>
    </row>
    <row r="21384" spans="6:27" x14ac:dyDescent="0.3">
      <c r="F21384" s="20"/>
      <c r="G21384" s="20"/>
      <c r="H21384" s="20"/>
      <c r="Y21384" s="20"/>
      <c r="Z21384" s="20"/>
      <c r="AA21384" s="20"/>
    </row>
    <row r="21385" spans="6:27" x14ac:dyDescent="0.3">
      <c r="F21385" s="20"/>
      <c r="G21385" s="20"/>
      <c r="H21385" s="20"/>
      <c r="Y21385" s="20"/>
      <c r="Z21385" s="20"/>
      <c r="AA21385" s="20"/>
    </row>
    <row r="21386" spans="6:27" x14ac:dyDescent="0.3">
      <c r="F21386" s="20"/>
      <c r="G21386" s="20"/>
      <c r="H21386" s="20"/>
      <c r="Y21386" s="20"/>
      <c r="Z21386" s="20"/>
      <c r="AA21386" s="20"/>
    </row>
    <row r="21387" spans="6:27" x14ac:dyDescent="0.3">
      <c r="F21387" s="20"/>
      <c r="G21387" s="20"/>
      <c r="H21387" s="20"/>
      <c r="Y21387" s="20"/>
      <c r="Z21387" s="20"/>
      <c r="AA21387" s="20"/>
    </row>
    <row r="21388" spans="6:27" x14ac:dyDescent="0.3">
      <c r="F21388" s="20"/>
      <c r="G21388" s="20"/>
      <c r="H21388" s="20"/>
      <c r="Y21388" s="20"/>
      <c r="Z21388" s="20"/>
      <c r="AA21388" s="20"/>
    </row>
    <row r="21389" spans="6:27" x14ac:dyDescent="0.3">
      <c r="F21389" s="20"/>
      <c r="G21389" s="20"/>
      <c r="H21389" s="20"/>
      <c r="Y21389" s="20"/>
      <c r="Z21389" s="20"/>
      <c r="AA21389" s="20"/>
    </row>
    <row r="21390" spans="6:27" x14ac:dyDescent="0.3">
      <c r="F21390" s="20"/>
      <c r="G21390" s="20"/>
      <c r="H21390" s="20"/>
      <c r="Y21390" s="20"/>
      <c r="Z21390" s="20"/>
      <c r="AA21390" s="20"/>
    </row>
    <row r="21391" spans="6:27" x14ac:dyDescent="0.3">
      <c r="F21391" s="20"/>
      <c r="G21391" s="20"/>
      <c r="H21391" s="20"/>
      <c r="Y21391" s="20"/>
      <c r="Z21391" s="20"/>
      <c r="AA21391" s="20"/>
    </row>
    <row r="21392" spans="6:27" x14ac:dyDescent="0.3">
      <c r="F21392" s="20"/>
      <c r="G21392" s="20"/>
      <c r="H21392" s="20"/>
      <c r="Y21392" s="20"/>
      <c r="Z21392" s="20"/>
      <c r="AA21392" s="20"/>
    </row>
    <row r="21393" spans="6:27" x14ac:dyDescent="0.3">
      <c r="F21393" s="20"/>
      <c r="G21393" s="20"/>
      <c r="H21393" s="20"/>
      <c r="Y21393" s="20"/>
      <c r="Z21393" s="20"/>
      <c r="AA21393" s="20"/>
    </row>
    <row r="21394" spans="6:27" x14ac:dyDescent="0.3">
      <c r="F21394" s="20"/>
      <c r="G21394" s="20"/>
      <c r="H21394" s="20"/>
      <c r="Y21394" s="20"/>
      <c r="Z21394" s="20"/>
      <c r="AA21394" s="20"/>
    </row>
    <row r="21395" spans="6:27" x14ac:dyDescent="0.3">
      <c r="F21395" s="20"/>
      <c r="G21395" s="20"/>
      <c r="H21395" s="20"/>
      <c r="Y21395" s="20"/>
      <c r="Z21395" s="20"/>
      <c r="AA21395" s="20"/>
    </row>
    <row r="21396" spans="6:27" x14ac:dyDescent="0.3">
      <c r="F21396" s="20"/>
      <c r="G21396" s="20"/>
      <c r="H21396" s="20"/>
      <c r="Y21396" s="20"/>
      <c r="Z21396" s="20"/>
      <c r="AA21396" s="20"/>
    </row>
    <row r="21397" spans="6:27" x14ac:dyDescent="0.3">
      <c r="F21397" s="20"/>
      <c r="G21397" s="20"/>
      <c r="H21397" s="20"/>
      <c r="Y21397" s="20"/>
      <c r="Z21397" s="20"/>
      <c r="AA21397" s="20"/>
    </row>
    <row r="21398" spans="6:27" x14ac:dyDescent="0.3">
      <c r="F21398" s="20"/>
      <c r="G21398" s="20"/>
      <c r="H21398" s="20"/>
      <c r="Y21398" s="20"/>
      <c r="Z21398" s="20"/>
      <c r="AA21398" s="20"/>
    </row>
    <row r="21399" spans="6:27" x14ac:dyDescent="0.3">
      <c r="F21399" s="20"/>
      <c r="G21399" s="20"/>
      <c r="H21399" s="20"/>
      <c r="Y21399" s="20"/>
      <c r="Z21399" s="20"/>
      <c r="AA21399" s="20"/>
    </row>
    <row r="21400" spans="6:27" x14ac:dyDescent="0.3">
      <c r="F21400" s="20"/>
      <c r="G21400" s="20"/>
      <c r="H21400" s="20"/>
      <c r="Y21400" s="20"/>
      <c r="Z21400" s="20"/>
      <c r="AA21400" s="20"/>
    </row>
    <row r="21401" spans="6:27" x14ac:dyDescent="0.3">
      <c r="F21401" s="20"/>
      <c r="G21401" s="20"/>
      <c r="H21401" s="20"/>
      <c r="Y21401" s="20"/>
      <c r="Z21401" s="20"/>
      <c r="AA21401" s="20"/>
    </row>
    <row r="21402" spans="6:27" x14ac:dyDescent="0.3">
      <c r="F21402" s="20"/>
      <c r="G21402" s="20"/>
      <c r="H21402" s="20"/>
      <c r="Y21402" s="20"/>
      <c r="Z21402" s="20"/>
      <c r="AA21402" s="20"/>
    </row>
    <row r="21403" spans="6:27" x14ac:dyDescent="0.3">
      <c r="F21403" s="20"/>
      <c r="G21403" s="20"/>
      <c r="H21403" s="20"/>
      <c r="Y21403" s="20"/>
      <c r="Z21403" s="20"/>
      <c r="AA21403" s="20"/>
    </row>
    <row r="21404" spans="6:27" x14ac:dyDescent="0.3">
      <c r="F21404" s="20"/>
      <c r="G21404" s="20"/>
      <c r="H21404" s="20"/>
      <c r="Y21404" s="20"/>
      <c r="Z21404" s="20"/>
      <c r="AA21404" s="20"/>
    </row>
    <row r="21405" spans="6:27" x14ac:dyDescent="0.3">
      <c r="F21405" s="20"/>
      <c r="G21405" s="20"/>
      <c r="H21405" s="20"/>
      <c r="Y21405" s="20"/>
      <c r="Z21405" s="20"/>
      <c r="AA21405" s="20"/>
    </row>
    <row r="21406" spans="6:27" x14ac:dyDescent="0.3">
      <c r="F21406" s="20"/>
      <c r="G21406" s="20"/>
      <c r="H21406" s="20"/>
      <c r="Y21406" s="20"/>
      <c r="Z21406" s="20"/>
      <c r="AA21406" s="20"/>
    </row>
    <row r="21407" spans="6:27" x14ac:dyDescent="0.3">
      <c r="F21407" s="20"/>
      <c r="G21407" s="20"/>
      <c r="H21407" s="20"/>
      <c r="Y21407" s="20"/>
      <c r="Z21407" s="20"/>
      <c r="AA21407" s="20"/>
    </row>
    <row r="21408" spans="6:27" x14ac:dyDescent="0.3">
      <c r="F21408" s="20"/>
      <c r="G21408" s="20"/>
      <c r="H21408" s="20"/>
      <c r="Y21408" s="20"/>
      <c r="Z21408" s="20"/>
      <c r="AA21408" s="20"/>
    </row>
    <row r="21409" spans="6:27" x14ac:dyDescent="0.3">
      <c r="F21409" s="20"/>
      <c r="G21409" s="20"/>
      <c r="H21409" s="20"/>
      <c r="Y21409" s="20"/>
      <c r="Z21409" s="20"/>
      <c r="AA21409" s="20"/>
    </row>
    <row r="21410" spans="6:27" x14ac:dyDescent="0.3">
      <c r="F21410" s="20"/>
      <c r="G21410" s="20"/>
      <c r="H21410" s="20"/>
      <c r="Y21410" s="20"/>
      <c r="Z21410" s="20"/>
      <c r="AA21410" s="20"/>
    </row>
    <row r="21411" spans="6:27" x14ac:dyDescent="0.3">
      <c r="F21411" s="20"/>
      <c r="G21411" s="20"/>
      <c r="H21411" s="20"/>
      <c r="Y21411" s="20"/>
      <c r="Z21411" s="20"/>
      <c r="AA21411" s="20"/>
    </row>
    <row r="21412" spans="6:27" x14ac:dyDescent="0.3">
      <c r="F21412" s="20"/>
      <c r="G21412" s="20"/>
      <c r="H21412" s="20"/>
      <c r="Y21412" s="20"/>
      <c r="Z21412" s="20"/>
      <c r="AA21412" s="20"/>
    </row>
    <row r="21413" spans="6:27" x14ac:dyDescent="0.3">
      <c r="F21413" s="20"/>
      <c r="G21413" s="20"/>
      <c r="H21413" s="20"/>
      <c r="Y21413" s="20"/>
      <c r="Z21413" s="20"/>
      <c r="AA21413" s="20"/>
    </row>
    <row r="21414" spans="6:27" x14ac:dyDescent="0.3">
      <c r="F21414" s="20"/>
      <c r="G21414" s="20"/>
      <c r="H21414" s="20"/>
      <c r="Y21414" s="20"/>
      <c r="Z21414" s="20"/>
      <c r="AA21414" s="20"/>
    </row>
    <row r="21415" spans="6:27" x14ac:dyDescent="0.3">
      <c r="F21415" s="20"/>
      <c r="G21415" s="20"/>
      <c r="H21415" s="20"/>
      <c r="Y21415" s="20"/>
      <c r="Z21415" s="20"/>
      <c r="AA21415" s="20"/>
    </row>
    <row r="21416" spans="6:27" x14ac:dyDescent="0.3">
      <c r="F21416" s="20"/>
      <c r="G21416" s="20"/>
      <c r="H21416" s="20"/>
      <c r="Y21416" s="20"/>
      <c r="Z21416" s="20"/>
      <c r="AA21416" s="20"/>
    </row>
    <row r="21417" spans="6:27" x14ac:dyDescent="0.3">
      <c r="F21417" s="20"/>
      <c r="G21417" s="20"/>
      <c r="H21417" s="20"/>
      <c r="Y21417" s="20"/>
      <c r="Z21417" s="20"/>
      <c r="AA21417" s="20"/>
    </row>
    <row r="21418" spans="6:27" x14ac:dyDescent="0.3">
      <c r="F21418" s="20"/>
      <c r="G21418" s="20"/>
      <c r="H21418" s="20"/>
      <c r="Y21418" s="20"/>
      <c r="Z21418" s="20"/>
      <c r="AA21418" s="20"/>
    </row>
    <row r="21419" spans="6:27" x14ac:dyDescent="0.3">
      <c r="F21419" s="20"/>
      <c r="G21419" s="20"/>
      <c r="H21419" s="20"/>
      <c r="Y21419" s="20"/>
      <c r="Z21419" s="20"/>
      <c r="AA21419" s="20"/>
    </row>
    <row r="21420" spans="6:27" x14ac:dyDescent="0.3">
      <c r="F21420" s="20"/>
      <c r="G21420" s="20"/>
      <c r="H21420" s="20"/>
      <c r="Y21420" s="20"/>
      <c r="Z21420" s="20"/>
      <c r="AA21420" s="20"/>
    </row>
    <row r="21421" spans="6:27" x14ac:dyDescent="0.3">
      <c r="F21421" s="20"/>
      <c r="G21421" s="20"/>
      <c r="H21421" s="20"/>
      <c r="Y21421" s="20"/>
      <c r="Z21421" s="20"/>
      <c r="AA21421" s="20"/>
    </row>
    <row r="21422" spans="6:27" x14ac:dyDescent="0.3">
      <c r="F21422" s="20"/>
      <c r="G21422" s="20"/>
      <c r="H21422" s="20"/>
      <c r="Y21422" s="20"/>
      <c r="Z21422" s="20"/>
      <c r="AA21422" s="20"/>
    </row>
    <row r="21423" spans="6:27" x14ac:dyDescent="0.3">
      <c r="F21423" s="20"/>
      <c r="G21423" s="20"/>
      <c r="H21423" s="20"/>
      <c r="Y21423" s="20"/>
      <c r="Z21423" s="20"/>
      <c r="AA21423" s="20"/>
    </row>
    <row r="21424" spans="6:27" x14ac:dyDescent="0.3">
      <c r="F21424" s="20"/>
      <c r="G21424" s="20"/>
      <c r="H21424" s="20"/>
      <c r="Y21424" s="20"/>
      <c r="Z21424" s="20"/>
      <c r="AA21424" s="20"/>
    </row>
    <row r="21425" spans="6:27" x14ac:dyDescent="0.3">
      <c r="F21425" s="20"/>
      <c r="G21425" s="20"/>
      <c r="H21425" s="20"/>
      <c r="Y21425" s="20"/>
      <c r="Z21425" s="20"/>
      <c r="AA21425" s="20"/>
    </row>
    <row r="21426" spans="6:27" x14ac:dyDescent="0.3">
      <c r="F21426" s="20"/>
      <c r="G21426" s="20"/>
      <c r="H21426" s="20"/>
      <c r="Y21426" s="20"/>
      <c r="Z21426" s="20"/>
      <c r="AA21426" s="20"/>
    </row>
    <row r="21427" spans="6:27" x14ac:dyDescent="0.3">
      <c r="F21427" s="20"/>
      <c r="G21427" s="20"/>
      <c r="H21427" s="20"/>
      <c r="Y21427" s="20"/>
      <c r="Z21427" s="20"/>
      <c r="AA21427" s="20"/>
    </row>
    <row r="21428" spans="6:27" x14ac:dyDescent="0.3">
      <c r="F21428" s="20"/>
      <c r="G21428" s="20"/>
      <c r="H21428" s="20"/>
      <c r="Y21428" s="20"/>
      <c r="Z21428" s="20"/>
      <c r="AA21428" s="20"/>
    </row>
    <row r="21429" spans="6:27" x14ac:dyDescent="0.3">
      <c r="F21429" s="20"/>
      <c r="G21429" s="20"/>
      <c r="H21429" s="20"/>
      <c r="Y21429" s="20"/>
      <c r="Z21429" s="20"/>
      <c r="AA21429" s="20"/>
    </row>
    <row r="21430" spans="6:27" x14ac:dyDescent="0.3">
      <c r="F21430" s="20"/>
      <c r="G21430" s="20"/>
      <c r="H21430" s="20"/>
      <c r="Y21430" s="20"/>
      <c r="Z21430" s="20"/>
      <c r="AA21430" s="20"/>
    </row>
    <row r="21431" spans="6:27" x14ac:dyDescent="0.3">
      <c r="F21431" s="20"/>
      <c r="G21431" s="20"/>
      <c r="H21431" s="20"/>
      <c r="Y21431" s="20"/>
      <c r="Z21431" s="20"/>
      <c r="AA21431" s="20"/>
    </row>
    <row r="21432" spans="6:27" x14ac:dyDescent="0.3">
      <c r="F21432" s="20"/>
      <c r="G21432" s="20"/>
      <c r="H21432" s="20"/>
      <c r="Y21432" s="20"/>
      <c r="Z21432" s="20"/>
      <c r="AA21432" s="20"/>
    </row>
    <row r="21433" spans="6:27" x14ac:dyDescent="0.3">
      <c r="F21433" s="20"/>
      <c r="G21433" s="20"/>
      <c r="H21433" s="20"/>
      <c r="Y21433" s="20"/>
      <c r="Z21433" s="20"/>
      <c r="AA21433" s="20"/>
    </row>
    <row r="21434" spans="6:27" x14ac:dyDescent="0.3">
      <c r="F21434" s="20"/>
      <c r="G21434" s="20"/>
      <c r="H21434" s="20"/>
      <c r="Y21434" s="20"/>
      <c r="Z21434" s="20"/>
      <c r="AA21434" s="20"/>
    </row>
    <row r="21435" spans="6:27" x14ac:dyDescent="0.3">
      <c r="F21435" s="20"/>
      <c r="G21435" s="20"/>
      <c r="H21435" s="20"/>
      <c r="Y21435" s="20"/>
      <c r="Z21435" s="20"/>
      <c r="AA21435" s="20"/>
    </row>
    <row r="21436" spans="6:27" x14ac:dyDescent="0.3">
      <c r="F21436" s="20"/>
      <c r="G21436" s="20"/>
      <c r="H21436" s="20"/>
      <c r="Y21436" s="20"/>
      <c r="Z21436" s="20"/>
      <c r="AA21436" s="20"/>
    </row>
    <row r="21437" spans="6:27" x14ac:dyDescent="0.3">
      <c r="F21437" s="20"/>
      <c r="G21437" s="20"/>
      <c r="H21437" s="20"/>
      <c r="Y21437" s="20"/>
      <c r="Z21437" s="20"/>
      <c r="AA21437" s="20"/>
    </row>
    <row r="21438" spans="6:27" x14ac:dyDescent="0.3">
      <c r="F21438" s="20"/>
      <c r="G21438" s="20"/>
      <c r="H21438" s="20"/>
      <c r="Y21438" s="20"/>
      <c r="Z21438" s="20"/>
      <c r="AA21438" s="20"/>
    </row>
    <row r="21439" spans="6:27" x14ac:dyDescent="0.3">
      <c r="F21439" s="20"/>
      <c r="G21439" s="20"/>
      <c r="H21439" s="20"/>
      <c r="Y21439" s="20"/>
      <c r="Z21439" s="20"/>
      <c r="AA21439" s="20"/>
    </row>
    <row r="21440" spans="6:27" x14ac:dyDescent="0.3">
      <c r="F21440" s="20"/>
      <c r="G21440" s="20"/>
      <c r="H21440" s="20"/>
      <c r="Y21440" s="20"/>
      <c r="Z21440" s="20"/>
      <c r="AA21440" s="20"/>
    </row>
    <row r="21441" spans="6:27" x14ac:dyDescent="0.3">
      <c r="F21441" s="20"/>
      <c r="G21441" s="20"/>
      <c r="H21441" s="20"/>
      <c r="Y21441" s="20"/>
      <c r="Z21441" s="20"/>
      <c r="AA21441" s="20"/>
    </row>
    <row r="21442" spans="6:27" x14ac:dyDescent="0.3">
      <c r="F21442" s="20"/>
      <c r="G21442" s="20"/>
      <c r="H21442" s="20"/>
      <c r="Y21442" s="20"/>
      <c r="Z21442" s="20"/>
      <c r="AA21442" s="20"/>
    </row>
    <row r="21443" spans="6:27" x14ac:dyDescent="0.3">
      <c r="F21443" s="20"/>
      <c r="G21443" s="20"/>
      <c r="H21443" s="20"/>
      <c r="Y21443" s="20"/>
      <c r="Z21443" s="20"/>
      <c r="AA21443" s="20"/>
    </row>
    <row r="21444" spans="6:27" x14ac:dyDescent="0.3">
      <c r="F21444" s="20"/>
      <c r="G21444" s="20"/>
      <c r="H21444" s="20"/>
      <c r="Y21444" s="20"/>
      <c r="Z21444" s="20"/>
      <c r="AA21444" s="20"/>
    </row>
    <row r="21445" spans="6:27" x14ac:dyDescent="0.3">
      <c r="F21445" s="20"/>
      <c r="G21445" s="20"/>
      <c r="H21445" s="20"/>
      <c r="Y21445" s="20"/>
      <c r="Z21445" s="20"/>
      <c r="AA21445" s="20"/>
    </row>
    <row r="21446" spans="6:27" x14ac:dyDescent="0.3">
      <c r="F21446" s="20"/>
      <c r="G21446" s="20"/>
      <c r="H21446" s="20"/>
      <c r="Y21446" s="20"/>
      <c r="Z21446" s="20"/>
      <c r="AA21446" s="20"/>
    </row>
    <row r="21447" spans="6:27" x14ac:dyDescent="0.3">
      <c r="F21447" s="20"/>
      <c r="G21447" s="20"/>
      <c r="H21447" s="20"/>
      <c r="Y21447" s="20"/>
      <c r="Z21447" s="20"/>
      <c r="AA21447" s="20"/>
    </row>
    <row r="21448" spans="6:27" x14ac:dyDescent="0.3">
      <c r="F21448" s="20"/>
      <c r="G21448" s="20"/>
      <c r="H21448" s="20"/>
      <c r="Y21448" s="20"/>
      <c r="Z21448" s="20"/>
      <c r="AA21448" s="20"/>
    </row>
    <row r="21449" spans="6:27" x14ac:dyDescent="0.3">
      <c r="F21449" s="20"/>
      <c r="G21449" s="20"/>
      <c r="H21449" s="20"/>
      <c r="Y21449" s="20"/>
      <c r="Z21449" s="20"/>
      <c r="AA21449" s="20"/>
    </row>
    <row r="21450" spans="6:27" x14ac:dyDescent="0.3">
      <c r="F21450" s="20"/>
      <c r="G21450" s="20"/>
      <c r="H21450" s="20"/>
      <c r="Y21450" s="20"/>
      <c r="Z21450" s="20"/>
      <c r="AA21450" s="20"/>
    </row>
    <row r="21451" spans="6:27" x14ac:dyDescent="0.3">
      <c r="F21451" s="20"/>
      <c r="G21451" s="20"/>
      <c r="H21451" s="20"/>
      <c r="Y21451" s="20"/>
      <c r="Z21451" s="20"/>
      <c r="AA21451" s="20"/>
    </row>
    <row r="21452" spans="6:27" x14ac:dyDescent="0.3">
      <c r="F21452" s="20"/>
      <c r="G21452" s="20"/>
      <c r="H21452" s="20"/>
      <c r="Y21452" s="20"/>
      <c r="Z21452" s="20"/>
      <c r="AA21452" s="20"/>
    </row>
    <row r="21453" spans="6:27" x14ac:dyDescent="0.3">
      <c r="F21453" s="20"/>
      <c r="G21453" s="20"/>
      <c r="H21453" s="20"/>
      <c r="Y21453" s="20"/>
      <c r="Z21453" s="20"/>
      <c r="AA21453" s="20"/>
    </row>
    <row r="21454" spans="6:27" x14ac:dyDescent="0.3">
      <c r="F21454" s="20"/>
      <c r="G21454" s="20"/>
      <c r="H21454" s="20"/>
      <c r="Y21454" s="20"/>
      <c r="Z21454" s="20"/>
      <c r="AA21454" s="20"/>
    </row>
    <row r="21455" spans="6:27" x14ac:dyDescent="0.3">
      <c r="F21455" s="20"/>
      <c r="G21455" s="20"/>
      <c r="H21455" s="20"/>
      <c r="Y21455" s="20"/>
      <c r="Z21455" s="20"/>
      <c r="AA21455" s="20"/>
    </row>
    <row r="21456" spans="6:27" x14ac:dyDescent="0.3">
      <c r="F21456" s="20"/>
      <c r="G21456" s="20"/>
      <c r="H21456" s="20"/>
      <c r="Y21456" s="20"/>
      <c r="Z21456" s="20"/>
      <c r="AA21456" s="20"/>
    </row>
    <row r="21457" spans="6:27" x14ac:dyDescent="0.3">
      <c r="F21457" s="20"/>
      <c r="G21457" s="20"/>
      <c r="H21457" s="20"/>
      <c r="Y21457" s="20"/>
      <c r="Z21457" s="20"/>
      <c r="AA21457" s="20"/>
    </row>
    <row r="21458" spans="6:27" x14ac:dyDescent="0.3">
      <c r="F21458" s="20"/>
      <c r="G21458" s="20"/>
      <c r="H21458" s="20"/>
      <c r="Y21458" s="20"/>
      <c r="Z21458" s="20"/>
      <c r="AA21458" s="20"/>
    </row>
    <row r="21459" spans="6:27" x14ac:dyDescent="0.3">
      <c r="F21459" s="20"/>
      <c r="G21459" s="20"/>
      <c r="H21459" s="20"/>
      <c r="Y21459" s="20"/>
      <c r="Z21459" s="20"/>
      <c r="AA21459" s="20"/>
    </row>
    <row r="21460" spans="6:27" x14ac:dyDescent="0.3">
      <c r="F21460" s="20"/>
      <c r="G21460" s="20"/>
      <c r="H21460" s="20"/>
      <c r="Y21460" s="20"/>
      <c r="Z21460" s="20"/>
      <c r="AA21460" s="20"/>
    </row>
    <row r="21461" spans="6:27" x14ac:dyDescent="0.3">
      <c r="F21461" s="20"/>
      <c r="G21461" s="20"/>
      <c r="H21461" s="20"/>
      <c r="Y21461" s="20"/>
      <c r="Z21461" s="20"/>
      <c r="AA21461" s="20"/>
    </row>
    <row r="21462" spans="6:27" x14ac:dyDescent="0.3">
      <c r="F21462" s="20"/>
      <c r="G21462" s="20"/>
      <c r="H21462" s="20"/>
      <c r="Y21462" s="20"/>
      <c r="Z21462" s="20"/>
      <c r="AA21462" s="20"/>
    </row>
    <row r="21463" spans="6:27" x14ac:dyDescent="0.3">
      <c r="F21463" s="20"/>
      <c r="G21463" s="20"/>
      <c r="H21463" s="20"/>
      <c r="Y21463" s="20"/>
      <c r="Z21463" s="20"/>
      <c r="AA21463" s="20"/>
    </row>
    <row r="21464" spans="6:27" x14ac:dyDescent="0.3">
      <c r="F21464" s="20"/>
      <c r="G21464" s="20"/>
      <c r="H21464" s="20"/>
      <c r="Y21464" s="20"/>
      <c r="Z21464" s="20"/>
      <c r="AA21464" s="20"/>
    </row>
    <row r="21465" spans="6:27" x14ac:dyDescent="0.3">
      <c r="F21465" s="20"/>
      <c r="G21465" s="20"/>
      <c r="H21465" s="20"/>
      <c r="Y21465" s="20"/>
      <c r="Z21465" s="20"/>
      <c r="AA21465" s="20"/>
    </row>
    <row r="21466" spans="6:27" x14ac:dyDescent="0.3">
      <c r="F21466" s="20"/>
      <c r="G21466" s="20"/>
      <c r="H21466" s="20"/>
      <c r="Y21466" s="20"/>
      <c r="Z21466" s="20"/>
      <c r="AA21466" s="20"/>
    </row>
    <row r="21467" spans="6:27" x14ac:dyDescent="0.3">
      <c r="F21467" s="20"/>
      <c r="G21467" s="20"/>
      <c r="H21467" s="20"/>
      <c r="Y21467" s="20"/>
      <c r="Z21467" s="20"/>
      <c r="AA21467" s="20"/>
    </row>
    <row r="21468" spans="6:27" x14ac:dyDescent="0.3">
      <c r="F21468" s="20"/>
      <c r="G21468" s="20"/>
      <c r="H21468" s="20"/>
      <c r="Y21468" s="20"/>
      <c r="Z21468" s="20"/>
      <c r="AA21468" s="20"/>
    </row>
    <row r="21469" spans="6:27" x14ac:dyDescent="0.3">
      <c r="F21469" s="20"/>
      <c r="G21469" s="20"/>
      <c r="H21469" s="20"/>
      <c r="Y21469" s="20"/>
      <c r="Z21469" s="20"/>
      <c r="AA21469" s="20"/>
    </row>
    <row r="21470" spans="6:27" x14ac:dyDescent="0.3">
      <c r="F21470" s="20"/>
      <c r="G21470" s="20"/>
      <c r="H21470" s="20"/>
      <c r="Y21470" s="20"/>
      <c r="Z21470" s="20"/>
      <c r="AA21470" s="20"/>
    </row>
    <row r="21471" spans="6:27" x14ac:dyDescent="0.3">
      <c r="F21471" s="20"/>
      <c r="G21471" s="20"/>
      <c r="H21471" s="20"/>
      <c r="Y21471" s="20"/>
      <c r="Z21471" s="20"/>
      <c r="AA21471" s="20"/>
    </row>
    <row r="21472" spans="6:27" x14ac:dyDescent="0.3">
      <c r="F21472" s="20"/>
      <c r="G21472" s="20"/>
      <c r="H21472" s="20"/>
      <c r="Y21472" s="20"/>
      <c r="Z21472" s="20"/>
      <c r="AA21472" s="20"/>
    </row>
    <row r="21473" spans="6:27" x14ac:dyDescent="0.3">
      <c r="F21473" s="20"/>
      <c r="G21473" s="20"/>
      <c r="H21473" s="20"/>
      <c r="Y21473" s="20"/>
      <c r="Z21473" s="20"/>
      <c r="AA21473" s="20"/>
    </row>
    <row r="21474" spans="6:27" x14ac:dyDescent="0.3">
      <c r="F21474" s="20"/>
      <c r="G21474" s="20"/>
      <c r="H21474" s="20"/>
      <c r="Y21474" s="20"/>
      <c r="Z21474" s="20"/>
      <c r="AA21474" s="20"/>
    </row>
    <row r="21475" spans="6:27" x14ac:dyDescent="0.3">
      <c r="F21475" s="20"/>
      <c r="G21475" s="20"/>
      <c r="H21475" s="20"/>
      <c r="Y21475" s="20"/>
      <c r="Z21475" s="20"/>
      <c r="AA21475" s="20"/>
    </row>
    <row r="21476" spans="6:27" x14ac:dyDescent="0.3">
      <c r="F21476" s="20"/>
      <c r="G21476" s="20"/>
      <c r="H21476" s="20"/>
      <c r="Y21476" s="20"/>
      <c r="Z21476" s="20"/>
      <c r="AA21476" s="20"/>
    </row>
    <row r="21477" spans="6:27" x14ac:dyDescent="0.3">
      <c r="F21477" s="20"/>
      <c r="G21477" s="20"/>
      <c r="H21477" s="20"/>
      <c r="Y21477" s="20"/>
      <c r="Z21477" s="20"/>
      <c r="AA21477" s="20"/>
    </row>
    <row r="21478" spans="6:27" x14ac:dyDescent="0.3">
      <c r="F21478" s="20"/>
      <c r="G21478" s="20"/>
      <c r="H21478" s="20"/>
      <c r="Y21478" s="20"/>
      <c r="Z21478" s="20"/>
      <c r="AA21478" s="20"/>
    </row>
    <row r="21479" spans="6:27" x14ac:dyDescent="0.3">
      <c r="F21479" s="20"/>
      <c r="G21479" s="20"/>
      <c r="H21479" s="20"/>
      <c r="Y21479" s="20"/>
      <c r="Z21479" s="20"/>
      <c r="AA21479" s="20"/>
    </row>
    <row r="21480" spans="6:27" x14ac:dyDescent="0.3">
      <c r="F21480" s="20"/>
      <c r="G21480" s="20"/>
      <c r="H21480" s="20"/>
      <c r="Y21480" s="20"/>
      <c r="Z21480" s="20"/>
      <c r="AA21480" s="20"/>
    </row>
    <row r="21481" spans="6:27" x14ac:dyDescent="0.3">
      <c r="F21481" s="20"/>
      <c r="G21481" s="20"/>
      <c r="H21481" s="20"/>
      <c r="Y21481" s="20"/>
      <c r="Z21481" s="20"/>
      <c r="AA21481" s="20"/>
    </row>
    <row r="21482" spans="6:27" x14ac:dyDescent="0.3">
      <c r="F21482" s="20"/>
      <c r="G21482" s="20"/>
      <c r="H21482" s="20"/>
      <c r="Y21482" s="20"/>
      <c r="Z21482" s="20"/>
      <c r="AA21482" s="20"/>
    </row>
    <row r="21483" spans="6:27" x14ac:dyDescent="0.3">
      <c r="F21483" s="20"/>
      <c r="G21483" s="20"/>
      <c r="H21483" s="20"/>
      <c r="Y21483" s="20"/>
      <c r="Z21483" s="20"/>
      <c r="AA21483" s="20"/>
    </row>
    <row r="21484" spans="6:27" x14ac:dyDescent="0.3">
      <c r="F21484" s="20"/>
      <c r="G21484" s="20"/>
      <c r="H21484" s="20"/>
      <c r="Y21484" s="20"/>
      <c r="Z21484" s="20"/>
      <c r="AA21484" s="20"/>
    </row>
    <row r="21485" spans="6:27" x14ac:dyDescent="0.3">
      <c r="F21485" s="20"/>
      <c r="G21485" s="20"/>
      <c r="H21485" s="20"/>
      <c r="Y21485" s="20"/>
      <c r="Z21485" s="20"/>
      <c r="AA21485" s="20"/>
    </row>
    <row r="21486" spans="6:27" x14ac:dyDescent="0.3">
      <c r="F21486" s="20"/>
      <c r="G21486" s="20"/>
      <c r="H21486" s="20"/>
      <c r="Y21486" s="20"/>
      <c r="Z21486" s="20"/>
      <c r="AA21486" s="20"/>
    </row>
    <row r="21487" spans="6:27" x14ac:dyDescent="0.3">
      <c r="F21487" s="20"/>
      <c r="G21487" s="20"/>
      <c r="H21487" s="20"/>
      <c r="Y21487" s="20"/>
      <c r="Z21487" s="20"/>
      <c r="AA21487" s="20"/>
    </row>
    <row r="21488" spans="6:27" x14ac:dyDescent="0.3">
      <c r="F21488" s="20"/>
      <c r="G21488" s="20"/>
      <c r="H21488" s="20"/>
      <c r="Y21488" s="20"/>
      <c r="Z21488" s="20"/>
      <c r="AA21488" s="20"/>
    </row>
    <row r="21489" spans="6:27" x14ac:dyDescent="0.3">
      <c r="F21489" s="20"/>
      <c r="G21489" s="20"/>
      <c r="H21489" s="20"/>
      <c r="Y21489" s="20"/>
      <c r="Z21489" s="20"/>
      <c r="AA21489" s="20"/>
    </row>
    <row r="21490" spans="6:27" x14ac:dyDescent="0.3">
      <c r="F21490" s="20"/>
      <c r="G21490" s="20"/>
      <c r="H21490" s="20"/>
      <c r="Y21490" s="20"/>
      <c r="Z21490" s="20"/>
      <c r="AA21490" s="20"/>
    </row>
    <row r="21491" spans="6:27" x14ac:dyDescent="0.3">
      <c r="F21491" s="20"/>
      <c r="G21491" s="20"/>
      <c r="H21491" s="20"/>
      <c r="Y21491" s="20"/>
      <c r="Z21491" s="20"/>
      <c r="AA21491" s="20"/>
    </row>
    <row r="21492" spans="6:27" x14ac:dyDescent="0.3">
      <c r="F21492" s="20"/>
      <c r="G21492" s="20"/>
      <c r="H21492" s="20"/>
      <c r="Y21492" s="20"/>
      <c r="Z21492" s="20"/>
      <c r="AA21492" s="20"/>
    </row>
    <row r="21493" spans="6:27" x14ac:dyDescent="0.3">
      <c r="F21493" s="20"/>
      <c r="G21493" s="20"/>
      <c r="H21493" s="20"/>
      <c r="Y21493" s="20"/>
      <c r="Z21493" s="20"/>
      <c r="AA21493" s="20"/>
    </row>
    <row r="21494" spans="6:27" x14ac:dyDescent="0.3">
      <c r="F21494" s="20"/>
      <c r="G21494" s="20"/>
      <c r="H21494" s="20"/>
      <c r="Y21494" s="20"/>
      <c r="Z21494" s="20"/>
      <c r="AA21494" s="20"/>
    </row>
    <row r="21495" spans="6:27" x14ac:dyDescent="0.3">
      <c r="F21495" s="20"/>
      <c r="G21495" s="20"/>
      <c r="H21495" s="20"/>
      <c r="Y21495" s="20"/>
      <c r="Z21495" s="20"/>
      <c r="AA21495" s="20"/>
    </row>
    <row r="21496" spans="6:27" x14ac:dyDescent="0.3">
      <c r="F21496" s="20"/>
      <c r="G21496" s="20"/>
      <c r="H21496" s="20"/>
      <c r="Y21496" s="20"/>
      <c r="Z21496" s="20"/>
      <c r="AA21496" s="20"/>
    </row>
    <row r="21497" spans="6:27" x14ac:dyDescent="0.3">
      <c r="F21497" s="20"/>
      <c r="G21497" s="20"/>
      <c r="H21497" s="20"/>
      <c r="Y21497" s="20"/>
      <c r="Z21497" s="20"/>
      <c r="AA21497" s="20"/>
    </row>
    <row r="21498" spans="6:27" x14ac:dyDescent="0.3">
      <c r="F21498" s="20"/>
      <c r="G21498" s="20"/>
      <c r="H21498" s="20"/>
      <c r="Y21498" s="20"/>
      <c r="Z21498" s="20"/>
      <c r="AA21498" s="20"/>
    </row>
    <row r="21499" spans="6:27" x14ac:dyDescent="0.3">
      <c r="F21499" s="20"/>
      <c r="G21499" s="20"/>
      <c r="H21499" s="20"/>
      <c r="Y21499" s="20"/>
      <c r="Z21499" s="20"/>
      <c r="AA21499" s="20"/>
    </row>
    <row r="21500" spans="6:27" x14ac:dyDescent="0.3">
      <c r="F21500" s="20"/>
      <c r="G21500" s="20"/>
      <c r="H21500" s="20"/>
      <c r="Y21500" s="20"/>
      <c r="Z21500" s="20"/>
      <c r="AA21500" s="20"/>
    </row>
    <row r="21501" spans="6:27" x14ac:dyDescent="0.3">
      <c r="F21501" s="20"/>
      <c r="G21501" s="20"/>
      <c r="H21501" s="20"/>
      <c r="Y21501" s="20"/>
      <c r="Z21501" s="20"/>
      <c r="AA21501" s="20"/>
    </row>
    <row r="21502" spans="6:27" x14ac:dyDescent="0.3">
      <c r="F21502" s="20"/>
      <c r="G21502" s="20"/>
      <c r="H21502" s="20"/>
      <c r="Y21502" s="20"/>
      <c r="Z21502" s="20"/>
      <c r="AA21502" s="20"/>
    </row>
    <row r="21503" spans="6:27" x14ac:dyDescent="0.3">
      <c r="F21503" s="20"/>
      <c r="G21503" s="20"/>
      <c r="H21503" s="20"/>
      <c r="Y21503" s="20"/>
      <c r="Z21503" s="20"/>
      <c r="AA21503" s="20"/>
    </row>
    <row r="21504" spans="6:27" x14ac:dyDescent="0.3">
      <c r="F21504" s="20"/>
      <c r="G21504" s="20"/>
      <c r="H21504" s="20"/>
      <c r="Y21504" s="20"/>
      <c r="Z21504" s="20"/>
      <c r="AA21504" s="20"/>
    </row>
    <row r="21505" spans="6:27" x14ac:dyDescent="0.3">
      <c r="F21505" s="20"/>
      <c r="G21505" s="20"/>
      <c r="H21505" s="20"/>
      <c r="Y21505" s="20"/>
      <c r="Z21505" s="20"/>
      <c r="AA21505" s="20"/>
    </row>
    <row r="21506" spans="6:27" x14ac:dyDescent="0.3">
      <c r="F21506" s="20"/>
      <c r="G21506" s="20"/>
      <c r="H21506" s="20"/>
      <c r="Y21506" s="20"/>
      <c r="Z21506" s="20"/>
      <c r="AA21506" s="20"/>
    </row>
    <row r="21507" spans="6:27" x14ac:dyDescent="0.3">
      <c r="F21507" s="20"/>
      <c r="G21507" s="20"/>
      <c r="H21507" s="20"/>
      <c r="Y21507" s="20"/>
      <c r="Z21507" s="20"/>
      <c r="AA21507" s="20"/>
    </row>
    <row r="21508" spans="6:27" x14ac:dyDescent="0.3">
      <c r="F21508" s="20"/>
      <c r="G21508" s="20"/>
      <c r="H21508" s="20"/>
      <c r="Y21508" s="20"/>
      <c r="Z21508" s="20"/>
      <c r="AA21508" s="20"/>
    </row>
    <row r="21509" spans="6:27" x14ac:dyDescent="0.3">
      <c r="F21509" s="20"/>
      <c r="G21509" s="20"/>
      <c r="H21509" s="20"/>
      <c r="Y21509" s="20"/>
      <c r="Z21509" s="20"/>
      <c r="AA21509" s="20"/>
    </row>
    <row r="21510" spans="6:27" x14ac:dyDescent="0.3">
      <c r="F21510" s="20"/>
      <c r="G21510" s="20"/>
      <c r="H21510" s="20"/>
      <c r="Y21510" s="20"/>
      <c r="Z21510" s="20"/>
      <c r="AA21510" s="20"/>
    </row>
    <row r="21511" spans="6:27" x14ac:dyDescent="0.3">
      <c r="F21511" s="20"/>
      <c r="G21511" s="20"/>
      <c r="H21511" s="20"/>
      <c r="Y21511" s="20"/>
      <c r="Z21511" s="20"/>
      <c r="AA21511" s="20"/>
    </row>
    <row r="21512" spans="6:27" x14ac:dyDescent="0.3">
      <c r="F21512" s="20"/>
      <c r="G21512" s="20"/>
      <c r="H21512" s="20"/>
      <c r="Y21512" s="20"/>
      <c r="Z21512" s="20"/>
      <c r="AA21512" s="20"/>
    </row>
    <row r="21513" spans="6:27" x14ac:dyDescent="0.3">
      <c r="F21513" s="20"/>
      <c r="G21513" s="20"/>
      <c r="H21513" s="20"/>
      <c r="Y21513" s="20"/>
      <c r="Z21513" s="20"/>
      <c r="AA21513" s="20"/>
    </row>
    <row r="21514" spans="6:27" x14ac:dyDescent="0.3">
      <c r="F21514" s="20"/>
      <c r="G21514" s="20"/>
      <c r="H21514" s="20"/>
      <c r="Y21514" s="20"/>
      <c r="Z21514" s="20"/>
      <c r="AA21514" s="20"/>
    </row>
    <row r="21515" spans="6:27" x14ac:dyDescent="0.3">
      <c r="F21515" s="20"/>
      <c r="G21515" s="20"/>
      <c r="H21515" s="20"/>
      <c r="Y21515" s="20"/>
      <c r="Z21515" s="20"/>
      <c r="AA21515" s="20"/>
    </row>
    <row r="21516" spans="6:27" x14ac:dyDescent="0.3">
      <c r="F21516" s="20"/>
      <c r="G21516" s="20"/>
      <c r="H21516" s="20"/>
      <c r="Y21516" s="20"/>
      <c r="Z21516" s="20"/>
      <c r="AA21516" s="20"/>
    </row>
    <row r="21517" spans="6:27" x14ac:dyDescent="0.3">
      <c r="F21517" s="20"/>
      <c r="G21517" s="20"/>
      <c r="H21517" s="20"/>
      <c r="Y21517" s="20"/>
      <c r="Z21517" s="20"/>
      <c r="AA21517" s="20"/>
    </row>
    <row r="21518" spans="6:27" x14ac:dyDescent="0.3">
      <c r="F21518" s="20"/>
      <c r="G21518" s="20"/>
      <c r="H21518" s="20"/>
      <c r="Y21518" s="20"/>
      <c r="Z21518" s="20"/>
      <c r="AA21518" s="20"/>
    </row>
    <row r="21519" spans="6:27" x14ac:dyDescent="0.3">
      <c r="F21519" s="20"/>
      <c r="G21519" s="20"/>
      <c r="H21519" s="20"/>
      <c r="Y21519" s="20"/>
      <c r="Z21519" s="20"/>
      <c r="AA21519" s="20"/>
    </row>
    <row r="21520" spans="6:27" x14ac:dyDescent="0.3">
      <c r="F21520" s="20"/>
      <c r="G21520" s="20"/>
      <c r="H21520" s="20"/>
      <c r="Y21520" s="20"/>
      <c r="Z21520" s="20"/>
      <c r="AA21520" s="20"/>
    </row>
    <row r="21521" spans="6:27" x14ac:dyDescent="0.3">
      <c r="F21521" s="20"/>
      <c r="G21521" s="20"/>
      <c r="H21521" s="20"/>
      <c r="Y21521" s="20"/>
      <c r="Z21521" s="20"/>
      <c r="AA21521" s="20"/>
    </row>
    <row r="21522" spans="6:27" x14ac:dyDescent="0.3">
      <c r="F21522" s="20"/>
      <c r="G21522" s="20"/>
      <c r="H21522" s="20"/>
      <c r="Y21522" s="20"/>
      <c r="Z21522" s="20"/>
      <c r="AA21522" s="20"/>
    </row>
    <row r="21523" spans="6:27" x14ac:dyDescent="0.3">
      <c r="F21523" s="20"/>
      <c r="G21523" s="20"/>
      <c r="H21523" s="20"/>
      <c r="Y21523" s="20"/>
      <c r="Z21523" s="20"/>
      <c r="AA21523" s="20"/>
    </row>
    <row r="21524" spans="6:27" x14ac:dyDescent="0.3">
      <c r="F21524" s="20"/>
      <c r="G21524" s="20"/>
      <c r="H21524" s="20"/>
      <c r="Y21524" s="20"/>
      <c r="Z21524" s="20"/>
      <c r="AA21524" s="20"/>
    </row>
    <row r="21525" spans="6:27" x14ac:dyDescent="0.3">
      <c r="F21525" s="20"/>
      <c r="G21525" s="20"/>
      <c r="H21525" s="20"/>
      <c r="Y21525" s="20"/>
      <c r="Z21525" s="20"/>
      <c r="AA21525" s="20"/>
    </row>
    <row r="21526" spans="6:27" x14ac:dyDescent="0.3">
      <c r="F21526" s="20"/>
      <c r="G21526" s="20"/>
      <c r="H21526" s="20"/>
      <c r="Y21526" s="20"/>
      <c r="Z21526" s="20"/>
      <c r="AA21526" s="20"/>
    </row>
    <row r="21527" spans="6:27" x14ac:dyDescent="0.3">
      <c r="F21527" s="20"/>
      <c r="G21527" s="20"/>
      <c r="H21527" s="20"/>
      <c r="Y21527" s="20"/>
      <c r="Z21527" s="20"/>
      <c r="AA21527" s="20"/>
    </row>
    <row r="21528" spans="6:27" x14ac:dyDescent="0.3">
      <c r="F21528" s="20"/>
      <c r="G21528" s="20"/>
      <c r="H21528" s="20"/>
      <c r="Y21528" s="20"/>
      <c r="Z21528" s="20"/>
      <c r="AA21528" s="20"/>
    </row>
    <row r="21529" spans="6:27" x14ac:dyDescent="0.3">
      <c r="F21529" s="20"/>
      <c r="G21529" s="20"/>
      <c r="H21529" s="20"/>
      <c r="Y21529" s="20"/>
      <c r="Z21529" s="20"/>
      <c r="AA21529" s="20"/>
    </row>
    <row r="21530" spans="6:27" x14ac:dyDescent="0.3">
      <c r="F21530" s="20"/>
      <c r="G21530" s="20"/>
      <c r="H21530" s="20"/>
      <c r="Y21530" s="20"/>
      <c r="Z21530" s="20"/>
      <c r="AA21530" s="20"/>
    </row>
    <row r="21531" spans="6:27" x14ac:dyDescent="0.3">
      <c r="F21531" s="20"/>
      <c r="G21531" s="20"/>
      <c r="H21531" s="20"/>
      <c r="Y21531" s="20"/>
      <c r="Z21531" s="20"/>
      <c r="AA21531" s="20"/>
    </row>
    <row r="21532" spans="6:27" x14ac:dyDescent="0.3">
      <c r="F21532" s="20"/>
      <c r="G21532" s="20"/>
      <c r="H21532" s="20"/>
      <c r="Y21532" s="20"/>
      <c r="Z21532" s="20"/>
      <c r="AA21532" s="20"/>
    </row>
    <row r="21533" spans="6:27" x14ac:dyDescent="0.3">
      <c r="F21533" s="20"/>
      <c r="G21533" s="20"/>
      <c r="H21533" s="20"/>
      <c r="Y21533" s="20"/>
      <c r="Z21533" s="20"/>
      <c r="AA21533" s="20"/>
    </row>
    <row r="21534" spans="6:27" x14ac:dyDescent="0.3">
      <c r="F21534" s="20"/>
      <c r="G21534" s="20"/>
      <c r="H21534" s="20"/>
      <c r="Y21534" s="20"/>
      <c r="Z21534" s="20"/>
      <c r="AA21534" s="20"/>
    </row>
    <row r="21535" spans="6:27" x14ac:dyDescent="0.3">
      <c r="F21535" s="20"/>
      <c r="G21535" s="20"/>
      <c r="H21535" s="20"/>
      <c r="Y21535" s="20"/>
      <c r="Z21535" s="20"/>
      <c r="AA21535" s="20"/>
    </row>
    <row r="21536" spans="6:27" x14ac:dyDescent="0.3">
      <c r="F21536" s="20"/>
      <c r="G21536" s="20"/>
      <c r="H21536" s="20"/>
      <c r="Y21536" s="20"/>
      <c r="Z21536" s="20"/>
      <c r="AA21536" s="20"/>
    </row>
    <row r="21537" spans="6:27" x14ac:dyDescent="0.3">
      <c r="F21537" s="20"/>
      <c r="G21537" s="20"/>
      <c r="H21537" s="20"/>
      <c r="Y21537" s="20"/>
      <c r="Z21537" s="20"/>
      <c r="AA21537" s="20"/>
    </row>
    <row r="21538" spans="6:27" x14ac:dyDescent="0.3">
      <c r="F21538" s="20"/>
      <c r="G21538" s="20"/>
      <c r="H21538" s="20"/>
      <c r="Y21538" s="20"/>
      <c r="Z21538" s="20"/>
      <c r="AA21538" s="20"/>
    </row>
    <row r="21539" spans="6:27" x14ac:dyDescent="0.3">
      <c r="F21539" s="20"/>
      <c r="G21539" s="20"/>
      <c r="H21539" s="20"/>
      <c r="Y21539" s="20"/>
      <c r="Z21539" s="20"/>
      <c r="AA21539" s="20"/>
    </row>
    <row r="21540" spans="6:27" x14ac:dyDescent="0.3">
      <c r="F21540" s="20"/>
      <c r="G21540" s="20"/>
      <c r="H21540" s="20"/>
      <c r="Y21540" s="20"/>
      <c r="Z21540" s="20"/>
      <c r="AA21540" s="20"/>
    </row>
    <row r="21541" spans="6:27" x14ac:dyDescent="0.3">
      <c r="F21541" s="20"/>
      <c r="G21541" s="20"/>
      <c r="H21541" s="20"/>
      <c r="Y21541" s="20"/>
      <c r="Z21541" s="20"/>
      <c r="AA21541" s="20"/>
    </row>
    <row r="21542" spans="6:27" x14ac:dyDescent="0.3">
      <c r="F21542" s="20"/>
      <c r="G21542" s="20"/>
      <c r="H21542" s="20"/>
      <c r="Y21542" s="20"/>
      <c r="Z21542" s="20"/>
      <c r="AA21542" s="20"/>
    </row>
    <row r="21543" spans="6:27" x14ac:dyDescent="0.3">
      <c r="F21543" s="20"/>
      <c r="G21543" s="20"/>
      <c r="H21543" s="20"/>
      <c r="Y21543" s="20"/>
      <c r="Z21543" s="20"/>
      <c r="AA21543" s="20"/>
    </row>
    <row r="21544" spans="6:27" x14ac:dyDescent="0.3">
      <c r="F21544" s="20"/>
      <c r="G21544" s="20"/>
      <c r="H21544" s="20"/>
      <c r="Y21544" s="20"/>
      <c r="Z21544" s="20"/>
      <c r="AA21544" s="20"/>
    </row>
    <row r="21545" spans="6:27" x14ac:dyDescent="0.3">
      <c r="F21545" s="20"/>
      <c r="G21545" s="20"/>
      <c r="H21545" s="20"/>
      <c r="Y21545" s="20"/>
      <c r="Z21545" s="20"/>
      <c r="AA21545" s="20"/>
    </row>
    <row r="21546" spans="6:27" x14ac:dyDescent="0.3">
      <c r="F21546" s="20"/>
      <c r="G21546" s="20"/>
      <c r="H21546" s="20"/>
      <c r="Y21546" s="20"/>
      <c r="Z21546" s="20"/>
      <c r="AA21546" s="20"/>
    </row>
    <row r="21547" spans="6:27" x14ac:dyDescent="0.3">
      <c r="F21547" s="20"/>
      <c r="G21547" s="20"/>
      <c r="H21547" s="20"/>
      <c r="Y21547" s="20"/>
      <c r="Z21547" s="20"/>
      <c r="AA21547" s="20"/>
    </row>
    <row r="21548" spans="6:27" x14ac:dyDescent="0.3">
      <c r="F21548" s="20"/>
      <c r="G21548" s="20"/>
      <c r="H21548" s="20"/>
      <c r="Y21548" s="20"/>
      <c r="Z21548" s="20"/>
      <c r="AA21548" s="20"/>
    </row>
    <row r="21549" spans="6:27" x14ac:dyDescent="0.3">
      <c r="F21549" s="20"/>
      <c r="G21549" s="20"/>
      <c r="H21549" s="20"/>
      <c r="Y21549" s="20"/>
      <c r="Z21549" s="20"/>
      <c r="AA21549" s="20"/>
    </row>
    <row r="21550" spans="6:27" x14ac:dyDescent="0.3">
      <c r="F21550" s="20"/>
      <c r="G21550" s="20"/>
      <c r="H21550" s="20"/>
      <c r="Y21550" s="20"/>
      <c r="Z21550" s="20"/>
      <c r="AA21550" s="20"/>
    </row>
    <row r="21551" spans="6:27" x14ac:dyDescent="0.3">
      <c r="F21551" s="20"/>
      <c r="G21551" s="20"/>
      <c r="H21551" s="20"/>
      <c r="Y21551" s="20"/>
      <c r="Z21551" s="20"/>
      <c r="AA21551" s="20"/>
    </row>
    <row r="21552" spans="6:27" x14ac:dyDescent="0.3">
      <c r="F21552" s="20"/>
      <c r="G21552" s="20"/>
      <c r="H21552" s="20"/>
      <c r="Y21552" s="20"/>
      <c r="Z21552" s="20"/>
      <c r="AA21552" s="20"/>
    </row>
    <row r="21553" spans="6:27" x14ac:dyDescent="0.3">
      <c r="F21553" s="20"/>
      <c r="G21553" s="20"/>
      <c r="H21553" s="20"/>
      <c r="Y21553" s="20"/>
      <c r="Z21553" s="20"/>
      <c r="AA21553" s="20"/>
    </row>
    <row r="21554" spans="6:27" x14ac:dyDescent="0.3">
      <c r="F21554" s="20"/>
      <c r="G21554" s="20"/>
      <c r="H21554" s="20"/>
      <c r="Y21554" s="20"/>
      <c r="Z21554" s="20"/>
      <c r="AA21554" s="20"/>
    </row>
    <row r="21555" spans="6:27" x14ac:dyDescent="0.3">
      <c r="F21555" s="20"/>
      <c r="G21555" s="20"/>
      <c r="H21555" s="20"/>
      <c r="Y21555" s="20"/>
      <c r="Z21555" s="20"/>
      <c r="AA21555" s="20"/>
    </row>
    <row r="21556" spans="6:27" x14ac:dyDescent="0.3">
      <c r="F21556" s="20"/>
      <c r="G21556" s="20"/>
      <c r="H21556" s="20"/>
      <c r="Y21556" s="20"/>
      <c r="Z21556" s="20"/>
      <c r="AA21556" s="20"/>
    </row>
    <row r="21557" spans="6:27" x14ac:dyDescent="0.3">
      <c r="F21557" s="20"/>
      <c r="G21557" s="20"/>
      <c r="H21557" s="20"/>
      <c r="Y21557" s="20"/>
      <c r="Z21557" s="20"/>
      <c r="AA21557" s="20"/>
    </row>
    <row r="21558" spans="6:27" x14ac:dyDescent="0.3">
      <c r="F21558" s="20"/>
      <c r="G21558" s="20"/>
      <c r="H21558" s="20"/>
      <c r="Y21558" s="20"/>
      <c r="Z21558" s="20"/>
      <c r="AA21558" s="20"/>
    </row>
    <row r="21559" spans="6:27" x14ac:dyDescent="0.3">
      <c r="F21559" s="20"/>
      <c r="G21559" s="20"/>
      <c r="H21559" s="20"/>
      <c r="Y21559" s="20"/>
      <c r="Z21559" s="20"/>
      <c r="AA21559" s="20"/>
    </row>
    <row r="21560" spans="6:27" x14ac:dyDescent="0.3">
      <c r="F21560" s="20"/>
      <c r="G21560" s="20"/>
      <c r="H21560" s="20"/>
      <c r="Y21560" s="20"/>
      <c r="Z21560" s="20"/>
      <c r="AA21560" s="20"/>
    </row>
    <row r="21561" spans="6:27" x14ac:dyDescent="0.3">
      <c r="F21561" s="20"/>
      <c r="G21561" s="20"/>
      <c r="H21561" s="20"/>
      <c r="Y21561" s="20"/>
      <c r="Z21561" s="20"/>
      <c r="AA21561" s="20"/>
    </row>
    <row r="21562" spans="6:27" x14ac:dyDescent="0.3">
      <c r="F21562" s="20"/>
      <c r="G21562" s="20"/>
      <c r="H21562" s="20"/>
      <c r="Y21562" s="20"/>
      <c r="Z21562" s="20"/>
      <c r="AA21562" s="20"/>
    </row>
    <row r="21563" spans="6:27" x14ac:dyDescent="0.3">
      <c r="F21563" s="20"/>
      <c r="G21563" s="20"/>
      <c r="H21563" s="20"/>
      <c r="Y21563" s="20"/>
      <c r="Z21563" s="20"/>
      <c r="AA21563" s="20"/>
    </row>
    <row r="21564" spans="6:27" x14ac:dyDescent="0.3">
      <c r="F21564" s="20"/>
      <c r="G21564" s="20"/>
      <c r="H21564" s="20"/>
      <c r="Y21564" s="20"/>
      <c r="Z21564" s="20"/>
      <c r="AA21564" s="20"/>
    </row>
    <row r="21565" spans="6:27" x14ac:dyDescent="0.3">
      <c r="F21565" s="20"/>
      <c r="G21565" s="20"/>
      <c r="H21565" s="20"/>
      <c r="Y21565" s="20"/>
      <c r="Z21565" s="20"/>
      <c r="AA21565" s="20"/>
    </row>
    <row r="21566" spans="6:27" x14ac:dyDescent="0.3">
      <c r="F21566" s="20"/>
      <c r="G21566" s="20"/>
      <c r="H21566" s="20"/>
      <c r="Y21566" s="20"/>
      <c r="Z21566" s="20"/>
      <c r="AA21566" s="20"/>
    </row>
    <row r="21567" spans="6:27" x14ac:dyDescent="0.3">
      <c r="F21567" s="20"/>
      <c r="G21567" s="20"/>
      <c r="H21567" s="20"/>
      <c r="Y21567" s="20"/>
      <c r="Z21567" s="20"/>
      <c r="AA21567" s="20"/>
    </row>
    <row r="21568" spans="6:27" x14ac:dyDescent="0.3">
      <c r="F21568" s="20"/>
      <c r="G21568" s="20"/>
      <c r="H21568" s="20"/>
      <c r="Y21568" s="20"/>
      <c r="Z21568" s="20"/>
      <c r="AA21568" s="20"/>
    </row>
    <row r="21569" spans="6:27" x14ac:dyDescent="0.3">
      <c r="F21569" s="20"/>
      <c r="G21569" s="20"/>
      <c r="H21569" s="20"/>
      <c r="Y21569" s="20"/>
      <c r="Z21569" s="20"/>
      <c r="AA21569" s="20"/>
    </row>
    <row r="21570" spans="6:27" x14ac:dyDescent="0.3">
      <c r="F21570" s="20"/>
      <c r="G21570" s="20"/>
      <c r="H21570" s="20"/>
      <c r="Y21570" s="20"/>
      <c r="Z21570" s="20"/>
      <c r="AA21570" s="20"/>
    </row>
    <row r="21571" spans="6:27" x14ac:dyDescent="0.3">
      <c r="F21571" s="20"/>
      <c r="G21571" s="20"/>
      <c r="H21571" s="20"/>
      <c r="Y21571" s="20"/>
      <c r="Z21571" s="20"/>
      <c r="AA21571" s="20"/>
    </row>
    <row r="21572" spans="6:27" x14ac:dyDescent="0.3">
      <c r="F21572" s="20"/>
      <c r="G21572" s="20"/>
      <c r="H21572" s="20"/>
      <c r="Y21572" s="20"/>
      <c r="Z21572" s="20"/>
      <c r="AA21572" s="20"/>
    </row>
    <row r="21573" spans="6:27" x14ac:dyDescent="0.3">
      <c r="F21573" s="20"/>
      <c r="G21573" s="20"/>
      <c r="H21573" s="20"/>
      <c r="Y21573" s="20"/>
      <c r="Z21573" s="20"/>
      <c r="AA21573" s="20"/>
    </row>
    <row r="21574" spans="6:27" x14ac:dyDescent="0.3">
      <c r="F21574" s="20"/>
      <c r="G21574" s="20"/>
      <c r="H21574" s="20"/>
      <c r="Y21574" s="20"/>
      <c r="Z21574" s="20"/>
      <c r="AA21574" s="20"/>
    </row>
    <row r="21575" spans="6:27" x14ac:dyDescent="0.3">
      <c r="F21575" s="20"/>
      <c r="G21575" s="20"/>
      <c r="H21575" s="20"/>
      <c r="Y21575" s="20"/>
      <c r="Z21575" s="20"/>
      <c r="AA21575" s="20"/>
    </row>
    <row r="21576" spans="6:27" x14ac:dyDescent="0.3">
      <c r="F21576" s="20"/>
      <c r="G21576" s="20"/>
      <c r="H21576" s="20"/>
      <c r="Y21576" s="20"/>
      <c r="Z21576" s="20"/>
      <c r="AA21576" s="20"/>
    </row>
    <row r="21577" spans="6:27" x14ac:dyDescent="0.3">
      <c r="F21577" s="20"/>
      <c r="G21577" s="20"/>
      <c r="H21577" s="20"/>
      <c r="Y21577" s="20"/>
      <c r="Z21577" s="20"/>
      <c r="AA21577" s="20"/>
    </row>
    <row r="21578" spans="6:27" x14ac:dyDescent="0.3">
      <c r="F21578" s="20"/>
      <c r="G21578" s="20"/>
      <c r="H21578" s="20"/>
      <c r="Y21578" s="20"/>
      <c r="Z21578" s="20"/>
      <c r="AA21578" s="20"/>
    </row>
    <row r="21579" spans="6:27" x14ac:dyDescent="0.3">
      <c r="F21579" s="20"/>
      <c r="G21579" s="20"/>
      <c r="H21579" s="20"/>
      <c r="Y21579" s="20"/>
      <c r="Z21579" s="20"/>
      <c r="AA21579" s="20"/>
    </row>
    <row r="21580" spans="6:27" x14ac:dyDescent="0.3">
      <c r="F21580" s="20"/>
      <c r="G21580" s="20"/>
      <c r="H21580" s="20"/>
      <c r="Y21580" s="20"/>
      <c r="Z21580" s="20"/>
      <c r="AA21580" s="20"/>
    </row>
    <row r="21581" spans="6:27" x14ac:dyDescent="0.3">
      <c r="F21581" s="20"/>
      <c r="G21581" s="20"/>
      <c r="H21581" s="20"/>
      <c r="Y21581" s="20"/>
      <c r="Z21581" s="20"/>
      <c r="AA21581" s="20"/>
    </row>
    <row r="21582" spans="6:27" x14ac:dyDescent="0.3">
      <c r="F21582" s="20"/>
      <c r="G21582" s="20"/>
      <c r="H21582" s="20"/>
      <c r="Y21582" s="20"/>
      <c r="Z21582" s="20"/>
      <c r="AA21582" s="20"/>
    </row>
    <row r="21583" spans="6:27" x14ac:dyDescent="0.3">
      <c r="F21583" s="20"/>
      <c r="G21583" s="20"/>
      <c r="H21583" s="20"/>
      <c r="Y21583" s="20"/>
      <c r="Z21583" s="20"/>
      <c r="AA21583" s="20"/>
    </row>
    <row r="21584" spans="6:27" x14ac:dyDescent="0.3">
      <c r="F21584" s="20"/>
      <c r="G21584" s="20"/>
      <c r="H21584" s="20"/>
      <c r="Y21584" s="20"/>
      <c r="Z21584" s="20"/>
      <c r="AA21584" s="20"/>
    </row>
    <row r="21585" spans="6:27" x14ac:dyDescent="0.3">
      <c r="F21585" s="20"/>
      <c r="G21585" s="20"/>
      <c r="H21585" s="20"/>
      <c r="Y21585" s="20"/>
      <c r="Z21585" s="20"/>
      <c r="AA21585" s="20"/>
    </row>
    <row r="21586" spans="6:27" x14ac:dyDescent="0.3">
      <c r="F21586" s="20"/>
      <c r="G21586" s="20"/>
      <c r="H21586" s="20"/>
      <c r="Y21586" s="20"/>
      <c r="Z21586" s="20"/>
      <c r="AA21586" s="20"/>
    </row>
    <row r="21587" spans="6:27" x14ac:dyDescent="0.3">
      <c r="F21587" s="20"/>
      <c r="G21587" s="20"/>
      <c r="H21587" s="20"/>
      <c r="Y21587" s="20"/>
      <c r="Z21587" s="20"/>
      <c r="AA21587" s="20"/>
    </row>
    <row r="21588" spans="6:27" x14ac:dyDescent="0.3">
      <c r="F21588" s="20"/>
      <c r="G21588" s="20"/>
      <c r="H21588" s="20"/>
      <c r="Y21588" s="20"/>
      <c r="Z21588" s="20"/>
      <c r="AA21588" s="20"/>
    </row>
    <row r="21589" spans="6:27" x14ac:dyDescent="0.3">
      <c r="F21589" s="20"/>
      <c r="G21589" s="20"/>
      <c r="H21589" s="20"/>
      <c r="Y21589" s="20"/>
      <c r="Z21589" s="20"/>
      <c r="AA21589" s="20"/>
    </row>
    <row r="21590" spans="6:27" x14ac:dyDescent="0.3">
      <c r="F21590" s="20"/>
      <c r="G21590" s="20"/>
      <c r="H21590" s="20"/>
      <c r="Y21590" s="20"/>
      <c r="Z21590" s="20"/>
      <c r="AA21590" s="20"/>
    </row>
    <row r="21591" spans="6:27" x14ac:dyDescent="0.3">
      <c r="F21591" s="20"/>
      <c r="G21591" s="20"/>
      <c r="H21591" s="20"/>
      <c r="Y21591" s="20"/>
      <c r="Z21591" s="20"/>
      <c r="AA21591" s="20"/>
    </row>
    <row r="21592" spans="6:27" x14ac:dyDescent="0.3">
      <c r="F21592" s="20"/>
      <c r="G21592" s="20"/>
      <c r="H21592" s="20"/>
      <c r="Y21592" s="20"/>
      <c r="Z21592" s="20"/>
      <c r="AA21592" s="20"/>
    </row>
    <row r="21593" spans="6:27" x14ac:dyDescent="0.3">
      <c r="F21593" s="20"/>
      <c r="G21593" s="20"/>
      <c r="H21593" s="20"/>
      <c r="Y21593" s="20"/>
      <c r="Z21593" s="20"/>
      <c r="AA21593" s="20"/>
    </row>
    <row r="21594" spans="6:27" x14ac:dyDescent="0.3">
      <c r="F21594" s="20"/>
      <c r="G21594" s="20"/>
      <c r="H21594" s="20"/>
      <c r="Y21594" s="20"/>
      <c r="Z21594" s="20"/>
      <c r="AA21594" s="20"/>
    </row>
    <row r="21595" spans="6:27" x14ac:dyDescent="0.3">
      <c r="F21595" s="20"/>
      <c r="G21595" s="20"/>
      <c r="H21595" s="20"/>
      <c r="Y21595" s="20"/>
      <c r="Z21595" s="20"/>
      <c r="AA21595" s="20"/>
    </row>
    <row r="21596" spans="6:27" x14ac:dyDescent="0.3">
      <c r="F21596" s="20"/>
      <c r="G21596" s="20"/>
      <c r="H21596" s="20"/>
      <c r="Y21596" s="20"/>
      <c r="Z21596" s="20"/>
      <c r="AA21596" s="20"/>
    </row>
    <row r="21597" spans="6:27" x14ac:dyDescent="0.3">
      <c r="F21597" s="20"/>
      <c r="G21597" s="20"/>
      <c r="H21597" s="20"/>
      <c r="Y21597" s="20"/>
      <c r="Z21597" s="20"/>
      <c r="AA21597" s="20"/>
    </row>
    <row r="21598" spans="6:27" x14ac:dyDescent="0.3">
      <c r="F21598" s="20"/>
      <c r="G21598" s="20"/>
      <c r="H21598" s="20"/>
      <c r="Y21598" s="20"/>
      <c r="Z21598" s="20"/>
      <c r="AA21598" s="20"/>
    </row>
    <row r="21599" spans="6:27" x14ac:dyDescent="0.3">
      <c r="F21599" s="20"/>
      <c r="G21599" s="20"/>
      <c r="H21599" s="20"/>
      <c r="Y21599" s="20"/>
      <c r="Z21599" s="20"/>
      <c r="AA21599" s="20"/>
    </row>
    <row r="21600" spans="6:27" x14ac:dyDescent="0.3">
      <c r="F21600" s="20"/>
      <c r="G21600" s="20"/>
      <c r="H21600" s="20"/>
      <c r="Y21600" s="20"/>
      <c r="Z21600" s="20"/>
      <c r="AA21600" s="20"/>
    </row>
    <row r="21601" spans="6:27" x14ac:dyDescent="0.3">
      <c r="F21601" s="20"/>
      <c r="G21601" s="20"/>
      <c r="H21601" s="20"/>
      <c r="Y21601" s="20"/>
      <c r="Z21601" s="20"/>
      <c r="AA21601" s="20"/>
    </row>
    <row r="21602" spans="6:27" x14ac:dyDescent="0.3">
      <c r="F21602" s="20"/>
      <c r="G21602" s="20"/>
      <c r="H21602" s="20"/>
      <c r="Y21602" s="20"/>
      <c r="Z21602" s="20"/>
      <c r="AA21602" s="20"/>
    </row>
    <row r="21603" spans="6:27" x14ac:dyDescent="0.3">
      <c r="F21603" s="20"/>
      <c r="G21603" s="20"/>
      <c r="H21603" s="20"/>
      <c r="Y21603" s="20"/>
      <c r="Z21603" s="20"/>
      <c r="AA21603" s="20"/>
    </row>
    <row r="21604" spans="6:27" x14ac:dyDescent="0.3">
      <c r="F21604" s="20"/>
      <c r="G21604" s="20"/>
      <c r="H21604" s="20"/>
      <c r="Y21604" s="20"/>
      <c r="Z21604" s="20"/>
      <c r="AA21604" s="20"/>
    </row>
    <row r="21605" spans="6:27" x14ac:dyDescent="0.3">
      <c r="F21605" s="20"/>
      <c r="G21605" s="20"/>
      <c r="H21605" s="20"/>
      <c r="Y21605" s="20"/>
      <c r="Z21605" s="20"/>
      <c r="AA21605" s="20"/>
    </row>
    <row r="21606" spans="6:27" x14ac:dyDescent="0.3">
      <c r="F21606" s="20"/>
      <c r="G21606" s="20"/>
      <c r="H21606" s="20"/>
      <c r="Y21606" s="20"/>
      <c r="Z21606" s="20"/>
      <c r="AA21606" s="20"/>
    </row>
    <row r="21607" spans="6:27" x14ac:dyDescent="0.3">
      <c r="F21607" s="20"/>
      <c r="G21607" s="20"/>
      <c r="H21607" s="20"/>
      <c r="Y21607" s="20"/>
      <c r="Z21607" s="20"/>
      <c r="AA21607" s="20"/>
    </row>
    <row r="21608" spans="6:27" x14ac:dyDescent="0.3">
      <c r="F21608" s="20"/>
      <c r="G21608" s="20"/>
      <c r="H21608" s="20"/>
      <c r="Y21608" s="20"/>
      <c r="Z21608" s="20"/>
      <c r="AA21608" s="20"/>
    </row>
    <row r="21609" spans="6:27" x14ac:dyDescent="0.3">
      <c r="F21609" s="20"/>
      <c r="G21609" s="20"/>
      <c r="H21609" s="20"/>
      <c r="Y21609" s="20"/>
      <c r="Z21609" s="20"/>
      <c r="AA21609" s="20"/>
    </row>
    <row r="21610" spans="6:27" x14ac:dyDescent="0.3">
      <c r="F21610" s="20"/>
      <c r="G21610" s="20"/>
      <c r="H21610" s="20"/>
      <c r="Y21610" s="20"/>
      <c r="Z21610" s="20"/>
      <c r="AA21610" s="20"/>
    </row>
    <row r="21611" spans="6:27" x14ac:dyDescent="0.3">
      <c r="F21611" s="20"/>
      <c r="G21611" s="20"/>
      <c r="H21611" s="20"/>
      <c r="Y21611" s="20"/>
      <c r="Z21611" s="20"/>
      <c r="AA21611" s="20"/>
    </row>
    <row r="21612" spans="6:27" x14ac:dyDescent="0.3">
      <c r="F21612" s="20"/>
      <c r="G21612" s="20"/>
      <c r="H21612" s="20"/>
      <c r="Y21612" s="20"/>
      <c r="Z21612" s="20"/>
      <c r="AA21612" s="20"/>
    </row>
    <row r="21613" spans="6:27" x14ac:dyDescent="0.3">
      <c r="F21613" s="20"/>
      <c r="G21613" s="20"/>
      <c r="H21613" s="20"/>
      <c r="Y21613" s="20"/>
      <c r="Z21613" s="20"/>
      <c r="AA21613" s="20"/>
    </row>
    <row r="21614" spans="6:27" x14ac:dyDescent="0.3">
      <c r="F21614" s="20"/>
      <c r="G21614" s="20"/>
      <c r="H21614" s="20"/>
      <c r="Y21614" s="20"/>
      <c r="Z21614" s="20"/>
      <c r="AA21614" s="20"/>
    </row>
    <row r="21615" spans="6:27" x14ac:dyDescent="0.3">
      <c r="F21615" s="20"/>
      <c r="G21615" s="20"/>
      <c r="H21615" s="20"/>
      <c r="Y21615" s="20"/>
      <c r="Z21615" s="20"/>
      <c r="AA21615" s="20"/>
    </row>
    <row r="21616" spans="6:27" x14ac:dyDescent="0.3">
      <c r="F21616" s="20"/>
      <c r="G21616" s="20"/>
      <c r="H21616" s="20"/>
      <c r="Y21616" s="20"/>
      <c r="Z21616" s="20"/>
      <c r="AA21616" s="20"/>
    </row>
    <row r="21617" spans="6:27" x14ac:dyDescent="0.3">
      <c r="F21617" s="20"/>
      <c r="G21617" s="20"/>
      <c r="H21617" s="20"/>
      <c r="Y21617" s="20"/>
      <c r="Z21617" s="20"/>
      <c r="AA21617" s="20"/>
    </row>
    <row r="21618" spans="6:27" x14ac:dyDescent="0.3">
      <c r="F21618" s="20"/>
      <c r="G21618" s="20"/>
      <c r="H21618" s="20"/>
      <c r="Y21618" s="20"/>
      <c r="Z21618" s="20"/>
      <c r="AA21618" s="20"/>
    </row>
    <row r="21619" spans="6:27" x14ac:dyDescent="0.3">
      <c r="F21619" s="20"/>
      <c r="G21619" s="20"/>
      <c r="H21619" s="20"/>
      <c r="Y21619" s="20"/>
      <c r="Z21619" s="20"/>
      <c r="AA21619" s="20"/>
    </row>
    <row r="21620" spans="6:27" x14ac:dyDescent="0.3">
      <c r="F21620" s="20"/>
      <c r="G21620" s="20"/>
      <c r="H21620" s="20"/>
      <c r="Y21620" s="20"/>
      <c r="Z21620" s="20"/>
      <c r="AA21620" s="20"/>
    </row>
    <row r="21621" spans="6:27" x14ac:dyDescent="0.3">
      <c r="F21621" s="20"/>
      <c r="G21621" s="20"/>
      <c r="H21621" s="20"/>
      <c r="Y21621" s="20"/>
      <c r="Z21621" s="20"/>
      <c r="AA21621" s="20"/>
    </row>
    <row r="21622" spans="6:27" x14ac:dyDescent="0.3">
      <c r="F21622" s="20"/>
      <c r="G21622" s="20"/>
      <c r="H21622" s="20"/>
      <c r="Y21622" s="20"/>
      <c r="Z21622" s="20"/>
      <c r="AA21622" s="20"/>
    </row>
    <row r="21623" spans="6:27" x14ac:dyDescent="0.3">
      <c r="F21623" s="20"/>
      <c r="G21623" s="20"/>
      <c r="H21623" s="20"/>
      <c r="Y21623" s="20"/>
      <c r="Z21623" s="20"/>
      <c r="AA21623" s="20"/>
    </row>
    <row r="21624" spans="6:27" x14ac:dyDescent="0.3">
      <c r="F21624" s="20"/>
      <c r="G21624" s="20"/>
      <c r="H21624" s="20"/>
      <c r="Y21624" s="20"/>
      <c r="Z21624" s="20"/>
      <c r="AA21624" s="20"/>
    </row>
    <row r="21625" spans="6:27" x14ac:dyDescent="0.3">
      <c r="F21625" s="20"/>
      <c r="G21625" s="20"/>
      <c r="H21625" s="20"/>
      <c r="Y21625" s="20"/>
      <c r="Z21625" s="20"/>
      <c r="AA21625" s="20"/>
    </row>
    <row r="21626" spans="6:27" x14ac:dyDescent="0.3">
      <c r="F21626" s="20"/>
      <c r="G21626" s="20"/>
      <c r="H21626" s="20"/>
      <c r="Y21626" s="20"/>
      <c r="Z21626" s="20"/>
      <c r="AA21626" s="20"/>
    </row>
    <row r="21627" spans="6:27" x14ac:dyDescent="0.3">
      <c r="F21627" s="20"/>
      <c r="G21627" s="20"/>
      <c r="H21627" s="20"/>
      <c r="Y21627" s="20"/>
      <c r="Z21627" s="20"/>
      <c r="AA21627" s="20"/>
    </row>
    <row r="21628" spans="6:27" x14ac:dyDescent="0.3">
      <c r="F21628" s="20"/>
      <c r="G21628" s="20"/>
      <c r="H21628" s="20"/>
      <c r="Y21628" s="20"/>
      <c r="Z21628" s="20"/>
      <c r="AA21628" s="20"/>
    </row>
    <row r="21629" spans="6:27" x14ac:dyDescent="0.3">
      <c r="F21629" s="20"/>
      <c r="G21629" s="20"/>
      <c r="H21629" s="20"/>
      <c r="Y21629" s="20"/>
      <c r="Z21629" s="20"/>
      <c r="AA21629" s="20"/>
    </row>
    <row r="21630" spans="6:27" x14ac:dyDescent="0.3">
      <c r="F21630" s="20"/>
      <c r="G21630" s="20"/>
      <c r="H21630" s="20"/>
      <c r="Y21630" s="20"/>
      <c r="Z21630" s="20"/>
      <c r="AA21630" s="20"/>
    </row>
    <row r="21631" spans="6:27" x14ac:dyDescent="0.3">
      <c r="F21631" s="20"/>
      <c r="G21631" s="20"/>
      <c r="H21631" s="20"/>
      <c r="Y21631" s="20"/>
      <c r="Z21631" s="20"/>
      <c r="AA21631" s="20"/>
    </row>
    <row r="21632" spans="6:27" x14ac:dyDescent="0.3">
      <c r="F21632" s="20"/>
      <c r="G21632" s="20"/>
      <c r="H21632" s="20"/>
      <c r="Y21632" s="20"/>
      <c r="Z21632" s="20"/>
      <c r="AA21632" s="20"/>
    </row>
    <row r="21633" spans="6:27" x14ac:dyDescent="0.3">
      <c r="F21633" s="20"/>
      <c r="G21633" s="20"/>
      <c r="H21633" s="20"/>
      <c r="Y21633" s="20"/>
      <c r="Z21633" s="20"/>
      <c r="AA21633" s="20"/>
    </row>
    <row r="21634" spans="6:27" x14ac:dyDescent="0.3">
      <c r="F21634" s="20"/>
      <c r="G21634" s="20"/>
      <c r="H21634" s="20"/>
      <c r="Y21634" s="20"/>
      <c r="Z21634" s="20"/>
      <c r="AA21634" s="20"/>
    </row>
    <row r="21635" spans="6:27" x14ac:dyDescent="0.3">
      <c r="F21635" s="20"/>
      <c r="G21635" s="20"/>
      <c r="H21635" s="20"/>
      <c r="Y21635" s="20"/>
      <c r="Z21635" s="20"/>
      <c r="AA21635" s="20"/>
    </row>
    <row r="21636" spans="6:27" x14ac:dyDescent="0.3">
      <c r="F21636" s="20"/>
      <c r="G21636" s="20"/>
      <c r="H21636" s="20"/>
      <c r="Y21636" s="20"/>
      <c r="Z21636" s="20"/>
      <c r="AA21636" s="20"/>
    </row>
    <row r="21637" spans="6:27" x14ac:dyDescent="0.3">
      <c r="F21637" s="20"/>
      <c r="G21637" s="20"/>
      <c r="H21637" s="20"/>
      <c r="Y21637" s="20"/>
      <c r="Z21637" s="20"/>
      <c r="AA21637" s="20"/>
    </row>
    <row r="21638" spans="6:27" x14ac:dyDescent="0.3">
      <c r="F21638" s="20"/>
      <c r="G21638" s="20"/>
      <c r="H21638" s="20"/>
      <c r="Y21638" s="20"/>
      <c r="Z21638" s="20"/>
      <c r="AA21638" s="20"/>
    </row>
    <row r="21639" spans="6:27" x14ac:dyDescent="0.3">
      <c r="F21639" s="20"/>
      <c r="G21639" s="20"/>
      <c r="H21639" s="20"/>
      <c r="Y21639" s="20"/>
      <c r="Z21639" s="20"/>
      <c r="AA21639" s="20"/>
    </row>
    <row r="21640" spans="6:27" x14ac:dyDescent="0.3">
      <c r="F21640" s="20"/>
      <c r="G21640" s="20"/>
      <c r="H21640" s="20"/>
      <c r="Y21640" s="20"/>
      <c r="Z21640" s="20"/>
      <c r="AA21640" s="20"/>
    </row>
    <row r="21641" spans="6:27" x14ac:dyDescent="0.3">
      <c r="F21641" s="20"/>
      <c r="G21641" s="20"/>
      <c r="H21641" s="20"/>
      <c r="Y21641" s="20"/>
      <c r="Z21641" s="20"/>
      <c r="AA21641" s="20"/>
    </row>
    <row r="21642" spans="6:27" x14ac:dyDescent="0.3">
      <c r="F21642" s="20"/>
      <c r="G21642" s="20"/>
      <c r="H21642" s="20"/>
      <c r="Y21642" s="20"/>
      <c r="Z21642" s="20"/>
      <c r="AA21642" s="20"/>
    </row>
    <row r="21643" spans="6:27" x14ac:dyDescent="0.3">
      <c r="F21643" s="20"/>
      <c r="G21643" s="20"/>
      <c r="H21643" s="20"/>
      <c r="Y21643" s="20"/>
      <c r="Z21643" s="20"/>
      <c r="AA21643" s="20"/>
    </row>
    <row r="21644" spans="6:27" x14ac:dyDescent="0.3">
      <c r="F21644" s="20"/>
      <c r="G21644" s="20"/>
      <c r="H21644" s="20"/>
      <c r="Y21644" s="20"/>
      <c r="Z21644" s="20"/>
      <c r="AA21644" s="20"/>
    </row>
    <row r="21645" spans="6:27" x14ac:dyDescent="0.3">
      <c r="F21645" s="20"/>
      <c r="G21645" s="20"/>
      <c r="H21645" s="20"/>
      <c r="Y21645" s="20"/>
      <c r="Z21645" s="20"/>
      <c r="AA21645" s="20"/>
    </row>
    <row r="21646" spans="6:27" x14ac:dyDescent="0.3">
      <c r="F21646" s="20"/>
      <c r="G21646" s="20"/>
      <c r="H21646" s="20"/>
      <c r="Y21646" s="20"/>
      <c r="Z21646" s="20"/>
      <c r="AA21646" s="20"/>
    </row>
    <row r="21647" spans="6:27" x14ac:dyDescent="0.3">
      <c r="F21647" s="20"/>
      <c r="G21647" s="20"/>
      <c r="H21647" s="20"/>
      <c r="Y21647" s="20"/>
      <c r="Z21647" s="20"/>
      <c r="AA21647" s="20"/>
    </row>
    <row r="21648" spans="6:27" x14ac:dyDescent="0.3">
      <c r="F21648" s="20"/>
      <c r="G21648" s="20"/>
      <c r="H21648" s="20"/>
      <c r="Y21648" s="20"/>
      <c r="Z21648" s="20"/>
      <c r="AA21648" s="20"/>
    </row>
    <row r="21649" spans="6:27" x14ac:dyDescent="0.3">
      <c r="F21649" s="20"/>
      <c r="G21649" s="20"/>
      <c r="H21649" s="20"/>
      <c r="Y21649" s="20"/>
      <c r="Z21649" s="20"/>
      <c r="AA21649" s="20"/>
    </row>
    <row r="21650" spans="6:27" x14ac:dyDescent="0.3">
      <c r="F21650" s="20"/>
      <c r="G21650" s="20"/>
      <c r="H21650" s="20"/>
      <c r="Y21650" s="20"/>
      <c r="Z21650" s="20"/>
      <c r="AA21650" s="20"/>
    </row>
    <row r="21651" spans="6:27" x14ac:dyDescent="0.3">
      <c r="F21651" s="20"/>
      <c r="G21651" s="20"/>
      <c r="H21651" s="20"/>
      <c r="Y21651" s="20"/>
      <c r="Z21651" s="20"/>
      <c r="AA21651" s="20"/>
    </row>
    <row r="21652" spans="6:27" x14ac:dyDescent="0.3">
      <c r="F21652" s="20"/>
      <c r="G21652" s="20"/>
      <c r="H21652" s="20"/>
      <c r="Y21652" s="20"/>
      <c r="Z21652" s="20"/>
      <c r="AA21652" s="20"/>
    </row>
    <row r="21653" spans="6:27" x14ac:dyDescent="0.3">
      <c r="F21653" s="20"/>
      <c r="G21653" s="20"/>
      <c r="H21653" s="20"/>
      <c r="Y21653" s="20"/>
      <c r="Z21653" s="20"/>
      <c r="AA21653" s="20"/>
    </row>
    <row r="21654" spans="6:27" x14ac:dyDescent="0.3">
      <c r="F21654" s="20"/>
      <c r="G21654" s="20"/>
      <c r="H21654" s="20"/>
      <c r="Y21654" s="20"/>
      <c r="Z21654" s="20"/>
      <c r="AA21654" s="20"/>
    </row>
    <row r="21655" spans="6:27" x14ac:dyDescent="0.3">
      <c r="F21655" s="20"/>
      <c r="G21655" s="20"/>
      <c r="H21655" s="20"/>
      <c r="Y21655" s="20"/>
      <c r="Z21655" s="20"/>
      <c r="AA21655" s="20"/>
    </row>
    <row r="21656" spans="6:27" x14ac:dyDescent="0.3">
      <c r="F21656" s="20"/>
      <c r="G21656" s="20"/>
      <c r="H21656" s="20"/>
      <c r="Y21656" s="20"/>
      <c r="Z21656" s="20"/>
      <c r="AA21656" s="20"/>
    </row>
    <row r="21657" spans="6:27" x14ac:dyDescent="0.3">
      <c r="F21657" s="20"/>
      <c r="G21657" s="20"/>
      <c r="H21657" s="20"/>
      <c r="Y21657" s="20"/>
      <c r="Z21657" s="20"/>
      <c r="AA21657" s="20"/>
    </row>
    <row r="21658" spans="6:27" x14ac:dyDescent="0.3">
      <c r="F21658" s="20"/>
      <c r="G21658" s="20"/>
      <c r="H21658" s="20"/>
      <c r="Y21658" s="20"/>
      <c r="Z21658" s="20"/>
      <c r="AA21658" s="20"/>
    </row>
    <row r="21659" spans="6:27" x14ac:dyDescent="0.3">
      <c r="F21659" s="20"/>
      <c r="G21659" s="20"/>
      <c r="H21659" s="20"/>
      <c r="Y21659" s="20"/>
      <c r="Z21659" s="20"/>
      <c r="AA21659" s="20"/>
    </row>
    <row r="21660" spans="6:27" x14ac:dyDescent="0.3">
      <c r="F21660" s="20"/>
      <c r="G21660" s="20"/>
      <c r="H21660" s="20"/>
      <c r="Y21660" s="20"/>
      <c r="Z21660" s="20"/>
      <c r="AA21660" s="20"/>
    </row>
    <row r="21661" spans="6:27" x14ac:dyDescent="0.3">
      <c r="F21661" s="20"/>
      <c r="G21661" s="20"/>
      <c r="H21661" s="20"/>
      <c r="Y21661" s="20"/>
      <c r="Z21661" s="20"/>
      <c r="AA21661" s="20"/>
    </row>
    <row r="21662" spans="6:27" x14ac:dyDescent="0.3">
      <c r="F21662" s="20"/>
      <c r="G21662" s="20"/>
      <c r="H21662" s="20"/>
      <c r="Y21662" s="20"/>
      <c r="Z21662" s="20"/>
      <c r="AA21662" s="20"/>
    </row>
    <row r="21663" spans="6:27" x14ac:dyDescent="0.3">
      <c r="F21663" s="20"/>
      <c r="G21663" s="20"/>
      <c r="H21663" s="20"/>
      <c r="Y21663" s="20"/>
      <c r="Z21663" s="20"/>
      <c r="AA21663" s="20"/>
    </row>
    <row r="21664" spans="6:27" x14ac:dyDescent="0.3">
      <c r="F21664" s="20"/>
      <c r="G21664" s="20"/>
      <c r="H21664" s="20"/>
      <c r="Y21664" s="20"/>
      <c r="Z21664" s="20"/>
      <c r="AA21664" s="20"/>
    </row>
    <row r="21665" spans="6:27" x14ac:dyDescent="0.3">
      <c r="F21665" s="20"/>
      <c r="G21665" s="20"/>
      <c r="H21665" s="20"/>
      <c r="Y21665" s="20"/>
      <c r="Z21665" s="20"/>
      <c r="AA21665" s="20"/>
    </row>
    <row r="21666" spans="6:27" x14ac:dyDescent="0.3">
      <c r="F21666" s="20"/>
      <c r="G21666" s="20"/>
      <c r="H21666" s="20"/>
      <c r="Y21666" s="20"/>
      <c r="Z21666" s="20"/>
      <c r="AA21666" s="20"/>
    </row>
    <row r="21667" spans="6:27" x14ac:dyDescent="0.3">
      <c r="F21667" s="20"/>
      <c r="G21667" s="20"/>
      <c r="H21667" s="20"/>
      <c r="Y21667" s="20"/>
      <c r="Z21667" s="20"/>
      <c r="AA21667" s="20"/>
    </row>
    <row r="21668" spans="6:27" x14ac:dyDescent="0.3">
      <c r="F21668" s="20"/>
      <c r="G21668" s="20"/>
      <c r="H21668" s="20"/>
      <c r="Y21668" s="20"/>
      <c r="Z21668" s="20"/>
      <c r="AA21668" s="20"/>
    </row>
    <row r="21669" spans="6:27" x14ac:dyDescent="0.3">
      <c r="F21669" s="20"/>
      <c r="G21669" s="20"/>
      <c r="H21669" s="20"/>
      <c r="Y21669" s="20"/>
      <c r="Z21669" s="20"/>
      <c r="AA21669" s="20"/>
    </row>
    <row r="21670" spans="6:27" x14ac:dyDescent="0.3">
      <c r="F21670" s="20"/>
      <c r="G21670" s="20"/>
      <c r="H21670" s="20"/>
      <c r="Y21670" s="20"/>
      <c r="Z21670" s="20"/>
      <c r="AA21670" s="20"/>
    </row>
    <row r="21671" spans="6:27" x14ac:dyDescent="0.3">
      <c r="F21671" s="20"/>
      <c r="G21671" s="20"/>
      <c r="H21671" s="20"/>
      <c r="Y21671" s="20"/>
      <c r="Z21671" s="20"/>
      <c r="AA21671" s="20"/>
    </row>
    <row r="21672" spans="6:27" x14ac:dyDescent="0.3">
      <c r="F21672" s="20"/>
      <c r="G21672" s="20"/>
      <c r="H21672" s="20"/>
      <c r="Y21672" s="20"/>
      <c r="Z21672" s="20"/>
      <c r="AA21672" s="20"/>
    </row>
    <row r="21673" spans="6:27" x14ac:dyDescent="0.3">
      <c r="F21673" s="20"/>
      <c r="G21673" s="20"/>
      <c r="H21673" s="20"/>
      <c r="Y21673" s="20"/>
      <c r="Z21673" s="20"/>
      <c r="AA21673" s="20"/>
    </row>
    <row r="21674" spans="6:27" x14ac:dyDescent="0.3">
      <c r="F21674" s="20"/>
      <c r="G21674" s="20"/>
      <c r="H21674" s="20"/>
      <c r="Y21674" s="20"/>
      <c r="Z21674" s="20"/>
      <c r="AA21674" s="20"/>
    </row>
    <row r="21675" spans="6:27" x14ac:dyDescent="0.3">
      <c r="F21675" s="20"/>
      <c r="G21675" s="20"/>
      <c r="H21675" s="20"/>
      <c r="Y21675" s="20"/>
      <c r="Z21675" s="20"/>
      <c r="AA21675" s="20"/>
    </row>
    <row r="21676" spans="6:27" x14ac:dyDescent="0.3">
      <c r="F21676" s="20"/>
      <c r="G21676" s="20"/>
      <c r="H21676" s="20"/>
      <c r="Y21676" s="20"/>
      <c r="Z21676" s="20"/>
      <c r="AA21676" s="20"/>
    </row>
    <row r="21677" spans="6:27" x14ac:dyDescent="0.3">
      <c r="F21677" s="20"/>
      <c r="G21677" s="20"/>
      <c r="H21677" s="20"/>
      <c r="Y21677" s="20"/>
      <c r="Z21677" s="20"/>
      <c r="AA21677" s="20"/>
    </row>
    <row r="21678" spans="6:27" x14ac:dyDescent="0.3">
      <c r="F21678" s="20"/>
      <c r="G21678" s="20"/>
      <c r="H21678" s="20"/>
      <c r="Y21678" s="20"/>
      <c r="Z21678" s="20"/>
      <c r="AA21678" s="20"/>
    </row>
    <row r="21679" spans="6:27" x14ac:dyDescent="0.3">
      <c r="F21679" s="20"/>
      <c r="G21679" s="20"/>
      <c r="H21679" s="20"/>
      <c r="Y21679" s="20"/>
      <c r="Z21679" s="20"/>
      <c r="AA21679" s="20"/>
    </row>
    <row r="21680" spans="6:27" x14ac:dyDescent="0.3">
      <c r="F21680" s="20"/>
      <c r="G21680" s="20"/>
      <c r="H21680" s="20"/>
      <c r="Y21680" s="20"/>
      <c r="Z21680" s="20"/>
      <c r="AA21680" s="20"/>
    </row>
    <row r="21681" spans="6:27" x14ac:dyDescent="0.3">
      <c r="F21681" s="20"/>
      <c r="G21681" s="20"/>
      <c r="H21681" s="20"/>
      <c r="Y21681" s="20"/>
      <c r="Z21681" s="20"/>
      <c r="AA21681" s="20"/>
    </row>
    <row r="21682" spans="6:27" x14ac:dyDescent="0.3">
      <c r="F21682" s="20"/>
      <c r="G21682" s="20"/>
      <c r="H21682" s="20"/>
      <c r="Y21682" s="20"/>
      <c r="Z21682" s="20"/>
      <c r="AA21682" s="20"/>
    </row>
    <row r="21683" spans="6:27" x14ac:dyDescent="0.3">
      <c r="F21683" s="20"/>
      <c r="G21683" s="20"/>
      <c r="H21683" s="20"/>
      <c r="Y21683" s="20"/>
      <c r="Z21683" s="20"/>
      <c r="AA21683" s="20"/>
    </row>
    <row r="21684" spans="6:27" x14ac:dyDescent="0.3">
      <c r="F21684" s="20"/>
      <c r="G21684" s="20"/>
      <c r="H21684" s="20"/>
      <c r="Y21684" s="20"/>
      <c r="Z21684" s="20"/>
      <c r="AA21684" s="20"/>
    </row>
    <row r="21685" spans="6:27" x14ac:dyDescent="0.3">
      <c r="F21685" s="20"/>
      <c r="G21685" s="20"/>
      <c r="H21685" s="20"/>
      <c r="Y21685" s="20"/>
      <c r="Z21685" s="20"/>
      <c r="AA21685" s="20"/>
    </row>
    <row r="21686" spans="6:27" x14ac:dyDescent="0.3">
      <c r="F21686" s="20"/>
      <c r="G21686" s="20"/>
      <c r="H21686" s="20"/>
      <c r="Y21686" s="20"/>
      <c r="Z21686" s="20"/>
      <c r="AA21686" s="20"/>
    </row>
    <row r="21687" spans="6:27" x14ac:dyDescent="0.3">
      <c r="F21687" s="20"/>
      <c r="G21687" s="20"/>
      <c r="H21687" s="20"/>
      <c r="Y21687" s="20"/>
      <c r="Z21687" s="20"/>
      <c r="AA21687" s="20"/>
    </row>
    <row r="21688" spans="6:27" x14ac:dyDescent="0.3">
      <c r="F21688" s="20"/>
      <c r="G21688" s="20"/>
      <c r="H21688" s="20"/>
      <c r="Y21688" s="20"/>
      <c r="Z21688" s="20"/>
      <c r="AA21688" s="20"/>
    </row>
    <row r="21689" spans="6:27" x14ac:dyDescent="0.3">
      <c r="F21689" s="20"/>
      <c r="G21689" s="20"/>
      <c r="H21689" s="20"/>
      <c r="Y21689" s="20"/>
      <c r="Z21689" s="20"/>
      <c r="AA21689" s="20"/>
    </row>
    <row r="21690" spans="6:27" x14ac:dyDescent="0.3">
      <c r="F21690" s="20"/>
      <c r="G21690" s="20"/>
      <c r="H21690" s="20"/>
      <c r="Y21690" s="20"/>
      <c r="Z21690" s="20"/>
      <c r="AA21690" s="20"/>
    </row>
    <row r="21691" spans="6:27" x14ac:dyDescent="0.3">
      <c r="F21691" s="20"/>
      <c r="G21691" s="20"/>
      <c r="H21691" s="20"/>
      <c r="Y21691" s="20"/>
      <c r="Z21691" s="20"/>
      <c r="AA21691" s="20"/>
    </row>
    <row r="21692" spans="6:27" x14ac:dyDescent="0.3">
      <c r="F21692" s="20"/>
      <c r="G21692" s="20"/>
      <c r="H21692" s="20"/>
      <c r="Y21692" s="20"/>
      <c r="Z21692" s="20"/>
      <c r="AA21692" s="20"/>
    </row>
    <row r="21693" spans="6:27" x14ac:dyDescent="0.3">
      <c r="F21693" s="20"/>
      <c r="G21693" s="20"/>
      <c r="H21693" s="20"/>
      <c r="Y21693" s="20"/>
      <c r="Z21693" s="20"/>
      <c r="AA21693" s="20"/>
    </row>
    <row r="21694" spans="6:27" x14ac:dyDescent="0.3">
      <c r="F21694" s="20"/>
      <c r="G21694" s="20"/>
      <c r="H21694" s="20"/>
      <c r="Y21694" s="20"/>
      <c r="Z21694" s="20"/>
      <c r="AA21694" s="20"/>
    </row>
    <row r="21695" spans="6:27" x14ac:dyDescent="0.3">
      <c r="F21695" s="20"/>
      <c r="G21695" s="20"/>
      <c r="H21695" s="20"/>
      <c r="Y21695" s="20"/>
      <c r="Z21695" s="20"/>
      <c r="AA21695" s="20"/>
    </row>
    <row r="21696" spans="6:27" x14ac:dyDescent="0.3">
      <c r="F21696" s="20"/>
      <c r="G21696" s="20"/>
      <c r="H21696" s="20"/>
      <c r="Y21696" s="20"/>
      <c r="Z21696" s="20"/>
      <c r="AA21696" s="20"/>
    </row>
    <row r="21697" spans="6:27" x14ac:dyDescent="0.3">
      <c r="F21697" s="20"/>
      <c r="G21697" s="20"/>
      <c r="H21697" s="20"/>
      <c r="Y21697" s="20"/>
      <c r="Z21697" s="20"/>
      <c r="AA21697" s="20"/>
    </row>
    <row r="21698" spans="6:27" x14ac:dyDescent="0.3">
      <c r="F21698" s="20"/>
      <c r="G21698" s="20"/>
      <c r="H21698" s="20"/>
      <c r="Y21698" s="20"/>
      <c r="Z21698" s="20"/>
      <c r="AA21698" s="20"/>
    </row>
    <row r="21699" spans="6:27" x14ac:dyDescent="0.3">
      <c r="F21699" s="20"/>
      <c r="G21699" s="20"/>
      <c r="H21699" s="20"/>
      <c r="Y21699" s="20"/>
      <c r="Z21699" s="20"/>
      <c r="AA21699" s="20"/>
    </row>
    <row r="21700" spans="6:27" x14ac:dyDescent="0.3">
      <c r="F21700" s="20"/>
      <c r="G21700" s="20"/>
      <c r="H21700" s="20"/>
      <c r="Y21700" s="20"/>
      <c r="Z21700" s="20"/>
      <c r="AA21700" s="20"/>
    </row>
    <row r="21701" spans="6:27" x14ac:dyDescent="0.3">
      <c r="F21701" s="20"/>
      <c r="G21701" s="20"/>
      <c r="H21701" s="20"/>
      <c r="Y21701" s="20"/>
      <c r="Z21701" s="20"/>
      <c r="AA21701" s="20"/>
    </row>
    <row r="21702" spans="6:27" x14ac:dyDescent="0.3">
      <c r="F21702" s="20"/>
      <c r="G21702" s="20"/>
      <c r="H21702" s="20"/>
      <c r="Y21702" s="20"/>
      <c r="Z21702" s="20"/>
      <c r="AA21702" s="20"/>
    </row>
    <row r="21703" spans="6:27" x14ac:dyDescent="0.3">
      <c r="F21703" s="20"/>
      <c r="G21703" s="20"/>
      <c r="H21703" s="20"/>
      <c r="Y21703" s="20"/>
      <c r="Z21703" s="20"/>
      <c r="AA21703" s="20"/>
    </row>
    <row r="21704" spans="6:27" x14ac:dyDescent="0.3">
      <c r="F21704" s="20"/>
      <c r="G21704" s="20"/>
      <c r="H21704" s="20"/>
      <c r="Y21704" s="20"/>
      <c r="Z21704" s="20"/>
      <c r="AA21704" s="20"/>
    </row>
    <row r="21705" spans="6:27" x14ac:dyDescent="0.3">
      <c r="F21705" s="20"/>
      <c r="G21705" s="20"/>
      <c r="H21705" s="20"/>
      <c r="Y21705" s="20"/>
      <c r="Z21705" s="20"/>
      <c r="AA21705" s="20"/>
    </row>
    <row r="21706" spans="6:27" x14ac:dyDescent="0.3">
      <c r="F21706" s="20"/>
      <c r="G21706" s="20"/>
      <c r="H21706" s="20"/>
      <c r="Y21706" s="20"/>
      <c r="Z21706" s="20"/>
      <c r="AA21706" s="20"/>
    </row>
    <row r="21707" spans="6:27" x14ac:dyDescent="0.3">
      <c r="F21707" s="20"/>
      <c r="G21707" s="20"/>
      <c r="H21707" s="20"/>
      <c r="Y21707" s="20"/>
      <c r="Z21707" s="20"/>
      <c r="AA21707" s="20"/>
    </row>
    <row r="21708" spans="6:27" x14ac:dyDescent="0.3">
      <c r="F21708" s="20"/>
      <c r="G21708" s="20"/>
      <c r="H21708" s="20"/>
      <c r="Y21708" s="20"/>
      <c r="Z21708" s="20"/>
      <c r="AA21708" s="20"/>
    </row>
    <row r="21709" spans="6:27" x14ac:dyDescent="0.3">
      <c r="F21709" s="20"/>
      <c r="G21709" s="20"/>
      <c r="H21709" s="20"/>
      <c r="Y21709" s="20"/>
      <c r="Z21709" s="20"/>
      <c r="AA21709" s="20"/>
    </row>
    <row r="21710" spans="6:27" x14ac:dyDescent="0.3">
      <c r="F21710" s="20"/>
      <c r="G21710" s="20"/>
      <c r="H21710" s="20"/>
      <c r="Y21710" s="20"/>
      <c r="Z21710" s="20"/>
      <c r="AA21710" s="20"/>
    </row>
    <row r="21711" spans="6:27" x14ac:dyDescent="0.3">
      <c r="F21711" s="20"/>
      <c r="G21711" s="20"/>
      <c r="H21711" s="20"/>
      <c r="Y21711" s="20"/>
      <c r="Z21711" s="20"/>
      <c r="AA21711" s="20"/>
    </row>
    <row r="21712" spans="6:27" x14ac:dyDescent="0.3">
      <c r="F21712" s="20"/>
      <c r="G21712" s="20"/>
      <c r="H21712" s="20"/>
      <c r="Y21712" s="20"/>
      <c r="Z21712" s="20"/>
      <c r="AA21712" s="20"/>
    </row>
    <row r="21713" spans="6:27" x14ac:dyDescent="0.3">
      <c r="F21713" s="20"/>
      <c r="G21713" s="20"/>
      <c r="H21713" s="20"/>
      <c r="Y21713" s="20"/>
      <c r="Z21713" s="20"/>
      <c r="AA21713" s="20"/>
    </row>
    <row r="21714" spans="6:27" x14ac:dyDescent="0.3">
      <c r="F21714" s="20"/>
      <c r="G21714" s="20"/>
      <c r="H21714" s="20"/>
      <c r="Y21714" s="20"/>
      <c r="Z21714" s="20"/>
      <c r="AA21714" s="20"/>
    </row>
    <row r="21715" spans="6:27" x14ac:dyDescent="0.3">
      <c r="F21715" s="20"/>
      <c r="G21715" s="20"/>
      <c r="H21715" s="20"/>
      <c r="Y21715" s="20"/>
      <c r="Z21715" s="20"/>
      <c r="AA21715" s="20"/>
    </row>
    <row r="21716" spans="6:27" x14ac:dyDescent="0.3">
      <c r="F21716" s="20"/>
      <c r="G21716" s="20"/>
      <c r="H21716" s="20"/>
      <c r="Y21716" s="20"/>
      <c r="Z21716" s="20"/>
      <c r="AA21716" s="20"/>
    </row>
    <row r="21717" spans="6:27" x14ac:dyDescent="0.3">
      <c r="F21717" s="20"/>
      <c r="G21717" s="20"/>
      <c r="H21717" s="20"/>
      <c r="Y21717" s="20"/>
      <c r="Z21717" s="20"/>
      <c r="AA21717" s="20"/>
    </row>
    <row r="21718" spans="6:27" x14ac:dyDescent="0.3">
      <c r="F21718" s="20"/>
      <c r="G21718" s="20"/>
      <c r="H21718" s="20"/>
      <c r="Y21718" s="20"/>
      <c r="Z21718" s="20"/>
      <c r="AA21718" s="20"/>
    </row>
    <row r="21719" spans="6:27" x14ac:dyDescent="0.3">
      <c r="F21719" s="20"/>
      <c r="G21719" s="20"/>
      <c r="H21719" s="20"/>
      <c r="Y21719" s="20"/>
      <c r="Z21719" s="20"/>
      <c r="AA21719" s="20"/>
    </row>
    <row r="21720" spans="6:27" x14ac:dyDescent="0.3">
      <c r="F21720" s="20"/>
      <c r="G21720" s="20"/>
      <c r="H21720" s="20"/>
      <c r="Y21720" s="20"/>
      <c r="Z21720" s="20"/>
      <c r="AA21720" s="20"/>
    </row>
    <row r="21721" spans="6:27" x14ac:dyDescent="0.3">
      <c r="F21721" s="20"/>
      <c r="G21721" s="20"/>
      <c r="H21721" s="20"/>
      <c r="Y21721" s="20"/>
      <c r="Z21721" s="20"/>
      <c r="AA21721" s="20"/>
    </row>
    <row r="21722" spans="6:27" x14ac:dyDescent="0.3">
      <c r="F21722" s="20"/>
      <c r="G21722" s="20"/>
      <c r="H21722" s="20"/>
      <c r="Y21722" s="20"/>
      <c r="Z21722" s="20"/>
      <c r="AA21722" s="20"/>
    </row>
    <row r="21723" spans="6:27" x14ac:dyDescent="0.3">
      <c r="F21723" s="20"/>
      <c r="G21723" s="20"/>
      <c r="H21723" s="20"/>
      <c r="Y21723" s="20"/>
      <c r="Z21723" s="20"/>
      <c r="AA21723" s="20"/>
    </row>
    <row r="21724" spans="6:27" x14ac:dyDescent="0.3">
      <c r="F21724" s="20"/>
      <c r="G21724" s="20"/>
      <c r="H21724" s="20"/>
      <c r="Y21724" s="20"/>
      <c r="Z21724" s="20"/>
      <c r="AA21724" s="20"/>
    </row>
    <row r="21725" spans="6:27" x14ac:dyDescent="0.3">
      <c r="F21725" s="20"/>
      <c r="G21725" s="20"/>
      <c r="H21725" s="20"/>
      <c r="Y21725" s="20"/>
      <c r="Z21725" s="20"/>
      <c r="AA21725" s="20"/>
    </row>
    <row r="21726" spans="6:27" x14ac:dyDescent="0.3">
      <c r="F21726" s="20"/>
      <c r="G21726" s="20"/>
      <c r="H21726" s="20"/>
      <c r="Y21726" s="20"/>
      <c r="Z21726" s="20"/>
      <c r="AA21726" s="20"/>
    </row>
    <row r="21727" spans="6:27" x14ac:dyDescent="0.3">
      <c r="F21727" s="20"/>
      <c r="G21727" s="20"/>
      <c r="H21727" s="20"/>
      <c r="Y21727" s="20"/>
      <c r="Z21727" s="20"/>
      <c r="AA21727" s="20"/>
    </row>
    <row r="21728" spans="6:27" x14ac:dyDescent="0.3">
      <c r="F21728" s="20"/>
      <c r="G21728" s="20"/>
      <c r="H21728" s="20"/>
      <c r="Y21728" s="20"/>
      <c r="Z21728" s="20"/>
      <c r="AA21728" s="20"/>
    </row>
    <row r="21729" spans="6:27" x14ac:dyDescent="0.3">
      <c r="F21729" s="20"/>
      <c r="G21729" s="20"/>
      <c r="H21729" s="20"/>
      <c r="Y21729" s="20"/>
      <c r="Z21729" s="20"/>
      <c r="AA21729" s="20"/>
    </row>
    <row r="21730" spans="6:27" x14ac:dyDescent="0.3">
      <c r="F21730" s="20"/>
      <c r="G21730" s="20"/>
      <c r="H21730" s="20"/>
      <c r="Y21730" s="20"/>
      <c r="Z21730" s="20"/>
      <c r="AA21730" s="20"/>
    </row>
    <row r="21731" spans="6:27" x14ac:dyDescent="0.3">
      <c r="F21731" s="20"/>
      <c r="G21731" s="20"/>
      <c r="H21731" s="20"/>
      <c r="Y21731" s="20"/>
      <c r="Z21731" s="20"/>
      <c r="AA21731" s="20"/>
    </row>
    <row r="21732" spans="6:27" x14ac:dyDescent="0.3">
      <c r="F21732" s="20"/>
      <c r="G21732" s="20"/>
      <c r="H21732" s="20"/>
      <c r="Y21732" s="20"/>
      <c r="Z21732" s="20"/>
      <c r="AA21732" s="20"/>
    </row>
    <row r="21733" spans="6:27" x14ac:dyDescent="0.3">
      <c r="F21733" s="20"/>
      <c r="G21733" s="20"/>
      <c r="H21733" s="20"/>
      <c r="Y21733" s="20"/>
      <c r="Z21733" s="20"/>
      <c r="AA21733" s="20"/>
    </row>
    <row r="21734" spans="6:27" x14ac:dyDescent="0.3">
      <c r="F21734" s="20"/>
      <c r="G21734" s="20"/>
      <c r="H21734" s="20"/>
      <c r="Y21734" s="20"/>
      <c r="Z21734" s="20"/>
      <c r="AA21734" s="20"/>
    </row>
    <row r="21735" spans="6:27" x14ac:dyDescent="0.3">
      <c r="F21735" s="20"/>
      <c r="G21735" s="20"/>
      <c r="H21735" s="20"/>
      <c r="Y21735" s="20"/>
      <c r="Z21735" s="20"/>
      <c r="AA21735" s="20"/>
    </row>
    <row r="21736" spans="6:27" x14ac:dyDescent="0.3">
      <c r="F21736" s="20"/>
      <c r="G21736" s="20"/>
      <c r="H21736" s="20"/>
      <c r="Y21736" s="20"/>
      <c r="Z21736" s="20"/>
      <c r="AA21736" s="20"/>
    </row>
    <row r="21737" spans="6:27" x14ac:dyDescent="0.3">
      <c r="F21737" s="20"/>
      <c r="G21737" s="20"/>
      <c r="H21737" s="20"/>
      <c r="Y21737" s="20"/>
      <c r="Z21737" s="20"/>
      <c r="AA21737" s="20"/>
    </row>
    <row r="21738" spans="6:27" x14ac:dyDescent="0.3">
      <c r="F21738" s="20"/>
      <c r="G21738" s="20"/>
      <c r="H21738" s="20"/>
      <c r="Y21738" s="20"/>
      <c r="Z21738" s="20"/>
      <c r="AA21738" s="20"/>
    </row>
    <row r="21739" spans="6:27" x14ac:dyDescent="0.3">
      <c r="F21739" s="20"/>
      <c r="G21739" s="20"/>
      <c r="H21739" s="20"/>
      <c r="Y21739" s="20"/>
      <c r="Z21739" s="20"/>
      <c r="AA21739" s="20"/>
    </row>
    <row r="21740" spans="6:27" x14ac:dyDescent="0.3">
      <c r="F21740" s="20"/>
      <c r="G21740" s="20"/>
      <c r="H21740" s="20"/>
      <c r="Y21740" s="20"/>
      <c r="Z21740" s="20"/>
      <c r="AA21740" s="20"/>
    </row>
    <row r="21741" spans="6:27" x14ac:dyDescent="0.3">
      <c r="F21741" s="20"/>
      <c r="G21741" s="20"/>
      <c r="H21741" s="20"/>
      <c r="Y21741" s="20"/>
      <c r="Z21741" s="20"/>
      <c r="AA21741" s="20"/>
    </row>
    <row r="21742" spans="6:27" x14ac:dyDescent="0.3">
      <c r="F21742" s="20"/>
      <c r="G21742" s="20"/>
      <c r="H21742" s="20"/>
      <c r="Y21742" s="20"/>
      <c r="Z21742" s="20"/>
      <c r="AA21742" s="20"/>
    </row>
    <row r="21743" spans="6:27" x14ac:dyDescent="0.3">
      <c r="F21743" s="20"/>
      <c r="G21743" s="20"/>
      <c r="H21743" s="20"/>
      <c r="Y21743" s="20"/>
      <c r="Z21743" s="20"/>
      <c r="AA21743" s="20"/>
    </row>
    <row r="21744" spans="6:27" x14ac:dyDescent="0.3">
      <c r="F21744" s="20"/>
      <c r="G21744" s="20"/>
      <c r="H21744" s="20"/>
      <c r="Y21744" s="20"/>
      <c r="Z21744" s="20"/>
      <c r="AA21744" s="20"/>
    </row>
    <row r="21745" spans="6:27" x14ac:dyDescent="0.3">
      <c r="F21745" s="20"/>
      <c r="G21745" s="20"/>
      <c r="H21745" s="20"/>
      <c r="Y21745" s="20"/>
      <c r="Z21745" s="20"/>
      <c r="AA21745" s="20"/>
    </row>
    <row r="21746" spans="6:27" x14ac:dyDescent="0.3">
      <c r="F21746" s="20"/>
      <c r="G21746" s="20"/>
      <c r="H21746" s="20"/>
      <c r="Y21746" s="20"/>
      <c r="Z21746" s="20"/>
      <c r="AA21746" s="20"/>
    </row>
    <row r="21747" spans="6:27" x14ac:dyDescent="0.3">
      <c r="F21747" s="20"/>
      <c r="G21747" s="20"/>
      <c r="H21747" s="20"/>
      <c r="Y21747" s="20"/>
      <c r="Z21747" s="20"/>
      <c r="AA21747" s="20"/>
    </row>
    <row r="21748" spans="6:27" x14ac:dyDescent="0.3">
      <c r="F21748" s="20"/>
      <c r="G21748" s="20"/>
      <c r="H21748" s="20"/>
      <c r="Y21748" s="20"/>
      <c r="Z21748" s="20"/>
      <c r="AA21748" s="20"/>
    </row>
    <row r="21749" spans="6:27" x14ac:dyDescent="0.3">
      <c r="F21749" s="20"/>
      <c r="G21749" s="20"/>
      <c r="H21749" s="20"/>
      <c r="Y21749" s="20"/>
      <c r="Z21749" s="20"/>
      <c r="AA21749" s="20"/>
    </row>
    <row r="21750" spans="6:27" x14ac:dyDescent="0.3">
      <c r="F21750" s="20"/>
      <c r="G21750" s="20"/>
      <c r="H21750" s="20"/>
      <c r="Y21750" s="20"/>
      <c r="Z21750" s="20"/>
      <c r="AA21750" s="20"/>
    </row>
    <row r="21751" spans="6:27" x14ac:dyDescent="0.3">
      <c r="F21751" s="20"/>
      <c r="G21751" s="20"/>
      <c r="H21751" s="20"/>
      <c r="Y21751" s="20"/>
      <c r="Z21751" s="20"/>
      <c r="AA21751" s="20"/>
    </row>
    <row r="21752" spans="6:27" x14ac:dyDescent="0.3">
      <c r="F21752" s="20"/>
      <c r="G21752" s="20"/>
      <c r="H21752" s="20"/>
      <c r="Y21752" s="20"/>
      <c r="Z21752" s="20"/>
      <c r="AA21752" s="20"/>
    </row>
    <row r="21753" spans="6:27" x14ac:dyDescent="0.3">
      <c r="F21753" s="20"/>
      <c r="G21753" s="20"/>
      <c r="H21753" s="20"/>
      <c r="Y21753" s="20"/>
      <c r="Z21753" s="20"/>
      <c r="AA21753" s="20"/>
    </row>
    <row r="21754" spans="6:27" x14ac:dyDescent="0.3">
      <c r="F21754" s="20"/>
      <c r="G21754" s="20"/>
      <c r="H21754" s="20"/>
      <c r="Y21754" s="20"/>
      <c r="Z21754" s="20"/>
      <c r="AA21754" s="20"/>
    </row>
    <row r="21755" spans="6:27" x14ac:dyDescent="0.3">
      <c r="F21755" s="20"/>
      <c r="G21755" s="20"/>
      <c r="H21755" s="20"/>
      <c r="Y21755" s="20"/>
      <c r="Z21755" s="20"/>
      <c r="AA21755" s="20"/>
    </row>
    <row r="21756" spans="6:27" x14ac:dyDescent="0.3">
      <c r="F21756" s="20"/>
      <c r="G21756" s="20"/>
      <c r="H21756" s="20"/>
      <c r="Y21756" s="20"/>
      <c r="Z21756" s="20"/>
      <c r="AA21756" s="20"/>
    </row>
    <row r="21757" spans="6:27" x14ac:dyDescent="0.3">
      <c r="F21757" s="20"/>
      <c r="G21757" s="20"/>
      <c r="H21757" s="20"/>
      <c r="Y21757" s="20"/>
      <c r="Z21757" s="20"/>
      <c r="AA21757" s="20"/>
    </row>
    <row r="21758" spans="6:27" x14ac:dyDescent="0.3">
      <c r="F21758" s="20"/>
      <c r="G21758" s="20"/>
      <c r="H21758" s="20"/>
      <c r="Y21758" s="20"/>
      <c r="Z21758" s="20"/>
      <c r="AA21758" s="20"/>
    </row>
    <row r="21759" spans="6:27" x14ac:dyDescent="0.3">
      <c r="F21759" s="20"/>
      <c r="G21759" s="20"/>
      <c r="H21759" s="20"/>
      <c r="Y21759" s="20"/>
      <c r="Z21759" s="20"/>
      <c r="AA21759" s="20"/>
    </row>
    <row r="21760" spans="6:27" x14ac:dyDescent="0.3">
      <c r="F21760" s="20"/>
      <c r="G21760" s="20"/>
      <c r="H21760" s="20"/>
      <c r="Y21760" s="20"/>
      <c r="Z21760" s="20"/>
      <c r="AA21760" s="20"/>
    </row>
    <row r="21761" spans="6:27" x14ac:dyDescent="0.3">
      <c r="F21761" s="20"/>
      <c r="G21761" s="20"/>
      <c r="H21761" s="20"/>
      <c r="Y21761" s="20"/>
      <c r="Z21761" s="20"/>
      <c r="AA21761" s="20"/>
    </row>
    <row r="21762" spans="6:27" x14ac:dyDescent="0.3">
      <c r="F21762" s="20"/>
      <c r="G21762" s="20"/>
      <c r="H21762" s="20"/>
      <c r="Y21762" s="20"/>
      <c r="Z21762" s="20"/>
      <c r="AA21762" s="20"/>
    </row>
    <row r="21763" spans="6:27" x14ac:dyDescent="0.3">
      <c r="F21763" s="20"/>
      <c r="G21763" s="20"/>
      <c r="H21763" s="20"/>
      <c r="Y21763" s="20"/>
      <c r="Z21763" s="20"/>
      <c r="AA21763" s="20"/>
    </row>
    <row r="21764" spans="6:27" x14ac:dyDescent="0.3">
      <c r="F21764" s="20"/>
      <c r="G21764" s="20"/>
      <c r="H21764" s="20"/>
      <c r="Y21764" s="20"/>
      <c r="Z21764" s="20"/>
      <c r="AA21764" s="20"/>
    </row>
    <row r="21765" spans="6:27" x14ac:dyDescent="0.3">
      <c r="F21765" s="20"/>
      <c r="G21765" s="20"/>
      <c r="H21765" s="20"/>
      <c r="Y21765" s="20"/>
      <c r="Z21765" s="20"/>
      <c r="AA21765" s="20"/>
    </row>
    <row r="21766" spans="6:27" x14ac:dyDescent="0.3">
      <c r="F21766" s="20"/>
      <c r="G21766" s="20"/>
      <c r="H21766" s="20"/>
      <c r="Y21766" s="20"/>
      <c r="Z21766" s="20"/>
      <c r="AA21766" s="20"/>
    </row>
    <row r="21767" spans="6:27" x14ac:dyDescent="0.3">
      <c r="F21767" s="20"/>
      <c r="G21767" s="20"/>
      <c r="H21767" s="20"/>
      <c r="Y21767" s="20"/>
      <c r="Z21767" s="20"/>
      <c r="AA21767" s="20"/>
    </row>
    <row r="21768" spans="6:27" x14ac:dyDescent="0.3">
      <c r="F21768" s="20"/>
      <c r="G21768" s="20"/>
      <c r="H21768" s="20"/>
      <c r="Y21768" s="20"/>
      <c r="Z21768" s="20"/>
      <c r="AA21768" s="20"/>
    </row>
    <row r="21769" spans="6:27" x14ac:dyDescent="0.3">
      <c r="F21769" s="20"/>
      <c r="G21769" s="20"/>
      <c r="H21769" s="20"/>
      <c r="Y21769" s="20"/>
      <c r="Z21769" s="20"/>
      <c r="AA21769" s="20"/>
    </row>
    <row r="21770" spans="6:27" x14ac:dyDescent="0.3">
      <c r="F21770" s="20"/>
      <c r="G21770" s="20"/>
      <c r="H21770" s="20"/>
      <c r="Y21770" s="20"/>
      <c r="Z21770" s="20"/>
      <c r="AA21770" s="20"/>
    </row>
    <row r="21771" spans="6:27" x14ac:dyDescent="0.3">
      <c r="F21771" s="20"/>
      <c r="G21771" s="20"/>
      <c r="H21771" s="20"/>
      <c r="Y21771" s="20"/>
      <c r="Z21771" s="20"/>
      <c r="AA21771" s="20"/>
    </row>
    <row r="21772" spans="6:27" x14ac:dyDescent="0.3">
      <c r="F21772" s="20"/>
      <c r="G21772" s="20"/>
      <c r="H21772" s="20"/>
      <c r="Y21772" s="20"/>
      <c r="Z21772" s="20"/>
      <c r="AA21772" s="20"/>
    </row>
    <row r="21773" spans="6:27" x14ac:dyDescent="0.3">
      <c r="F21773" s="20"/>
      <c r="G21773" s="20"/>
      <c r="H21773" s="20"/>
      <c r="Y21773" s="20"/>
      <c r="Z21773" s="20"/>
      <c r="AA21773" s="20"/>
    </row>
    <row r="21774" spans="6:27" x14ac:dyDescent="0.3">
      <c r="F21774" s="20"/>
      <c r="G21774" s="20"/>
      <c r="H21774" s="20"/>
      <c r="Y21774" s="20"/>
      <c r="Z21774" s="20"/>
      <c r="AA21774" s="20"/>
    </row>
    <row r="21775" spans="6:27" x14ac:dyDescent="0.3">
      <c r="F21775" s="20"/>
      <c r="G21775" s="20"/>
      <c r="H21775" s="20"/>
      <c r="Y21775" s="20"/>
      <c r="Z21775" s="20"/>
      <c r="AA21775" s="20"/>
    </row>
    <row r="21776" spans="6:27" x14ac:dyDescent="0.3">
      <c r="F21776" s="20"/>
      <c r="G21776" s="20"/>
      <c r="H21776" s="20"/>
      <c r="Y21776" s="20"/>
      <c r="Z21776" s="20"/>
      <c r="AA21776" s="20"/>
    </row>
    <row r="21777" spans="6:27" x14ac:dyDescent="0.3">
      <c r="F21777" s="20"/>
      <c r="G21777" s="20"/>
      <c r="H21777" s="20"/>
      <c r="Y21777" s="20"/>
      <c r="Z21777" s="20"/>
      <c r="AA21777" s="20"/>
    </row>
    <row r="21778" spans="6:27" x14ac:dyDescent="0.3">
      <c r="F21778" s="20"/>
      <c r="G21778" s="20"/>
      <c r="H21778" s="20"/>
      <c r="Y21778" s="20"/>
      <c r="Z21778" s="20"/>
      <c r="AA21778" s="20"/>
    </row>
    <row r="21779" spans="6:27" x14ac:dyDescent="0.3">
      <c r="F21779" s="20"/>
      <c r="G21779" s="20"/>
      <c r="H21779" s="20"/>
      <c r="Y21779" s="20"/>
      <c r="Z21779" s="20"/>
      <c r="AA21779" s="20"/>
    </row>
    <row r="21780" spans="6:27" x14ac:dyDescent="0.3">
      <c r="F21780" s="20"/>
      <c r="G21780" s="20"/>
      <c r="H21780" s="20"/>
      <c r="Y21780" s="20"/>
      <c r="Z21780" s="20"/>
      <c r="AA21780" s="20"/>
    </row>
    <row r="21781" spans="6:27" x14ac:dyDescent="0.3">
      <c r="F21781" s="20"/>
      <c r="G21781" s="20"/>
      <c r="H21781" s="20"/>
      <c r="Y21781" s="20"/>
      <c r="Z21781" s="20"/>
      <c r="AA21781" s="20"/>
    </row>
    <row r="21782" spans="6:27" x14ac:dyDescent="0.3">
      <c r="F21782" s="20"/>
      <c r="G21782" s="20"/>
      <c r="H21782" s="20"/>
      <c r="Y21782" s="20"/>
      <c r="Z21782" s="20"/>
      <c r="AA21782" s="20"/>
    </row>
    <row r="21783" spans="6:27" x14ac:dyDescent="0.3">
      <c r="F21783" s="20"/>
      <c r="G21783" s="20"/>
      <c r="H21783" s="20"/>
      <c r="Y21783" s="20"/>
      <c r="Z21783" s="20"/>
      <c r="AA21783" s="20"/>
    </row>
    <row r="21784" spans="6:27" x14ac:dyDescent="0.3">
      <c r="F21784" s="20"/>
      <c r="G21784" s="20"/>
      <c r="H21784" s="20"/>
      <c r="Y21784" s="20"/>
      <c r="Z21784" s="20"/>
      <c r="AA21784" s="20"/>
    </row>
    <row r="21785" spans="6:27" x14ac:dyDescent="0.3">
      <c r="F21785" s="20"/>
      <c r="G21785" s="20"/>
      <c r="H21785" s="20"/>
      <c r="Y21785" s="20"/>
      <c r="Z21785" s="20"/>
      <c r="AA21785" s="20"/>
    </row>
    <row r="21786" spans="6:27" x14ac:dyDescent="0.3">
      <c r="F21786" s="20"/>
      <c r="G21786" s="20"/>
      <c r="H21786" s="20"/>
      <c r="Y21786" s="20"/>
      <c r="Z21786" s="20"/>
      <c r="AA21786" s="20"/>
    </row>
    <row r="21787" spans="6:27" x14ac:dyDescent="0.3">
      <c r="F21787" s="20"/>
      <c r="G21787" s="20"/>
      <c r="H21787" s="20"/>
      <c r="Y21787" s="20"/>
      <c r="Z21787" s="20"/>
      <c r="AA21787" s="20"/>
    </row>
    <row r="21788" spans="6:27" x14ac:dyDescent="0.3">
      <c r="F21788" s="20"/>
      <c r="G21788" s="20"/>
      <c r="H21788" s="20"/>
      <c r="Y21788" s="20"/>
      <c r="Z21788" s="20"/>
      <c r="AA21788" s="20"/>
    </row>
    <row r="21789" spans="6:27" x14ac:dyDescent="0.3">
      <c r="F21789" s="20"/>
      <c r="G21789" s="20"/>
      <c r="H21789" s="20"/>
      <c r="Y21789" s="20"/>
      <c r="Z21789" s="20"/>
      <c r="AA21789" s="20"/>
    </row>
    <row r="21790" spans="6:27" x14ac:dyDescent="0.3">
      <c r="F21790" s="20"/>
      <c r="G21790" s="20"/>
      <c r="H21790" s="20"/>
      <c r="Y21790" s="20"/>
      <c r="Z21790" s="20"/>
      <c r="AA21790" s="20"/>
    </row>
    <row r="21791" spans="6:27" x14ac:dyDescent="0.3">
      <c r="F21791" s="20"/>
      <c r="G21791" s="20"/>
      <c r="H21791" s="20"/>
      <c r="Y21791" s="20"/>
      <c r="Z21791" s="20"/>
      <c r="AA21791" s="20"/>
    </row>
    <row r="21792" spans="6:27" x14ac:dyDescent="0.3">
      <c r="F21792" s="20"/>
      <c r="G21792" s="20"/>
      <c r="H21792" s="20"/>
      <c r="Y21792" s="20"/>
      <c r="Z21792" s="20"/>
      <c r="AA21792" s="20"/>
    </row>
    <row r="21793" spans="6:27" x14ac:dyDescent="0.3">
      <c r="F21793" s="20"/>
      <c r="G21793" s="20"/>
      <c r="H21793" s="20"/>
      <c r="Y21793" s="20"/>
      <c r="Z21793" s="20"/>
      <c r="AA21793" s="20"/>
    </row>
    <row r="21794" spans="6:27" x14ac:dyDescent="0.3">
      <c r="F21794" s="20"/>
      <c r="G21794" s="20"/>
      <c r="H21794" s="20"/>
      <c r="Y21794" s="20"/>
      <c r="Z21794" s="20"/>
      <c r="AA21794" s="20"/>
    </row>
    <row r="21795" spans="6:27" x14ac:dyDescent="0.3">
      <c r="F21795" s="20"/>
      <c r="G21795" s="20"/>
      <c r="H21795" s="20"/>
      <c r="Y21795" s="20"/>
      <c r="Z21795" s="20"/>
      <c r="AA21795" s="20"/>
    </row>
    <row r="21796" spans="6:27" x14ac:dyDescent="0.3">
      <c r="F21796" s="20"/>
      <c r="G21796" s="20"/>
      <c r="H21796" s="20"/>
      <c r="Y21796" s="20"/>
      <c r="Z21796" s="20"/>
      <c r="AA21796" s="20"/>
    </row>
    <row r="21797" spans="6:27" x14ac:dyDescent="0.3">
      <c r="F21797" s="20"/>
      <c r="G21797" s="20"/>
      <c r="H21797" s="20"/>
      <c r="Y21797" s="20"/>
      <c r="Z21797" s="20"/>
      <c r="AA21797" s="20"/>
    </row>
    <row r="21798" spans="6:27" x14ac:dyDescent="0.3">
      <c r="F21798" s="20"/>
      <c r="G21798" s="20"/>
      <c r="H21798" s="20"/>
      <c r="Y21798" s="20"/>
      <c r="Z21798" s="20"/>
      <c r="AA21798" s="20"/>
    </row>
    <row r="21799" spans="6:27" x14ac:dyDescent="0.3">
      <c r="F21799" s="20"/>
      <c r="G21799" s="20"/>
      <c r="H21799" s="20"/>
      <c r="Y21799" s="20"/>
      <c r="Z21799" s="20"/>
      <c r="AA21799" s="20"/>
    </row>
    <row r="21800" spans="6:27" x14ac:dyDescent="0.3">
      <c r="F21800" s="20"/>
      <c r="G21800" s="20"/>
      <c r="H21800" s="20"/>
      <c r="Y21800" s="20"/>
      <c r="Z21800" s="20"/>
      <c r="AA21800" s="20"/>
    </row>
    <row r="21801" spans="6:27" x14ac:dyDescent="0.3">
      <c r="F21801" s="20"/>
      <c r="G21801" s="20"/>
      <c r="H21801" s="20"/>
      <c r="Y21801" s="20"/>
      <c r="Z21801" s="20"/>
      <c r="AA21801" s="20"/>
    </row>
    <row r="21802" spans="6:27" x14ac:dyDescent="0.3">
      <c r="F21802" s="20"/>
      <c r="G21802" s="20"/>
      <c r="H21802" s="20"/>
      <c r="Y21802" s="20"/>
      <c r="Z21802" s="20"/>
      <c r="AA21802" s="20"/>
    </row>
    <row r="21803" spans="6:27" x14ac:dyDescent="0.3">
      <c r="F21803" s="20"/>
      <c r="G21803" s="20"/>
      <c r="H21803" s="20"/>
      <c r="Y21803" s="20"/>
      <c r="Z21803" s="20"/>
      <c r="AA21803" s="20"/>
    </row>
    <row r="21804" spans="6:27" x14ac:dyDescent="0.3">
      <c r="F21804" s="20"/>
      <c r="G21804" s="20"/>
      <c r="H21804" s="20"/>
      <c r="Y21804" s="20"/>
      <c r="Z21804" s="20"/>
      <c r="AA21804" s="20"/>
    </row>
    <row r="21805" spans="6:27" x14ac:dyDescent="0.3">
      <c r="F21805" s="20"/>
      <c r="G21805" s="20"/>
      <c r="H21805" s="20"/>
      <c r="Y21805" s="20"/>
      <c r="Z21805" s="20"/>
      <c r="AA21805" s="20"/>
    </row>
    <row r="21806" spans="6:27" x14ac:dyDescent="0.3">
      <c r="F21806" s="20"/>
      <c r="G21806" s="20"/>
      <c r="H21806" s="20"/>
      <c r="Y21806" s="20"/>
      <c r="Z21806" s="20"/>
      <c r="AA21806" s="20"/>
    </row>
    <row r="21807" spans="6:27" x14ac:dyDescent="0.3">
      <c r="F21807" s="20"/>
      <c r="G21807" s="20"/>
      <c r="H21807" s="20"/>
      <c r="Y21807" s="20"/>
      <c r="Z21807" s="20"/>
      <c r="AA21807" s="20"/>
    </row>
    <row r="21808" spans="6:27" x14ac:dyDescent="0.3">
      <c r="F21808" s="20"/>
      <c r="G21808" s="20"/>
      <c r="H21808" s="20"/>
      <c r="Y21808" s="20"/>
      <c r="Z21808" s="20"/>
      <c r="AA21808" s="20"/>
    </row>
    <row r="21809" spans="6:27" x14ac:dyDescent="0.3">
      <c r="F21809" s="20"/>
      <c r="G21809" s="20"/>
      <c r="H21809" s="20"/>
      <c r="Y21809" s="20"/>
      <c r="Z21809" s="20"/>
      <c r="AA21809" s="20"/>
    </row>
    <row r="21810" spans="6:27" x14ac:dyDescent="0.3">
      <c r="F21810" s="20"/>
      <c r="G21810" s="20"/>
      <c r="H21810" s="20"/>
      <c r="Y21810" s="20"/>
      <c r="Z21810" s="20"/>
      <c r="AA21810" s="20"/>
    </row>
    <row r="21811" spans="6:27" x14ac:dyDescent="0.3">
      <c r="F21811" s="20"/>
      <c r="G21811" s="20"/>
      <c r="H21811" s="20"/>
      <c r="Y21811" s="20"/>
      <c r="Z21811" s="20"/>
      <c r="AA21811" s="20"/>
    </row>
    <row r="21812" spans="6:27" x14ac:dyDescent="0.3">
      <c r="F21812" s="20"/>
      <c r="G21812" s="20"/>
      <c r="H21812" s="20"/>
      <c r="Y21812" s="20"/>
      <c r="Z21812" s="20"/>
      <c r="AA21812" s="20"/>
    </row>
    <row r="21813" spans="6:27" x14ac:dyDescent="0.3">
      <c r="F21813" s="20"/>
      <c r="G21813" s="20"/>
      <c r="H21813" s="20"/>
      <c r="Y21813" s="20"/>
      <c r="Z21813" s="20"/>
      <c r="AA21813" s="20"/>
    </row>
    <row r="21814" spans="6:27" x14ac:dyDescent="0.3">
      <c r="F21814" s="20"/>
      <c r="G21814" s="20"/>
      <c r="H21814" s="20"/>
      <c r="Y21814" s="20"/>
      <c r="Z21814" s="20"/>
      <c r="AA21814" s="20"/>
    </row>
    <row r="21815" spans="6:27" x14ac:dyDescent="0.3">
      <c r="F21815" s="20"/>
      <c r="G21815" s="20"/>
      <c r="H21815" s="20"/>
      <c r="Y21815" s="20"/>
      <c r="Z21815" s="20"/>
      <c r="AA21815" s="20"/>
    </row>
    <row r="21816" spans="6:27" x14ac:dyDescent="0.3">
      <c r="F21816" s="20"/>
      <c r="G21816" s="20"/>
      <c r="H21816" s="20"/>
      <c r="Y21816" s="20"/>
      <c r="Z21816" s="20"/>
      <c r="AA21816" s="20"/>
    </row>
    <row r="21817" spans="6:27" x14ac:dyDescent="0.3">
      <c r="F21817" s="20"/>
      <c r="G21817" s="20"/>
      <c r="H21817" s="20"/>
      <c r="Y21817" s="20"/>
      <c r="Z21817" s="20"/>
      <c r="AA21817" s="20"/>
    </row>
    <row r="21818" spans="6:27" x14ac:dyDescent="0.3">
      <c r="F21818" s="20"/>
      <c r="G21818" s="20"/>
      <c r="H21818" s="20"/>
      <c r="Y21818" s="20"/>
      <c r="Z21818" s="20"/>
      <c r="AA21818" s="20"/>
    </row>
    <row r="21819" spans="6:27" x14ac:dyDescent="0.3">
      <c r="F21819" s="20"/>
      <c r="G21819" s="20"/>
      <c r="H21819" s="20"/>
      <c r="Y21819" s="20"/>
      <c r="Z21819" s="20"/>
      <c r="AA21819" s="20"/>
    </row>
    <row r="21820" spans="6:27" x14ac:dyDescent="0.3">
      <c r="F21820" s="20"/>
      <c r="G21820" s="20"/>
      <c r="H21820" s="20"/>
      <c r="Y21820" s="20"/>
      <c r="Z21820" s="20"/>
      <c r="AA21820" s="20"/>
    </row>
    <row r="21821" spans="6:27" x14ac:dyDescent="0.3">
      <c r="F21821" s="20"/>
      <c r="G21821" s="20"/>
      <c r="H21821" s="20"/>
      <c r="Y21821" s="20"/>
      <c r="Z21821" s="20"/>
      <c r="AA21821" s="20"/>
    </row>
    <row r="21822" spans="6:27" x14ac:dyDescent="0.3">
      <c r="F21822" s="20"/>
      <c r="G21822" s="20"/>
      <c r="H21822" s="20"/>
      <c r="Y21822" s="20"/>
      <c r="Z21822" s="20"/>
      <c r="AA21822" s="20"/>
    </row>
    <row r="21823" spans="6:27" x14ac:dyDescent="0.3">
      <c r="F21823" s="20"/>
      <c r="G21823" s="20"/>
      <c r="H21823" s="20"/>
      <c r="Y21823" s="20"/>
      <c r="Z21823" s="20"/>
      <c r="AA21823" s="20"/>
    </row>
    <row r="21824" spans="6:27" x14ac:dyDescent="0.3">
      <c r="F21824" s="20"/>
      <c r="G21824" s="20"/>
      <c r="H21824" s="20"/>
      <c r="Y21824" s="20"/>
      <c r="Z21824" s="20"/>
      <c r="AA21824" s="20"/>
    </row>
    <row r="21825" spans="6:27" x14ac:dyDescent="0.3">
      <c r="F21825" s="20"/>
      <c r="G21825" s="20"/>
      <c r="H21825" s="20"/>
      <c r="Y21825" s="20"/>
      <c r="Z21825" s="20"/>
      <c r="AA21825" s="20"/>
    </row>
    <row r="21826" spans="6:27" x14ac:dyDescent="0.3">
      <c r="F21826" s="20"/>
      <c r="G21826" s="20"/>
      <c r="H21826" s="20"/>
      <c r="Y21826" s="20"/>
      <c r="Z21826" s="20"/>
      <c r="AA21826" s="20"/>
    </row>
    <row r="21827" spans="6:27" x14ac:dyDescent="0.3">
      <c r="F21827" s="20"/>
      <c r="G21827" s="20"/>
      <c r="H21827" s="20"/>
      <c r="Y21827" s="20"/>
      <c r="Z21827" s="20"/>
      <c r="AA21827" s="20"/>
    </row>
    <row r="21828" spans="6:27" x14ac:dyDescent="0.3">
      <c r="F21828" s="20"/>
      <c r="G21828" s="20"/>
      <c r="H21828" s="20"/>
      <c r="Y21828" s="20"/>
      <c r="Z21828" s="20"/>
      <c r="AA21828" s="20"/>
    </row>
    <row r="21829" spans="6:27" x14ac:dyDescent="0.3">
      <c r="F21829" s="20"/>
      <c r="G21829" s="20"/>
      <c r="H21829" s="20"/>
      <c r="Y21829" s="20"/>
      <c r="Z21829" s="20"/>
      <c r="AA21829" s="20"/>
    </row>
    <row r="21830" spans="6:27" x14ac:dyDescent="0.3">
      <c r="F21830" s="20"/>
      <c r="G21830" s="20"/>
      <c r="H21830" s="20"/>
      <c r="Y21830" s="20"/>
      <c r="Z21830" s="20"/>
      <c r="AA21830" s="20"/>
    </row>
    <row r="21831" spans="6:27" x14ac:dyDescent="0.3">
      <c r="F21831" s="20"/>
      <c r="G21831" s="20"/>
      <c r="H21831" s="20"/>
      <c r="Y21831" s="20"/>
      <c r="Z21831" s="20"/>
      <c r="AA21831" s="20"/>
    </row>
    <row r="21832" spans="6:27" x14ac:dyDescent="0.3">
      <c r="F21832" s="20"/>
      <c r="G21832" s="20"/>
      <c r="H21832" s="20"/>
      <c r="Y21832" s="20"/>
      <c r="Z21832" s="20"/>
      <c r="AA21832" s="20"/>
    </row>
    <row r="21833" spans="6:27" x14ac:dyDescent="0.3">
      <c r="F21833" s="20"/>
      <c r="G21833" s="20"/>
      <c r="H21833" s="20"/>
      <c r="Y21833" s="20"/>
      <c r="Z21833" s="20"/>
      <c r="AA21833" s="20"/>
    </row>
    <row r="21834" spans="6:27" x14ac:dyDescent="0.3">
      <c r="F21834" s="20"/>
      <c r="G21834" s="20"/>
      <c r="H21834" s="20"/>
      <c r="Y21834" s="20"/>
      <c r="Z21834" s="20"/>
      <c r="AA21834" s="20"/>
    </row>
    <row r="21835" spans="6:27" x14ac:dyDescent="0.3">
      <c r="F21835" s="20"/>
      <c r="G21835" s="20"/>
      <c r="H21835" s="20"/>
      <c r="Y21835" s="20"/>
      <c r="Z21835" s="20"/>
      <c r="AA21835" s="20"/>
    </row>
    <row r="21836" spans="6:27" x14ac:dyDescent="0.3">
      <c r="F21836" s="20"/>
      <c r="G21836" s="20"/>
      <c r="H21836" s="20"/>
      <c r="Y21836" s="20"/>
      <c r="Z21836" s="20"/>
      <c r="AA21836" s="20"/>
    </row>
    <row r="21837" spans="6:27" x14ac:dyDescent="0.3">
      <c r="F21837" s="20"/>
      <c r="G21837" s="20"/>
      <c r="H21837" s="20"/>
      <c r="Y21837" s="20"/>
      <c r="Z21837" s="20"/>
      <c r="AA21837" s="20"/>
    </row>
    <row r="21838" spans="6:27" x14ac:dyDescent="0.3">
      <c r="F21838" s="20"/>
      <c r="G21838" s="20"/>
      <c r="H21838" s="20"/>
      <c r="Y21838" s="20"/>
      <c r="Z21838" s="20"/>
      <c r="AA21838" s="20"/>
    </row>
    <row r="21839" spans="6:27" x14ac:dyDescent="0.3">
      <c r="F21839" s="20"/>
      <c r="G21839" s="20"/>
      <c r="H21839" s="20"/>
      <c r="Y21839" s="20"/>
      <c r="Z21839" s="20"/>
      <c r="AA21839" s="20"/>
    </row>
    <row r="21840" spans="6:27" x14ac:dyDescent="0.3">
      <c r="F21840" s="20"/>
      <c r="G21840" s="20"/>
      <c r="H21840" s="20"/>
      <c r="Y21840" s="20"/>
      <c r="Z21840" s="20"/>
      <c r="AA21840" s="20"/>
    </row>
    <row r="21841" spans="6:27" x14ac:dyDescent="0.3">
      <c r="F21841" s="20"/>
      <c r="G21841" s="20"/>
      <c r="H21841" s="20"/>
      <c r="Y21841" s="20"/>
      <c r="Z21841" s="20"/>
      <c r="AA21841" s="20"/>
    </row>
    <row r="21842" spans="6:27" x14ac:dyDescent="0.3">
      <c r="F21842" s="20"/>
      <c r="G21842" s="20"/>
      <c r="H21842" s="20"/>
      <c r="Y21842" s="20"/>
      <c r="Z21842" s="20"/>
      <c r="AA21842" s="20"/>
    </row>
    <row r="21843" spans="6:27" x14ac:dyDescent="0.3">
      <c r="F21843" s="20"/>
      <c r="G21843" s="20"/>
      <c r="H21843" s="20"/>
      <c r="Y21843" s="20"/>
      <c r="Z21843" s="20"/>
      <c r="AA21843" s="20"/>
    </row>
    <row r="21844" spans="6:27" x14ac:dyDescent="0.3">
      <c r="F21844" s="20"/>
      <c r="G21844" s="20"/>
      <c r="H21844" s="20"/>
      <c r="Y21844" s="20"/>
      <c r="Z21844" s="20"/>
      <c r="AA21844" s="20"/>
    </row>
    <row r="21845" spans="6:27" x14ac:dyDescent="0.3">
      <c r="F21845" s="20"/>
      <c r="G21845" s="20"/>
      <c r="H21845" s="20"/>
      <c r="Y21845" s="20"/>
      <c r="Z21845" s="20"/>
      <c r="AA21845" s="20"/>
    </row>
    <row r="21846" spans="6:27" x14ac:dyDescent="0.3">
      <c r="F21846" s="20"/>
      <c r="G21846" s="20"/>
      <c r="H21846" s="20"/>
      <c r="Y21846" s="20"/>
      <c r="Z21846" s="20"/>
      <c r="AA21846" s="20"/>
    </row>
    <row r="21847" spans="6:27" x14ac:dyDescent="0.3">
      <c r="F21847" s="20"/>
      <c r="G21847" s="20"/>
      <c r="H21847" s="20"/>
      <c r="Y21847" s="20"/>
      <c r="Z21847" s="20"/>
      <c r="AA21847" s="20"/>
    </row>
    <row r="21848" spans="6:27" x14ac:dyDescent="0.3">
      <c r="F21848" s="20"/>
      <c r="G21848" s="20"/>
      <c r="H21848" s="20"/>
      <c r="Y21848" s="20"/>
      <c r="Z21848" s="20"/>
      <c r="AA21848" s="20"/>
    </row>
    <row r="21849" spans="6:27" x14ac:dyDescent="0.3">
      <c r="F21849" s="20"/>
      <c r="G21849" s="20"/>
      <c r="H21849" s="20"/>
      <c r="Y21849" s="20"/>
      <c r="Z21849" s="20"/>
      <c r="AA21849" s="20"/>
    </row>
    <row r="21850" spans="6:27" x14ac:dyDescent="0.3">
      <c r="F21850" s="20"/>
      <c r="G21850" s="20"/>
      <c r="H21850" s="20"/>
      <c r="Y21850" s="20"/>
      <c r="Z21850" s="20"/>
      <c r="AA21850" s="20"/>
    </row>
    <row r="21851" spans="6:27" x14ac:dyDescent="0.3">
      <c r="F21851" s="20"/>
      <c r="G21851" s="20"/>
      <c r="H21851" s="20"/>
      <c r="Y21851" s="20"/>
      <c r="Z21851" s="20"/>
      <c r="AA21851" s="20"/>
    </row>
    <row r="21852" spans="6:27" x14ac:dyDescent="0.3">
      <c r="F21852" s="20"/>
      <c r="G21852" s="20"/>
      <c r="H21852" s="20"/>
      <c r="Y21852" s="20"/>
      <c r="Z21852" s="20"/>
      <c r="AA21852" s="20"/>
    </row>
    <row r="21853" spans="6:27" x14ac:dyDescent="0.3">
      <c r="F21853" s="20"/>
      <c r="G21853" s="20"/>
      <c r="H21853" s="20"/>
      <c r="Y21853" s="20"/>
      <c r="Z21853" s="20"/>
      <c r="AA21853" s="20"/>
    </row>
    <row r="21854" spans="6:27" x14ac:dyDescent="0.3">
      <c r="F21854" s="20"/>
      <c r="G21854" s="20"/>
      <c r="H21854" s="20"/>
      <c r="Y21854" s="20"/>
      <c r="Z21854" s="20"/>
      <c r="AA21854" s="20"/>
    </row>
    <row r="21855" spans="6:27" x14ac:dyDescent="0.3">
      <c r="F21855" s="20"/>
      <c r="G21855" s="20"/>
      <c r="H21855" s="20"/>
      <c r="Y21855" s="20"/>
      <c r="Z21855" s="20"/>
      <c r="AA21855" s="20"/>
    </row>
    <row r="21856" spans="6:27" x14ac:dyDescent="0.3">
      <c r="F21856" s="20"/>
      <c r="G21856" s="20"/>
      <c r="H21856" s="20"/>
      <c r="Y21856" s="20"/>
      <c r="Z21856" s="20"/>
      <c r="AA21856" s="20"/>
    </row>
    <row r="21857" spans="6:27" x14ac:dyDescent="0.3">
      <c r="F21857" s="20"/>
      <c r="G21857" s="20"/>
      <c r="H21857" s="20"/>
      <c r="Y21857" s="20"/>
      <c r="Z21857" s="20"/>
      <c r="AA21857" s="20"/>
    </row>
    <row r="21858" spans="6:27" x14ac:dyDescent="0.3">
      <c r="F21858" s="20"/>
      <c r="G21858" s="20"/>
      <c r="H21858" s="20"/>
      <c r="Y21858" s="20"/>
      <c r="Z21858" s="20"/>
      <c r="AA21858" s="20"/>
    </row>
    <row r="21859" spans="6:27" x14ac:dyDescent="0.3">
      <c r="F21859" s="20"/>
      <c r="G21859" s="20"/>
      <c r="H21859" s="20"/>
      <c r="Y21859" s="20"/>
      <c r="Z21859" s="20"/>
      <c r="AA21859" s="20"/>
    </row>
    <row r="21860" spans="6:27" x14ac:dyDescent="0.3">
      <c r="F21860" s="20"/>
      <c r="G21860" s="20"/>
      <c r="H21860" s="20"/>
      <c r="Y21860" s="20"/>
      <c r="Z21860" s="20"/>
      <c r="AA21860" s="20"/>
    </row>
    <row r="21861" spans="6:27" x14ac:dyDescent="0.3">
      <c r="F21861" s="20"/>
      <c r="G21861" s="20"/>
      <c r="H21861" s="20"/>
      <c r="Y21861" s="20"/>
      <c r="Z21861" s="20"/>
      <c r="AA21861" s="20"/>
    </row>
    <row r="21862" spans="6:27" x14ac:dyDescent="0.3">
      <c r="F21862" s="20"/>
      <c r="G21862" s="20"/>
      <c r="H21862" s="20"/>
      <c r="Y21862" s="20"/>
      <c r="Z21862" s="20"/>
      <c r="AA21862" s="20"/>
    </row>
    <row r="21863" spans="6:27" x14ac:dyDescent="0.3">
      <c r="F21863" s="20"/>
      <c r="G21863" s="20"/>
      <c r="H21863" s="20"/>
      <c r="Y21863" s="20"/>
      <c r="Z21863" s="20"/>
      <c r="AA21863" s="20"/>
    </row>
    <row r="21864" spans="6:27" x14ac:dyDescent="0.3">
      <c r="F21864" s="20"/>
      <c r="G21864" s="20"/>
      <c r="H21864" s="20"/>
      <c r="Y21864" s="20"/>
      <c r="Z21864" s="20"/>
      <c r="AA21864" s="20"/>
    </row>
    <row r="21865" spans="6:27" x14ac:dyDescent="0.3">
      <c r="F21865" s="20"/>
      <c r="G21865" s="20"/>
      <c r="H21865" s="20"/>
      <c r="Y21865" s="20"/>
      <c r="Z21865" s="20"/>
      <c r="AA21865" s="20"/>
    </row>
    <row r="21866" spans="6:27" x14ac:dyDescent="0.3">
      <c r="F21866" s="20"/>
      <c r="G21866" s="20"/>
      <c r="H21866" s="20"/>
      <c r="Y21866" s="20"/>
      <c r="Z21866" s="20"/>
      <c r="AA21866" s="20"/>
    </row>
    <row r="21867" spans="6:27" x14ac:dyDescent="0.3">
      <c r="F21867" s="20"/>
      <c r="G21867" s="20"/>
      <c r="H21867" s="20"/>
      <c r="Y21867" s="20"/>
      <c r="Z21867" s="20"/>
      <c r="AA21867" s="20"/>
    </row>
    <row r="21868" spans="6:27" x14ac:dyDescent="0.3">
      <c r="F21868" s="20"/>
      <c r="G21868" s="20"/>
      <c r="H21868" s="20"/>
      <c r="Y21868" s="20"/>
      <c r="Z21868" s="20"/>
      <c r="AA21868" s="20"/>
    </row>
    <row r="21869" spans="6:27" x14ac:dyDescent="0.3">
      <c r="F21869" s="20"/>
      <c r="G21869" s="20"/>
      <c r="H21869" s="20"/>
      <c r="Y21869" s="20"/>
      <c r="Z21869" s="20"/>
      <c r="AA21869" s="20"/>
    </row>
    <row r="21870" spans="6:27" x14ac:dyDescent="0.3">
      <c r="F21870" s="20"/>
      <c r="G21870" s="20"/>
      <c r="H21870" s="20"/>
      <c r="Y21870" s="20"/>
      <c r="Z21870" s="20"/>
      <c r="AA21870" s="20"/>
    </row>
    <row r="21871" spans="6:27" x14ac:dyDescent="0.3">
      <c r="F21871" s="20"/>
      <c r="G21871" s="20"/>
      <c r="H21871" s="20"/>
      <c r="Y21871" s="20"/>
      <c r="Z21871" s="20"/>
      <c r="AA21871" s="20"/>
    </row>
    <row r="21872" spans="6:27" x14ac:dyDescent="0.3">
      <c r="F21872" s="20"/>
      <c r="G21872" s="20"/>
      <c r="H21872" s="20"/>
      <c r="Y21872" s="20"/>
      <c r="Z21872" s="20"/>
      <c r="AA21872" s="20"/>
    </row>
    <row r="21873" spans="6:27" x14ac:dyDescent="0.3">
      <c r="F21873" s="20"/>
      <c r="G21873" s="20"/>
      <c r="H21873" s="20"/>
      <c r="Y21873" s="20"/>
      <c r="Z21873" s="20"/>
      <c r="AA21873" s="20"/>
    </row>
    <row r="21874" spans="6:27" x14ac:dyDescent="0.3">
      <c r="F21874" s="20"/>
      <c r="G21874" s="20"/>
      <c r="H21874" s="20"/>
      <c r="Y21874" s="20"/>
      <c r="Z21874" s="20"/>
      <c r="AA21874" s="20"/>
    </row>
    <row r="21875" spans="6:27" x14ac:dyDescent="0.3">
      <c r="F21875" s="20"/>
      <c r="G21875" s="20"/>
      <c r="H21875" s="20"/>
      <c r="Y21875" s="20"/>
      <c r="Z21875" s="20"/>
      <c r="AA21875" s="20"/>
    </row>
    <row r="21876" spans="6:27" x14ac:dyDescent="0.3">
      <c r="F21876" s="20"/>
      <c r="G21876" s="20"/>
      <c r="H21876" s="20"/>
      <c r="Y21876" s="20"/>
      <c r="Z21876" s="20"/>
      <c r="AA21876" s="20"/>
    </row>
    <row r="21877" spans="6:27" x14ac:dyDescent="0.3">
      <c r="F21877" s="20"/>
      <c r="G21877" s="20"/>
      <c r="H21877" s="20"/>
      <c r="Y21877" s="20"/>
      <c r="Z21877" s="20"/>
      <c r="AA21877" s="20"/>
    </row>
    <row r="21878" spans="6:27" x14ac:dyDescent="0.3">
      <c r="F21878" s="20"/>
      <c r="G21878" s="20"/>
      <c r="H21878" s="20"/>
      <c r="Y21878" s="20"/>
      <c r="Z21878" s="20"/>
      <c r="AA21878" s="20"/>
    </row>
    <row r="21879" spans="6:27" x14ac:dyDescent="0.3">
      <c r="F21879" s="20"/>
      <c r="G21879" s="20"/>
      <c r="H21879" s="20"/>
      <c r="Y21879" s="20"/>
      <c r="Z21879" s="20"/>
      <c r="AA21879" s="20"/>
    </row>
    <row r="21880" spans="6:27" x14ac:dyDescent="0.3">
      <c r="F21880" s="20"/>
      <c r="G21880" s="20"/>
      <c r="H21880" s="20"/>
      <c r="Y21880" s="20"/>
      <c r="Z21880" s="20"/>
      <c r="AA21880" s="20"/>
    </row>
    <row r="21881" spans="6:27" x14ac:dyDescent="0.3">
      <c r="F21881" s="20"/>
      <c r="G21881" s="20"/>
      <c r="H21881" s="20"/>
      <c r="Y21881" s="20"/>
      <c r="Z21881" s="20"/>
      <c r="AA21881" s="20"/>
    </row>
    <row r="21882" spans="6:27" x14ac:dyDescent="0.3">
      <c r="F21882" s="20"/>
      <c r="G21882" s="20"/>
      <c r="H21882" s="20"/>
      <c r="Y21882" s="20"/>
      <c r="Z21882" s="20"/>
      <c r="AA21882" s="20"/>
    </row>
    <row r="21883" spans="6:27" x14ac:dyDescent="0.3">
      <c r="F21883" s="20"/>
      <c r="G21883" s="20"/>
      <c r="H21883" s="20"/>
      <c r="Y21883" s="20"/>
      <c r="Z21883" s="20"/>
      <c r="AA21883" s="20"/>
    </row>
    <row r="21884" spans="6:27" x14ac:dyDescent="0.3">
      <c r="F21884" s="20"/>
      <c r="G21884" s="20"/>
      <c r="H21884" s="20"/>
      <c r="Y21884" s="20"/>
      <c r="Z21884" s="20"/>
      <c r="AA21884" s="20"/>
    </row>
    <row r="21885" spans="6:27" x14ac:dyDescent="0.3">
      <c r="F21885" s="20"/>
      <c r="G21885" s="20"/>
      <c r="H21885" s="20"/>
      <c r="Y21885" s="20"/>
      <c r="Z21885" s="20"/>
      <c r="AA21885" s="20"/>
    </row>
    <row r="21886" spans="6:27" x14ac:dyDescent="0.3">
      <c r="F21886" s="20"/>
      <c r="G21886" s="20"/>
      <c r="H21886" s="20"/>
      <c r="Y21886" s="20"/>
      <c r="Z21886" s="20"/>
      <c r="AA21886" s="20"/>
    </row>
    <row r="21887" spans="6:27" x14ac:dyDescent="0.3">
      <c r="F21887" s="20"/>
      <c r="G21887" s="20"/>
      <c r="H21887" s="20"/>
      <c r="Y21887" s="20"/>
      <c r="Z21887" s="20"/>
      <c r="AA21887" s="20"/>
    </row>
    <row r="21888" spans="6:27" x14ac:dyDescent="0.3">
      <c r="F21888" s="20"/>
      <c r="G21888" s="20"/>
      <c r="H21888" s="20"/>
      <c r="Y21888" s="20"/>
      <c r="Z21888" s="20"/>
      <c r="AA21888" s="20"/>
    </row>
    <row r="21889" spans="6:27" x14ac:dyDescent="0.3">
      <c r="F21889" s="20"/>
      <c r="G21889" s="20"/>
      <c r="H21889" s="20"/>
      <c r="Y21889" s="20"/>
      <c r="Z21889" s="20"/>
      <c r="AA21889" s="20"/>
    </row>
    <row r="21890" spans="6:27" x14ac:dyDescent="0.3">
      <c r="F21890" s="20"/>
      <c r="G21890" s="20"/>
      <c r="H21890" s="20"/>
      <c r="Y21890" s="20"/>
      <c r="Z21890" s="20"/>
      <c r="AA21890" s="20"/>
    </row>
    <row r="21891" spans="6:27" x14ac:dyDescent="0.3">
      <c r="F21891" s="20"/>
      <c r="G21891" s="20"/>
      <c r="H21891" s="20"/>
      <c r="Y21891" s="20"/>
      <c r="Z21891" s="20"/>
      <c r="AA21891" s="20"/>
    </row>
    <row r="21892" spans="6:27" x14ac:dyDescent="0.3">
      <c r="F21892" s="20"/>
      <c r="G21892" s="20"/>
      <c r="H21892" s="20"/>
      <c r="Y21892" s="20"/>
      <c r="Z21892" s="20"/>
      <c r="AA21892" s="20"/>
    </row>
    <row r="21893" spans="6:27" x14ac:dyDescent="0.3">
      <c r="F21893" s="20"/>
      <c r="G21893" s="20"/>
      <c r="H21893" s="20"/>
      <c r="Y21893" s="20"/>
      <c r="Z21893" s="20"/>
      <c r="AA21893" s="20"/>
    </row>
    <row r="21894" spans="6:27" x14ac:dyDescent="0.3">
      <c r="F21894" s="20"/>
      <c r="G21894" s="20"/>
      <c r="H21894" s="20"/>
      <c r="Y21894" s="20"/>
      <c r="Z21894" s="20"/>
      <c r="AA21894" s="20"/>
    </row>
    <row r="21895" spans="6:27" x14ac:dyDescent="0.3">
      <c r="F21895" s="20"/>
      <c r="G21895" s="20"/>
      <c r="H21895" s="20"/>
      <c r="Y21895" s="20"/>
      <c r="Z21895" s="20"/>
      <c r="AA21895" s="20"/>
    </row>
    <row r="21896" spans="6:27" x14ac:dyDescent="0.3">
      <c r="F21896" s="20"/>
      <c r="G21896" s="20"/>
      <c r="H21896" s="20"/>
      <c r="Y21896" s="20"/>
      <c r="Z21896" s="20"/>
      <c r="AA21896" s="20"/>
    </row>
    <row r="21897" spans="6:27" x14ac:dyDescent="0.3">
      <c r="F21897" s="20"/>
      <c r="G21897" s="20"/>
      <c r="H21897" s="20"/>
      <c r="Y21897" s="20"/>
      <c r="Z21897" s="20"/>
      <c r="AA21897" s="20"/>
    </row>
    <row r="21898" spans="6:27" x14ac:dyDescent="0.3">
      <c r="F21898" s="20"/>
      <c r="G21898" s="20"/>
      <c r="H21898" s="20"/>
      <c r="Y21898" s="20"/>
      <c r="Z21898" s="20"/>
      <c r="AA21898" s="20"/>
    </row>
    <row r="21899" spans="6:27" x14ac:dyDescent="0.3">
      <c r="F21899" s="20"/>
      <c r="G21899" s="20"/>
      <c r="H21899" s="20"/>
      <c r="Y21899" s="20"/>
      <c r="Z21899" s="20"/>
      <c r="AA21899" s="20"/>
    </row>
    <row r="21900" spans="6:27" x14ac:dyDescent="0.3">
      <c r="F21900" s="20"/>
      <c r="G21900" s="20"/>
      <c r="H21900" s="20"/>
      <c r="Y21900" s="20"/>
      <c r="Z21900" s="20"/>
      <c r="AA21900" s="20"/>
    </row>
    <row r="21901" spans="6:27" x14ac:dyDescent="0.3">
      <c r="F21901" s="20"/>
      <c r="G21901" s="20"/>
      <c r="H21901" s="20"/>
      <c r="Y21901" s="20"/>
      <c r="Z21901" s="20"/>
      <c r="AA21901" s="20"/>
    </row>
    <row r="21902" spans="6:27" x14ac:dyDescent="0.3">
      <c r="F21902" s="20"/>
      <c r="G21902" s="20"/>
      <c r="H21902" s="20"/>
      <c r="Y21902" s="20"/>
      <c r="Z21902" s="20"/>
      <c r="AA21902" s="20"/>
    </row>
    <row r="21903" spans="6:27" x14ac:dyDescent="0.3">
      <c r="F21903" s="20"/>
      <c r="G21903" s="20"/>
      <c r="H21903" s="20"/>
      <c r="Y21903" s="20"/>
      <c r="Z21903" s="20"/>
      <c r="AA21903" s="20"/>
    </row>
    <row r="21904" spans="6:27" x14ac:dyDescent="0.3">
      <c r="F21904" s="20"/>
      <c r="G21904" s="20"/>
      <c r="H21904" s="20"/>
      <c r="Y21904" s="20"/>
      <c r="Z21904" s="20"/>
      <c r="AA21904" s="20"/>
    </row>
    <row r="21905" spans="6:27" x14ac:dyDescent="0.3">
      <c r="F21905" s="20"/>
      <c r="G21905" s="20"/>
      <c r="H21905" s="20"/>
      <c r="Y21905" s="20"/>
      <c r="Z21905" s="20"/>
      <c r="AA21905" s="20"/>
    </row>
    <row r="21906" spans="6:27" x14ac:dyDescent="0.3">
      <c r="F21906" s="20"/>
      <c r="G21906" s="20"/>
      <c r="H21906" s="20"/>
      <c r="Y21906" s="20"/>
      <c r="Z21906" s="20"/>
      <c r="AA21906" s="20"/>
    </row>
    <row r="21907" spans="6:27" x14ac:dyDescent="0.3">
      <c r="F21907" s="20"/>
      <c r="G21907" s="20"/>
      <c r="H21907" s="20"/>
      <c r="Y21907" s="20"/>
      <c r="Z21907" s="20"/>
      <c r="AA21907" s="20"/>
    </row>
    <row r="21908" spans="6:27" x14ac:dyDescent="0.3">
      <c r="F21908" s="20"/>
      <c r="G21908" s="20"/>
      <c r="H21908" s="20"/>
      <c r="Y21908" s="20"/>
      <c r="Z21908" s="20"/>
      <c r="AA21908" s="20"/>
    </row>
    <row r="21909" spans="6:27" x14ac:dyDescent="0.3">
      <c r="F21909" s="20"/>
      <c r="G21909" s="20"/>
      <c r="H21909" s="20"/>
      <c r="Y21909" s="20"/>
      <c r="Z21909" s="20"/>
      <c r="AA21909" s="20"/>
    </row>
    <row r="21910" spans="6:27" x14ac:dyDescent="0.3">
      <c r="F21910" s="20"/>
      <c r="G21910" s="20"/>
      <c r="H21910" s="20"/>
      <c r="Y21910" s="20"/>
      <c r="Z21910" s="20"/>
      <c r="AA21910" s="20"/>
    </row>
    <row r="21911" spans="6:27" x14ac:dyDescent="0.3">
      <c r="F21911" s="20"/>
      <c r="G21911" s="20"/>
      <c r="H21911" s="20"/>
      <c r="Y21911" s="20"/>
      <c r="Z21911" s="20"/>
      <c r="AA21911" s="20"/>
    </row>
    <row r="21912" spans="6:27" x14ac:dyDescent="0.3">
      <c r="F21912" s="20"/>
      <c r="G21912" s="20"/>
      <c r="H21912" s="20"/>
      <c r="Y21912" s="20"/>
      <c r="Z21912" s="20"/>
      <c r="AA21912" s="20"/>
    </row>
    <row r="21913" spans="6:27" x14ac:dyDescent="0.3">
      <c r="F21913" s="20"/>
      <c r="G21913" s="20"/>
      <c r="H21913" s="20"/>
      <c r="Y21913" s="20"/>
      <c r="Z21913" s="20"/>
      <c r="AA21913" s="20"/>
    </row>
    <row r="21914" spans="6:27" x14ac:dyDescent="0.3">
      <c r="F21914" s="20"/>
      <c r="G21914" s="20"/>
      <c r="H21914" s="20"/>
      <c r="Y21914" s="20"/>
      <c r="Z21914" s="20"/>
      <c r="AA21914" s="20"/>
    </row>
    <row r="21915" spans="6:27" x14ac:dyDescent="0.3">
      <c r="F21915" s="20"/>
      <c r="G21915" s="20"/>
      <c r="H21915" s="20"/>
      <c r="Y21915" s="20"/>
      <c r="Z21915" s="20"/>
      <c r="AA21915" s="20"/>
    </row>
    <row r="21916" spans="6:27" x14ac:dyDescent="0.3">
      <c r="F21916" s="20"/>
      <c r="G21916" s="20"/>
      <c r="H21916" s="20"/>
      <c r="Y21916" s="20"/>
      <c r="Z21916" s="20"/>
      <c r="AA21916" s="20"/>
    </row>
    <row r="21917" spans="6:27" x14ac:dyDescent="0.3">
      <c r="F21917" s="20"/>
      <c r="G21917" s="20"/>
      <c r="H21917" s="20"/>
      <c r="Y21917" s="20"/>
      <c r="Z21917" s="20"/>
      <c r="AA21917" s="20"/>
    </row>
    <row r="21918" spans="6:27" x14ac:dyDescent="0.3">
      <c r="F21918" s="20"/>
      <c r="G21918" s="20"/>
      <c r="H21918" s="20"/>
      <c r="Y21918" s="20"/>
      <c r="Z21918" s="20"/>
      <c r="AA21918" s="20"/>
    </row>
    <row r="21919" spans="6:27" x14ac:dyDescent="0.3">
      <c r="F21919" s="20"/>
      <c r="G21919" s="20"/>
      <c r="H21919" s="20"/>
      <c r="Y21919" s="20"/>
      <c r="Z21919" s="20"/>
      <c r="AA21919" s="20"/>
    </row>
    <row r="21920" spans="6:27" x14ac:dyDescent="0.3">
      <c r="F21920" s="20"/>
      <c r="G21920" s="20"/>
      <c r="H21920" s="20"/>
      <c r="Y21920" s="20"/>
      <c r="Z21920" s="20"/>
      <c r="AA21920" s="20"/>
    </row>
    <row r="21921" spans="6:27" x14ac:dyDescent="0.3">
      <c r="F21921" s="20"/>
      <c r="G21921" s="20"/>
      <c r="H21921" s="20"/>
      <c r="Y21921" s="20"/>
      <c r="Z21921" s="20"/>
      <c r="AA21921" s="20"/>
    </row>
    <row r="21922" spans="6:27" x14ac:dyDescent="0.3">
      <c r="F21922" s="20"/>
      <c r="G21922" s="20"/>
      <c r="H21922" s="20"/>
      <c r="Y21922" s="20"/>
      <c r="Z21922" s="20"/>
      <c r="AA21922" s="20"/>
    </row>
    <row r="21923" spans="6:27" x14ac:dyDescent="0.3">
      <c r="F21923" s="20"/>
      <c r="G21923" s="20"/>
      <c r="H21923" s="20"/>
      <c r="Y21923" s="20"/>
      <c r="Z21923" s="20"/>
      <c r="AA21923" s="20"/>
    </row>
    <row r="21924" spans="6:27" x14ac:dyDescent="0.3">
      <c r="F21924" s="20"/>
      <c r="G21924" s="20"/>
      <c r="H21924" s="20"/>
      <c r="Y21924" s="20"/>
      <c r="Z21924" s="20"/>
      <c r="AA21924" s="20"/>
    </row>
    <row r="21925" spans="6:27" x14ac:dyDescent="0.3">
      <c r="F21925" s="20"/>
      <c r="G21925" s="20"/>
      <c r="H21925" s="20"/>
      <c r="Y21925" s="20"/>
      <c r="Z21925" s="20"/>
      <c r="AA21925" s="20"/>
    </row>
    <row r="21926" spans="6:27" x14ac:dyDescent="0.3">
      <c r="F21926" s="20"/>
      <c r="G21926" s="20"/>
      <c r="H21926" s="20"/>
      <c r="Y21926" s="20"/>
      <c r="Z21926" s="20"/>
      <c r="AA21926" s="20"/>
    </row>
    <row r="21927" spans="6:27" x14ac:dyDescent="0.3">
      <c r="F21927" s="20"/>
      <c r="G21927" s="20"/>
      <c r="H21927" s="20"/>
      <c r="Y21927" s="20"/>
      <c r="Z21927" s="20"/>
      <c r="AA21927" s="20"/>
    </row>
    <row r="21928" spans="6:27" x14ac:dyDescent="0.3">
      <c r="F21928" s="20"/>
      <c r="G21928" s="20"/>
      <c r="H21928" s="20"/>
      <c r="Y21928" s="20"/>
      <c r="Z21928" s="20"/>
      <c r="AA21928" s="20"/>
    </row>
    <row r="21929" spans="6:27" x14ac:dyDescent="0.3">
      <c r="F21929" s="20"/>
      <c r="G21929" s="20"/>
      <c r="H21929" s="20"/>
      <c r="Y21929" s="20"/>
      <c r="Z21929" s="20"/>
      <c r="AA21929" s="20"/>
    </row>
    <row r="21930" spans="6:27" x14ac:dyDescent="0.3">
      <c r="F21930" s="20"/>
      <c r="G21930" s="20"/>
      <c r="H21930" s="20"/>
      <c r="Y21930" s="20"/>
      <c r="Z21930" s="20"/>
      <c r="AA21930" s="20"/>
    </row>
    <row r="21931" spans="6:27" x14ac:dyDescent="0.3">
      <c r="F21931" s="20"/>
      <c r="G21931" s="20"/>
      <c r="H21931" s="20"/>
      <c r="Y21931" s="20"/>
      <c r="Z21931" s="20"/>
      <c r="AA21931" s="20"/>
    </row>
    <row r="21932" spans="6:27" x14ac:dyDescent="0.3">
      <c r="F21932" s="20"/>
      <c r="G21932" s="20"/>
      <c r="H21932" s="20"/>
      <c r="Y21932" s="20"/>
      <c r="Z21932" s="20"/>
      <c r="AA21932" s="20"/>
    </row>
    <row r="21933" spans="6:27" x14ac:dyDescent="0.3">
      <c r="F21933" s="20"/>
      <c r="G21933" s="20"/>
      <c r="H21933" s="20"/>
      <c r="Y21933" s="20"/>
      <c r="Z21933" s="20"/>
      <c r="AA21933" s="20"/>
    </row>
    <row r="21934" spans="6:27" x14ac:dyDescent="0.3">
      <c r="F21934" s="20"/>
      <c r="G21934" s="20"/>
      <c r="H21934" s="20"/>
      <c r="Y21934" s="20"/>
      <c r="Z21934" s="20"/>
      <c r="AA21934" s="20"/>
    </row>
    <row r="21935" spans="6:27" x14ac:dyDescent="0.3">
      <c r="F21935" s="20"/>
      <c r="G21935" s="20"/>
      <c r="H21935" s="20"/>
      <c r="Y21935" s="20"/>
      <c r="Z21935" s="20"/>
      <c r="AA21935" s="20"/>
    </row>
    <row r="21936" spans="6:27" x14ac:dyDescent="0.3">
      <c r="F21936" s="20"/>
      <c r="G21936" s="20"/>
      <c r="H21936" s="20"/>
      <c r="Y21936" s="20"/>
      <c r="Z21936" s="20"/>
      <c r="AA21936" s="20"/>
    </row>
    <row r="21937" spans="6:27" x14ac:dyDescent="0.3">
      <c r="F21937" s="20"/>
      <c r="G21937" s="20"/>
      <c r="H21937" s="20"/>
      <c r="Y21937" s="20"/>
      <c r="Z21937" s="20"/>
      <c r="AA21937" s="20"/>
    </row>
    <row r="21938" spans="6:27" x14ac:dyDescent="0.3">
      <c r="F21938" s="20"/>
      <c r="G21938" s="20"/>
      <c r="H21938" s="20"/>
      <c r="Y21938" s="20"/>
      <c r="Z21938" s="20"/>
      <c r="AA21938" s="20"/>
    </row>
    <row r="21939" spans="6:27" x14ac:dyDescent="0.3">
      <c r="F21939" s="20"/>
      <c r="G21939" s="20"/>
      <c r="H21939" s="20"/>
      <c r="Y21939" s="20"/>
      <c r="Z21939" s="20"/>
      <c r="AA21939" s="20"/>
    </row>
    <row r="21940" spans="6:27" x14ac:dyDescent="0.3">
      <c r="F21940" s="20"/>
      <c r="G21940" s="20"/>
      <c r="H21940" s="20"/>
      <c r="Y21940" s="20"/>
      <c r="Z21940" s="20"/>
      <c r="AA21940" s="20"/>
    </row>
    <row r="21941" spans="6:27" x14ac:dyDescent="0.3">
      <c r="F21941" s="20"/>
      <c r="G21941" s="20"/>
      <c r="H21941" s="20"/>
      <c r="Y21941" s="20"/>
      <c r="Z21941" s="20"/>
      <c r="AA21941" s="20"/>
    </row>
    <row r="21942" spans="6:27" x14ac:dyDescent="0.3">
      <c r="F21942" s="20"/>
      <c r="G21942" s="20"/>
      <c r="H21942" s="20"/>
      <c r="Y21942" s="20"/>
      <c r="Z21942" s="20"/>
      <c r="AA21942" s="20"/>
    </row>
    <row r="21943" spans="6:27" x14ac:dyDescent="0.3">
      <c r="F21943" s="20"/>
      <c r="G21943" s="20"/>
      <c r="H21943" s="20"/>
      <c r="Y21943" s="20"/>
      <c r="Z21943" s="20"/>
      <c r="AA21943" s="20"/>
    </row>
    <row r="21944" spans="6:27" x14ac:dyDescent="0.3">
      <c r="F21944" s="20"/>
      <c r="G21944" s="20"/>
      <c r="H21944" s="20"/>
      <c r="Y21944" s="20"/>
      <c r="Z21944" s="20"/>
      <c r="AA21944" s="20"/>
    </row>
    <row r="21945" spans="6:27" x14ac:dyDescent="0.3">
      <c r="F21945" s="20"/>
      <c r="G21945" s="20"/>
      <c r="H21945" s="20"/>
      <c r="Y21945" s="20"/>
      <c r="Z21945" s="20"/>
      <c r="AA21945" s="20"/>
    </row>
    <row r="21946" spans="6:27" x14ac:dyDescent="0.3">
      <c r="F21946" s="20"/>
      <c r="G21946" s="20"/>
      <c r="H21946" s="20"/>
      <c r="Y21946" s="20"/>
      <c r="Z21946" s="20"/>
      <c r="AA21946" s="20"/>
    </row>
    <row r="21947" spans="6:27" x14ac:dyDescent="0.3">
      <c r="F21947" s="20"/>
      <c r="G21947" s="20"/>
      <c r="H21947" s="20"/>
      <c r="Y21947" s="20"/>
      <c r="Z21947" s="20"/>
      <c r="AA21947" s="20"/>
    </row>
    <row r="21948" spans="6:27" x14ac:dyDescent="0.3">
      <c r="F21948" s="20"/>
      <c r="G21948" s="20"/>
      <c r="H21948" s="20"/>
      <c r="Y21948" s="20"/>
      <c r="Z21948" s="20"/>
      <c r="AA21948" s="20"/>
    </row>
    <row r="21949" spans="6:27" x14ac:dyDescent="0.3">
      <c r="F21949" s="20"/>
      <c r="G21949" s="20"/>
      <c r="H21949" s="20"/>
      <c r="Y21949" s="20"/>
      <c r="Z21949" s="20"/>
      <c r="AA21949" s="20"/>
    </row>
    <row r="21950" spans="6:27" x14ac:dyDescent="0.3">
      <c r="F21950" s="20"/>
      <c r="G21950" s="20"/>
      <c r="H21950" s="20"/>
      <c r="Y21950" s="20"/>
      <c r="Z21950" s="20"/>
      <c r="AA21950" s="20"/>
    </row>
    <row r="21951" spans="6:27" x14ac:dyDescent="0.3">
      <c r="F21951" s="20"/>
      <c r="G21951" s="20"/>
      <c r="H21951" s="20"/>
      <c r="Y21951" s="20"/>
      <c r="Z21951" s="20"/>
      <c r="AA21951" s="20"/>
    </row>
    <row r="21952" spans="6:27" x14ac:dyDescent="0.3">
      <c r="F21952" s="20"/>
      <c r="G21952" s="20"/>
      <c r="H21952" s="20"/>
      <c r="Y21952" s="20"/>
      <c r="Z21952" s="20"/>
      <c r="AA21952" s="20"/>
    </row>
    <row r="21953" spans="6:27" x14ac:dyDescent="0.3">
      <c r="F21953" s="20"/>
      <c r="G21953" s="20"/>
      <c r="H21953" s="20"/>
      <c r="Y21953" s="20"/>
      <c r="Z21953" s="20"/>
      <c r="AA21953" s="20"/>
    </row>
    <row r="21954" spans="6:27" x14ac:dyDescent="0.3">
      <c r="F21954" s="20"/>
      <c r="G21954" s="20"/>
      <c r="H21954" s="20"/>
      <c r="Y21954" s="20"/>
      <c r="Z21954" s="20"/>
      <c r="AA21954" s="20"/>
    </row>
    <row r="21955" spans="6:27" x14ac:dyDescent="0.3">
      <c r="F21955" s="20"/>
      <c r="G21955" s="20"/>
      <c r="H21955" s="20"/>
      <c r="Y21955" s="20"/>
      <c r="Z21955" s="20"/>
      <c r="AA21955" s="20"/>
    </row>
    <row r="21956" spans="6:27" x14ac:dyDescent="0.3">
      <c r="F21956" s="20"/>
      <c r="G21956" s="20"/>
      <c r="H21956" s="20"/>
      <c r="Y21956" s="20"/>
      <c r="Z21956" s="20"/>
      <c r="AA21956" s="20"/>
    </row>
    <row r="21957" spans="6:27" x14ac:dyDescent="0.3">
      <c r="F21957" s="20"/>
      <c r="G21957" s="20"/>
      <c r="H21957" s="20"/>
      <c r="Y21957" s="20"/>
      <c r="Z21957" s="20"/>
      <c r="AA21957" s="20"/>
    </row>
    <row r="21958" spans="6:27" x14ac:dyDescent="0.3">
      <c r="F21958" s="20"/>
      <c r="G21958" s="20"/>
      <c r="H21958" s="20"/>
      <c r="Y21958" s="20"/>
      <c r="Z21958" s="20"/>
      <c r="AA21958" s="20"/>
    </row>
    <row r="21959" spans="6:27" x14ac:dyDescent="0.3">
      <c r="F21959" s="20"/>
      <c r="G21959" s="20"/>
      <c r="H21959" s="20"/>
      <c r="Y21959" s="20"/>
      <c r="Z21959" s="20"/>
      <c r="AA21959" s="20"/>
    </row>
    <row r="21960" spans="6:27" x14ac:dyDescent="0.3">
      <c r="F21960" s="20"/>
      <c r="G21960" s="20"/>
      <c r="H21960" s="20"/>
      <c r="Y21960" s="20"/>
      <c r="Z21960" s="20"/>
      <c r="AA21960" s="20"/>
    </row>
    <row r="21961" spans="6:27" x14ac:dyDescent="0.3">
      <c r="F21961" s="20"/>
      <c r="G21961" s="20"/>
      <c r="H21961" s="20"/>
      <c r="Y21961" s="20"/>
      <c r="Z21961" s="20"/>
      <c r="AA21961" s="20"/>
    </row>
    <row r="21962" spans="6:27" x14ac:dyDescent="0.3">
      <c r="F21962" s="20"/>
      <c r="G21962" s="20"/>
      <c r="H21962" s="20"/>
      <c r="Y21962" s="20"/>
      <c r="Z21962" s="20"/>
      <c r="AA21962" s="20"/>
    </row>
    <row r="21963" spans="6:27" x14ac:dyDescent="0.3">
      <c r="F21963" s="20"/>
      <c r="G21963" s="20"/>
      <c r="H21963" s="20"/>
      <c r="Y21963" s="20"/>
      <c r="Z21963" s="20"/>
      <c r="AA21963" s="20"/>
    </row>
    <row r="21964" spans="6:27" x14ac:dyDescent="0.3">
      <c r="F21964" s="20"/>
      <c r="G21964" s="20"/>
      <c r="H21964" s="20"/>
      <c r="Y21964" s="20"/>
      <c r="Z21964" s="20"/>
      <c r="AA21964" s="20"/>
    </row>
    <row r="21965" spans="6:27" x14ac:dyDescent="0.3">
      <c r="F21965" s="20"/>
      <c r="G21965" s="20"/>
      <c r="H21965" s="20"/>
      <c r="Y21965" s="20"/>
      <c r="Z21965" s="20"/>
      <c r="AA21965" s="20"/>
    </row>
    <row r="21966" spans="6:27" x14ac:dyDescent="0.3">
      <c r="F21966" s="20"/>
      <c r="G21966" s="20"/>
      <c r="H21966" s="20"/>
      <c r="Y21966" s="20"/>
      <c r="Z21966" s="20"/>
      <c r="AA21966" s="20"/>
    </row>
    <row r="21967" spans="6:27" x14ac:dyDescent="0.3">
      <c r="F21967" s="20"/>
      <c r="G21967" s="20"/>
      <c r="H21967" s="20"/>
      <c r="Y21967" s="20"/>
      <c r="Z21967" s="20"/>
      <c r="AA21967" s="20"/>
    </row>
    <row r="21968" spans="6:27" x14ac:dyDescent="0.3">
      <c r="F21968" s="20"/>
      <c r="G21968" s="20"/>
      <c r="H21968" s="20"/>
      <c r="Y21968" s="20"/>
      <c r="Z21968" s="20"/>
      <c r="AA21968" s="20"/>
    </row>
    <row r="21969" spans="6:27" x14ac:dyDescent="0.3">
      <c r="F21969" s="20"/>
      <c r="G21969" s="20"/>
      <c r="H21969" s="20"/>
      <c r="Y21969" s="20"/>
      <c r="Z21969" s="20"/>
      <c r="AA21969" s="20"/>
    </row>
    <row r="21970" spans="6:27" x14ac:dyDescent="0.3">
      <c r="F21970" s="20"/>
      <c r="G21970" s="20"/>
      <c r="H21970" s="20"/>
      <c r="Y21970" s="20"/>
      <c r="Z21970" s="20"/>
      <c r="AA21970" s="20"/>
    </row>
    <row r="21971" spans="6:27" x14ac:dyDescent="0.3">
      <c r="F21971" s="20"/>
      <c r="G21971" s="20"/>
      <c r="H21971" s="20"/>
      <c r="Y21971" s="20"/>
      <c r="Z21971" s="20"/>
      <c r="AA21971" s="20"/>
    </row>
    <row r="21972" spans="6:27" x14ac:dyDescent="0.3">
      <c r="F21972" s="20"/>
      <c r="G21972" s="20"/>
      <c r="H21972" s="20"/>
      <c r="Y21972" s="20"/>
      <c r="Z21972" s="20"/>
      <c r="AA21972" s="20"/>
    </row>
    <row r="21973" spans="6:27" x14ac:dyDescent="0.3">
      <c r="F21973" s="20"/>
      <c r="G21973" s="20"/>
      <c r="H21973" s="20"/>
      <c r="Y21973" s="20"/>
      <c r="Z21973" s="20"/>
      <c r="AA21973" s="20"/>
    </row>
    <row r="21974" spans="6:27" x14ac:dyDescent="0.3">
      <c r="F21974" s="20"/>
      <c r="G21974" s="20"/>
      <c r="H21974" s="20"/>
      <c r="Y21974" s="20"/>
      <c r="Z21974" s="20"/>
      <c r="AA21974" s="20"/>
    </row>
    <row r="21975" spans="6:27" x14ac:dyDescent="0.3">
      <c r="F21975" s="20"/>
      <c r="G21975" s="20"/>
      <c r="H21975" s="20"/>
      <c r="Y21975" s="20"/>
      <c r="Z21975" s="20"/>
      <c r="AA21975" s="20"/>
    </row>
    <row r="21976" spans="6:27" x14ac:dyDescent="0.3">
      <c r="F21976" s="20"/>
      <c r="G21976" s="20"/>
      <c r="H21976" s="20"/>
      <c r="Y21976" s="20"/>
      <c r="Z21976" s="20"/>
      <c r="AA21976" s="20"/>
    </row>
    <row r="21977" spans="6:27" x14ac:dyDescent="0.3">
      <c r="F21977" s="20"/>
      <c r="G21977" s="20"/>
      <c r="H21977" s="20"/>
      <c r="Y21977" s="20"/>
      <c r="Z21977" s="20"/>
      <c r="AA21977" s="20"/>
    </row>
    <row r="21978" spans="6:27" x14ac:dyDescent="0.3">
      <c r="F21978" s="20"/>
      <c r="G21978" s="20"/>
      <c r="H21978" s="20"/>
      <c r="Y21978" s="20"/>
      <c r="Z21978" s="20"/>
      <c r="AA21978" s="20"/>
    </row>
    <row r="21979" spans="6:27" x14ac:dyDescent="0.3">
      <c r="F21979" s="20"/>
      <c r="G21979" s="20"/>
      <c r="H21979" s="20"/>
      <c r="Y21979" s="20"/>
      <c r="Z21979" s="20"/>
      <c r="AA21979" s="20"/>
    </row>
    <row r="21980" spans="6:27" x14ac:dyDescent="0.3">
      <c r="F21980" s="20"/>
      <c r="G21980" s="20"/>
      <c r="H21980" s="20"/>
      <c r="Y21980" s="20"/>
      <c r="Z21980" s="20"/>
      <c r="AA21980" s="20"/>
    </row>
    <row r="21981" spans="6:27" x14ac:dyDescent="0.3">
      <c r="F21981" s="20"/>
      <c r="G21981" s="20"/>
      <c r="H21981" s="20"/>
      <c r="Y21981" s="20"/>
      <c r="Z21981" s="20"/>
      <c r="AA21981" s="20"/>
    </row>
    <row r="21982" spans="6:27" x14ac:dyDescent="0.3">
      <c r="F21982" s="20"/>
      <c r="G21982" s="20"/>
      <c r="H21982" s="20"/>
      <c r="Y21982" s="20"/>
      <c r="Z21982" s="20"/>
      <c r="AA21982" s="20"/>
    </row>
    <row r="21983" spans="6:27" x14ac:dyDescent="0.3">
      <c r="F21983" s="20"/>
      <c r="G21983" s="20"/>
      <c r="H21983" s="20"/>
      <c r="Y21983" s="20"/>
      <c r="Z21983" s="20"/>
      <c r="AA21983" s="20"/>
    </row>
    <row r="21984" spans="6:27" x14ac:dyDescent="0.3">
      <c r="F21984" s="20"/>
      <c r="G21984" s="20"/>
      <c r="H21984" s="20"/>
      <c r="Y21984" s="20"/>
      <c r="Z21984" s="20"/>
      <c r="AA21984" s="20"/>
    </row>
    <row r="21985" spans="6:27" x14ac:dyDescent="0.3">
      <c r="F21985" s="20"/>
      <c r="G21985" s="20"/>
      <c r="H21985" s="20"/>
      <c r="Y21985" s="20"/>
      <c r="Z21985" s="20"/>
      <c r="AA21985" s="20"/>
    </row>
    <row r="21986" spans="6:27" x14ac:dyDescent="0.3">
      <c r="F21986" s="20"/>
      <c r="G21986" s="20"/>
      <c r="H21986" s="20"/>
      <c r="Y21986" s="20"/>
      <c r="Z21986" s="20"/>
      <c r="AA21986" s="20"/>
    </row>
    <row r="21987" spans="6:27" x14ac:dyDescent="0.3">
      <c r="F21987" s="20"/>
      <c r="G21987" s="20"/>
      <c r="H21987" s="20"/>
      <c r="Y21987" s="20"/>
      <c r="Z21987" s="20"/>
      <c r="AA21987" s="20"/>
    </row>
    <row r="21988" spans="6:27" x14ac:dyDescent="0.3">
      <c r="F21988" s="20"/>
      <c r="G21988" s="20"/>
      <c r="H21988" s="20"/>
      <c r="Y21988" s="20"/>
      <c r="Z21988" s="20"/>
      <c r="AA21988" s="20"/>
    </row>
    <row r="21989" spans="6:27" x14ac:dyDescent="0.3">
      <c r="F21989" s="20"/>
      <c r="G21989" s="20"/>
      <c r="H21989" s="20"/>
      <c r="Y21989" s="20"/>
      <c r="Z21989" s="20"/>
      <c r="AA21989" s="20"/>
    </row>
    <row r="21990" spans="6:27" x14ac:dyDescent="0.3">
      <c r="F21990" s="20"/>
      <c r="G21990" s="20"/>
      <c r="H21990" s="20"/>
      <c r="Y21990" s="20"/>
      <c r="Z21990" s="20"/>
      <c r="AA21990" s="20"/>
    </row>
    <row r="21991" spans="6:27" x14ac:dyDescent="0.3">
      <c r="F21991" s="20"/>
      <c r="G21991" s="20"/>
      <c r="H21991" s="20"/>
      <c r="Y21991" s="20"/>
      <c r="Z21991" s="20"/>
      <c r="AA21991" s="20"/>
    </row>
    <row r="21992" spans="6:27" x14ac:dyDescent="0.3">
      <c r="F21992" s="20"/>
      <c r="G21992" s="20"/>
      <c r="H21992" s="20"/>
      <c r="Y21992" s="20"/>
      <c r="Z21992" s="20"/>
      <c r="AA21992" s="20"/>
    </row>
    <row r="21993" spans="6:27" x14ac:dyDescent="0.3">
      <c r="F21993" s="20"/>
      <c r="G21993" s="20"/>
      <c r="H21993" s="20"/>
      <c r="Y21993" s="20"/>
      <c r="Z21993" s="20"/>
      <c r="AA21993" s="20"/>
    </row>
    <row r="21994" spans="6:27" x14ac:dyDescent="0.3">
      <c r="F21994" s="20"/>
      <c r="G21994" s="20"/>
      <c r="H21994" s="20"/>
      <c r="Y21994" s="20"/>
      <c r="Z21994" s="20"/>
      <c r="AA21994" s="20"/>
    </row>
    <row r="21995" spans="6:27" x14ac:dyDescent="0.3">
      <c r="F21995" s="20"/>
      <c r="G21995" s="20"/>
      <c r="H21995" s="20"/>
      <c r="Y21995" s="20"/>
      <c r="Z21995" s="20"/>
      <c r="AA21995" s="20"/>
    </row>
    <row r="21996" spans="6:27" x14ac:dyDescent="0.3">
      <c r="F21996" s="20"/>
      <c r="G21996" s="20"/>
      <c r="H21996" s="20"/>
      <c r="Y21996" s="20"/>
      <c r="Z21996" s="20"/>
      <c r="AA21996" s="20"/>
    </row>
    <row r="21997" spans="6:27" x14ac:dyDescent="0.3">
      <c r="F21997" s="20"/>
      <c r="G21997" s="20"/>
      <c r="H21997" s="20"/>
      <c r="Y21997" s="20"/>
      <c r="Z21997" s="20"/>
      <c r="AA21997" s="20"/>
    </row>
    <row r="21998" spans="6:27" x14ac:dyDescent="0.3">
      <c r="F21998" s="20"/>
      <c r="G21998" s="20"/>
      <c r="H21998" s="20"/>
      <c r="Y21998" s="20"/>
      <c r="Z21998" s="20"/>
      <c r="AA21998" s="20"/>
    </row>
    <row r="21999" spans="6:27" x14ac:dyDescent="0.3">
      <c r="F21999" s="20"/>
      <c r="G21999" s="20"/>
      <c r="H21999" s="20"/>
      <c r="Y21999" s="20"/>
      <c r="Z21999" s="20"/>
      <c r="AA21999" s="20"/>
    </row>
    <row r="22000" spans="6:27" x14ac:dyDescent="0.3">
      <c r="F22000" s="20"/>
      <c r="G22000" s="20"/>
      <c r="H22000" s="20"/>
      <c r="Y22000" s="20"/>
      <c r="Z22000" s="20"/>
      <c r="AA22000" s="20"/>
    </row>
    <row r="22001" spans="6:27" x14ac:dyDescent="0.3">
      <c r="F22001" s="20"/>
      <c r="G22001" s="20"/>
      <c r="H22001" s="20"/>
      <c r="Y22001" s="20"/>
      <c r="Z22001" s="20"/>
      <c r="AA22001" s="20"/>
    </row>
    <row r="22002" spans="6:27" x14ac:dyDescent="0.3">
      <c r="F22002" s="20"/>
      <c r="G22002" s="20"/>
      <c r="H22002" s="20"/>
      <c r="Y22002" s="20"/>
      <c r="Z22002" s="20"/>
      <c r="AA22002" s="20"/>
    </row>
    <row r="22003" spans="6:27" x14ac:dyDescent="0.3">
      <c r="F22003" s="20"/>
      <c r="G22003" s="20"/>
      <c r="H22003" s="20"/>
      <c r="Y22003" s="20"/>
      <c r="Z22003" s="20"/>
      <c r="AA22003" s="20"/>
    </row>
    <row r="22004" spans="6:27" x14ac:dyDescent="0.3">
      <c r="F22004" s="20"/>
      <c r="G22004" s="20"/>
      <c r="H22004" s="20"/>
      <c r="Y22004" s="20"/>
      <c r="Z22004" s="20"/>
      <c r="AA22004" s="20"/>
    </row>
    <row r="22005" spans="6:27" x14ac:dyDescent="0.3">
      <c r="F22005" s="20"/>
      <c r="G22005" s="20"/>
      <c r="H22005" s="20"/>
      <c r="Y22005" s="20"/>
      <c r="Z22005" s="20"/>
      <c r="AA22005" s="20"/>
    </row>
    <row r="22006" spans="6:27" x14ac:dyDescent="0.3">
      <c r="F22006" s="20"/>
      <c r="G22006" s="20"/>
      <c r="H22006" s="20"/>
      <c r="Y22006" s="20"/>
      <c r="Z22006" s="20"/>
      <c r="AA22006" s="20"/>
    </row>
    <row r="22007" spans="6:27" x14ac:dyDescent="0.3">
      <c r="F22007" s="20"/>
      <c r="G22007" s="20"/>
      <c r="H22007" s="20"/>
      <c r="Y22007" s="20"/>
      <c r="Z22007" s="20"/>
      <c r="AA22007" s="20"/>
    </row>
    <row r="22008" spans="6:27" x14ac:dyDescent="0.3">
      <c r="F22008" s="20"/>
      <c r="G22008" s="20"/>
      <c r="H22008" s="20"/>
      <c r="Y22008" s="20"/>
      <c r="Z22008" s="20"/>
      <c r="AA22008" s="20"/>
    </row>
    <row r="22009" spans="6:27" x14ac:dyDescent="0.3">
      <c r="F22009" s="20"/>
      <c r="G22009" s="20"/>
      <c r="H22009" s="20"/>
      <c r="Y22009" s="20"/>
      <c r="Z22009" s="20"/>
      <c r="AA22009" s="20"/>
    </row>
    <row r="22010" spans="6:27" x14ac:dyDescent="0.3">
      <c r="F22010" s="20"/>
      <c r="G22010" s="20"/>
      <c r="H22010" s="20"/>
      <c r="Y22010" s="20"/>
      <c r="Z22010" s="20"/>
      <c r="AA22010" s="20"/>
    </row>
    <row r="22011" spans="6:27" x14ac:dyDescent="0.3">
      <c r="F22011" s="20"/>
      <c r="G22011" s="20"/>
      <c r="H22011" s="20"/>
      <c r="Y22011" s="20"/>
      <c r="Z22011" s="20"/>
      <c r="AA22011" s="20"/>
    </row>
    <row r="22012" spans="6:27" x14ac:dyDescent="0.3">
      <c r="F22012" s="20"/>
      <c r="G22012" s="20"/>
      <c r="H22012" s="20"/>
      <c r="Y22012" s="20"/>
      <c r="Z22012" s="20"/>
      <c r="AA22012" s="20"/>
    </row>
    <row r="22013" spans="6:27" x14ac:dyDescent="0.3">
      <c r="F22013" s="20"/>
      <c r="G22013" s="20"/>
      <c r="H22013" s="20"/>
      <c r="Y22013" s="20"/>
      <c r="Z22013" s="20"/>
      <c r="AA22013" s="20"/>
    </row>
    <row r="22014" spans="6:27" x14ac:dyDescent="0.3">
      <c r="F22014" s="20"/>
      <c r="G22014" s="20"/>
      <c r="H22014" s="20"/>
      <c r="Y22014" s="20"/>
      <c r="Z22014" s="20"/>
      <c r="AA22014" s="20"/>
    </row>
    <row r="22015" spans="6:27" x14ac:dyDescent="0.3">
      <c r="F22015" s="20"/>
      <c r="G22015" s="20"/>
      <c r="H22015" s="20"/>
      <c r="Y22015" s="20"/>
      <c r="Z22015" s="20"/>
      <c r="AA22015" s="20"/>
    </row>
    <row r="22016" spans="6:27" x14ac:dyDescent="0.3">
      <c r="F22016" s="20"/>
      <c r="G22016" s="20"/>
      <c r="H22016" s="20"/>
      <c r="Y22016" s="20"/>
      <c r="Z22016" s="20"/>
      <c r="AA22016" s="20"/>
    </row>
    <row r="22017" spans="6:27" x14ac:dyDescent="0.3">
      <c r="F22017" s="20"/>
      <c r="G22017" s="20"/>
      <c r="H22017" s="20"/>
      <c r="Y22017" s="20"/>
      <c r="Z22017" s="20"/>
      <c r="AA22017" s="20"/>
    </row>
    <row r="22018" spans="6:27" x14ac:dyDescent="0.3">
      <c r="F22018" s="20"/>
      <c r="G22018" s="20"/>
      <c r="H22018" s="20"/>
      <c r="Y22018" s="20"/>
      <c r="Z22018" s="20"/>
      <c r="AA22018" s="20"/>
    </row>
    <row r="22019" spans="6:27" x14ac:dyDescent="0.3">
      <c r="F22019" s="20"/>
      <c r="G22019" s="20"/>
      <c r="H22019" s="20"/>
      <c r="Y22019" s="20"/>
      <c r="Z22019" s="20"/>
      <c r="AA22019" s="20"/>
    </row>
    <row r="22020" spans="6:27" x14ac:dyDescent="0.3">
      <c r="F22020" s="20"/>
      <c r="G22020" s="20"/>
      <c r="H22020" s="20"/>
      <c r="Y22020" s="20"/>
      <c r="Z22020" s="20"/>
      <c r="AA22020" s="20"/>
    </row>
    <row r="22021" spans="6:27" x14ac:dyDescent="0.3">
      <c r="F22021" s="20"/>
      <c r="G22021" s="20"/>
      <c r="H22021" s="20"/>
      <c r="Y22021" s="20"/>
      <c r="Z22021" s="20"/>
      <c r="AA22021" s="20"/>
    </row>
    <row r="22022" spans="6:27" x14ac:dyDescent="0.3">
      <c r="F22022" s="20"/>
      <c r="G22022" s="20"/>
      <c r="H22022" s="20"/>
      <c r="Y22022" s="20"/>
      <c r="Z22022" s="20"/>
      <c r="AA22022" s="20"/>
    </row>
    <row r="22023" spans="6:27" x14ac:dyDescent="0.3">
      <c r="F22023" s="20"/>
      <c r="G22023" s="20"/>
      <c r="H22023" s="20"/>
      <c r="Y22023" s="20"/>
      <c r="Z22023" s="20"/>
      <c r="AA22023" s="20"/>
    </row>
    <row r="22024" spans="6:27" x14ac:dyDescent="0.3">
      <c r="F22024" s="20"/>
      <c r="G22024" s="20"/>
      <c r="H22024" s="20"/>
      <c r="Y22024" s="20"/>
      <c r="Z22024" s="20"/>
      <c r="AA22024" s="20"/>
    </row>
    <row r="22025" spans="6:27" x14ac:dyDescent="0.3">
      <c r="F22025" s="20"/>
      <c r="G22025" s="20"/>
      <c r="H22025" s="20"/>
      <c r="Y22025" s="20"/>
      <c r="Z22025" s="20"/>
      <c r="AA22025" s="20"/>
    </row>
    <row r="22026" spans="6:27" x14ac:dyDescent="0.3">
      <c r="F22026" s="20"/>
      <c r="G22026" s="20"/>
      <c r="H22026" s="20"/>
      <c r="Y22026" s="20"/>
      <c r="Z22026" s="20"/>
      <c r="AA22026" s="20"/>
    </row>
    <row r="22027" spans="6:27" x14ac:dyDescent="0.3">
      <c r="F22027" s="20"/>
      <c r="G22027" s="20"/>
      <c r="H22027" s="20"/>
      <c r="Y22027" s="20"/>
      <c r="Z22027" s="20"/>
      <c r="AA22027" s="20"/>
    </row>
    <row r="22028" spans="6:27" x14ac:dyDescent="0.3">
      <c r="F22028" s="20"/>
      <c r="G22028" s="20"/>
      <c r="H22028" s="20"/>
      <c r="Y22028" s="20"/>
      <c r="Z22028" s="20"/>
      <c r="AA22028" s="20"/>
    </row>
    <row r="22029" spans="6:27" x14ac:dyDescent="0.3">
      <c r="F22029" s="20"/>
      <c r="G22029" s="20"/>
      <c r="H22029" s="20"/>
      <c r="Y22029" s="20"/>
      <c r="Z22029" s="20"/>
      <c r="AA22029" s="20"/>
    </row>
    <row r="22030" spans="6:27" x14ac:dyDescent="0.3">
      <c r="F22030" s="20"/>
      <c r="G22030" s="20"/>
      <c r="H22030" s="20"/>
      <c r="Y22030" s="20"/>
      <c r="Z22030" s="20"/>
      <c r="AA22030" s="20"/>
    </row>
    <row r="22031" spans="6:27" x14ac:dyDescent="0.3">
      <c r="F22031" s="20"/>
      <c r="G22031" s="20"/>
      <c r="H22031" s="20"/>
      <c r="Y22031" s="20"/>
      <c r="Z22031" s="20"/>
      <c r="AA22031" s="20"/>
    </row>
    <row r="22032" spans="6:27" x14ac:dyDescent="0.3">
      <c r="F22032" s="20"/>
      <c r="G22032" s="20"/>
      <c r="H22032" s="20"/>
      <c r="Y22032" s="20"/>
      <c r="Z22032" s="20"/>
      <c r="AA22032" s="20"/>
    </row>
    <row r="22033" spans="6:27" x14ac:dyDescent="0.3">
      <c r="F22033" s="20"/>
      <c r="G22033" s="20"/>
      <c r="H22033" s="20"/>
      <c r="Y22033" s="20"/>
      <c r="Z22033" s="20"/>
      <c r="AA22033" s="20"/>
    </row>
    <row r="22034" spans="6:27" x14ac:dyDescent="0.3">
      <c r="F22034" s="20"/>
      <c r="G22034" s="20"/>
      <c r="H22034" s="20"/>
      <c r="Y22034" s="20"/>
      <c r="Z22034" s="20"/>
      <c r="AA22034" s="20"/>
    </row>
    <row r="22035" spans="6:27" x14ac:dyDescent="0.3">
      <c r="F22035" s="20"/>
      <c r="G22035" s="20"/>
      <c r="H22035" s="20"/>
      <c r="Y22035" s="20"/>
      <c r="Z22035" s="20"/>
      <c r="AA22035" s="20"/>
    </row>
    <row r="22036" spans="6:27" x14ac:dyDescent="0.3">
      <c r="F22036" s="20"/>
      <c r="G22036" s="20"/>
      <c r="H22036" s="20"/>
      <c r="Y22036" s="20"/>
      <c r="Z22036" s="20"/>
      <c r="AA22036" s="20"/>
    </row>
    <row r="22037" spans="6:27" x14ac:dyDescent="0.3">
      <c r="F22037" s="20"/>
      <c r="G22037" s="20"/>
      <c r="H22037" s="20"/>
      <c r="Y22037" s="20"/>
      <c r="Z22037" s="20"/>
      <c r="AA22037" s="20"/>
    </row>
    <row r="22038" spans="6:27" x14ac:dyDescent="0.3">
      <c r="F22038" s="20"/>
      <c r="G22038" s="20"/>
      <c r="H22038" s="20"/>
      <c r="Y22038" s="20"/>
      <c r="Z22038" s="20"/>
      <c r="AA22038" s="20"/>
    </row>
    <row r="22039" spans="6:27" x14ac:dyDescent="0.3">
      <c r="F22039" s="20"/>
      <c r="G22039" s="20"/>
      <c r="H22039" s="20"/>
      <c r="Y22039" s="20"/>
      <c r="Z22039" s="20"/>
      <c r="AA22039" s="20"/>
    </row>
    <row r="22040" spans="6:27" x14ac:dyDescent="0.3">
      <c r="F22040" s="20"/>
      <c r="G22040" s="20"/>
      <c r="H22040" s="20"/>
      <c r="Y22040" s="20"/>
      <c r="Z22040" s="20"/>
      <c r="AA22040" s="20"/>
    </row>
    <row r="22041" spans="6:27" x14ac:dyDescent="0.3">
      <c r="F22041" s="20"/>
      <c r="G22041" s="20"/>
      <c r="H22041" s="20"/>
      <c r="Y22041" s="20"/>
      <c r="Z22041" s="20"/>
      <c r="AA22041" s="20"/>
    </row>
    <row r="22042" spans="6:27" x14ac:dyDescent="0.3">
      <c r="F22042" s="20"/>
      <c r="G22042" s="20"/>
      <c r="H22042" s="20"/>
      <c r="Y22042" s="20"/>
      <c r="Z22042" s="20"/>
      <c r="AA22042" s="20"/>
    </row>
    <row r="22043" spans="6:27" x14ac:dyDescent="0.3">
      <c r="F22043" s="20"/>
      <c r="G22043" s="20"/>
      <c r="H22043" s="20"/>
      <c r="Y22043" s="20"/>
      <c r="Z22043" s="20"/>
      <c r="AA22043" s="20"/>
    </row>
    <row r="22044" spans="6:27" x14ac:dyDescent="0.3">
      <c r="F22044" s="20"/>
      <c r="G22044" s="20"/>
      <c r="H22044" s="20"/>
      <c r="Y22044" s="20"/>
      <c r="Z22044" s="20"/>
      <c r="AA22044" s="20"/>
    </row>
    <row r="22045" spans="6:27" x14ac:dyDescent="0.3">
      <c r="F22045" s="20"/>
      <c r="G22045" s="20"/>
      <c r="H22045" s="20"/>
      <c r="Y22045" s="20"/>
      <c r="Z22045" s="20"/>
      <c r="AA22045" s="20"/>
    </row>
    <row r="22046" spans="6:27" x14ac:dyDescent="0.3">
      <c r="F22046" s="20"/>
      <c r="G22046" s="20"/>
      <c r="H22046" s="20"/>
      <c r="Y22046" s="20"/>
      <c r="Z22046" s="20"/>
      <c r="AA22046" s="20"/>
    </row>
    <row r="22047" spans="6:27" x14ac:dyDescent="0.3">
      <c r="F22047" s="20"/>
      <c r="G22047" s="20"/>
      <c r="H22047" s="20"/>
      <c r="Y22047" s="20"/>
      <c r="Z22047" s="20"/>
      <c r="AA22047" s="20"/>
    </row>
    <row r="22048" spans="6:27" x14ac:dyDescent="0.3">
      <c r="F22048" s="20"/>
      <c r="G22048" s="20"/>
      <c r="H22048" s="20"/>
      <c r="Y22048" s="20"/>
      <c r="Z22048" s="20"/>
      <c r="AA22048" s="20"/>
    </row>
    <row r="22049" spans="6:27" x14ac:dyDescent="0.3">
      <c r="F22049" s="20"/>
      <c r="G22049" s="20"/>
      <c r="H22049" s="20"/>
      <c r="Y22049" s="20"/>
      <c r="Z22049" s="20"/>
      <c r="AA22049" s="20"/>
    </row>
    <row r="22050" spans="6:27" x14ac:dyDescent="0.3">
      <c r="F22050" s="20"/>
      <c r="G22050" s="20"/>
      <c r="H22050" s="20"/>
      <c r="Y22050" s="20"/>
      <c r="Z22050" s="20"/>
      <c r="AA22050" s="20"/>
    </row>
    <row r="22051" spans="6:27" x14ac:dyDescent="0.3">
      <c r="F22051" s="20"/>
      <c r="G22051" s="20"/>
      <c r="H22051" s="20"/>
      <c r="Y22051" s="20"/>
      <c r="Z22051" s="20"/>
      <c r="AA22051" s="20"/>
    </row>
    <row r="22052" spans="6:27" x14ac:dyDescent="0.3">
      <c r="F22052" s="20"/>
      <c r="G22052" s="20"/>
      <c r="H22052" s="20"/>
      <c r="Y22052" s="20"/>
      <c r="Z22052" s="20"/>
      <c r="AA22052" s="20"/>
    </row>
    <row r="22053" spans="6:27" x14ac:dyDescent="0.3">
      <c r="F22053" s="20"/>
      <c r="G22053" s="20"/>
      <c r="H22053" s="20"/>
      <c r="Y22053" s="20"/>
      <c r="Z22053" s="20"/>
      <c r="AA22053" s="20"/>
    </row>
    <row r="22054" spans="6:27" x14ac:dyDescent="0.3">
      <c r="F22054" s="20"/>
      <c r="G22054" s="20"/>
      <c r="H22054" s="20"/>
      <c r="Y22054" s="20"/>
      <c r="Z22054" s="20"/>
      <c r="AA22054" s="20"/>
    </row>
    <row r="22055" spans="6:27" x14ac:dyDescent="0.3">
      <c r="F22055" s="20"/>
      <c r="G22055" s="20"/>
      <c r="H22055" s="20"/>
      <c r="Y22055" s="20"/>
      <c r="Z22055" s="20"/>
      <c r="AA22055" s="20"/>
    </row>
    <row r="22056" spans="6:27" x14ac:dyDescent="0.3">
      <c r="F22056" s="20"/>
      <c r="G22056" s="20"/>
      <c r="H22056" s="20"/>
      <c r="Y22056" s="20"/>
      <c r="Z22056" s="20"/>
      <c r="AA22056" s="20"/>
    </row>
    <row r="22057" spans="6:27" x14ac:dyDescent="0.3">
      <c r="F22057" s="20"/>
      <c r="G22057" s="20"/>
      <c r="H22057" s="20"/>
      <c r="Y22057" s="20"/>
      <c r="Z22057" s="20"/>
      <c r="AA22057" s="20"/>
    </row>
    <row r="22058" spans="6:27" x14ac:dyDescent="0.3">
      <c r="F22058" s="20"/>
      <c r="G22058" s="20"/>
      <c r="H22058" s="20"/>
      <c r="Y22058" s="20"/>
      <c r="Z22058" s="20"/>
      <c r="AA22058" s="20"/>
    </row>
    <row r="22059" spans="6:27" x14ac:dyDescent="0.3">
      <c r="F22059" s="20"/>
      <c r="G22059" s="20"/>
      <c r="H22059" s="20"/>
      <c r="Y22059" s="20"/>
      <c r="Z22059" s="20"/>
      <c r="AA22059" s="20"/>
    </row>
    <row r="22060" spans="6:27" x14ac:dyDescent="0.3">
      <c r="F22060" s="20"/>
      <c r="G22060" s="20"/>
      <c r="H22060" s="20"/>
      <c r="Y22060" s="20"/>
      <c r="Z22060" s="20"/>
      <c r="AA22060" s="20"/>
    </row>
    <row r="22061" spans="6:27" x14ac:dyDescent="0.3">
      <c r="F22061" s="20"/>
      <c r="G22061" s="20"/>
      <c r="H22061" s="20"/>
      <c r="Y22061" s="20"/>
      <c r="Z22061" s="20"/>
      <c r="AA22061" s="20"/>
    </row>
    <row r="22062" spans="6:27" x14ac:dyDescent="0.3">
      <c r="F22062" s="20"/>
      <c r="G22062" s="20"/>
      <c r="H22062" s="20"/>
      <c r="Y22062" s="20"/>
      <c r="Z22062" s="20"/>
      <c r="AA22062" s="20"/>
    </row>
    <row r="22063" spans="6:27" x14ac:dyDescent="0.3">
      <c r="F22063" s="20"/>
      <c r="G22063" s="20"/>
      <c r="H22063" s="20"/>
      <c r="Y22063" s="20"/>
      <c r="Z22063" s="20"/>
      <c r="AA22063" s="20"/>
    </row>
    <row r="22064" spans="6:27" x14ac:dyDescent="0.3">
      <c r="F22064" s="20"/>
      <c r="G22064" s="20"/>
      <c r="H22064" s="20"/>
      <c r="Y22064" s="20"/>
      <c r="Z22064" s="20"/>
      <c r="AA22064" s="20"/>
    </row>
    <row r="22065" spans="6:27" x14ac:dyDescent="0.3">
      <c r="F22065" s="20"/>
      <c r="G22065" s="20"/>
      <c r="H22065" s="20"/>
      <c r="Y22065" s="20"/>
      <c r="Z22065" s="20"/>
      <c r="AA22065" s="20"/>
    </row>
    <row r="22066" spans="6:27" x14ac:dyDescent="0.3">
      <c r="F22066" s="20"/>
      <c r="G22066" s="20"/>
      <c r="H22066" s="20"/>
      <c r="Y22066" s="20"/>
      <c r="Z22066" s="20"/>
      <c r="AA22066" s="20"/>
    </row>
    <row r="22067" spans="6:27" x14ac:dyDescent="0.3">
      <c r="F22067" s="20"/>
      <c r="G22067" s="20"/>
      <c r="H22067" s="20"/>
      <c r="Y22067" s="20"/>
      <c r="Z22067" s="20"/>
      <c r="AA22067" s="20"/>
    </row>
    <row r="22068" spans="6:27" x14ac:dyDescent="0.3">
      <c r="F22068" s="20"/>
      <c r="G22068" s="20"/>
      <c r="H22068" s="20"/>
      <c r="Y22068" s="20"/>
      <c r="Z22068" s="20"/>
      <c r="AA22068" s="20"/>
    </row>
    <row r="22069" spans="6:27" x14ac:dyDescent="0.3">
      <c r="F22069" s="20"/>
      <c r="G22069" s="20"/>
      <c r="H22069" s="20"/>
      <c r="Y22069" s="20"/>
      <c r="Z22069" s="20"/>
      <c r="AA22069" s="20"/>
    </row>
    <row r="22070" spans="6:27" x14ac:dyDescent="0.3">
      <c r="F22070" s="20"/>
      <c r="G22070" s="20"/>
      <c r="H22070" s="20"/>
      <c r="Y22070" s="20"/>
      <c r="Z22070" s="20"/>
      <c r="AA22070" s="20"/>
    </row>
    <row r="22071" spans="6:27" x14ac:dyDescent="0.3">
      <c r="F22071" s="20"/>
      <c r="G22071" s="20"/>
      <c r="H22071" s="20"/>
      <c r="Y22071" s="20"/>
      <c r="Z22071" s="20"/>
      <c r="AA22071" s="20"/>
    </row>
    <row r="22072" spans="6:27" x14ac:dyDescent="0.3">
      <c r="F22072" s="20"/>
      <c r="G22072" s="20"/>
      <c r="H22072" s="20"/>
      <c r="Y22072" s="20"/>
      <c r="Z22072" s="20"/>
      <c r="AA22072" s="20"/>
    </row>
    <row r="22073" spans="6:27" x14ac:dyDescent="0.3">
      <c r="F22073" s="20"/>
      <c r="G22073" s="20"/>
      <c r="H22073" s="20"/>
      <c r="Y22073" s="20"/>
      <c r="Z22073" s="20"/>
      <c r="AA22073" s="20"/>
    </row>
    <row r="22074" spans="6:27" x14ac:dyDescent="0.3">
      <c r="F22074" s="20"/>
      <c r="G22074" s="20"/>
      <c r="H22074" s="20"/>
      <c r="Y22074" s="20"/>
      <c r="Z22074" s="20"/>
      <c r="AA22074" s="20"/>
    </row>
    <row r="22075" spans="6:27" x14ac:dyDescent="0.3">
      <c r="F22075" s="20"/>
      <c r="G22075" s="20"/>
      <c r="H22075" s="20"/>
      <c r="Y22075" s="20"/>
      <c r="Z22075" s="20"/>
      <c r="AA22075" s="20"/>
    </row>
    <row r="22076" spans="6:27" x14ac:dyDescent="0.3">
      <c r="F22076" s="20"/>
      <c r="G22076" s="20"/>
      <c r="H22076" s="20"/>
      <c r="Y22076" s="20"/>
      <c r="Z22076" s="20"/>
      <c r="AA22076" s="20"/>
    </row>
    <row r="22077" spans="6:27" x14ac:dyDescent="0.3">
      <c r="F22077" s="20"/>
      <c r="G22077" s="20"/>
      <c r="H22077" s="20"/>
      <c r="Y22077" s="20"/>
      <c r="Z22077" s="20"/>
      <c r="AA22077" s="20"/>
    </row>
    <row r="22078" spans="6:27" x14ac:dyDescent="0.3">
      <c r="F22078" s="20"/>
      <c r="G22078" s="20"/>
      <c r="H22078" s="20"/>
      <c r="Y22078" s="20"/>
      <c r="Z22078" s="20"/>
      <c r="AA22078" s="20"/>
    </row>
    <row r="22079" spans="6:27" x14ac:dyDescent="0.3">
      <c r="F22079" s="20"/>
      <c r="G22079" s="20"/>
      <c r="H22079" s="20"/>
      <c r="Y22079" s="20"/>
      <c r="Z22079" s="20"/>
      <c r="AA22079" s="20"/>
    </row>
    <row r="22080" spans="6:27" x14ac:dyDescent="0.3">
      <c r="F22080" s="20"/>
      <c r="G22080" s="20"/>
      <c r="H22080" s="20"/>
      <c r="Y22080" s="20"/>
      <c r="Z22080" s="20"/>
      <c r="AA22080" s="20"/>
    </row>
    <row r="22081" spans="6:27" x14ac:dyDescent="0.3">
      <c r="F22081" s="20"/>
      <c r="G22081" s="20"/>
      <c r="H22081" s="20"/>
      <c r="Y22081" s="20"/>
      <c r="Z22081" s="20"/>
      <c r="AA22081" s="20"/>
    </row>
    <row r="22082" spans="6:27" x14ac:dyDescent="0.3">
      <c r="F22082" s="20"/>
      <c r="G22082" s="20"/>
      <c r="H22082" s="20"/>
      <c r="Y22082" s="20"/>
      <c r="Z22082" s="20"/>
      <c r="AA22082" s="20"/>
    </row>
    <row r="22083" spans="6:27" x14ac:dyDescent="0.3">
      <c r="F22083" s="20"/>
      <c r="G22083" s="20"/>
      <c r="H22083" s="20"/>
      <c r="Y22083" s="20"/>
      <c r="Z22083" s="20"/>
      <c r="AA22083" s="20"/>
    </row>
    <row r="22084" spans="6:27" x14ac:dyDescent="0.3">
      <c r="F22084" s="20"/>
      <c r="G22084" s="20"/>
      <c r="H22084" s="20"/>
      <c r="Y22084" s="20"/>
      <c r="Z22084" s="20"/>
      <c r="AA22084" s="20"/>
    </row>
    <row r="22085" spans="6:27" x14ac:dyDescent="0.3">
      <c r="F22085" s="20"/>
      <c r="G22085" s="20"/>
      <c r="H22085" s="20"/>
      <c r="Y22085" s="20"/>
      <c r="Z22085" s="20"/>
      <c r="AA22085" s="20"/>
    </row>
    <row r="22086" spans="6:27" x14ac:dyDescent="0.3">
      <c r="F22086" s="20"/>
      <c r="G22086" s="20"/>
      <c r="H22086" s="20"/>
      <c r="Y22086" s="20"/>
      <c r="Z22086" s="20"/>
      <c r="AA22086" s="20"/>
    </row>
    <row r="22087" spans="6:27" x14ac:dyDescent="0.3">
      <c r="F22087" s="20"/>
      <c r="G22087" s="20"/>
      <c r="H22087" s="20"/>
      <c r="Y22087" s="20"/>
      <c r="Z22087" s="20"/>
      <c r="AA22087" s="20"/>
    </row>
    <row r="22088" spans="6:27" x14ac:dyDescent="0.3">
      <c r="F22088" s="20"/>
      <c r="G22088" s="20"/>
      <c r="H22088" s="20"/>
      <c r="Y22088" s="20"/>
      <c r="Z22088" s="20"/>
      <c r="AA22088" s="20"/>
    </row>
    <row r="22089" spans="6:27" x14ac:dyDescent="0.3">
      <c r="F22089" s="20"/>
      <c r="G22089" s="20"/>
      <c r="H22089" s="20"/>
      <c r="Y22089" s="20"/>
      <c r="Z22089" s="20"/>
      <c r="AA22089" s="20"/>
    </row>
    <row r="22090" spans="6:27" x14ac:dyDescent="0.3">
      <c r="F22090" s="20"/>
      <c r="G22090" s="20"/>
      <c r="H22090" s="20"/>
      <c r="Y22090" s="20"/>
      <c r="Z22090" s="20"/>
      <c r="AA22090" s="20"/>
    </row>
    <row r="22091" spans="6:27" x14ac:dyDescent="0.3">
      <c r="F22091" s="20"/>
      <c r="G22091" s="20"/>
      <c r="H22091" s="20"/>
      <c r="Y22091" s="20"/>
      <c r="Z22091" s="20"/>
      <c r="AA22091" s="20"/>
    </row>
    <row r="22092" spans="6:27" x14ac:dyDescent="0.3">
      <c r="F22092" s="20"/>
      <c r="G22092" s="20"/>
      <c r="H22092" s="20"/>
      <c r="Y22092" s="20"/>
      <c r="Z22092" s="20"/>
      <c r="AA22092" s="20"/>
    </row>
    <row r="22093" spans="6:27" x14ac:dyDescent="0.3">
      <c r="F22093" s="20"/>
      <c r="G22093" s="20"/>
      <c r="H22093" s="20"/>
      <c r="Y22093" s="20"/>
      <c r="Z22093" s="20"/>
      <c r="AA22093" s="20"/>
    </row>
    <row r="22094" spans="6:27" x14ac:dyDescent="0.3">
      <c r="F22094" s="20"/>
      <c r="G22094" s="20"/>
      <c r="H22094" s="20"/>
      <c r="Y22094" s="20"/>
      <c r="Z22094" s="20"/>
      <c r="AA22094" s="20"/>
    </row>
    <row r="22095" spans="6:27" x14ac:dyDescent="0.3">
      <c r="F22095" s="20"/>
      <c r="G22095" s="20"/>
      <c r="H22095" s="20"/>
      <c r="Y22095" s="20"/>
      <c r="Z22095" s="20"/>
      <c r="AA22095" s="20"/>
    </row>
    <row r="22096" spans="6:27" x14ac:dyDescent="0.3">
      <c r="F22096" s="20"/>
      <c r="G22096" s="20"/>
      <c r="H22096" s="20"/>
      <c r="Y22096" s="20"/>
      <c r="Z22096" s="20"/>
      <c r="AA22096" s="20"/>
    </row>
    <row r="22097" spans="6:27" x14ac:dyDescent="0.3">
      <c r="F22097" s="20"/>
      <c r="G22097" s="20"/>
      <c r="H22097" s="20"/>
      <c r="Y22097" s="20"/>
      <c r="Z22097" s="20"/>
      <c r="AA22097" s="20"/>
    </row>
    <row r="22098" spans="6:27" x14ac:dyDescent="0.3">
      <c r="F22098" s="20"/>
      <c r="G22098" s="20"/>
      <c r="H22098" s="20"/>
      <c r="Y22098" s="20"/>
      <c r="Z22098" s="20"/>
      <c r="AA22098" s="20"/>
    </row>
    <row r="22099" spans="6:27" x14ac:dyDescent="0.3">
      <c r="F22099" s="20"/>
      <c r="G22099" s="20"/>
      <c r="H22099" s="20"/>
      <c r="Y22099" s="20"/>
      <c r="Z22099" s="20"/>
      <c r="AA22099" s="20"/>
    </row>
    <row r="22100" spans="6:27" x14ac:dyDescent="0.3">
      <c r="F22100" s="20"/>
      <c r="G22100" s="20"/>
      <c r="H22100" s="20"/>
      <c r="Y22100" s="20"/>
      <c r="Z22100" s="20"/>
      <c r="AA22100" s="20"/>
    </row>
    <row r="22101" spans="6:27" x14ac:dyDescent="0.3">
      <c r="F22101" s="20"/>
      <c r="G22101" s="20"/>
      <c r="H22101" s="20"/>
      <c r="Y22101" s="20"/>
      <c r="Z22101" s="20"/>
      <c r="AA22101" s="20"/>
    </row>
    <row r="22102" spans="6:27" x14ac:dyDescent="0.3">
      <c r="F22102" s="20"/>
      <c r="G22102" s="20"/>
      <c r="H22102" s="20"/>
      <c r="Y22102" s="20"/>
      <c r="Z22102" s="20"/>
      <c r="AA22102" s="20"/>
    </row>
    <row r="22103" spans="6:27" x14ac:dyDescent="0.3">
      <c r="F22103" s="20"/>
      <c r="G22103" s="20"/>
      <c r="H22103" s="20"/>
      <c r="Y22103" s="20"/>
      <c r="Z22103" s="20"/>
      <c r="AA22103" s="20"/>
    </row>
    <row r="22104" spans="6:27" x14ac:dyDescent="0.3">
      <c r="F22104" s="20"/>
      <c r="G22104" s="20"/>
      <c r="H22104" s="20"/>
      <c r="Y22104" s="20"/>
      <c r="Z22104" s="20"/>
      <c r="AA22104" s="20"/>
    </row>
    <row r="22105" spans="6:27" x14ac:dyDescent="0.3">
      <c r="F22105" s="20"/>
      <c r="G22105" s="20"/>
      <c r="H22105" s="20"/>
      <c r="Y22105" s="20"/>
      <c r="Z22105" s="20"/>
      <c r="AA22105" s="20"/>
    </row>
    <row r="22106" spans="6:27" x14ac:dyDescent="0.3">
      <c r="F22106" s="20"/>
      <c r="G22106" s="20"/>
      <c r="H22106" s="20"/>
      <c r="Y22106" s="20"/>
      <c r="Z22106" s="20"/>
      <c r="AA22106" s="20"/>
    </row>
    <row r="22107" spans="6:27" x14ac:dyDescent="0.3">
      <c r="F22107" s="20"/>
      <c r="G22107" s="20"/>
      <c r="H22107" s="20"/>
      <c r="Y22107" s="20"/>
      <c r="Z22107" s="20"/>
      <c r="AA22107" s="20"/>
    </row>
    <row r="22108" spans="6:27" x14ac:dyDescent="0.3">
      <c r="F22108" s="20"/>
      <c r="G22108" s="20"/>
      <c r="H22108" s="20"/>
      <c r="Y22108" s="20"/>
      <c r="Z22108" s="20"/>
      <c r="AA22108" s="20"/>
    </row>
    <row r="22109" spans="6:27" x14ac:dyDescent="0.3">
      <c r="F22109" s="20"/>
      <c r="G22109" s="20"/>
      <c r="H22109" s="20"/>
      <c r="Y22109" s="20"/>
      <c r="Z22109" s="20"/>
      <c r="AA22109" s="20"/>
    </row>
    <row r="22110" spans="6:27" x14ac:dyDescent="0.3">
      <c r="F22110" s="20"/>
      <c r="G22110" s="20"/>
      <c r="H22110" s="20"/>
      <c r="Y22110" s="20"/>
      <c r="Z22110" s="20"/>
      <c r="AA22110" s="20"/>
    </row>
    <row r="22111" spans="6:27" x14ac:dyDescent="0.3">
      <c r="F22111" s="20"/>
      <c r="G22111" s="20"/>
      <c r="H22111" s="20"/>
      <c r="Y22111" s="20"/>
      <c r="Z22111" s="20"/>
      <c r="AA22111" s="20"/>
    </row>
    <row r="22112" spans="6:27" x14ac:dyDescent="0.3">
      <c r="F22112" s="20"/>
      <c r="G22112" s="20"/>
      <c r="H22112" s="20"/>
      <c r="Y22112" s="20"/>
      <c r="Z22112" s="20"/>
      <c r="AA22112" s="20"/>
    </row>
    <row r="22113" spans="6:27" x14ac:dyDescent="0.3">
      <c r="F22113" s="20"/>
      <c r="G22113" s="20"/>
      <c r="H22113" s="20"/>
      <c r="Y22113" s="20"/>
      <c r="Z22113" s="20"/>
      <c r="AA22113" s="20"/>
    </row>
    <row r="22114" spans="6:27" x14ac:dyDescent="0.3">
      <c r="F22114" s="20"/>
      <c r="G22114" s="20"/>
      <c r="H22114" s="20"/>
      <c r="Y22114" s="20"/>
      <c r="Z22114" s="20"/>
      <c r="AA22114" s="20"/>
    </row>
    <row r="22115" spans="6:27" x14ac:dyDescent="0.3">
      <c r="F22115" s="20"/>
      <c r="G22115" s="20"/>
      <c r="H22115" s="20"/>
      <c r="Y22115" s="20"/>
      <c r="Z22115" s="20"/>
      <c r="AA22115" s="20"/>
    </row>
    <row r="22116" spans="6:27" x14ac:dyDescent="0.3">
      <c r="F22116" s="20"/>
      <c r="G22116" s="20"/>
      <c r="H22116" s="20"/>
      <c r="Y22116" s="20"/>
      <c r="Z22116" s="20"/>
      <c r="AA22116" s="20"/>
    </row>
    <row r="22117" spans="6:27" x14ac:dyDescent="0.3">
      <c r="F22117" s="20"/>
      <c r="G22117" s="20"/>
      <c r="H22117" s="20"/>
      <c r="Y22117" s="20"/>
      <c r="Z22117" s="20"/>
      <c r="AA22117" s="20"/>
    </row>
    <row r="22118" spans="6:27" x14ac:dyDescent="0.3">
      <c r="F22118" s="20"/>
      <c r="G22118" s="20"/>
      <c r="H22118" s="20"/>
      <c r="Y22118" s="20"/>
      <c r="Z22118" s="20"/>
      <c r="AA22118" s="20"/>
    </row>
    <row r="22119" spans="6:27" x14ac:dyDescent="0.3">
      <c r="F22119" s="20"/>
      <c r="G22119" s="20"/>
      <c r="H22119" s="20"/>
      <c r="Y22119" s="20"/>
      <c r="Z22119" s="20"/>
      <c r="AA22119" s="20"/>
    </row>
    <row r="22120" spans="6:27" x14ac:dyDescent="0.3">
      <c r="F22120" s="20"/>
      <c r="G22120" s="20"/>
      <c r="H22120" s="20"/>
      <c r="Y22120" s="20"/>
      <c r="Z22120" s="20"/>
      <c r="AA22120" s="20"/>
    </row>
    <row r="22121" spans="6:27" x14ac:dyDescent="0.3">
      <c r="F22121" s="20"/>
      <c r="G22121" s="20"/>
      <c r="H22121" s="20"/>
      <c r="Y22121" s="20"/>
      <c r="Z22121" s="20"/>
      <c r="AA22121" s="20"/>
    </row>
    <row r="22122" spans="6:27" x14ac:dyDescent="0.3">
      <c r="F22122" s="20"/>
      <c r="G22122" s="20"/>
      <c r="H22122" s="20"/>
      <c r="Y22122" s="20"/>
      <c r="Z22122" s="20"/>
      <c r="AA22122" s="20"/>
    </row>
    <row r="22123" spans="6:27" x14ac:dyDescent="0.3">
      <c r="F22123" s="20"/>
      <c r="G22123" s="20"/>
      <c r="H22123" s="20"/>
      <c r="Y22123" s="20"/>
      <c r="Z22123" s="20"/>
      <c r="AA22123" s="20"/>
    </row>
    <row r="22124" spans="6:27" x14ac:dyDescent="0.3">
      <c r="F22124" s="20"/>
      <c r="G22124" s="20"/>
      <c r="H22124" s="20"/>
      <c r="Y22124" s="20"/>
      <c r="Z22124" s="20"/>
      <c r="AA22124" s="20"/>
    </row>
    <row r="22125" spans="6:27" x14ac:dyDescent="0.3">
      <c r="F22125" s="20"/>
      <c r="G22125" s="20"/>
      <c r="H22125" s="20"/>
      <c r="Y22125" s="20"/>
      <c r="Z22125" s="20"/>
      <c r="AA22125" s="20"/>
    </row>
    <row r="22126" spans="6:27" x14ac:dyDescent="0.3">
      <c r="F22126" s="20"/>
      <c r="G22126" s="20"/>
      <c r="H22126" s="20"/>
      <c r="Y22126" s="20"/>
      <c r="Z22126" s="20"/>
      <c r="AA22126" s="20"/>
    </row>
    <row r="22127" spans="6:27" x14ac:dyDescent="0.3">
      <c r="F22127" s="20"/>
      <c r="G22127" s="20"/>
      <c r="H22127" s="20"/>
      <c r="Y22127" s="20"/>
      <c r="Z22127" s="20"/>
      <c r="AA22127" s="20"/>
    </row>
    <row r="22128" spans="6:27" x14ac:dyDescent="0.3">
      <c r="F22128" s="20"/>
      <c r="G22128" s="20"/>
      <c r="H22128" s="20"/>
      <c r="Y22128" s="20"/>
      <c r="Z22128" s="20"/>
      <c r="AA22128" s="20"/>
    </row>
    <row r="22129" spans="6:27" x14ac:dyDescent="0.3">
      <c r="F22129" s="20"/>
      <c r="G22129" s="20"/>
      <c r="H22129" s="20"/>
      <c r="Y22129" s="20"/>
      <c r="Z22129" s="20"/>
      <c r="AA22129" s="20"/>
    </row>
    <row r="22130" spans="6:27" x14ac:dyDescent="0.3">
      <c r="F22130" s="20"/>
      <c r="G22130" s="20"/>
      <c r="H22130" s="20"/>
      <c r="Y22130" s="20"/>
      <c r="Z22130" s="20"/>
      <c r="AA22130" s="20"/>
    </row>
    <row r="22131" spans="6:27" x14ac:dyDescent="0.3">
      <c r="F22131" s="20"/>
      <c r="G22131" s="20"/>
      <c r="H22131" s="20"/>
      <c r="Y22131" s="20"/>
      <c r="Z22131" s="20"/>
      <c r="AA22131" s="20"/>
    </row>
    <row r="22132" spans="6:27" x14ac:dyDescent="0.3">
      <c r="F22132" s="20"/>
      <c r="G22132" s="20"/>
      <c r="H22132" s="20"/>
      <c r="Y22132" s="20"/>
      <c r="Z22132" s="20"/>
      <c r="AA22132" s="20"/>
    </row>
    <row r="22133" spans="6:27" x14ac:dyDescent="0.3">
      <c r="F22133" s="20"/>
      <c r="G22133" s="20"/>
      <c r="H22133" s="20"/>
      <c r="Y22133" s="20"/>
      <c r="Z22133" s="20"/>
      <c r="AA22133" s="20"/>
    </row>
    <row r="22134" spans="6:27" x14ac:dyDescent="0.3">
      <c r="F22134" s="20"/>
      <c r="G22134" s="20"/>
      <c r="H22134" s="20"/>
      <c r="Y22134" s="20"/>
      <c r="Z22134" s="20"/>
      <c r="AA22134" s="20"/>
    </row>
    <row r="22135" spans="6:27" x14ac:dyDescent="0.3">
      <c r="F22135" s="20"/>
      <c r="G22135" s="20"/>
      <c r="H22135" s="20"/>
      <c r="Y22135" s="20"/>
      <c r="Z22135" s="20"/>
      <c r="AA22135" s="20"/>
    </row>
    <row r="22136" spans="6:27" x14ac:dyDescent="0.3">
      <c r="F22136" s="20"/>
      <c r="G22136" s="20"/>
      <c r="H22136" s="20"/>
      <c r="Y22136" s="20"/>
      <c r="Z22136" s="20"/>
      <c r="AA22136" s="20"/>
    </row>
    <row r="22137" spans="6:27" x14ac:dyDescent="0.3">
      <c r="F22137" s="20"/>
      <c r="G22137" s="20"/>
      <c r="H22137" s="20"/>
      <c r="Y22137" s="20"/>
      <c r="Z22137" s="20"/>
      <c r="AA22137" s="20"/>
    </row>
    <row r="22138" spans="6:27" x14ac:dyDescent="0.3">
      <c r="F22138" s="20"/>
      <c r="G22138" s="20"/>
      <c r="H22138" s="20"/>
      <c r="Y22138" s="20"/>
      <c r="Z22138" s="20"/>
      <c r="AA22138" s="20"/>
    </row>
    <row r="22139" spans="6:27" x14ac:dyDescent="0.3">
      <c r="F22139" s="20"/>
      <c r="G22139" s="20"/>
      <c r="H22139" s="20"/>
      <c r="Y22139" s="20"/>
      <c r="Z22139" s="20"/>
      <c r="AA22139" s="20"/>
    </row>
    <row r="22140" spans="6:27" x14ac:dyDescent="0.3">
      <c r="F22140" s="20"/>
      <c r="G22140" s="20"/>
      <c r="H22140" s="20"/>
      <c r="Y22140" s="20"/>
      <c r="Z22140" s="20"/>
      <c r="AA22140" s="20"/>
    </row>
    <row r="22141" spans="6:27" x14ac:dyDescent="0.3">
      <c r="F22141" s="20"/>
      <c r="G22141" s="20"/>
      <c r="H22141" s="20"/>
      <c r="Y22141" s="20"/>
      <c r="Z22141" s="20"/>
      <c r="AA22141" s="20"/>
    </row>
    <row r="22142" spans="6:27" x14ac:dyDescent="0.3">
      <c r="F22142" s="20"/>
      <c r="G22142" s="20"/>
      <c r="H22142" s="20"/>
      <c r="Y22142" s="20"/>
      <c r="Z22142" s="20"/>
      <c r="AA22142" s="20"/>
    </row>
    <row r="22143" spans="6:27" x14ac:dyDescent="0.3">
      <c r="F22143" s="20"/>
      <c r="G22143" s="20"/>
      <c r="H22143" s="20"/>
      <c r="Y22143" s="20"/>
      <c r="Z22143" s="20"/>
      <c r="AA22143" s="20"/>
    </row>
    <row r="22144" spans="6:27" x14ac:dyDescent="0.3">
      <c r="F22144" s="20"/>
      <c r="G22144" s="20"/>
      <c r="H22144" s="20"/>
      <c r="Y22144" s="20"/>
      <c r="Z22144" s="20"/>
      <c r="AA22144" s="20"/>
    </row>
    <row r="22145" spans="6:27" x14ac:dyDescent="0.3">
      <c r="F22145" s="20"/>
      <c r="G22145" s="20"/>
      <c r="H22145" s="20"/>
      <c r="Y22145" s="20"/>
      <c r="Z22145" s="20"/>
      <c r="AA22145" s="20"/>
    </row>
    <row r="22146" spans="6:27" x14ac:dyDescent="0.3">
      <c r="F22146" s="20"/>
      <c r="G22146" s="20"/>
      <c r="H22146" s="20"/>
      <c r="Y22146" s="20"/>
      <c r="Z22146" s="20"/>
      <c r="AA22146" s="20"/>
    </row>
    <row r="22147" spans="6:27" x14ac:dyDescent="0.3">
      <c r="F22147" s="20"/>
      <c r="G22147" s="20"/>
      <c r="H22147" s="20"/>
      <c r="Y22147" s="20"/>
      <c r="Z22147" s="20"/>
      <c r="AA22147" s="20"/>
    </row>
    <row r="22148" spans="6:27" x14ac:dyDescent="0.3">
      <c r="F22148" s="20"/>
      <c r="G22148" s="20"/>
      <c r="H22148" s="20"/>
      <c r="Y22148" s="20"/>
      <c r="Z22148" s="20"/>
      <c r="AA22148" s="20"/>
    </row>
    <row r="22149" spans="6:27" x14ac:dyDescent="0.3">
      <c r="F22149" s="20"/>
      <c r="G22149" s="20"/>
      <c r="H22149" s="20"/>
      <c r="Y22149" s="20"/>
      <c r="Z22149" s="20"/>
      <c r="AA22149" s="20"/>
    </row>
    <row r="22150" spans="6:27" x14ac:dyDescent="0.3">
      <c r="F22150" s="20"/>
      <c r="G22150" s="20"/>
      <c r="H22150" s="20"/>
      <c r="Y22150" s="20"/>
      <c r="Z22150" s="20"/>
      <c r="AA22150" s="20"/>
    </row>
    <row r="22151" spans="6:27" x14ac:dyDescent="0.3">
      <c r="F22151" s="20"/>
      <c r="G22151" s="20"/>
      <c r="H22151" s="20"/>
      <c r="Y22151" s="20"/>
      <c r="Z22151" s="20"/>
      <c r="AA22151" s="20"/>
    </row>
    <row r="22152" spans="6:27" x14ac:dyDescent="0.3">
      <c r="F22152" s="20"/>
      <c r="G22152" s="20"/>
      <c r="H22152" s="20"/>
      <c r="Y22152" s="20"/>
      <c r="Z22152" s="20"/>
      <c r="AA22152" s="20"/>
    </row>
    <row r="22153" spans="6:27" x14ac:dyDescent="0.3">
      <c r="F22153" s="20"/>
      <c r="G22153" s="20"/>
      <c r="H22153" s="20"/>
      <c r="Y22153" s="20"/>
      <c r="Z22153" s="20"/>
      <c r="AA22153" s="20"/>
    </row>
    <row r="22154" spans="6:27" x14ac:dyDescent="0.3">
      <c r="F22154" s="20"/>
      <c r="G22154" s="20"/>
      <c r="H22154" s="20"/>
      <c r="Y22154" s="20"/>
      <c r="Z22154" s="20"/>
      <c r="AA22154" s="20"/>
    </row>
    <row r="22155" spans="6:27" x14ac:dyDescent="0.3">
      <c r="F22155" s="20"/>
      <c r="G22155" s="20"/>
      <c r="H22155" s="20"/>
      <c r="Y22155" s="20"/>
      <c r="Z22155" s="20"/>
      <c r="AA22155" s="20"/>
    </row>
    <row r="22156" spans="6:27" x14ac:dyDescent="0.3">
      <c r="F22156" s="20"/>
      <c r="G22156" s="20"/>
      <c r="H22156" s="20"/>
      <c r="Y22156" s="20"/>
      <c r="Z22156" s="20"/>
      <c r="AA22156" s="20"/>
    </row>
    <row r="22157" spans="6:27" x14ac:dyDescent="0.3">
      <c r="F22157" s="20"/>
      <c r="G22157" s="20"/>
      <c r="H22157" s="20"/>
      <c r="Y22157" s="20"/>
      <c r="Z22157" s="20"/>
      <c r="AA22157" s="20"/>
    </row>
    <row r="22158" spans="6:27" x14ac:dyDescent="0.3">
      <c r="F22158" s="20"/>
      <c r="G22158" s="20"/>
      <c r="H22158" s="20"/>
      <c r="Y22158" s="20"/>
      <c r="Z22158" s="20"/>
      <c r="AA22158" s="20"/>
    </row>
    <row r="22159" spans="6:27" x14ac:dyDescent="0.3">
      <c r="F22159" s="20"/>
      <c r="G22159" s="20"/>
      <c r="H22159" s="20"/>
      <c r="Y22159" s="20"/>
      <c r="Z22159" s="20"/>
      <c r="AA22159" s="20"/>
    </row>
    <row r="22160" spans="6:27" x14ac:dyDescent="0.3">
      <c r="F22160" s="20"/>
      <c r="G22160" s="20"/>
      <c r="H22160" s="20"/>
      <c r="Y22160" s="20"/>
      <c r="Z22160" s="20"/>
      <c r="AA22160" s="20"/>
    </row>
    <row r="22161" spans="6:27" x14ac:dyDescent="0.3">
      <c r="F22161" s="20"/>
      <c r="G22161" s="20"/>
      <c r="H22161" s="20"/>
      <c r="Y22161" s="20"/>
      <c r="Z22161" s="20"/>
      <c r="AA22161" s="20"/>
    </row>
    <row r="22162" spans="6:27" x14ac:dyDescent="0.3">
      <c r="F22162" s="20"/>
      <c r="G22162" s="20"/>
      <c r="H22162" s="20"/>
      <c r="Y22162" s="20"/>
      <c r="Z22162" s="20"/>
      <c r="AA22162" s="20"/>
    </row>
    <row r="22163" spans="6:27" x14ac:dyDescent="0.3">
      <c r="F22163" s="20"/>
      <c r="G22163" s="20"/>
      <c r="H22163" s="20"/>
      <c r="Y22163" s="20"/>
      <c r="Z22163" s="20"/>
      <c r="AA22163" s="20"/>
    </row>
    <row r="22164" spans="6:27" x14ac:dyDescent="0.3">
      <c r="F22164" s="20"/>
      <c r="G22164" s="20"/>
      <c r="H22164" s="20"/>
      <c r="Y22164" s="20"/>
      <c r="Z22164" s="20"/>
      <c r="AA22164" s="20"/>
    </row>
    <row r="22165" spans="6:27" x14ac:dyDescent="0.3">
      <c r="F22165" s="20"/>
      <c r="G22165" s="20"/>
      <c r="H22165" s="20"/>
      <c r="Y22165" s="20"/>
      <c r="Z22165" s="20"/>
      <c r="AA22165" s="20"/>
    </row>
    <row r="22166" spans="6:27" x14ac:dyDescent="0.3">
      <c r="F22166" s="20"/>
      <c r="G22166" s="20"/>
      <c r="H22166" s="20"/>
      <c r="Y22166" s="20"/>
      <c r="Z22166" s="20"/>
      <c r="AA22166" s="20"/>
    </row>
    <row r="22167" spans="6:27" x14ac:dyDescent="0.3">
      <c r="F22167" s="20"/>
      <c r="G22167" s="20"/>
      <c r="H22167" s="20"/>
      <c r="Y22167" s="20"/>
      <c r="Z22167" s="20"/>
      <c r="AA22167" s="20"/>
    </row>
    <row r="22168" spans="6:27" x14ac:dyDescent="0.3">
      <c r="F22168" s="20"/>
      <c r="G22168" s="20"/>
      <c r="H22168" s="20"/>
      <c r="Y22168" s="20"/>
      <c r="Z22168" s="20"/>
      <c r="AA22168" s="20"/>
    </row>
    <row r="22169" spans="6:27" x14ac:dyDescent="0.3">
      <c r="F22169" s="20"/>
      <c r="G22169" s="20"/>
      <c r="H22169" s="20"/>
      <c r="Y22169" s="20"/>
      <c r="Z22169" s="20"/>
      <c r="AA22169" s="20"/>
    </row>
    <row r="22170" spans="6:27" x14ac:dyDescent="0.3">
      <c r="F22170" s="20"/>
      <c r="G22170" s="20"/>
      <c r="H22170" s="20"/>
      <c r="Y22170" s="20"/>
      <c r="Z22170" s="20"/>
      <c r="AA22170" s="20"/>
    </row>
    <row r="22171" spans="6:27" x14ac:dyDescent="0.3">
      <c r="F22171" s="20"/>
      <c r="G22171" s="20"/>
      <c r="H22171" s="20"/>
      <c r="Y22171" s="20"/>
      <c r="Z22171" s="20"/>
      <c r="AA22171" s="20"/>
    </row>
    <row r="22172" spans="6:27" x14ac:dyDescent="0.3">
      <c r="F22172" s="20"/>
      <c r="G22172" s="20"/>
      <c r="H22172" s="20"/>
      <c r="Y22172" s="20"/>
      <c r="Z22172" s="20"/>
      <c r="AA22172" s="20"/>
    </row>
    <row r="22173" spans="6:27" x14ac:dyDescent="0.3">
      <c r="F22173" s="20"/>
      <c r="G22173" s="20"/>
      <c r="H22173" s="20"/>
      <c r="Y22173" s="20"/>
      <c r="Z22173" s="20"/>
      <c r="AA22173" s="20"/>
    </row>
    <row r="22174" spans="6:27" x14ac:dyDescent="0.3">
      <c r="F22174" s="20"/>
      <c r="G22174" s="20"/>
      <c r="H22174" s="20"/>
      <c r="Y22174" s="20"/>
      <c r="Z22174" s="20"/>
      <c r="AA22174" s="20"/>
    </row>
    <row r="22175" spans="6:27" x14ac:dyDescent="0.3">
      <c r="F22175" s="20"/>
      <c r="G22175" s="20"/>
      <c r="H22175" s="20"/>
      <c r="Y22175" s="20"/>
      <c r="Z22175" s="20"/>
      <c r="AA22175" s="20"/>
    </row>
    <row r="22176" spans="6:27" x14ac:dyDescent="0.3">
      <c r="F22176" s="20"/>
      <c r="G22176" s="20"/>
      <c r="H22176" s="20"/>
      <c r="Y22176" s="20"/>
      <c r="Z22176" s="20"/>
      <c r="AA22176" s="20"/>
    </row>
    <row r="22177" spans="6:27" x14ac:dyDescent="0.3">
      <c r="F22177" s="20"/>
      <c r="G22177" s="20"/>
      <c r="H22177" s="20"/>
      <c r="Y22177" s="20"/>
      <c r="Z22177" s="20"/>
      <c r="AA22177" s="20"/>
    </row>
    <row r="22178" spans="6:27" x14ac:dyDescent="0.3">
      <c r="F22178" s="20"/>
      <c r="G22178" s="20"/>
      <c r="H22178" s="20"/>
      <c r="Y22178" s="20"/>
      <c r="Z22178" s="20"/>
      <c r="AA22178" s="20"/>
    </row>
    <row r="22179" spans="6:27" x14ac:dyDescent="0.3">
      <c r="F22179" s="20"/>
      <c r="G22179" s="20"/>
      <c r="H22179" s="20"/>
      <c r="Y22179" s="20"/>
      <c r="Z22179" s="20"/>
      <c r="AA22179" s="20"/>
    </row>
    <row r="22180" spans="6:27" x14ac:dyDescent="0.3">
      <c r="F22180" s="20"/>
      <c r="G22180" s="20"/>
      <c r="H22180" s="20"/>
      <c r="Y22180" s="20"/>
      <c r="Z22180" s="20"/>
      <c r="AA22180" s="20"/>
    </row>
    <row r="22181" spans="6:27" x14ac:dyDescent="0.3">
      <c r="F22181" s="20"/>
      <c r="G22181" s="20"/>
      <c r="H22181" s="20"/>
      <c r="Y22181" s="20"/>
      <c r="Z22181" s="20"/>
      <c r="AA22181" s="20"/>
    </row>
    <row r="22182" spans="6:27" x14ac:dyDescent="0.3">
      <c r="F22182" s="20"/>
      <c r="G22182" s="20"/>
      <c r="H22182" s="20"/>
      <c r="Y22182" s="20"/>
      <c r="Z22182" s="20"/>
      <c r="AA22182" s="20"/>
    </row>
    <row r="22183" spans="6:27" x14ac:dyDescent="0.3">
      <c r="F22183" s="20"/>
      <c r="G22183" s="20"/>
      <c r="H22183" s="20"/>
      <c r="Y22183" s="20"/>
      <c r="Z22183" s="20"/>
      <c r="AA22183" s="20"/>
    </row>
    <row r="22184" spans="6:27" x14ac:dyDescent="0.3">
      <c r="F22184" s="20"/>
      <c r="G22184" s="20"/>
      <c r="H22184" s="20"/>
      <c r="Y22184" s="20"/>
      <c r="Z22184" s="20"/>
      <c r="AA22184" s="20"/>
    </row>
    <row r="22185" spans="6:27" x14ac:dyDescent="0.3">
      <c r="F22185" s="20"/>
      <c r="G22185" s="20"/>
      <c r="H22185" s="20"/>
      <c r="Y22185" s="20"/>
      <c r="Z22185" s="20"/>
      <c r="AA22185" s="20"/>
    </row>
    <row r="22186" spans="6:27" x14ac:dyDescent="0.3">
      <c r="F22186" s="20"/>
      <c r="G22186" s="20"/>
      <c r="H22186" s="20"/>
      <c r="Y22186" s="20"/>
      <c r="Z22186" s="20"/>
      <c r="AA22186" s="20"/>
    </row>
    <row r="22187" spans="6:27" x14ac:dyDescent="0.3">
      <c r="F22187" s="20"/>
      <c r="G22187" s="20"/>
      <c r="H22187" s="20"/>
      <c r="Y22187" s="20"/>
      <c r="Z22187" s="20"/>
      <c r="AA22187" s="20"/>
    </row>
    <row r="22188" spans="6:27" x14ac:dyDescent="0.3">
      <c r="F22188" s="20"/>
      <c r="G22188" s="20"/>
      <c r="H22188" s="20"/>
      <c r="Y22188" s="20"/>
      <c r="Z22188" s="20"/>
      <c r="AA22188" s="20"/>
    </row>
    <row r="22189" spans="6:27" x14ac:dyDescent="0.3">
      <c r="F22189" s="20"/>
      <c r="G22189" s="20"/>
      <c r="H22189" s="20"/>
      <c r="Y22189" s="20"/>
      <c r="Z22189" s="20"/>
      <c r="AA22189" s="20"/>
    </row>
    <row r="22190" spans="6:27" x14ac:dyDescent="0.3">
      <c r="F22190" s="20"/>
      <c r="G22190" s="20"/>
      <c r="H22190" s="20"/>
      <c r="Y22190" s="20"/>
      <c r="Z22190" s="20"/>
      <c r="AA22190" s="20"/>
    </row>
    <row r="22191" spans="6:27" x14ac:dyDescent="0.3">
      <c r="F22191" s="20"/>
      <c r="G22191" s="20"/>
      <c r="H22191" s="20"/>
      <c r="Y22191" s="20"/>
      <c r="Z22191" s="20"/>
      <c r="AA22191" s="20"/>
    </row>
    <row r="22192" spans="6:27" x14ac:dyDescent="0.3">
      <c r="F22192" s="20"/>
      <c r="G22192" s="20"/>
      <c r="H22192" s="20"/>
      <c r="Y22192" s="20"/>
      <c r="Z22192" s="20"/>
      <c r="AA22192" s="20"/>
    </row>
    <row r="22193" spans="6:27" x14ac:dyDescent="0.3">
      <c r="F22193" s="20"/>
      <c r="G22193" s="20"/>
      <c r="H22193" s="20"/>
      <c r="Y22193" s="20"/>
      <c r="Z22193" s="20"/>
      <c r="AA22193" s="20"/>
    </row>
    <row r="22194" spans="6:27" x14ac:dyDescent="0.3">
      <c r="F22194" s="20"/>
      <c r="G22194" s="20"/>
      <c r="H22194" s="20"/>
      <c r="Y22194" s="20"/>
      <c r="Z22194" s="20"/>
      <c r="AA22194" s="20"/>
    </row>
    <row r="22195" spans="6:27" x14ac:dyDescent="0.3">
      <c r="F22195" s="20"/>
      <c r="G22195" s="20"/>
      <c r="H22195" s="20"/>
      <c r="Y22195" s="20"/>
      <c r="Z22195" s="20"/>
      <c r="AA22195" s="20"/>
    </row>
    <row r="22196" spans="6:27" x14ac:dyDescent="0.3">
      <c r="F22196" s="20"/>
      <c r="G22196" s="20"/>
      <c r="H22196" s="20"/>
      <c r="Y22196" s="20"/>
      <c r="Z22196" s="20"/>
      <c r="AA22196" s="20"/>
    </row>
    <row r="22197" spans="6:27" x14ac:dyDescent="0.3">
      <c r="F22197" s="20"/>
      <c r="G22197" s="20"/>
      <c r="H22197" s="20"/>
      <c r="Y22197" s="20"/>
      <c r="Z22197" s="20"/>
      <c r="AA22197" s="20"/>
    </row>
    <row r="22198" spans="6:27" x14ac:dyDescent="0.3">
      <c r="F22198" s="20"/>
      <c r="G22198" s="20"/>
      <c r="H22198" s="20"/>
      <c r="Y22198" s="20"/>
      <c r="Z22198" s="20"/>
      <c r="AA22198" s="20"/>
    </row>
    <row r="22199" spans="6:27" x14ac:dyDescent="0.3">
      <c r="F22199" s="20"/>
      <c r="G22199" s="20"/>
      <c r="H22199" s="20"/>
      <c r="Y22199" s="20"/>
      <c r="Z22199" s="20"/>
      <c r="AA22199" s="20"/>
    </row>
    <row r="22200" spans="6:27" x14ac:dyDescent="0.3">
      <c r="F22200" s="20"/>
      <c r="G22200" s="20"/>
      <c r="H22200" s="20"/>
      <c r="Y22200" s="20"/>
      <c r="Z22200" s="20"/>
      <c r="AA22200" s="20"/>
    </row>
    <row r="22201" spans="6:27" x14ac:dyDescent="0.3">
      <c r="F22201" s="20"/>
      <c r="G22201" s="20"/>
      <c r="H22201" s="20"/>
      <c r="Y22201" s="20"/>
      <c r="Z22201" s="20"/>
      <c r="AA22201" s="20"/>
    </row>
    <row r="22202" spans="6:27" x14ac:dyDescent="0.3">
      <c r="F22202" s="20"/>
      <c r="G22202" s="20"/>
      <c r="H22202" s="20"/>
      <c r="Y22202" s="20"/>
      <c r="Z22202" s="20"/>
      <c r="AA22202" s="20"/>
    </row>
    <row r="22203" spans="6:27" x14ac:dyDescent="0.3">
      <c r="F22203" s="20"/>
      <c r="G22203" s="20"/>
      <c r="H22203" s="20"/>
      <c r="Y22203" s="20"/>
      <c r="Z22203" s="20"/>
      <c r="AA22203" s="20"/>
    </row>
    <row r="22204" spans="6:27" x14ac:dyDescent="0.3">
      <c r="F22204" s="20"/>
      <c r="G22204" s="20"/>
      <c r="H22204" s="20"/>
      <c r="Y22204" s="20"/>
      <c r="Z22204" s="20"/>
      <c r="AA22204" s="20"/>
    </row>
    <row r="22205" spans="6:27" x14ac:dyDescent="0.3">
      <c r="F22205" s="20"/>
      <c r="G22205" s="20"/>
      <c r="H22205" s="20"/>
      <c r="Y22205" s="20"/>
      <c r="Z22205" s="20"/>
      <c r="AA22205" s="20"/>
    </row>
    <row r="22206" spans="6:27" x14ac:dyDescent="0.3">
      <c r="F22206" s="20"/>
      <c r="G22206" s="20"/>
      <c r="H22206" s="20"/>
      <c r="Y22206" s="20"/>
      <c r="Z22206" s="20"/>
      <c r="AA22206" s="20"/>
    </row>
    <row r="22207" spans="6:27" x14ac:dyDescent="0.3">
      <c r="F22207" s="20"/>
      <c r="G22207" s="20"/>
      <c r="H22207" s="20"/>
      <c r="Y22207" s="20"/>
      <c r="Z22207" s="20"/>
      <c r="AA22207" s="20"/>
    </row>
    <row r="22208" spans="6:27" x14ac:dyDescent="0.3">
      <c r="F22208" s="20"/>
      <c r="G22208" s="20"/>
      <c r="H22208" s="20"/>
      <c r="Y22208" s="20"/>
      <c r="Z22208" s="20"/>
      <c r="AA22208" s="20"/>
    </row>
    <row r="22209" spans="6:27" x14ac:dyDescent="0.3">
      <c r="F22209" s="20"/>
      <c r="G22209" s="20"/>
      <c r="H22209" s="20"/>
      <c r="Y22209" s="20"/>
      <c r="Z22209" s="20"/>
      <c r="AA22209" s="20"/>
    </row>
    <row r="22210" spans="6:27" x14ac:dyDescent="0.3">
      <c r="F22210" s="20"/>
      <c r="G22210" s="20"/>
      <c r="H22210" s="20"/>
      <c r="Y22210" s="20"/>
      <c r="Z22210" s="20"/>
      <c r="AA22210" s="20"/>
    </row>
    <row r="22211" spans="6:27" x14ac:dyDescent="0.3">
      <c r="F22211" s="20"/>
      <c r="G22211" s="20"/>
      <c r="H22211" s="20"/>
      <c r="Y22211" s="20"/>
      <c r="Z22211" s="20"/>
      <c r="AA22211" s="20"/>
    </row>
    <row r="22212" spans="6:27" x14ac:dyDescent="0.3">
      <c r="F22212" s="20"/>
      <c r="G22212" s="20"/>
      <c r="H22212" s="20"/>
      <c r="Y22212" s="20"/>
      <c r="Z22212" s="20"/>
      <c r="AA22212" s="20"/>
    </row>
    <row r="22213" spans="6:27" x14ac:dyDescent="0.3">
      <c r="F22213" s="20"/>
      <c r="G22213" s="20"/>
      <c r="H22213" s="20"/>
      <c r="Y22213" s="20"/>
      <c r="Z22213" s="20"/>
      <c r="AA22213" s="20"/>
    </row>
    <row r="22214" spans="6:27" x14ac:dyDescent="0.3">
      <c r="F22214" s="20"/>
      <c r="G22214" s="20"/>
      <c r="H22214" s="20"/>
      <c r="Y22214" s="20"/>
      <c r="Z22214" s="20"/>
      <c r="AA22214" s="20"/>
    </row>
    <row r="22215" spans="6:27" x14ac:dyDescent="0.3">
      <c r="F22215" s="20"/>
      <c r="G22215" s="20"/>
      <c r="H22215" s="20"/>
      <c r="Y22215" s="20"/>
      <c r="Z22215" s="20"/>
      <c r="AA22215" s="20"/>
    </row>
    <row r="22216" spans="6:27" x14ac:dyDescent="0.3">
      <c r="F22216" s="20"/>
      <c r="G22216" s="20"/>
      <c r="H22216" s="20"/>
      <c r="Y22216" s="20"/>
      <c r="Z22216" s="20"/>
      <c r="AA22216" s="20"/>
    </row>
    <row r="22217" spans="6:27" x14ac:dyDescent="0.3">
      <c r="F22217" s="20"/>
      <c r="G22217" s="20"/>
      <c r="H22217" s="20"/>
      <c r="Y22217" s="20"/>
      <c r="Z22217" s="20"/>
      <c r="AA22217" s="20"/>
    </row>
    <row r="22218" spans="6:27" x14ac:dyDescent="0.3">
      <c r="F22218" s="20"/>
      <c r="G22218" s="20"/>
      <c r="H22218" s="20"/>
      <c r="Y22218" s="20"/>
      <c r="Z22218" s="20"/>
      <c r="AA22218" s="20"/>
    </row>
    <row r="22219" spans="6:27" x14ac:dyDescent="0.3">
      <c r="F22219" s="20"/>
      <c r="G22219" s="20"/>
      <c r="H22219" s="20"/>
      <c r="Y22219" s="20"/>
      <c r="Z22219" s="20"/>
      <c r="AA22219" s="20"/>
    </row>
    <row r="22220" spans="6:27" x14ac:dyDescent="0.3">
      <c r="F22220" s="20"/>
      <c r="G22220" s="20"/>
      <c r="H22220" s="20"/>
      <c r="Y22220" s="20"/>
      <c r="Z22220" s="20"/>
      <c r="AA22220" s="20"/>
    </row>
    <row r="22221" spans="6:27" x14ac:dyDescent="0.3">
      <c r="F22221" s="20"/>
      <c r="G22221" s="20"/>
      <c r="H22221" s="20"/>
      <c r="Y22221" s="20"/>
      <c r="Z22221" s="20"/>
      <c r="AA22221" s="20"/>
    </row>
    <row r="22222" spans="6:27" x14ac:dyDescent="0.3">
      <c r="F22222" s="20"/>
      <c r="G22222" s="20"/>
      <c r="H22222" s="20"/>
      <c r="Y22222" s="20"/>
      <c r="Z22222" s="20"/>
      <c r="AA22222" s="20"/>
    </row>
    <row r="22223" spans="6:27" x14ac:dyDescent="0.3">
      <c r="F22223" s="20"/>
      <c r="G22223" s="20"/>
      <c r="H22223" s="20"/>
      <c r="Y22223" s="20"/>
      <c r="Z22223" s="20"/>
      <c r="AA22223" s="20"/>
    </row>
    <row r="22224" spans="6:27" x14ac:dyDescent="0.3">
      <c r="F22224" s="20"/>
      <c r="G22224" s="20"/>
      <c r="H22224" s="20"/>
      <c r="Y22224" s="20"/>
      <c r="Z22224" s="20"/>
      <c r="AA22224" s="20"/>
    </row>
    <row r="22225" spans="6:27" x14ac:dyDescent="0.3">
      <c r="F22225" s="20"/>
      <c r="G22225" s="20"/>
      <c r="H22225" s="20"/>
      <c r="Y22225" s="20"/>
      <c r="Z22225" s="20"/>
      <c r="AA22225" s="20"/>
    </row>
    <row r="22226" spans="6:27" x14ac:dyDescent="0.3">
      <c r="F22226" s="20"/>
      <c r="G22226" s="20"/>
      <c r="H22226" s="20"/>
      <c r="Y22226" s="20"/>
      <c r="Z22226" s="20"/>
      <c r="AA22226" s="20"/>
    </row>
    <row r="22227" spans="6:27" x14ac:dyDescent="0.3">
      <c r="F22227" s="20"/>
      <c r="G22227" s="20"/>
      <c r="H22227" s="20"/>
      <c r="Y22227" s="20"/>
      <c r="Z22227" s="20"/>
      <c r="AA22227" s="20"/>
    </row>
    <row r="22228" spans="6:27" x14ac:dyDescent="0.3">
      <c r="F22228" s="20"/>
      <c r="G22228" s="20"/>
      <c r="H22228" s="20"/>
      <c r="Y22228" s="20"/>
      <c r="Z22228" s="20"/>
      <c r="AA22228" s="20"/>
    </row>
    <row r="22229" spans="6:27" x14ac:dyDescent="0.3">
      <c r="F22229" s="20"/>
      <c r="G22229" s="20"/>
      <c r="H22229" s="20"/>
      <c r="Y22229" s="20"/>
      <c r="Z22229" s="20"/>
      <c r="AA22229" s="20"/>
    </row>
    <row r="22230" spans="6:27" x14ac:dyDescent="0.3">
      <c r="F22230" s="20"/>
      <c r="G22230" s="20"/>
      <c r="H22230" s="20"/>
      <c r="Y22230" s="20"/>
      <c r="Z22230" s="20"/>
      <c r="AA22230" s="20"/>
    </row>
    <row r="22231" spans="6:27" x14ac:dyDescent="0.3">
      <c r="F22231" s="20"/>
      <c r="G22231" s="20"/>
      <c r="H22231" s="20"/>
      <c r="Y22231" s="20"/>
      <c r="Z22231" s="20"/>
      <c r="AA22231" s="20"/>
    </row>
    <row r="22232" spans="6:27" x14ac:dyDescent="0.3">
      <c r="F22232" s="20"/>
      <c r="G22232" s="20"/>
      <c r="H22232" s="20"/>
      <c r="Y22232" s="20"/>
      <c r="Z22232" s="20"/>
      <c r="AA22232" s="20"/>
    </row>
    <row r="22233" spans="6:27" x14ac:dyDescent="0.3">
      <c r="F22233" s="20"/>
      <c r="G22233" s="20"/>
      <c r="H22233" s="20"/>
      <c r="Y22233" s="20"/>
      <c r="Z22233" s="20"/>
      <c r="AA22233" s="20"/>
    </row>
    <row r="22234" spans="6:27" x14ac:dyDescent="0.3">
      <c r="F22234" s="20"/>
      <c r="G22234" s="20"/>
      <c r="H22234" s="20"/>
      <c r="Y22234" s="20"/>
      <c r="Z22234" s="20"/>
      <c r="AA22234" s="20"/>
    </row>
    <row r="22235" spans="6:27" x14ac:dyDescent="0.3">
      <c r="F22235" s="20"/>
      <c r="G22235" s="20"/>
      <c r="H22235" s="20"/>
      <c r="Y22235" s="20"/>
      <c r="Z22235" s="20"/>
      <c r="AA22235" s="20"/>
    </row>
    <row r="22236" spans="6:27" x14ac:dyDescent="0.3">
      <c r="F22236" s="20"/>
      <c r="G22236" s="20"/>
      <c r="H22236" s="20"/>
      <c r="Y22236" s="20"/>
      <c r="Z22236" s="20"/>
      <c r="AA22236" s="20"/>
    </row>
    <row r="22237" spans="6:27" x14ac:dyDescent="0.3">
      <c r="F22237" s="20"/>
      <c r="G22237" s="20"/>
      <c r="H22237" s="20"/>
      <c r="Y22237" s="20"/>
      <c r="Z22237" s="20"/>
      <c r="AA22237" s="20"/>
    </row>
    <row r="22238" spans="6:27" x14ac:dyDescent="0.3">
      <c r="F22238" s="20"/>
      <c r="G22238" s="20"/>
      <c r="H22238" s="20"/>
      <c r="Y22238" s="20"/>
      <c r="Z22238" s="20"/>
      <c r="AA22238" s="20"/>
    </row>
    <row r="22239" spans="6:27" x14ac:dyDescent="0.3">
      <c r="F22239" s="20"/>
      <c r="G22239" s="20"/>
      <c r="H22239" s="20"/>
      <c r="Y22239" s="20"/>
      <c r="Z22239" s="20"/>
      <c r="AA22239" s="20"/>
    </row>
    <row r="22240" spans="6:27" x14ac:dyDescent="0.3">
      <c r="F22240" s="20"/>
      <c r="G22240" s="20"/>
      <c r="H22240" s="20"/>
      <c r="Y22240" s="20"/>
      <c r="Z22240" s="20"/>
      <c r="AA22240" s="20"/>
    </row>
    <row r="22241" spans="6:27" x14ac:dyDescent="0.3">
      <c r="F22241" s="20"/>
      <c r="G22241" s="20"/>
      <c r="H22241" s="20"/>
      <c r="Y22241" s="20"/>
      <c r="Z22241" s="20"/>
      <c r="AA22241" s="20"/>
    </row>
    <row r="22242" spans="6:27" x14ac:dyDescent="0.3">
      <c r="F22242" s="20"/>
      <c r="G22242" s="20"/>
      <c r="H22242" s="20"/>
      <c r="Y22242" s="20"/>
      <c r="Z22242" s="20"/>
      <c r="AA22242" s="20"/>
    </row>
    <row r="22243" spans="6:27" x14ac:dyDescent="0.3">
      <c r="F22243" s="20"/>
      <c r="G22243" s="20"/>
      <c r="H22243" s="20"/>
      <c r="Y22243" s="20"/>
      <c r="Z22243" s="20"/>
      <c r="AA22243" s="20"/>
    </row>
    <row r="22244" spans="6:27" x14ac:dyDescent="0.3">
      <c r="F22244" s="20"/>
      <c r="G22244" s="20"/>
      <c r="H22244" s="20"/>
      <c r="Y22244" s="20"/>
      <c r="Z22244" s="20"/>
      <c r="AA22244" s="20"/>
    </row>
    <row r="22245" spans="6:27" x14ac:dyDescent="0.3">
      <c r="F22245" s="20"/>
      <c r="G22245" s="20"/>
      <c r="H22245" s="20"/>
      <c r="Y22245" s="20"/>
      <c r="Z22245" s="20"/>
      <c r="AA22245" s="20"/>
    </row>
    <row r="22246" spans="6:27" x14ac:dyDescent="0.3">
      <c r="F22246" s="20"/>
      <c r="G22246" s="20"/>
      <c r="H22246" s="20"/>
      <c r="Y22246" s="20"/>
      <c r="Z22246" s="20"/>
      <c r="AA22246" s="20"/>
    </row>
    <row r="22247" spans="6:27" x14ac:dyDescent="0.3">
      <c r="F22247" s="20"/>
      <c r="G22247" s="20"/>
      <c r="H22247" s="20"/>
      <c r="Y22247" s="20"/>
      <c r="Z22247" s="20"/>
      <c r="AA22247" s="20"/>
    </row>
    <row r="22248" spans="6:27" x14ac:dyDescent="0.3">
      <c r="F22248" s="20"/>
      <c r="G22248" s="20"/>
      <c r="H22248" s="20"/>
      <c r="Y22248" s="20"/>
      <c r="Z22248" s="20"/>
      <c r="AA22248" s="20"/>
    </row>
    <row r="22249" spans="6:27" x14ac:dyDescent="0.3">
      <c r="F22249" s="20"/>
      <c r="G22249" s="20"/>
      <c r="H22249" s="20"/>
      <c r="Y22249" s="20"/>
      <c r="Z22249" s="20"/>
      <c r="AA22249" s="20"/>
    </row>
    <row r="22250" spans="6:27" x14ac:dyDescent="0.3">
      <c r="F22250" s="20"/>
      <c r="G22250" s="20"/>
      <c r="H22250" s="20"/>
      <c r="Y22250" s="20"/>
      <c r="Z22250" s="20"/>
      <c r="AA22250" s="20"/>
    </row>
    <row r="22251" spans="6:27" x14ac:dyDescent="0.3">
      <c r="F22251" s="20"/>
      <c r="G22251" s="20"/>
      <c r="H22251" s="20"/>
      <c r="Y22251" s="20"/>
      <c r="Z22251" s="20"/>
      <c r="AA22251" s="20"/>
    </row>
    <row r="22252" spans="6:27" x14ac:dyDescent="0.3">
      <c r="F22252" s="20"/>
      <c r="G22252" s="20"/>
      <c r="H22252" s="20"/>
      <c r="Y22252" s="20"/>
      <c r="Z22252" s="20"/>
      <c r="AA22252" s="20"/>
    </row>
    <row r="22253" spans="6:27" x14ac:dyDescent="0.3">
      <c r="F22253" s="20"/>
      <c r="G22253" s="20"/>
      <c r="H22253" s="20"/>
      <c r="Y22253" s="20"/>
      <c r="Z22253" s="20"/>
      <c r="AA22253" s="20"/>
    </row>
    <row r="22254" spans="6:27" x14ac:dyDescent="0.3">
      <c r="F22254" s="20"/>
      <c r="G22254" s="20"/>
      <c r="H22254" s="20"/>
      <c r="Y22254" s="20"/>
      <c r="Z22254" s="20"/>
      <c r="AA22254" s="20"/>
    </row>
    <row r="22255" spans="6:27" x14ac:dyDescent="0.3">
      <c r="F22255" s="20"/>
      <c r="G22255" s="20"/>
      <c r="H22255" s="20"/>
      <c r="Y22255" s="20"/>
      <c r="Z22255" s="20"/>
      <c r="AA22255" s="20"/>
    </row>
    <row r="22256" spans="6:27" x14ac:dyDescent="0.3">
      <c r="F22256" s="20"/>
      <c r="G22256" s="20"/>
      <c r="H22256" s="20"/>
      <c r="Y22256" s="20"/>
      <c r="Z22256" s="20"/>
      <c r="AA22256" s="20"/>
    </row>
    <row r="22257" spans="6:27" x14ac:dyDescent="0.3">
      <c r="F22257" s="20"/>
      <c r="G22257" s="20"/>
      <c r="H22257" s="20"/>
      <c r="Y22257" s="20"/>
      <c r="Z22257" s="20"/>
      <c r="AA22257" s="20"/>
    </row>
    <row r="22258" spans="6:27" x14ac:dyDescent="0.3">
      <c r="F22258" s="20"/>
      <c r="G22258" s="20"/>
      <c r="H22258" s="20"/>
      <c r="Y22258" s="20"/>
      <c r="Z22258" s="20"/>
      <c r="AA22258" s="20"/>
    </row>
    <row r="22259" spans="6:27" x14ac:dyDescent="0.3">
      <c r="F22259" s="20"/>
      <c r="G22259" s="20"/>
      <c r="H22259" s="20"/>
      <c r="Y22259" s="20"/>
      <c r="Z22259" s="20"/>
      <c r="AA22259" s="20"/>
    </row>
    <row r="22260" spans="6:27" x14ac:dyDescent="0.3">
      <c r="F22260" s="20"/>
      <c r="G22260" s="20"/>
      <c r="H22260" s="20"/>
      <c r="Y22260" s="20"/>
      <c r="Z22260" s="20"/>
      <c r="AA22260" s="20"/>
    </row>
    <row r="22261" spans="6:27" x14ac:dyDescent="0.3">
      <c r="F22261" s="20"/>
      <c r="G22261" s="20"/>
      <c r="H22261" s="20"/>
      <c r="Y22261" s="20"/>
      <c r="Z22261" s="20"/>
      <c r="AA22261" s="20"/>
    </row>
    <row r="22262" spans="6:27" x14ac:dyDescent="0.3">
      <c r="F22262" s="20"/>
      <c r="G22262" s="20"/>
      <c r="H22262" s="20"/>
      <c r="Y22262" s="20"/>
      <c r="Z22262" s="20"/>
      <c r="AA22262" s="20"/>
    </row>
    <row r="22263" spans="6:27" x14ac:dyDescent="0.3">
      <c r="F22263" s="20"/>
      <c r="G22263" s="20"/>
      <c r="H22263" s="20"/>
      <c r="Y22263" s="20"/>
      <c r="Z22263" s="20"/>
      <c r="AA22263" s="20"/>
    </row>
    <row r="22264" spans="6:27" x14ac:dyDescent="0.3">
      <c r="F22264" s="20"/>
      <c r="G22264" s="20"/>
      <c r="H22264" s="20"/>
      <c r="Y22264" s="20"/>
      <c r="Z22264" s="20"/>
      <c r="AA22264" s="20"/>
    </row>
    <row r="22265" spans="6:27" x14ac:dyDescent="0.3">
      <c r="F22265" s="20"/>
      <c r="G22265" s="20"/>
      <c r="H22265" s="20"/>
      <c r="Y22265" s="20"/>
      <c r="Z22265" s="20"/>
      <c r="AA22265" s="20"/>
    </row>
    <row r="22266" spans="6:27" x14ac:dyDescent="0.3">
      <c r="F22266" s="20"/>
      <c r="G22266" s="20"/>
      <c r="H22266" s="20"/>
      <c r="Y22266" s="20"/>
      <c r="Z22266" s="20"/>
      <c r="AA22266" s="20"/>
    </row>
    <row r="22267" spans="6:27" x14ac:dyDescent="0.3">
      <c r="F22267" s="20"/>
      <c r="G22267" s="20"/>
      <c r="H22267" s="20"/>
      <c r="Y22267" s="20"/>
      <c r="Z22267" s="20"/>
      <c r="AA22267" s="20"/>
    </row>
    <row r="22268" spans="6:27" x14ac:dyDescent="0.3">
      <c r="F22268" s="20"/>
      <c r="G22268" s="20"/>
      <c r="H22268" s="20"/>
      <c r="Y22268" s="20"/>
      <c r="Z22268" s="20"/>
      <c r="AA22268" s="20"/>
    </row>
    <row r="22269" spans="6:27" x14ac:dyDescent="0.3">
      <c r="F22269" s="20"/>
      <c r="G22269" s="20"/>
      <c r="H22269" s="20"/>
      <c r="Y22269" s="20"/>
      <c r="Z22269" s="20"/>
      <c r="AA22269" s="20"/>
    </row>
    <row r="22270" spans="6:27" x14ac:dyDescent="0.3">
      <c r="F22270" s="20"/>
      <c r="G22270" s="20"/>
      <c r="H22270" s="20"/>
      <c r="Y22270" s="20"/>
      <c r="Z22270" s="20"/>
      <c r="AA22270" s="20"/>
    </row>
    <row r="22271" spans="6:27" x14ac:dyDescent="0.3">
      <c r="F22271" s="20"/>
      <c r="G22271" s="20"/>
      <c r="H22271" s="20"/>
      <c r="Y22271" s="20"/>
      <c r="Z22271" s="20"/>
      <c r="AA22271" s="20"/>
    </row>
    <row r="22272" spans="6:27" x14ac:dyDescent="0.3">
      <c r="F22272" s="20"/>
      <c r="G22272" s="20"/>
      <c r="H22272" s="20"/>
      <c r="Y22272" s="20"/>
      <c r="Z22272" s="20"/>
      <c r="AA22272" s="20"/>
    </row>
    <row r="22273" spans="6:27" x14ac:dyDescent="0.3">
      <c r="F22273" s="20"/>
      <c r="G22273" s="20"/>
      <c r="H22273" s="20"/>
      <c r="Y22273" s="20"/>
      <c r="Z22273" s="20"/>
      <c r="AA22273" s="20"/>
    </row>
    <row r="22274" spans="6:27" x14ac:dyDescent="0.3">
      <c r="F22274" s="20"/>
      <c r="G22274" s="20"/>
      <c r="H22274" s="20"/>
      <c r="Y22274" s="20"/>
      <c r="Z22274" s="20"/>
      <c r="AA22274" s="20"/>
    </row>
    <row r="22275" spans="6:27" x14ac:dyDescent="0.3">
      <c r="F22275" s="20"/>
      <c r="G22275" s="20"/>
      <c r="H22275" s="20"/>
      <c r="Y22275" s="20"/>
      <c r="Z22275" s="20"/>
      <c r="AA22275" s="20"/>
    </row>
    <row r="22276" spans="6:27" x14ac:dyDescent="0.3">
      <c r="F22276" s="20"/>
      <c r="G22276" s="20"/>
      <c r="H22276" s="20"/>
      <c r="Y22276" s="20"/>
      <c r="Z22276" s="20"/>
      <c r="AA22276" s="20"/>
    </row>
    <row r="22277" spans="6:27" x14ac:dyDescent="0.3">
      <c r="F22277" s="20"/>
      <c r="G22277" s="20"/>
      <c r="H22277" s="20"/>
      <c r="Y22277" s="20"/>
      <c r="Z22277" s="20"/>
      <c r="AA22277" s="20"/>
    </row>
    <row r="22278" spans="6:27" x14ac:dyDescent="0.3">
      <c r="F22278" s="20"/>
      <c r="G22278" s="20"/>
      <c r="H22278" s="20"/>
      <c r="Y22278" s="20"/>
      <c r="Z22278" s="20"/>
      <c r="AA22278" s="20"/>
    </row>
    <row r="22279" spans="6:27" x14ac:dyDescent="0.3">
      <c r="F22279" s="20"/>
      <c r="G22279" s="20"/>
      <c r="H22279" s="20"/>
      <c r="Y22279" s="20"/>
      <c r="Z22279" s="20"/>
      <c r="AA22279" s="20"/>
    </row>
    <row r="22280" spans="6:27" x14ac:dyDescent="0.3">
      <c r="F22280" s="20"/>
      <c r="G22280" s="20"/>
      <c r="H22280" s="20"/>
      <c r="Y22280" s="20"/>
      <c r="Z22280" s="20"/>
      <c r="AA22280" s="20"/>
    </row>
    <row r="22281" spans="6:27" x14ac:dyDescent="0.3">
      <c r="F22281" s="20"/>
      <c r="G22281" s="20"/>
      <c r="H22281" s="20"/>
      <c r="Y22281" s="20"/>
      <c r="Z22281" s="20"/>
      <c r="AA22281" s="20"/>
    </row>
    <row r="22282" spans="6:27" x14ac:dyDescent="0.3">
      <c r="F22282" s="20"/>
      <c r="G22282" s="20"/>
      <c r="H22282" s="20"/>
      <c r="Y22282" s="20"/>
      <c r="Z22282" s="20"/>
      <c r="AA22282" s="20"/>
    </row>
    <row r="22283" spans="6:27" x14ac:dyDescent="0.3">
      <c r="F22283" s="20"/>
      <c r="G22283" s="20"/>
      <c r="H22283" s="20"/>
      <c r="Y22283" s="20"/>
      <c r="Z22283" s="20"/>
      <c r="AA22283" s="20"/>
    </row>
    <row r="22284" spans="6:27" x14ac:dyDescent="0.3">
      <c r="F22284" s="20"/>
      <c r="G22284" s="20"/>
      <c r="H22284" s="20"/>
      <c r="Y22284" s="20"/>
      <c r="Z22284" s="20"/>
      <c r="AA22284" s="20"/>
    </row>
    <row r="22285" spans="6:27" x14ac:dyDescent="0.3">
      <c r="F22285" s="20"/>
      <c r="G22285" s="20"/>
      <c r="H22285" s="20"/>
      <c r="Y22285" s="20"/>
      <c r="Z22285" s="20"/>
      <c r="AA22285" s="20"/>
    </row>
    <row r="22286" spans="6:27" x14ac:dyDescent="0.3">
      <c r="F22286" s="20"/>
      <c r="G22286" s="20"/>
      <c r="H22286" s="20"/>
      <c r="Y22286" s="20"/>
      <c r="Z22286" s="20"/>
      <c r="AA22286" s="20"/>
    </row>
    <row r="22287" spans="6:27" x14ac:dyDescent="0.3">
      <c r="F22287" s="20"/>
      <c r="G22287" s="20"/>
      <c r="H22287" s="20"/>
      <c r="Y22287" s="20"/>
      <c r="Z22287" s="20"/>
      <c r="AA22287" s="20"/>
    </row>
    <row r="22288" spans="6:27" x14ac:dyDescent="0.3">
      <c r="F22288" s="20"/>
      <c r="G22288" s="20"/>
      <c r="H22288" s="20"/>
      <c r="Y22288" s="20"/>
      <c r="Z22288" s="20"/>
      <c r="AA22288" s="20"/>
    </row>
    <row r="22289" spans="6:27" x14ac:dyDescent="0.3">
      <c r="F22289" s="20"/>
      <c r="G22289" s="20"/>
      <c r="H22289" s="20"/>
      <c r="Y22289" s="20"/>
      <c r="Z22289" s="20"/>
      <c r="AA22289" s="20"/>
    </row>
    <row r="22290" spans="6:27" x14ac:dyDescent="0.3">
      <c r="F22290" s="20"/>
      <c r="G22290" s="20"/>
      <c r="H22290" s="20"/>
      <c r="Y22290" s="20"/>
      <c r="Z22290" s="20"/>
      <c r="AA22290" s="20"/>
    </row>
    <row r="22291" spans="6:27" x14ac:dyDescent="0.3">
      <c r="F22291" s="20"/>
      <c r="G22291" s="20"/>
      <c r="H22291" s="20"/>
      <c r="Y22291" s="20"/>
      <c r="Z22291" s="20"/>
      <c r="AA22291" s="20"/>
    </row>
    <row r="22292" spans="6:27" x14ac:dyDescent="0.3">
      <c r="F22292" s="20"/>
      <c r="G22292" s="20"/>
      <c r="H22292" s="20"/>
      <c r="Y22292" s="20"/>
      <c r="Z22292" s="20"/>
      <c r="AA22292" s="20"/>
    </row>
    <row r="22293" spans="6:27" x14ac:dyDescent="0.3">
      <c r="F22293" s="20"/>
      <c r="G22293" s="20"/>
      <c r="H22293" s="20"/>
      <c r="Y22293" s="20"/>
      <c r="Z22293" s="20"/>
      <c r="AA22293" s="20"/>
    </row>
    <row r="22294" spans="6:27" x14ac:dyDescent="0.3">
      <c r="F22294" s="20"/>
      <c r="G22294" s="20"/>
      <c r="H22294" s="20"/>
      <c r="Y22294" s="20"/>
      <c r="Z22294" s="20"/>
      <c r="AA22294" s="20"/>
    </row>
    <row r="22295" spans="6:27" x14ac:dyDescent="0.3">
      <c r="F22295" s="20"/>
      <c r="G22295" s="20"/>
      <c r="H22295" s="20"/>
      <c r="Y22295" s="20"/>
      <c r="Z22295" s="20"/>
      <c r="AA22295" s="20"/>
    </row>
    <row r="22296" spans="6:27" x14ac:dyDescent="0.3">
      <c r="F22296" s="20"/>
      <c r="G22296" s="20"/>
      <c r="H22296" s="20"/>
      <c r="Y22296" s="20"/>
      <c r="Z22296" s="20"/>
      <c r="AA22296" s="20"/>
    </row>
    <row r="22297" spans="6:27" x14ac:dyDescent="0.3">
      <c r="F22297" s="20"/>
      <c r="G22297" s="20"/>
      <c r="H22297" s="20"/>
      <c r="Y22297" s="20"/>
      <c r="Z22297" s="20"/>
      <c r="AA22297" s="20"/>
    </row>
    <row r="22298" spans="6:27" x14ac:dyDescent="0.3">
      <c r="F22298" s="20"/>
      <c r="G22298" s="20"/>
      <c r="H22298" s="20"/>
      <c r="Y22298" s="20"/>
      <c r="Z22298" s="20"/>
      <c r="AA22298" s="20"/>
    </row>
    <row r="22299" spans="6:27" x14ac:dyDescent="0.3">
      <c r="F22299" s="20"/>
      <c r="G22299" s="20"/>
      <c r="H22299" s="20"/>
      <c r="Y22299" s="20"/>
      <c r="Z22299" s="20"/>
      <c r="AA22299" s="20"/>
    </row>
    <row r="22300" spans="6:27" x14ac:dyDescent="0.3">
      <c r="F22300" s="20"/>
      <c r="G22300" s="20"/>
      <c r="H22300" s="20"/>
      <c r="Y22300" s="20"/>
      <c r="Z22300" s="20"/>
      <c r="AA22300" s="20"/>
    </row>
    <row r="22301" spans="6:27" x14ac:dyDescent="0.3">
      <c r="F22301" s="20"/>
      <c r="G22301" s="20"/>
      <c r="H22301" s="20"/>
      <c r="Y22301" s="20"/>
      <c r="Z22301" s="20"/>
      <c r="AA22301" s="20"/>
    </row>
    <row r="22302" spans="6:27" x14ac:dyDescent="0.3">
      <c r="F22302" s="20"/>
      <c r="G22302" s="20"/>
      <c r="H22302" s="20"/>
      <c r="Y22302" s="20"/>
      <c r="Z22302" s="20"/>
      <c r="AA22302" s="20"/>
    </row>
    <row r="22303" spans="6:27" x14ac:dyDescent="0.3">
      <c r="F22303" s="20"/>
      <c r="G22303" s="20"/>
      <c r="H22303" s="20"/>
      <c r="Y22303" s="20"/>
      <c r="Z22303" s="20"/>
      <c r="AA22303" s="20"/>
    </row>
    <row r="22304" spans="6:27" x14ac:dyDescent="0.3">
      <c r="F22304" s="20"/>
      <c r="G22304" s="20"/>
      <c r="H22304" s="20"/>
      <c r="Y22304" s="20"/>
      <c r="Z22304" s="20"/>
      <c r="AA22304" s="20"/>
    </row>
    <row r="22305" spans="6:27" x14ac:dyDescent="0.3">
      <c r="F22305" s="20"/>
      <c r="G22305" s="20"/>
      <c r="H22305" s="20"/>
      <c r="Y22305" s="20"/>
      <c r="Z22305" s="20"/>
      <c r="AA22305" s="20"/>
    </row>
    <row r="22306" spans="6:27" x14ac:dyDescent="0.3">
      <c r="F22306" s="20"/>
      <c r="G22306" s="20"/>
      <c r="H22306" s="20"/>
      <c r="Y22306" s="20"/>
      <c r="Z22306" s="20"/>
      <c r="AA22306" s="20"/>
    </row>
    <row r="22307" spans="6:27" x14ac:dyDescent="0.3">
      <c r="F22307" s="20"/>
      <c r="G22307" s="20"/>
      <c r="H22307" s="20"/>
      <c r="Y22307" s="20"/>
      <c r="Z22307" s="20"/>
      <c r="AA22307" s="20"/>
    </row>
    <row r="22308" spans="6:27" x14ac:dyDescent="0.3">
      <c r="F22308" s="20"/>
      <c r="G22308" s="20"/>
      <c r="H22308" s="20"/>
      <c r="Y22308" s="20"/>
      <c r="Z22308" s="20"/>
      <c r="AA22308" s="20"/>
    </row>
    <row r="22309" spans="6:27" x14ac:dyDescent="0.3">
      <c r="F22309" s="20"/>
      <c r="G22309" s="20"/>
      <c r="H22309" s="20"/>
      <c r="Y22309" s="20"/>
      <c r="Z22309" s="20"/>
      <c r="AA22309" s="20"/>
    </row>
    <row r="22310" spans="6:27" x14ac:dyDescent="0.3">
      <c r="F22310" s="20"/>
      <c r="G22310" s="20"/>
      <c r="H22310" s="20"/>
      <c r="Y22310" s="20"/>
      <c r="Z22310" s="20"/>
      <c r="AA22310" s="20"/>
    </row>
    <row r="22311" spans="6:27" x14ac:dyDescent="0.3">
      <c r="F22311" s="20"/>
      <c r="G22311" s="20"/>
      <c r="H22311" s="20"/>
      <c r="Y22311" s="20"/>
      <c r="Z22311" s="20"/>
      <c r="AA22311" s="20"/>
    </row>
    <row r="22312" spans="6:27" x14ac:dyDescent="0.3">
      <c r="F22312" s="20"/>
      <c r="G22312" s="20"/>
      <c r="H22312" s="20"/>
      <c r="Y22312" s="20"/>
      <c r="Z22312" s="20"/>
      <c r="AA22312" s="20"/>
    </row>
    <row r="22313" spans="6:27" x14ac:dyDescent="0.3">
      <c r="F22313" s="20"/>
      <c r="G22313" s="20"/>
      <c r="H22313" s="20"/>
      <c r="Y22313" s="20"/>
      <c r="Z22313" s="20"/>
      <c r="AA22313" s="20"/>
    </row>
    <row r="22314" spans="6:27" x14ac:dyDescent="0.3">
      <c r="F22314" s="20"/>
      <c r="G22314" s="20"/>
      <c r="H22314" s="20"/>
      <c r="Y22314" s="20"/>
      <c r="Z22314" s="20"/>
      <c r="AA22314" s="20"/>
    </row>
    <row r="22315" spans="6:27" x14ac:dyDescent="0.3">
      <c r="F22315" s="20"/>
      <c r="G22315" s="20"/>
      <c r="H22315" s="20"/>
      <c r="Y22315" s="20"/>
      <c r="Z22315" s="20"/>
      <c r="AA22315" s="20"/>
    </row>
    <row r="22316" spans="6:27" x14ac:dyDescent="0.3">
      <c r="F22316" s="20"/>
      <c r="G22316" s="20"/>
      <c r="H22316" s="20"/>
      <c r="Y22316" s="20"/>
      <c r="Z22316" s="20"/>
      <c r="AA22316" s="20"/>
    </row>
    <row r="22317" spans="6:27" x14ac:dyDescent="0.3">
      <c r="F22317" s="20"/>
      <c r="G22317" s="20"/>
      <c r="H22317" s="20"/>
      <c r="Y22317" s="20"/>
      <c r="Z22317" s="20"/>
      <c r="AA22317" s="20"/>
    </row>
    <row r="22318" spans="6:27" x14ac:dyDescent="0.3">
      <c r="F22318" s="20"/>
      <c r="G22318" s="20"/>
      <c r="H22318" s="20"/>
      <c r="Y22318" s="20"/>
      <c r="Z22318" s="20"/>
      <c r="AA22318" s="20"/>
    </row>
    <row r="22319" spans="6:27" x14ac:dyDescent="0.3">
      <c r="F22319" s="20"/>
      <c r="G22319" s="20"/>
      <c r="H22319" s="20"/>
      <c r="Y22319" s="20"/>
      <c r="Z22319" s="20"/>
      <c r="AA22319" s="20"/>
    </row>
    <row r="22320" spans="6:27" x14ac:dyDescent="0.3">
      <c r="F22320" s="20"/>
      <c r="G22320" s="20"/>
      <c r="H22320" s="20"/>
      <c r="Y22320" s="20"/>
      <c r="Z22320" s="20"/>
      <c r="AA22320" s="20"/>
    </row>
    <row r="22321" spans="6:27" x14ac:dyDescent="0.3">
      <c r="F22321" s="20"/>
      <c r="G22321" s="20"/>
      <c r="H22321" s="20"/>
      <c r="Y22321" s="20"/>
      <c r="Z22321" s="20"/>
      <c r="AA22321" s="20"/>
    </row>
    <row r="22322" spans="6:27" x14ac:dyDescent="0.3">
      <c r="F22322" s="20"/>
      <c r="G22322" s="20"/>
      <c r="H22322" s="20"/>
      <c r="Y22322" s="20"/>
      <c r="Z22322" s="20"/>
      <c r="AA22322" s="20"/>
    </row>
    <row r="22323" spans="6:27" x14ac:dyDescent="0.3">
      <c r="F22323" s="20"/>
      <c r="G22323" s="20"/>
      <c r="H22323" s="20"/>
      <c r="Y22323" s="20"/>
      <c r="Z22323" s="20"/>
      <c r="AA22323" s="20"/>
    </row>
    <row r="22324" spans="6:27" x14ac:dyDescent="0.3">
      <c r="F22324" s="20"/>
      <c r="G22324" s="20"/>
      <c r="H22324" s="20"/>
      <c r="Y22324" s="20"/>
      <c r="Z22324" s="20"/>
      <c r="AA22324" s="20"/>
    </row>
    <row r="22325" spans="6:27" x14ac:dyDescent="0.3">
      <c r="F22325" s="20"/>
      <c r="G22325" s="20"/>
      <c r="H22325" s="20"/>
      <c r="Y22325" s="20"/>
      <c r="Z22325" s="20"/>
      <c r="AA22325" s="20"/>
    </row>
    <row r="22326" spans="6:27" x14ac:dyDescent="0.3">
      <c r="F22326" s="20"/>
      <c r="G22326" s="20"/>
      <c r="H22326" s="20"/>
      <c r="Y22326" s="20"/>
      <c r="Z22326" s="20"/>
      <c r="AA22326" s="20"/>
    </row>
    <row r="22327" spans="6:27" x14ac:dyDescent="0.3">
      <c r="F22327" s="20"/>
      <c r="G22327" s="20"/>
      <c r="H22327" s="20"/>
      <c r="Y22327" s="20"/>
      <c r="Z22327" s="20"/>
      <c r="AA22327" s="20"/>
    </row>
    <row r="22328" spans="6:27" x14ac:dyDescent="0.3">
      <c r="F22328" s="20"/>
      <c r="G22328" s="20"/>
      <c r="H22328" s="20"/>
      <c r="Y22328" s="20"/>
      <c r="Z22328" s="20"/>
      <c r="AA22328" s="20"/>
    </row>
    <row r="22329" spans="6:27" x14ac:dyDescent="0.3">
      <c r="F22329" s="20"/>
      <c r="G22329" s="20"/>
      <c r="H22329" s="20"/>
      <c r="Y22329" s="20"/>
      <c r="Z22329" s="20"/>
      <c r="AA22329" s="20"/>
    </row>
    <row r="22330" spans="6:27" x14ac:dyDescent="0.3">
      <c r="F22330" s="20"/>
      <c r="G22330" s="20"/>
      <c r="H22330" s="20"/>
      <c r="Y22330" s="20"/>
      <c r="Z22330" s="20"/>
      <c r="AA22330" s="20"/>
    </row>
    <row r="22331" spans="6:27" x14ac:dyDescent="0.3">
      <c r="F22331" s="20"/>
      <c r="G22331" s="20"/>
      <c r="H22331" s="20"/>
      <c r="Y22331" s="20"/>
      <c r="Z22331" s="20"/>
      <c r="AA22331" s="20"/>
    </row>
    <row r="22332" spans="6:27" x14ac:dyDescent="0.3">
      <c r="F22332" s="20"/>
      <c r="G22332" s="20"/>
      <c r="H22332" s="20"/>
      <c r="Y22332" s="20"/>
      <c r="Z22332" s="20"/>
      <c r="AA22332" s="20"/>
    </row>
    <row r="22333" spans="6:27" x14ac:dyDescent="0.3">
      <c r="F22333" s="20"/>
      <c r="G22333" s="20"/>
      <c r="H22333" s="20"/>
      <c r="Y22333" s="20"/>
      <c r="Z22333" s="20"/>
      <c r="AA22333" s="20"/>
    </row>
    <row r="22334" spans="6:27" x14ac:dyDescent="0.3">
      <c r="F22334" s="20"/>
      <c r="G22334" s="20"/>
      <c r="H22334" s="20"/>
      <c r="Y22334" s="20"/>
      <c r="Z22334" s="20"/>
      <c r="AA22334" s="20"/>
    </row>
    <row r="22335" spans="6:27" x14ac:dyDescent="0.3">
      <c r="F22335" s="20"/>
      <c r="G22335" s="20"/>
      <c r="H22335" s="20"/>
      <c r="Y22335" s="20"/>
      <c r="Z22335" s="20"/>
      <c r="AA22335" s="20"/>
    </row>
    <row r="22336" spans="6:27" x14ac:dyDescent="0.3">
      <c r="F22336" s="20"/>
      <c r="G22336" s="20"/>
      <c r="H22336" s="20"/>
      <c r="Y22336" s="20"/>
      <c r="Z22336" s="20"/>
      <c r="AA22336" s="20"/>
    </row>
    <row r="22337" spans="6:27" x14ac:dyDescent="0.3">
      <c r="F22337" s="20"/>
      <c r="G22337" s="20"/>
      <c r="H22337" s="20"/>
      <c r="Y22337" s="20"/>
      <c r="Z22337" s="20"/>
      <c r="AA22337" s="20"/>
    </row>
    <row r="22338" spans="6:27" x14ac:dyDescent="0.3">
      <c r="F22338" s="20"/>
      <c r="G22338" s="20"/>
      <c r="H22338" s="20"/>
      <c r="Y22338" s="20"/>
      <c r="Z22338" s="20"/>
      <c r="AA22338" s="20"/>
    </row>
    <row r="22339" spans="6:27" x14ac:dyDescent="0.3">
      <c r="F22339" s="20"/>
      <c r="G22339" s="20"/>
      <c r="H22339" s="20"/>
      <c r="Y22339" s="20"/>
      <c r="Z22339" s="20"/>
      <c r="AA22339" s="20"/>
    </row>
    <row r="22340" spans="6:27" x14ac:dyDescent="0.3">
      <c r="F22340" s="20"/>
      <c r="G22340" s="20"/>
      <c r="H22340" s="20"/>
      <c r="Y22340" s="20"/>
      <c r="Z22340" s="20"/>
      <c r="AA22340" s="20"/>
    </row>
    <row r="22341" spans="6:27" x14ac:dyDescent="0.3">
      <c r="F22341" s="20"/>
      <c r="G22341" s="20"/>
      <c r="H22341" s="20"/>
      <c r="Y22341" s="20"/>
      <c r="Z22341" s="20"/>
      <c r="AA22341" s="20"/>
    </row>
    <row r="22342" spans="6:27" x14ac:dyDescent="0.3">
      <c r="F22342" s="20"/>
      <c r="G22342" s="20"/>
      <c r="H22342" s="20"/>
      <c r="Y22342" s="20"/>
      <c r="Z22342" s="20"/>
      <c r="AA22342" s="20"/>
    </row>
    <row r="22343" spans="6:27" x14ac:dyDescent="0.3">
      <c r="F22343" s="20"/>
      <c r="G22343" s="20"/>
      <c r="H22343" s="20"/>
      <c r="Y22343" s="20"/>
      <c r="Z22343" s="20"/>
      <c r="AA22343" s="20"/>
    </row>
    <row r="22344" spans="6:27" x14ac:dyDescent="0.3">
      <c r="F22344" s="20"/>
      <c r="G22344" s="20"/>
      <c r="H22344" s="20"/>
      <c r="Y22344" s="20"/>
      <c r="Z22344" s="20"/>
      <c r="AA22344" s="20"/>
    </row>
    <row r="22345" spans="6:27" x14ac:dyDescent="0.3">
      <c r="F22345" s="20"/>
      <c r="G22345" s="20"/>
      <c r="H22345" s="20"/>
      <c r="Y22345" s="20"/>
      <c r="Z22345" s="20"/>
      <c r="AA22345" s="20"/>
    </row>
    <row r="22346" spans="6:27" x14ac:dyDescent="0.3">
      <c r="F22346" s="20"/>
      <c r="G22346" s="20"/>
      <c r="H22346" s="20"/>
      <c r="Y22346" s="20"/>
      <c r="Z22346" s="20"/>
      <c r="AA22346" s="20"/>
    </row>
    <row r="22347" spans="6:27" x14ac:dyDescent="0.3">
      <c r="F22347" s="20"/>
      <c r="G22347" s="20"/>
      <c r="H22347" s="20"/>
      <c r="Y22347" s="20"/>
      <c r="Z22347" s="20"/>
      <c r="AA22347" s="20"/>
    </row>
    <row r="22348" spans="6:27" x14ac:dyDescent="0.3">
      <c r="F22348" s="20"/>
      <c r="G22348" s="20"/>
      <c r="H22348" s="20"/>
      <c r="Y22348" s="20"/>
      <c r="Z22348" s="20"/>
      <c r="AA22348" s="20"/>
    </row>
    <row r="22349" spans="6:27" x14ac:dyDescent="0.3">
      <c r="F22349" s="20"/>
      <c r="G22349" s="20"/>
      <c r="H22349" s="20"/>
      <c r="Y22349" s="20"/>
      <c r="Z22349" s="20"/>
      <c r="AA22349" s="20"/>
    </row>
    <row r="22350" spans="6:27" x14ac:dyDescent="0.3">
      <c r="F22350" s="20"/>
      <c r="G22350" s="20"/>
      <c r="H22350" s="20"/>
      <c r="Y22350" s="20"/>
      <c r="Z22350" s="20"/>
      <c r="AA22350" s="20"/>
    </row>
    <row r="22351" spans="6:27" x14ac:dyDescent="0.3">
      <c r="F22351" s="20"/>
      <c r="G22351" s="20"/>
      <c r="H22351" s="20"/>
      <c r="Y22351" s="20"/>
      <c r="Z22351" s="20"/>
      <c r="AA22351" s="20"/>
    </row>
    <row r="22352" spans="6:27" x14ac:dyDescent="0.3">
      <c r="F22352" s="20"/>
      <c r="G22352" s="20"/>
      <c r="H22352" s="20"/>
      <c r="Y22352" s="20"/>
      <c r="Z22352" s="20"/>
      <c r="AA22352" s="20"/>
    </row>
    <row r="22353" spans="6:27" x14ac:dyDescent="0.3">
      <c r="F22353" s="20"/>
      <c r="G22353" s="20"/>
      <c r="H22353" s="20"/>
      <c r="Y22353" s="20"/>
      <c r="Z22353" s="20"/>
      <c r="AA22353" s="20"/>
    </row>
    <row r="22354" spans="6:27" x14ac:dyDescent="0.3">
      <c r="F22354" s="20"/>
      <c r="G22354" s="20"/>
      <c r="H22354" s="20"/>
      <c r="Y22354" s="20"/>
      <c r="Z22354" s="20"/>
      <c r="AA22354" s="20"/>
    </row>
    <row r="22355" spans="6:27" x14ac:dyDescent="0.3">
      <c r="F22355" s="20"/>
      <c r="G22355" s="20"/>
      <c r="H22355" s="20"/>
      <c r="Y22355" s="20"/>
      <c r="Z22355" s="20"/>
      <c r="AA22355" s="20"/>
    </row>
    <row r="22356" spans="6:27" x14ac:dyDescent="0.3">
      <c r="F22356" s="20"/>
      <c r="G22356" s="20"/>
      <c r="H22356" s="20"/>
      <c r="Y22356" s="20"/>
      <c r="Z22356" s="20"/>
      <c r="AA22356" s="20"/>
    </row>
    <row r="22357" spans="6:27" x14ac:dyDescent="0.3">
      <c r="F22357" s="20"/>
      <c r="G22357" s="20"/>
      <c r="H22357" s="20"/>
      <c r="Y22357" s="20"/>
      <c r="Z22357" s="20"/>
      <c r="AA22357" s="20"/>
    </row>
    <row r="22358" spans="6:27" x14ac:dyDescent="0.3">
      <c r="F22358" s="20"/>
      <c r="G22358" s="20"/>
      <c r="H22358" s="20"/>
      <c r="Y22358" s="20"/>
      <c r="Z22358" s="20"/>
      <c r="AA22358" s="20"/>
    </row>
    <row r="22359" spans="6:27" x14ac:dyDescent="0.3">
      <c r="F22359" s="20"/>
      <c r="G22359" s="20"/>
      <c r="H22359" s="20"/>
      <c r="Y22359" s="20"/>
      <c r="Z22359" s="20"/>
      <c r="AA22359" s="20"/>
    </row>
    <row r="22360" spans="6:27" x14ac:dyDescent="0.3">
      <c r="F22360" s="20"/>
      <c r="G22360" s="20"/>
      <c r="H22360" s="20"/>
      <c r="Y22360" s="20"/>
      <c r="Z22360" s="20"/>
      <c r="AA22360" s="20"/>
    </row>
    <row r="22361" spans="6:27" x14ac:dyDescent="0.3">
      <c r="F22361" s="20"/>
      <c r="G22361" s="20"/>
      <c r="H22361" s="20"/>
      <c r="Y22361" s="20"/>
      <c r="Z22361" s="20"/>
      <c r="AA22361" s="20"/>
    </row>
    <row r="22362" spans="6:27" x14ac:dyDescent="0.3">
      <c r="F22362" s="20"/>
      <c r="G22362" s="20"/>
      <c r="H22362" s="20"/>
      <c r="Y22362" s="20"/>
      <c r="Z22362" s="20"/>
      <c r="AA22362" s="20"/>
    </row>
    <row r="22363" spans="6:27" x14ac:dyDescent="0.3">
      <c r="F22363" s="20"/>
      <c r="G22363" s="20"/>
      <c r="H22363" s="20"/>
      <c r="Y22363" s="20"/>
      <c r="Z22363" s="20"/>
      <c r="AA22363" s="20"/>
    </row>
    <row r="22364" spans="6:27" x14ac:dyDescent="0.3">
      <c r="F22364" s="20"/>
      <c r="G22364" s="20"/>
      <c r="H22364" s="20"/>
      <c r="Y22364" s="20"/>
      <c r="Z22364" s="20"/>
      <c r="AA22364" s="20"/>
    </row>
    <row r="22365" spans="6:27" x14ac:dyDescent="0.3">
      <c r="F22365" s="20"/>
      <c r="G22365" s="20"/>
      <c r="H22365" s="20"/>
      <c r="Y22365" s="20"/>
      <c r="Z22365" s="20"/>
      <c r="AA22365" s="20"/>
    </row>
    <row r="22366" spans="6:27" x14ac:dyDescent="0.3">
      <c r="F22366" s="20"/>
      <c r="G22366" s="20"/>
      <c r="H22366" s="20"/>
      <c r="Y22366" s="20"/>
      <c r="Z22366" s="20"/>
      <c r="AA22366" s="20"/>
    </row>
    <row r="22367" spans="6:27" x14ac:dyDescent="0.3">
      <c r="F22367" s="20"/>
      <c r="G22367" s="20"/>
      <c r="H22367" s="20"/>
      <c r="Y22367" s="20"/>
      <c r="Z22367" s="20"/>
      <c r="AA22367" s="20"/>
    </row>
    <row r="22368" spans="6:27" x14ac:dyDescent="0.3">
      <c r="F22368" s="20"/>
      <c r="G22368" s="20"/>
      <c r="H22368" s="20"/>
      <c r="Y22368" s="20"/>
      <c r="Z22368" s="20"/>
      <c r="AA22368" s="20"/>
    </row>
    <row r="22369" spans="6:27" x14ac:dyDescent="0.3">
      <c r="F22369" s="20"/>
      <c r="G22369" s="20"/>
      <c r="H22369" s="20"/>
      <c r="Y22369" s="20"/>
      <c r="Z22369" s="20"/>
      <c r="AA22369" s="20"/>
    </row>
    <row r="22370" spans="6:27" x14ac:dyDescent="0.3">
      <c r="F22370" s="20"/>
      <c r="G22370" s="20"/>
      <c r="H22370" s="20"/>
      <c r="Y22370" s="20"/>
      <c r="Z22370" s="20"/>
      <c r="AA22370" s="20"/>
    </row>
    <row r="22371" spans="6:27" x14ac:dyDescent="0.3">
      <c r="F22371" s="20"/>
      <c r="G22371" s="20"/>
      <c r="H22371" s="20"/>
      <c r="Y22371" s="20"/>
      <c r="Z22371" s="20"/>
      <c r="AA22371" s="20"/>
    </row>
    <row r="22372" spans="6:27" x14ac:dyDescent="0.3">
      <c r="F22372" s="20"/>
      <c r="G22372" s="20"/>
      <c r="H22372" s="20"/>
      <c r="Y22372" s="20"/>
      <c r="Z22372" s="20"/>
      <c r="AA22372" s="20"/>
    </row>
    <row r="22373" spans="6:27" x14ac:dyDescent="0.3">
      <c r="F22373" s="20"/>
      <c r="G22373" s="20"/>
      <c r="H22373" s="20"/>
      <c r="Y22373" s="20"/>
      <c r="Z22373" s="20"/>
      <c r="AA22373" s="20"/>
    </row>
    <row r="22374" spans="6:27" x14ac:dyDescent="0.3">
      <c r="F22374" s="20"/>
      <c r="G22374" s="20"/>
      <c r="H22374" s="20"/>
      <c r="Y22374" s="20"/>
      <c r="Z22374" s="20"/>
      <c r="AA22374" s="20"/>
    </row>
    <row r="22375" spans="6:27" x14ac:dyDescent="0.3">
      <c r="F22375" s="20"/>
      <c r="G22375" s="20"/>
      <c r="H22375" s="20"/>
      <c r="Y22375" s="20"/>
      <c r="Z22375" s="20"/>
      <c r="AA22375" s="20"/>
    </row>
    <row r="22376" spans="6:27" x14ac:dyDescent="0.3">
      <c r="F22376" s="20"/>
      <c r="G22376" s="20"/>
      <c r="H22376" s="20"/>
      <c r="Y22376" s="20"/>
      <c r="Z22376" s="20"/>
      <c r="AA22376" s="20"/>
    </row>
    <row r="22377" spans="6:27" x14ac:dyDescent="0.3">
      <c r="F22377" s="20"/>
      <c r="G22377" s="20"/>
      <c r="H22377" s="20"/>
      <c r="Y22377" s="20"/>
      <c r="Z22377" s="20"/>
      <c r="AA22377" s="20"/>
    </row>
    <row r="22378" spans="6:27" x14ac:dyDescent="0.3">
      <c r="F22378" s="20"/>
      <c r="G22378" s="20"/>
      <c r="H22378" s="20"/>
      <c r="Y22378" s="20"/>
      <c r="Z22378" s="20"/>
      <c r="AA22378" s="20"/>
    </row>
    <row r="22379" spans="6:27" x14ac:dyDescent="0.3">
      <c r="F22379" s="20"/>
      <c r="G22379" s="20"/>
      <c r="H22379" s="20"/>
      <c r="Y22379" s="20"/>
      <c r="Z22379" s="20"/>
      <c r="AA22379" s="20"/>
    </row>
    <row r="22380" spans="6:27" x14ac:dyDescent="0.3">
      <c r="F22380" s="20"/>
      <c r="G22380" s="20"/>
      <c r="H22380" s="20"/>
      <c r="Y22380" s="20"/>
      <c r="Z22380" s="20"/>
      <c r="AA22380" s="20"/>
    </row>
    <row r="22381" spans="6:27" x14ac:dyDescent="0.3">
      <c r="F22381" s="20"/>
      <c r="G22381" s="20"/>
      <c r="H22381" s="20"/>
      <c r="Y22381" s="20"/>
      <c r="Z22381" s="20"/>
      <c r="AA22381" s="20"/>
    </row>
    <row r="22382" spans="6:27" x14ac:dyDescent="0.3">
      <c r="F22382" s="20"/>
      <c r="G22382" s="20"/>
      <c r="H22382" s="20"/>
      <c r="Y22382" s="20"/>
      <c r="Z22382" s="20"/>
      <c r="AA22382" s="20"/>
    </row>
    <row r="22383" spans="6:27" x14ac:dyDescent="0.3">
      <c r="F22383" s="20"/>
      <c r="G22383" s="20"/>
      <c r="H22383" s="20"/>
      <c r="Y22383" s="20"/>
      <c r="Z22383" s="20"/>
      <c r="AA22383" s="20"/>
    </row>
    <row r="22384" spans="6:27" x14ac:dyDescent="0.3">
      <c r="F22384" s="20"/>
      <c r="G22384" s="20"/>
      <c r="H22384" s="20"/>
      <c r="Y22384" s="20"/>
      <c r="Z22384" s="20"/>
      <c r="AA22384" s="20"/>
    </row>
    <row r="22385" spans="6:27" x14ac:dyDescent="0.3">
      <c r="F22385" s="20"/>
      <c r="G22385" s="20"/>
      <c r="H22385" s="20"/>
      <c r="Y22385" s="20"/>
      <c r="Z22385" s="20"/>
      <c r="AA22385" s="20"/>
    </row>
    <row r="22386" spans="6:27" x14ac:dyDescent="0.3">
      <c r="F22386" s="20"/>
      <c r="G22386" s="20"/>
      <c r="H22386" s="20"/>
      <c r="Y22386" s="20"/>
      <c r="Z22386" s="20"/>
      <c r="AA22386" s="20"/>
    </row>
    <row r="22387" spans="6:27" x14ac:dyDescent="0.3">
      <c r="F22387" s="20"/>
      <c r="G22387" s="20"/>
      <c r="H22387" s="20"/>
      <c r="Y22387" s="20"/>
      <c r="Z22387" s="20"/>
      <c r="AA22387" s="20"/>
    </row>
    <row r="22388" spans="6:27" x14ac:dyDescent="0.3">
      <c r="F22388" s="20"/>
      <c r="G22388" s="20"/>
      <c r="H22388" s="20"/>
      <c r="Y22388" s="20"/>
      <c r="Z22388" s="20"/>
      <c r="AA22388" s="20"/>
    </row>
    <row r="22389" spans="6:27" x14ac:dyDescent="0.3">
      <c r="F22389" s="20"/>
      <c r="G22389" s="20"/>
      <c r="H22389" s="20"/>
      <c r="Y22389" s="20"/>
      <c r="Z22389" s="20"/>
      <c r="AA22389" s="20"/>
    </row>
    <row r="22390" spans="6:27" x14ac:dyDescent="0.3">
      <c r="F22390" s="20"/>
      <c r="G22390" s="20"/>
      <c r="H22390" s="20"/>
      <c r="Y22390" s="20"/>
      <c r="Z22390" s="20"/>
      <c r="AA22390" s="20"/>
    </row>
    <row r="22391" spans="6:27" x14ac:dyDescent="0.3">
      <c r="F22391" s="20"/>
      <c r="G22391" s="20"/>
      <c r="H22391" s="20"/>
      <c r="Y22391" s="20"/>
      <c r="Z22391" s="20"/>
      <c r="AA22391" s="20"/>
    </row>
    <row r="22392" spans="6:27" x14ac:dyDescent="0.3">
      <c r="F22392" s="20"/>
      <c r="G22392" s="20"/>
      <c r="H22392" s="20"/>
      <c r="Y22392" s="20"/>
      <c r="Z22392" s="20"/>
      <c r="AA22392" s="20"/>
    </row>
    <row r="22393" spans="6:27" x14ac:dyDescent="0.3">
      <c r="F22393" s="20"/>
      <c r="G22393" s="20"/>
      <c r="H22393" s="20"/>
      <c r="Y22393" s="20"/>
      <c r="Z22393" s="20"/>
      <c r="AA22393" s="20"/>
    </row>
    <row r="22394" spans="6:27" x14ac:dyDescent="0.3">
      <c r="F22394" s="20"/>
      <c r="G22394" s="20"/>
      <c r="H22394" s="20"/>
      <c r="Y22394" s="20"/>
      <c r="Z22394" s="20"/>
      <c r="AA22394" s="20"/>
    </row>
    <row r="22395" spans="6:27" x14ac:dyDescent="0.3">
      <c r="F22395" s="20"/>
      <c r="G22395" s="20"/>
      <c r="H22395" s="20"/>
      <c r="Y22395" s="20"/>
      <c r="Z22395" s="20"/>
      <c r="AA22395" s="20"/>
    </row>
    <row r="22396" spans="6:27" x14ac:dyDescent="0.3">
      <c r="F22396" s="20"/>
      <c r="G22396" s="20"/>
      <c r="H22396" s="20"/>
      <c r="Y22396" s="20"/>
      <c r="Z22396" s="20"/>
      <c r="AA22396" s="20"/>
    </row>
    <row r="22397" spans="6:27" x14ac:dyDescent="0.3">
      <c r="F22397" s="20"/>
      <c r="G22397" s="20"/>
      <c r="H22397" s="20"/>
      <c r="Y22397" s="20"/>
      <c r="Z22397" s="20"/>
      <c r="AA22397" s="20"/>
    </row>
    <row r="22398" spans="6:27" x14ac:dyDescent="0.3">
      <c r="F22398" s="20"/>
      <c r="G22398" s="20"/>
      <c r="H22398" s="20"/>
      <c r="Y22398" s="20"/>
      <c r="Z22398" s="20"/>
      <c r="AA22398" s="20"/>
    </row>
    <row r="22399" spans="6:27" x14ac:dyDescent="0.3">
      <c r="F22399" s="20"/>
      <c r="G22399" s="20"/>
      <c r="H22399" s="20"/>
      <c r="Y22399" s="20"/>
      <c r="Z22399" s="20"/>
      <c r="AA22399" s="20"/>
    </row>
    <row r="22400" spans="6:27" x14ac:dyDescent="0.3">
      <c r="F22400" s="20"/>
      <c r="G22400" s="20"/>
      <c r="H22400" s="20"/>
      <c r="Y22400" s="20"/>
      <c r="Z22400" s="20"/>
      <c r="AA22400" s="20"/>
    </row>
    <row r="22401" spans="6:27" x14ac:dyDescent="0.3">
      <c r="F22401" s="20"/>
      <c r="G22401" s="20"/>
      <c r="H22401" s="20"/>
      <c r="Y22401" s="20"/>
      <c r="Z22401" s="20"/>
      <c r="AA22401" s="20"/>
    </row>
    <row r="22402" spans="6:27" x14ac:dyDescent="0.3">
      <c r="F22402" s="20"/>
      <c r="G22402" s="20"/>
      <c r="H22402" s="20"/>
      <c r="Y22402" s="20"/>
      <c r="Z22402" s="20"/>
      <c r="AA22402" s="20"/>
    </row>
    <row r="22403" spans="6:27" x14ac:dyDescent="0.3">
      <c r="F22403" s="20"/>
      <c r="G22403" s="20"/>
      <c r="H22403" s="20"/>
      <c r="Y22403" s="20"/>
      <c r="Z22403" s="20"/>
      <c r="AA22403" s="20"/>
    </row>
    <row r="22404" spans="6:27" x14ac:dyDescent="0.3">
      <c r="F22404" s="20"/>
      <c r="G22404" s="20"/>
      <c r="H22404" s="20"/>
      <c r="Y22404" s="20"/>
      <c r="Z22404" s="20"/>
      <c r="AA22404" s="20"/>
    </row>
    <row r="22405" spans="6:27" x14ac:dyDescent="0.3">
      <c r="F22405" s="20"/>
      <c r="G22405" s="20"/>
      <c r="H22405" s="20"/>
      <c r="Y22405" s="20"/>
      <c r="Z22405" s="20"/>
      <c r="AA22405" s="20"/>
    </row>
    <row r="22406" spans="6:27" x14ac:dyDescent="0.3">
      <c r="F22406" s="20"/>
      <c r="G22406" s="20"/>
      <c r="H22406" s="20"/>
      <c r="Y22406" s="20"/>
      <c r="Z22406" s="20"/>
      <c r="AA22406" s="20"/>
    </row>
    <row r="22407" spans="6:27" x14ac:dyDescent="0.3">
      <c r="F22407" s="20"/>
      <c r="G22407" s="20"/>
      <c r="H22407" s="20"/>
      <c r="Y22407" s="20"/>
      <c r="Z22407" s="20"/>
      <c r="AA22407" s="20"/>
    </row>
    <row r="22408" spans="6:27" x14ac:dyDescent="0.3">
      <c r="F22408" s="20"/>
      <c r="G22408" s="20"/>
      <c r="H22408" s="20"/>
      <c r="Y22408" s="20"/>
      <c r="Z22408" s="20"/>
      <c r="AA22408" s="20"/>
    </row>
    <row r="22409" spans="6:27" x14ac:dyDescent="0.3">
      <c r="F22409" s="20"/>
      <c r="G22409" s="20"/>
      <c r="H22409" s="20"/>
      <c r="Y22409" s="20"/>
      <c r="Z22409" s="20"/>
      <c r="AA22409" s="20"/>
    </row>
    <row r="22410" spans="6:27" x14ac:dyDescent="0.3">
      <c r="F22410" s="20"/>
      <c r="G22410" s="20"/>
      <c r="H22410" s="20"/>
      <c r="Y22410" s="20"/>
      <c r="Z22410" s="20"/>
      <c r="AA22410" s="20"/>
    </row>
    <row r="22411" spans="6:27" x14ac:dyDescent="0.3">
      <c r="F22411" s="20"/>
      <c r="G22411" s="20"/>
      <c r="H22411" s="20"/>
      <c r="Y22411" s="20"/>
      <c r="Z22411" s="20"/>
      <c r="AA22411" s="20"/>
    </row>
    <row r="22412" spans="6:27" x14ac:dyDescent="0.3">
      <c r="F22412" s="20"/>
      <c r="G22412" s="20"/>
      <c r="H22412" s="20"/>
      <c r="Y22412" s="20"/>
      <c r="Z22412" s="20"/>
      <c r="AA22412" s="20"/>
    </row>
    <row r="22413" spans="6:27" x14ac:dyDescent="0.3">
      <c r="F22413" s="20"/>
      <c r="G22413" s="20"/>
      <c r="H22413" s="20"/>
      <c r="Y22413" s="20"/>
      <c r="Z22413" s="20"/>
      <c r="AA22413" s="20"/>
    </row>
    <row r="22414" spans="6:27" x14ac:dyDescent="0.3">
      <c r="F22414" s="20"/>
      <c r="G22414" s="20"/>
      <c r="H22414" s="20"/>
      <c r="Y22414" s="20"/>
      <c r="Z22414" s="20"/>
      <c r="AA22414" s="20"/>
    </row>
    <row r="22415" spans="6:27" x14ac:dyDescent="0.3">
      <c r="F22415" s="20"/>
      <c r="G22415" s="20"/>
      <c r="H22415" s="20"/>
      <c r="Y22415" s="20"/>
      <c r="Z22415" s="20"/>
      <c r="AA22415" s="20"/>
    </row>
    <row r="22416" spans="6:27" x14ac:dyDescent="0.3">
      <c r="F22416" s="20"/>
      <c r="G22416" s="20"/>
      <c r="H22416" s="20"/>
      <c r="Y22416" s="20"/>
      <c r="Z22416" s="20"/>
      <c r="AA22416" s="20"/>
    </row>
    <row r="22417" spans="6:27" x14ac:dyDescent="0.3">
      <c r="F22417" s="20"/>
      <c r="G22417" s="20"/>
      <c r="H22417" s="20"/>
      <c r="Y22417" s="20"/>
      <c r="Z22417" s="20"/>
      <c r="AA22417" s="20"/>
    </row>
    <row r="22418" spans="6:27" x14ac:dyDescent="0.3">
      <c r="F22418" s="20"/>
      <c r="G22418" s="20"/>
      <c r="H22418" s="20"/>
      <c r="Y22418" s="20"/>
      <c r="Z22418" s="20"/>
      <c r="AA22418" s="20"/>
    </row>
    <row r="22419" spans="6:27" x14ac:dyDescent="0.3">
      <c r="F22419" s="20"/>
      <c r="G22419" s="20"/>
      <c r="H22419" s="20"/>
      <c r="Y22419" s="20"/>
      <c r="Z22419" s="20"/>
      <c r="AA22419" s="20"/>
    </row>
    <row r="22420" spans="6:27" x14ac:dyDescent="0.3">
      <c r="F22420" s="20"/>
      <c r="G22420" s="20"/>
      <c r="H22420" s="20"/>
      <c r="Y22420" s="20"/>
      <c r="Z22420" s="20"/>
      <c r="AA22420" s="20"/>
    </row>
    <row r="22421" spans="6:27" x14ac:dyDescent="0.3">
      <c r="F22421" s="20"/>
      <c r="G22421" s="20"/>
      <c r="H22421" s="20"/>
      <c r="Y22421" s="20"/>
      <c r="Z22421" s="20"/>
      <c r="AA22421" s="20"/>
    </row>
    <row r="22422" spans="6:27" x14ac:dyDescent="0.3">
      <c r="F22422" s="20"/>
      <c r="G22422" s="20"/>
      <c r="H22422" s="20"/>
      <c r="Y22422" s="20"/>
      <c r="Z22422" s="20"/>
      <c r="AA22422" s="20"/>
    </row>
    <row r="22423" spans="6:27" x14ac:dyDescent="0.3">
      <c r="F22423" s="20"/>
      <c r="G22423" s="20"/>
      <c r="H22423" s="20"/>
      <c r="Y22423" s="20"/>
      <c r="Z22423" s="20"/>
      <c r="AA22423" s="20"/>
    </row>
    <row r="22424" spans="6:27" x14ac:dyDescent="0.3">
      <c r="F22424" s="20"/>
      <c r="G22424" s="20"/>
      <c r="H22424" s="20"/>
      <c r="Y22424" s="20"/>
      <c r="Z22424" s="20"/>
      <c r="AA22424" s="20"/>
    </row>
    <row r="22425" spans="6:27" x14ac:dyDescent="0.3">
      <c r="F22425" s="20"/>
      <c r="G22425" s="20"/>
      <c r="H22425" s="20"/>
      <c r="Y22425" s="20"/>
      <c r="Z22425" s="20"/>
      <c r="AA22425" s="20"/>
    </row>
    <row r="22426" spans="6:27" x14ac:dyDescent="0.3">
      <c r="F22426" s="20"/>
      <c r="G22426" s="20"/>
      <c r="H22426" s="20"/>
      <c r="Y22426" s="20"/>
      <c r="Z22426" s="20"/>
      <c r="AA22426" s="20"/>
    </row>
    <row r="22427" spans="6:27" x14ac:dyDescent="0.3">
      <c r="F22427" s="20"/>
      <c r="G22427" s="20"/>
      <c r="H22427" s="20"/>
      <c r="Y22427" s="20"/>
      <c r="Z22427" s="20"/>
      <c r="AA22427" s="20"/>
    </row>
    <row r="22428" spans="6:27" x14ac:dyDescent="0.3">
      <c r="F22428" s="20"/>
      <c r="G22428" s="20"/>
      <c r="H22428" s="20"/>
      <c r="Y22428" s="20"/>
      <c r="Z22428" s="20"/>
      <c r="AA22428" s="20"/>
    </row>
    <row r="22429" spans="6:27" x14ac:dyDescent="0.3">
      <c r="F22429" s="20"/>
      <c r="G22429" s="20"/>
      <c r="H22429" s="20"/>
      <c r="Y22429" s="20"/>
      <c r="Z22429" s="20"/>
      <c r="AA22429" s="20"/>
    </row>
    <row r="22430" spans="6:27" x14ac:dyDescent="0.3">
      <c r="F22430" s="20"/>
      <c r="G22430" s="20"/>
      <c r="H22430" s="20"/>
      <c r="Y22430" s="20"/>
      <c r="Z22430" s="20"/>
      <c r="AA22430" s="20"/>
    </row>
    <row r="22431" spans="6:27" x14ac:dyDescent="0.3">
      <c r="F22431" s="20"/>
      <c r="G22431" s="20"/>
      <c r="H22431" s="20"/>
      <c r="Y22431" s="20"/>
      <c r="Z22431" s="20"/>
      <c r="AA22431" s="20"/>
    </row>
    <row r="22432" spans="6:27" x14ac:dyDescent="0.3">
      <c r="F22432" s="20"/>
      <c r="G22432" s="20"/>
      <c r="H22432" s="20"/>
      <c r="Y22432" s="20"/>
      <c r="Z22432" s="20"/>
      <c r="AA22432" s="20"/>
    </row>
    <row r="22433" spans="6:27" x14ac:dyDescent="0.3">
      <c r="F22433" s="20"/>
      <c r="G22433" s="20"/>
      <c r="H22433" s="20"/>
      <c r="Y22433" s="20"/>
      <c r="Z22433" s="20"/>
      <c r="AA22433" s="20"/>
    </row>
    <row r="22434" spans="6:27" x14ac:dyDescent="0.3">
      <c r="F22434" s="20"/>
      <c r="G22434" s="20"/>
      <c r="H22434" s="20"/>
      <c r="Y22434" s="20"/>
      <c r="Z22434" s="20"/>
      <c r="AA22434" s="20"/>
    </row>
    <row r="22435" spans="6:27" x14ac:dyDescent="0.3">
      <c r="F22435" s="20"/>
      <c r="G22435" s="20"/>
      <c r="H22435" s="20"/>
      <c r="Y22435" s="20"/>
      <c r="Z22435" s="20"/>
      <c r="AA22435" s="20"/>
    </row>
    <row r="22436" spans="6:27" x14ac:dyDescent="0.3">
      <c r="F22436" s="20"/>
      <c r="G22436" s="20"/>
      <c r="H22436" s="20"/>
      <c r="Y22436" s="20"/>
      <c r="Z22436" s="20"/>
      <c r="AA22436" s="20"/>
    </row>
    <row r="22437" spans="6:27" x14ac:dyDescent="0.3">
      <c r="F22437" s="20"/>
      <c r="G22437" s="20"/>
      <c r="H22437" s="20"/>
      <c r="Y22437" s="20"/>
      <c r="Z22437" s="20"/>
      <c r="AA22437" s="20"/>
    </row>
    <row r="22438" spans="6:27" x14ac:dyDescent="0.3">
      <c r="F22438" s="20"/>
      <c r="G22438" s="20"/>
      <c r="H22438" s="20"/>
      <c r="Y22438" s="20"/>
      <c r="Z22438" s="20"/>
      <c r="AA22438" s="20"/>
    </row>
    <row r="22439" spans="6:27" x14ac:dyDescent="0.3">
      <c r="F22439" s="20"/>
      <c r="G22439" s="20"/>
      <c r="H22439" s="20"/>
      <c r="Y22439" s="20"/>
      <c r="Z22439" s="20"/>
      <c r="AA22439" s="20"/>
    </row>
    <row r="22440" spans="6:27" x14ac:dyDescent="0.3">
      <c r="F22440" s="20"/>
      <c r="G22440" s="20"/>
      <c r="H22440" s="20"/>
      <c r="Y22440" s="20"/>
      <c r="Z22440" s="20"/>
      <c r="AA22440" s="20"/>
    </row>
    <row r="22441" spans="6:27" x14ac:dyDescent="0.3">
      <c r="F22441" s="20"/>
      <c r="G22441" s="20"/>
      <c r="H22441" s="20"/>
      <c r="Y22441" s="20"/>
      <c r="Z22441" s="20"/>
      <c r="AA22441" s="20"/>
    </row>
    <row r="22442" spans="6:27" x14ac:dyDescent="0.3">
      <c r="F22442" s="20"/>
      <c r="G22442" s="20"/>
      <c r="H22442" s="20"/>
      <c r="Y22442" s="20"/>
      <c r="Z22442" s="20"/>
      <c r="AA22442" s="20"/>
    </row>
    <row r="22443" spans="6:27" x14ac:dyDescent="0.3">
      <c r="F22443" s="20"/>
      <c r="G22443" s="20"/>
      <c r="H22443" s="20"/>
      <c r="Y22443" s="20"/>
      <c r="Z22443" s="20"/>
      <c r="AA22443" s="20"/>
    </row>
    <row r="22444" spans="6:27" x14ac:dyDescent="0.3">
      <c r="F22444" s="20"/>
      <c r="G22444" s="20"/>
      <c r="H22444" s="20"/>
      <c r="Y22444" s="20"/>
      <c r="Z22444" s="20"/>
      <c r="AA22444" s="20"/>
    </row>
    <row r="22445" spans="6:27" x14ac:dyDescent="0.3">
      <c r="F22445" s="20"/>
      <c r="G22445" s="20"/>
      <c r="H22445" s="20"/>
      <c r="Y22445" s="20"/>
      <c r="Z22445" s="20"/>
      <c r="AA22445" s="20"/>
    </row>
    <row r="22446" spans="6:27" x14ac:dyDescent="0.3">
      <c r="F22446" s="20"/>
      <c r="G22446" s="20"/>
      <c r="H22446" s="20"/>
      <c r="Y22446" s="20"/>
      <c r="Z22446" s="20"/>
      <c r="AA22446" s="20"/>
    </row>
    <row r="22447" spans="6:27" x14ac:dyDescent="0.3">
      <c r="F22447" s="20"/>
      <c r="G22447" s="20"/>
      <c r="H22447" s="20"/>
      <c r="Y22447" s="20"/>
      <c r="Z22447" s="20"/>
      <c r="AA22447" s="20"/>
    </row>
    <row r="22448" spans="6:27" x14ac:dyDescent="0.3">
      <c r="F22448" s="20"/>
      <c r="G22448" s="20"/>
      <c r="H22448" s="20"/>
      <c r="Y22448" s="20"/>
      <c r="Z22448" s="20"/>
      <c r="AA22448" s="20"/>
    </row>
    <row r="22449" spans="6:27" x14ac:dyDescent="0.3">
      <c r="F22449" s="20"/>
      <c r="G22449" s="20"/>
      <c r="H22449" s="20"/>
      <c r="Y22449" s="20"/>
      <c r="Z22449" s="20"/>
      <c r="AA22449" s="20"/>
    </row>
    <row r="22450" spans="6:27" x14ac:dyDescent="0.3">
      <c r="F22450" s="20"/>
      <c r="G22450" s="20"/>
      <c r="H22450" s="20"/>
      <c r="Y22450" s="20"/>
      <c r="Z22450" s="20"/>
      <c r="AA22450" s="20"/>
    </row>
    <row r="22451" spans="6:27" x14ac:dyDescent="0.3">
      <c r="F22451" s="20"/>
      <c r="G22451" s="20"/>
      <c r="H22451" s="20"/>
      <c r="Y22451" s="20"/>
      <c r="Z22451" s="20"/>
      <c r="AA22451" s="20"/>
    </row>
    <row r="22452" spans="6:27" x14ac:dyDescent="0.3">
      <c r="F22452" s="20"/>
      <c r="G22452" s="20"/>
      <c r="H22452" s="20"/>
      <c r="Y22452" s="20"/>
      <c r="Z22452" s="20"/>
      <c r="AA22452" s="20"/>
    </row>
    <row r="22453" spans="6:27" x14ac:dyDescent="0.3">
      <c r="F22453" s="20"/>
      <c r="G22453" s="20"/>
      <c r="H22453" s="20"/>
      <c r="Y22453" s="20"/>
      <c r="Z22453" s="20"/>
      <c r="AA22453" s="20"/>
    </row>
    <row r="22454" spans="6:27" x14ac:dyDescent="0.3">
      <c r="F22454" s="20"/>
      <c r="G22454" s="20"/>
      <c r="H22454" s="20"/>
      <c r="Y22454" s="20"/>
      <c r="Z22454" s="20"/>
      <c r="AA22454" s="20"/>
    </row>
    <row r="22455" spans="6:27" x14ac:dyDescent="0.3">
      <c r="F22455" s="20"/>
      <c r="G22455" s="20"/>
      <c r="H22455" s="20"/>
      <c r="Y22455" s="20"/>
      <c r="Z22455" s="20"/>
      <c r="AA22455" s="20"/>
    </row>
    <row r="22456" spans="6:27" x14ac:dyDescent="0.3">
      <c r="F22456" s="20"/>
      <c r="G22456" s="20"/>
      <c r="H22456" s="20"/>
      <c r="Y22456" s="20"/>
      <c r="Z22456" s="20"/>
      <c r="AA22456" s="20"/>
    </row>
    <row r="22457" spans="6:27" x14ac:dyDescent="0.3">
      <c r="F22457" s="20"/>
      <c r="G22457" s="20"/>
      <c r="H22457" s="20"/>
      <c r="Y22457" s="20"/>
      <c r="Z22457" s="20"/>
      <c r="AA22457" s="20"/>
    </row>
    <row r="22458" spans="6:27" x14ac:dyDescent="0.3">
      <c r="F22458" s="20"/>
      <c r="G22458" s="20"/>
      <c r="H22458" s="20"/>
      <c r="Y22458" s="20"/>
      <c r="Z22458" s="20"/>
      <c r="AA22458" s="20"/>
    </row>
    <row r="22459" spans="6:27" x14ac:dyDescent="0.3">
      <c r="F22459" s="20"/>
      <c r="G22459" s="20"/>
      <c r="H22459" s="20"/>
      <c r="Y22459" s="20"/>
      <c r="Z22459" s="20"/>
      <c r="AA22459" s="20"/>
    </row>
    <row r="22460" spans="6:27" x14ac:dyDescent="0.3">
      <c r="F22460" s="20"/>
      <c r="G22460" s="20"/>
      <c r="H22460" s="20"/>
      <c r="Y22460" s="20"/>
      <c r="Z22460" s="20"/>
      <c r="AA22460" s="20"/>
    </row>
    <row r="22461" spans="6:27" x14ac:dyDescent="0.3">
      <c r="F22461" s="20"/>
      <c r="G22461" s="20"/>
      <c r="H22461" s="20"/>
      <c r="Y22461" s="20"/>
      <c r="Z22461" s="20"/>
      <c r="AA22461" s="20"/>
    </row>
    <row r="22462" spans="6:27" x14ac:dyDescent="0.3">
      <c r="F22462" s="20"/>
      <c r="G22462" s="20"/>
      <c r="H22462" s="20"/>
      <c r="Y22462" s="20"/>
      <c r="Z22462" s="20"/>
      <c r="AA22462" s="20"/>
    </row>
    <row r="22463" spans="6:27" x14ac:dyDescent="0.3">
      <c r="F22463" s="20"/>
      <c r="G22463" s="20"/>
      <c r="H22463" s="20"/>
      <c r="Y22463" s="20"/>
      <c r="Z22463" s="20"/>
      <c r="AA22463" s="20"/>
    </row>
    <row r="22464" spans="6:27" x14ac:dyDescent="0.3">
      <c r="F22464" s="20"/>
      <c r="G22464" s="20"/>
      <c r="H22464" s="20"/>
      <c r="Y22464" s="20"/>
      <c r="Z22464" s="20"/>
      <c r="AA22464" s="20"/>
    </row>
    <row r="22465" spans="6:27" x14ac:dyDescent="0.3">
      <c r="F22465" s="20"/>
      <c r="G22465" s="20"/>
      <c r="H22465" s="20"/>
      <c r="Y22465" s="20"/>
      <c r="Z22465" s="20"/>
      <c r="AA22465" s="20"/>
    </row>
    <row r="22466" spans="6:27" x14ac:dyDescent="0.3">
      <c r="F22466" s="20"/>
      <c r="G22466" s="20"/>
      <c r="H22466" s="20"/>
      <c r="Y22466" s="20"/>
      <c r="Z22466" s="20"/>
      <c r="AA22466" s="20"/>
    </row>
    <row r="22467" spans="6:27" x14ac:dyDescent="0.3">
      <c r="F22467" s="20"/>
      <c r="G22467" s="20"/>
      <c r="H22467" s="20"/>
      <c r="Y22467" s="20"/>
      <c r="Z22467" s="20"/>
      <c r="AA22467" s="20"/>
    </row>
    <row r="22468" spans="6:27" x14ac:dyDescent="0.3">
      <c r="F22468" s="20"/>
      <c r="G22468" s="20"/>
      <c r="H22468" s="20"/>
      <c r="Y22468" s="20"/>
      <c r="Z22468" s="20"/>
      <c r="AA22468" s="20"/>
    </row>
    <row r="22469" spans="6:27" x14ac:dyDescent="0.3">
      <c r="F22469" s="20"/>
      <c r="G22469" s="20"/>
      <c r="H22469" s="20"/>
      <c r="Y22469" s="20"/>
      <c r="Z22469" s="20"/>
      <c r="AA22469" s="20"/>
    </row>
    <row r="22470" spans="6:27" x14ac:dyDescent="0.3">
      <c r="F22470" s="20"/>
      <c r="G22470" s="20"/>
      <c r="H22470" s="20"/>
      <c r="Y22470" s="20"/>
      <c r="Z22470" s="20"/>
      <c r="AA22470" s="20"/>
    </row>
    <row r="22471" spans="6:27" x14ac:dyDescent="0.3">
      <c r="F22471" s="20"/>
      <c r="G22471" s="20"/>
      <c r="H22471" s="20"/>
      <c r="Y22471" s="20"/>
      <c r="Z22471" s="20"/>
      <c r="AA22471" s="20"/>
    </row>
    <row r="22472" spans="6:27" x14ac:dyDescent="0.3">
      <c r="F22472" s="20"/>
      <c r="G22472" s="20"/>
      <c r="H22472" s="20"/>
      <c r="Y22472" s="20"/>
      <c r="Z22472" s="20"/>
      <c r="AA22472" s="20"/>
    </row>
    <row r="22473" spans="6:27" x14ac:dyDescent="0.3">
      <c r="F22473" s="20"/>
      <c r="G22473" s="20"/>
      <c r="H22473" s="20"/>
      <c r="Y22473" s="20"/>
      <c r="Z22473" s="20"/>
      <c r="AA22473" s="20"/>
    </row>
    <row r="22474" spans="6:27" x14ac:dyDescent="0.3">
      <c r="F22474" s="20"/>
      <c r="G22474" s="20"/>
      <c r="H22474" s="20"/>
      <c r="Y22474" s="20"/>
      <c r="Z22474" s="20"/>
      <c r="AA22474" s="20"/>
    </row>
    <row r="22475" spans="6:27" x14ac:dyDescent="0.3">
      <c r="F22475" s="20"/>
      <c r="G22475" s="20"/>
      <c r="H22475" s="20"/>
      <c r="Y22475" s="20"/>
      <c r="Z22475" s="20"/>
      <c r="AA22475" s="20"/>
    </row>
    <row r="22476" spans="6:27" x14ac:dyDescent="0.3">
      <c r="F22476" s="20"/>
      <c r="G22476" s="20"/>
      <c r="H22476" s="20"/>
      <c r="Y22476" s="20"/>
      <c r="Z22476" s="20"/>
      <c r="AA22476" s="20"/>
    </row>
    <row r="22477" spans="6:27" x14ac:dyDescent="0.3">
      <c r="F22477" s="20"/>
      <c r="G22477" s="20"/>
      <c r="H22477" s="20"/>
      <c r="Y22477" s="20"/>
      <c r="Z22477" s="20"/>
      <c r="AA22477" s="20"/>
    </row>
    <row r="22478" spans="6:27" x14ac:dyDescent="0.3">
      <c r="F22478" s="20"/>
      <c r="G22478" s="20"/>
      <c r="H22478" s="20"/>
      <c r="Y22478" s="20"/>
      <c r="Z22478" s="20"/>
      <c r="AA22478" s="20"/>
    </row>
    <row r="22479" spans="6:27" x14ac:dyDescent="0.3">
      <c r="F22479" s="20"/>
      <c r="G22479" s="20"/>
      <c r="H22479" s="20"/>
      <c r="Y22479" s="20"/>
      <c r="Z22479" s="20"/>
      <c r="AA22479" s="20"/>
    </row>
    <row r="22480" spans="6:27" x14ac:dyDescent="0.3">
      <c r="F22480" s="20"/>
      <c r="G22480" s="20"/>
      <c r="H22480" s="20"/>
      <c r="Y22480" s="20"/>
      <c r="Z22480" s="20"/>
      <c r="AA22480" s="20"/>
    </row>
    <row r="22481" spans="6:27" x14ac:dyDescent="0.3">
      <c r="F22481" s="20"/>
      <c r="G22481" s="20"/>
      <c r="H22481" s="20"/>
      <c r="Y22481" s="20"/>
      <c r="Z22481" s="20"/>
      <c r="AA22481" s="20"/>
    </row>
    <row r="22482" spans="6:27" x14ac:dyDescent="0.3">
      <c r="F22482" s="20"/>
      <c r="G22482" s="20"/>
      <c r="H22482" s="20"/>
      <c r="Y22482" s="20"/>
      <c r="Z22482" s="20"/>
      <c r="AA22482" s="20"/>
    </row>
    <row r="22483" spans="6:27" x14ac:dyDescent="0.3">
      <c r="F22483" s="20"/>
      <c r="G22483" s="20"/>
      <c r="H22483" s="20"/>
      <c r="Y22483" s="20"/>
      <c r="Z22483" s="20"/>
      <c r="AA22483" s="20"/>
    </row>
    <row r="22484" spans="6:27" x14ac:dyDescent="0.3">
      <c r="F22484" s="20"/>
      <c r="G22484" s="20"/>
      <c r="H22484" s="20"/>
      <c r="Y22484" s="20"/>
      <c r="Z22484" s="20"/>
      <c r="AA22484" s="20"/>
    </row>
    <row r="22485" spans="6:27" x14ac:dyDescent="0.3">
      <c r="F22485" s="20"/>
      <c r="G22485" s="20"/>
      <c r="H22485" s="20"/>
      <c r="Y22485" s="20"/>
      <c r="Z22485" s="20"/>
      <c r="AA22485" s="20"/>
    </row>
    <row r="22486" spans="6:27" x14ac:dyDescent="0.3">
      <c r="F22486" s="20"/>
      <c r="G22486" s="20"/>
      <c r="H22486" s="20"/>
      <c r="Y22486" s="20"/>
      <c r="Z22486" s="20"/>
      <c r="AA22486" s="20"/>
    </row>
    <row r="22487" spans="6:27" x14ac:dyDescent="0.3">
      <c r="F22487" s="20"/>
      <c r="G22487" s="20"/>
      <c r="H22487" s="20"/>
      <c r="Y22487" s="20"/>
      <c r="Z22487" s="20"/>
      <c r="AA22487" s="20"/>
    </row>
    <row r="22488" spans="6:27" x14ac:dyDescent="0.3">
      <c r="F22488" s="20"/>
      <c r="G22488" s="20"/>
      <c r="H22488" s="20"/>
      <c r="Y22488" s="20"/>
      <c r="Z22488" s="20"/>
      <c r="AA22488" s="20"/>
    </row>
    <row r="22489" spans="6:27" x14ac:dyDescent="0.3">
      <c r="F22489" s="20"/>
      <c r="G22489" s="20"/>
      <c r="H22489" s="20"/>
      <c r="Y22489" s="20"/>
      <c r="Z22489" s="20"/>
      <c r="AA22489" s="20"/>
    </row>
    <row r="22490" spans="6:27" x14ac:dyDescent="0.3">
      <c r="F22490" s="20"/>
      <c r="G22490" s="20"/>
      <c r="H22490" s="20"/>
      <c r="Y22490" s="20"/>
      <c r="Z22490" s="20"/>
      <c r="AA22490" s="20"/>
    </row>
    <row r="22491" spans="6:27" x14ac:dyDescent="0.3">
      <c r="F22491" s="20"/>
      <c r="G22491" s="20"/>
      <c r="H22491" s="20"/>
      <c r="Y22491" s="20"/>
      <c r="Z22491" s="20"/>
      <c r="AA22491" s="20"/>
    </row>
    <row r="22492" spans="6:27" x14ac:dyDescent="0.3">
      <c r="F22492" s="20"/>
      <c r="G22492" s="20"/>
      <c r="H22492" s="20"/>
      <c r="Y22492" s="20"/>
      <c r="Z22492" s="20"/>
      <c r="AA22492" s="20"/>
    </row>
    <row r="22493" spans="6:27" x14ac:dyDescent="0.3">
      <c r="F22493" s="20"/>
      <c r="G22493" s="20"/>
      <c r="H22493" s="20"/>
      <c r="Y22493" s="20"/>
      <c r="Z22493" s="20"/>
      <c r="AA22493" s="20"/>
    </row>
    <row r="22494" spans="6:27" x14ac:dyDescent="0.3">
      <c r="F22494" s="20"/>
      <c r="G22494" s="20"/>
      <c r="H22494" s="20"/>
      <c r="Y22494" s="20"/>
      <c r="Z22494" s="20"/>
      <c r="AA22494" s="20"/>
    </row>
    <row r="22495" spans="6:27" x14ac:dyDescent="0.3">
      <c r="F22495" s="20"/>
      <c r="G22495" s="20"/>
      <c r="H22495" s="20"/>
      <c r="Y22495" s="20"/>
      <c r="Z22495" s="20"/>
      <c r="AA22495" s="20"/>
    </row>
    <row r="22496" spans="6:27" x14ac:dyDescent="0.3">
      <c r="F22496" s="20"/>
      <c r="G22496" s="20"/>
      <c r="H22496" s="20"/>
      <c r="Y22496" s="20"/>
      <c r="Z22496" s="20"/>
      <c r="AA22496" s="20"/>
    </row>
    <row r="22497" spans="6:27" x14ac:dyDescent="0.3">
      <c r="F22497" s="20"/>
      <c r="G22497" s="20"/>
      <c r="H22497" s="20"/>
      <c r="Y22497" s="20"/>
      <c r="Z22497" s="20"/>
      <c r="AA22497" s="20"/>
    </row>
    <row r="22498" spans="6:27" x14ac:dyDescent="0.3">
      <c r="F22498" s="20"/>
      <c r="G22498" s="20"/>
      <c r="H22498" s="20"/>
      <c r="Y22498" s="20"/>
      <c r="Z22498" s="20"/>
      <c r="AA22498" s="20"/>
    </row>
    <row r="22499" spans="6:27" x14ac:dyDescent="0.3">
      <c r="F22499" s="20"/>
      <c r="G22499" s="20"/>
      <c r="H22499" s="20"/>
      <c r="Y22499" s="20"/>
      <c r="Z22499" s="20"/>
      <c r="AA22499" s="20"/>
    </row>
    <row r="22500" spans="6:27" x14ac:dyDescent="0.3">
      <c r="F22500" s="20"/>
      <c r="G22500" s="20"/>
      <c r="H22500" s="20"/>
      <c r="Y22500" s="20"/>
      <c r="Z22500" s="20"/>
      <c r="AA22500" s="20"/>
    </row>
    <row r="22501" spans="6:27" x14ac:dyDescent="0.3">
      <c r="F22501" s="20"/>
      <c r="G22501" s="20"/>
      <c r="H22501" s="20"/>
      <c r="Y22501" s="20"/>
      <c r="Z22501" s="20"/>
      <c r="AA22501" s="20"/>
    </row>
    <row r="22502" spans="6:27" x14ac:dyDescent="0.3">
      <c r="F22502" s="20"/>
      <c r="G22502" s="20"/>
      <c r="H22502" s="20"/>
      <c r="Y22502" s="20"/>
      <c r="Z22502" s="20"/>
      <c r="AA22502" s="20"/>
    </row>
    <row r="22503" spans="6:27" x14ac:dyDescent="0.3">
      <c r="F22503" s="20"/>
      <c r="G22503" s="20"/>
      <c r="H22503" s="20"/>
      <c r="Y22503" s="20"/>
      <c r="Z22503" s="20"/>
      <c r="AA22503" s="20"/>
    </row>
    <row r="22504" spans="6:27" x14ac:dyDescent="0.3">
      <c r="F22504" s="20"/>
      <c r="G22504" s="20"/>
      <c r="H22504" s="20"/>
      <c r="Y22504" s="20"/>
      <c r="Z22504" s="20"/>
      <c r="AA22504" s="20"/>
    </row>
    <row r="22505" spans="6:27" x14ac:dyDescent="0.3">
      <c r="F22505" s="20"/>
      <c r="G22505" s="20"/>
      <c r="H22505" s="20"/>
      <c r="Y22505" s="20"/>
      <c r="Z22505" s="20"/>
      <c r="AA22505" s="20"/>
    </row>
    <row r="22506" spans="6:27" x14ac:dyDescent="0.3">
      <c r="F22506" s="20"/>
      <c r="G22506" s="20"/>
      <c r="H22506" s="20"/>
      <c r="Y22506" s="20"/>
      <c r="Z22506" s="20"/>
      <c r="AA22506" s="20"/>
    </row>
    <row r="22507" spans="6:27" x14ac:dyDescent="0.3">
      <c r="F22507" s="20"/>
      <c r="G22507" s="20"/>
      <c r="H22507" s="20"/>
      <c r="Y22507" s="20"/>
      <c r="Z22507" s="20"/>
      <c r="AA22507" s="20"/>
    </row>
    <row r="22508" spans="6:27" x14ac:dyDescent="0.3">
      <c r="F22508" s="20"/>
      <c r="G22508" s="20"/>
      <c r="H22508" s="20"/>
      <c r="Y22508" s="20"/>
      <c r="Z22508" s="20"/>
      <c r="AA22508" s="20"/>
    </row>
    <row r="22509" spans="6:27" x14ac:dyDescent="0.3">
      <c r="F22509" s="20"/>
      <c r="G22509" s="20"/>
      <c r="H22509" s="20"/>
      <c r="Y22509" s="20"/>
      <c r="Z22509" s="20"/>
      <c r="AA22509" s="20"/>
    </row>
    <row r="22510" spans="6:27" x14ac:dyDescent="0.3">
      <c r="F22510" s="20"/>
      <c r="G22510" s="20"/>
      <c r="H22510" s="20"/>
      <c r="Y22510" s="20"/>
      <c r="Z22510" s="20"/>
      <c r="AA22510" s="20"/>
    </row>
    <row r="22511" spans="6:27" x14ac:dyDescent="0.3">
      <c r="F22511" s="20"/>
      <c r="G22511" s="20"/>
      <c r="H22511" s="20"/>
      <c r="Y22511" s="20"/>
      <c r="Z22511" s="20"/>
      <c r="AA22511" s="20"/>
    </row>
    <row r="22512" spans="6:27" x14ac:dyDescent="0.3">
      <c r="F22512" s="20"/>
      <c r="G22512" s="20"/>
      <c r="H22512" s="20"/>
      <c r="Y22512" s="20"/>
      <c r="Z22512" s="20"/>
      <c r="AA22512" s="20"/>
    </row>
    <row r="22513" spans="6:27" x14ac:dyDescent="0.3">
      <c r="F22513" s="20"/>
      <c r="G22513" s="20"/>
      <c r="H22513" s="20"/>
      <c r="Y22513" s="20"/>
      <c r="Z22513" s="20"/>
      <c r="AA22513" s="20"/>
    </row>
    <row r="22514" spans="6:27" x14ac:dyDescent="0.3">
      <c r="F22514" s="20"/>
      <c r="G22514" s="20"/>
      <c r="H22514" s="20"/>
      <c r="Y22514" s="20"/>
      <c r="Z22514" s="20"/>
      <c r="AA22514" s="20"/>
    </row>
    <row r="22515" spans="6:27" x14ac:dyDescent="0.3">
      <c r="F22515" s="20"/>
      <c r="G22515" s="20"/>
      <c r="H22515" s="20"/>
      <c r="Y22515" s="20"/>
      <c r="Z22515" s="20"/>
      <c r="AA22515" s="20"/>
    </row>
    <row r="22516" spans="6:27" x14ac:dyDescent="0.3">
      <c r="F22516" s="20"/>
      <c r="G22516" s="20"/>
      <c r="H22516" s="20"/>
      <c r="Y22516" s="20"/>
      <c r="Z22516" s="20"/>
      <c r="AA22516" s="20"/>
    </row>
    <row r="22517" spans="6:27" x14ac:dyDescent="0.3">
      <c r="F22517" s="20"/>
      <c r="G22517" s="20"/>
      <c r="H22517" s="20"/>
      <c r="Y22517" s="20"/>
      <c r="Z22517" s="20"/>
      <c r="AA22517" s="20"/>
    </row>
    <row r="22518" spans="6:27" x14ac:dyDescent="0.3">
      <c r="F22518" s="20"/>
      <c r="G22518" s="20"/>
      <c r="H22518" s="20"/>
      <c r="Y22518" s="20"/>
      <c r="Z22518" s="20"/>
      <c r="AA22518" s="20"/>
    </row>
    <row r="22519" spans="6:27" x14ac:dyDescent="0.3">
      <c r="F22519" s="20"/>
      <c r="G22519" s="20"/>
      <c r="H22519" s="20"/>
      <c r="Y22519" s="20"/>
      <c r="Z22519" s="20"/>
      <c r="AA22519" s="20"/>
    </row>
    <row r="22520" spans="6:27" x14ac:dyDescent="0.3">
      <c r="F22520" s="20"/>
      <c r="G22520" s="20"/>
      <c r="H22520" s="20"/>
      <c r="Y22520" s="20"/>
      <c r="Z22520" s="20"/>
      <c r="AA22520" s="20"/>
    </row>
    <row r="22521" spans="6:27" x14ac:dyDescent="0.3">
      <c r="F22521" s="20"/>
      <c r="G22521" s="20"/>
      <c r="H22521" s="20"/>
      <c r="Y22521" s="20"/>
      <c r="Z22521" s="20"/>
      <c r="AA22521" s="20"/>
    </row>
    <row r="22522" spans="6:27" x14ac:dyDescent="0.3">
      <c r="F22522" s="20"/>
      <c r="G22522" s="20"/>
      <c r="H22522" s="20"/>
      <c r="Y22522" s="20"/>
      <c r="Z22522" s="20"/>
      <c r="AA22522" s="20"/>
    </row>
    <row r="22523" spans="6:27" x14ac:dyDescent="0.3">
      <c r="F22523" s="20"/>
      <c r="G22523" s="20"/>
      <c r="H22523" s="20"/>
      <c r="Y22523" s="20"/>
      <c r="Z22523" s="20"/>
      <c r="AA22523" s="20"/>
    </row>
    <row r="22524" spans="6:27" x14ac:dyDescent="0.3">
      <c r="F22524" s="20"/>
      <c r="G22524" s="20"/>
      <c r="H22524" s="20"/>
      <c r="Y22524" s="20"/>
      <c r="Z22524" s="20"/>
      <c r="AA22524" s="20"/>
    </row>
    <row r="22525" spans="6:27" x14ac:dyDescent="0.3">
      <c r="F22525" s="20"/>
      <c r="G22525" s="20"/>
      <c r="H22525" s="20"/>
      <c r="Y22525" s="20"/>
      <c r="Z22525" s="20"/>
      <c r="AA22525" s="20"/>
    </row>
    <row r="22526" spans="6:27" x14ac:dyDescent="0.3">
      <c r="F22526" s="20"/>
      <c r="G22526" s="20"/>
      <c r="H22526" s="20"/>
      <c r="Y22526" s="20"/>
      <c r="Z22526" s="20"/>
      <c r="AA22526" s="20"/>
    </row>
    <row r="22527" spans="6:27" x14ac:dyDescent="0.3">
      <c r="F22527" s="20"/>
      <c r="G22527" s="20"/>
      <c r="H22527" s="20"/>
      <c r="Y22527" s="20"/>
      <c r="Z22527" s="20"/>
      <c r="AA22527" s="20"/>
    </row>
    <row r="22528" spans="6:27" x14ac:dyDescent="0.3">
      <c r="F22528" s="20"/>
      <c r="G22528" s="20"/>
      <c r="H22528" s="20"/>
      <c r="Y22528" s="20"/>
      <c r="Z22528" s="20"/>
      <c r="AA22528" s="20"/>
    </row>
    <row r="22529" spans="6:27" x14ac:dyDescent="0.3">
      <c r="F22529" s="20"/>
      <c r="G22529" s="20"/>
      <c r="H22529" s="20"/>
      <c r="Y22529" s="20"/>
      <c r="Z22529" s="20"/>
      <c r="AA22529" s="20"/>
    </row>
    <row r="22530" spans="6:27" x14ac:dyDescent="0.3">
      <c r="F22530" s="20"/>
      <c r="G22530" s="20"/>
      <c r="H22530" s="20"/>
      <c r="Y22530" s="20"/>
      <c r="Z22530" s="20"/>
      <c r="AA22530" s="20"/>
    </row>
    <row r="22531" spans="6:27" x14ac:dyDescent="0.3">
      <c r="F22531" s="20"/>
      <c r="G22531" s="20"/>
      <c r="H22531" s="20"/>
      <c r="Y22531" s="20"/>
      <c r="Z22531" s="20"/>
      <c r="AA22531" s="20"/>
    </row>
    <row r="22532" spans="6:27" x14ac:dyDescent="0.3">
      <c r="F22532" s="20"/>
      <c r="G22532" s="20"/>
      <c r="H22532" s="20"/>
      <c r="Y22532" s="20"/>
      <c r="Z22532" s="20"/>
      <c r="AA22532" s="20"/>
    </row>
    <row r="22533" spans="6:27" x14ac:dyDescent="0.3">
      <c r="F22533" s="20"/>
      <c r="G22533" s="20"/>
      <c r="H22533" s="20"/>
      <c r="Y22533" s="20"/>
      <c r="Z22533" s="20"/>
      <c r="AA22533" s="20"/>
    </row>
    <row r="22534" spans="6:27" x14ac:dyDescent="0.3">
      <c r="F22534" s="20"/>
      <c r="G22534" s="20"/>
      <c r="H22534" s="20"/>
      <c r="Y22534" s="20"/>
      <c r="Z22534" s="20"/>
      <c r="AA22534" s="20"/>
    </row>
    <row r="22535" spans="6:27" x14ac:dyDescent="0.3">
      <c r="F22535" s="20"/>
      <c r="G22535" s="20"/>
      <c r="H22535" s="20"/>
      <c r="Y22535" s="20"/>
      <c r="Z22535" s="20"/>
      <c r="AA22535" s="20"/>
    </row>
    <row r="22536" spans="6:27" x14ac:dyDescent="0.3">
      <c r="F22536" s="20"/>
      <c r="G22536" s="20"/>
      <c r="H22536" s="20"/>
      <c r="Y22536" s="20"/>
      <c r="Z22536" s="20"/>
      <c r="AA22536" s="20"/>
    </row>
    <row r="22537" spans="6:27" x14ac:dyDescent="0.3">
      <c r="F22537" s="20"/>
      <c r="G22537" s="20"/>
      <c r="H22537" s="20"/>
      <c r="Y22537" s="20"/>
      <c r="Z22537" s="20"/>
      <c r="AA22537" s="20"/>
    </row>
    <row r="22538" spans="6:27" x14ac:dyDescent="0.3">
      <c r="F22538" s="20"/>
      <c r="G22538" s="20"/>
      <c r="H22538" s="20"/>
      <c r="Y22538" s="20"/>
      <c r="Z22538" s="20"/>
      <c r="AA22538" s="20"/>
    </row>
    <row r="22539" spans="6:27" x14ac:dyDescent="0.3">
      <c r="F22539" s="20"/>
      <c r="G22539" s="20"/>
      <c r="H22539" s="20"/>
      <c r="Y22539" s="20"/>
      <c r="Z22539" s="20"/>
      <c r="AA22539" s="20"/>
    </row>
    <row r="22540" spans="6:27" x14ac:dyDescent="0.3">
      <c r="F22540" s="20"/>
      <c r="G22540" s="20"/>
      <c r="H22540" s="20"/>
      <c r="Y22540" s="20"/>
      <c r="Z22540" s="20"/>
      <c r="AA22540" s="20"/>
    </row>
    <row r="22541" spans="6:27" x14ac:dyDescent="0.3">
      <c r="F22541" s="20"/>
      <c r="G22541" s="20"/>
      <c r="H22541" s="20"/>
      <c r="Y22541" s="20"/>
      <c r="Z22541" s="20"/>
      <c r="AA22541" s="20"/>
    </row>
    <row r="22542" spans="6:27" x14ac:dyDescent="0.3">
      <c r="F22542" s="20"/>
      <c r="G22542" s="20"/>
      <c r="H22542" s="20"/>
      <c r="Y22542" s="20"/>
      <c r="Z22542" s="20"/>
      <c r="AA22542" s="20"/>
    </row>
    <row r="22543" spans="6:27" x14ac:dyDescent="0.3">
      <c r="F22543" s="20"/>
      <c r="G22543" s="20"/>
      <c r="H22543" s="20"/>
      <c r="Y22543" s="20"/>
      <c r="Z22543" s="20"/>
      <c r="AA22543" s="20"/>
    </row>
    <row r="22544" spans="6:27" x14ac:dyDescent="0.3">
      <c r="F22544" s="20"/>
      <c r="G22544" s="20"/>
      <c r="H22544" s="20"/>
      <c r="Y22544" s="20"/>
      <c r="Z22544" s="20"/>
      <c r="AA22544" s="20"/>
    </row>
    <row r="22545" spans="6:27" x14ac:dyDescent="0.3">
      <c r="F22545" s="20"/>
      <c r="G22545" s="20"/>
      <c r="H22545" s="20"/>
      <c r="Y22545" s="20"/>
      <c r="Z22545" s="20"/>
      <c r="AA22545" s="20"/>
    </row>
    <row r="22546" spans="6:27" x14ac:dyDescent="0.3">
      <c r="F22546" s="20"/>
      <c r="G22546" s="20"/>
      <c r="H22546" s="20"/>
      <c r="Y22546" s="20"/>
      <c r="Z22546" s="20"/>
      <c r="AA22546" s="20"/>
    </row>
    <row r="22547" spans="6:27" x14ac:dyDescent="0.3">
      <c r="F22547" s="20"/>
      <c r="G22547" s="20"/>
      <c r="H22547" s="20"/>
      <c r="Y22547" s="20"/>
      <c r="Z22547" s="20"/>
      <c r="AA22547" s="20"/>
    </row>
    <row r="22548" spans="6:27" x14ac:dyDescent="0.3">
      <c r="F22548" s="20"/>
      <c r="G22548" s="20"/>
      <c r="H22548" s="20"/>
      <c r="Y22548" s="20"/>
      <c r="Z22548" s="20"/>
      <c r="AA22548" s="20"/>
    </row>
    <row r="22549" spans="6:27" x14ac:dyDescent="0.3">
      <c r="F22549" s="20"/>
      <c r="G22549" s="20"/>
      <c r="H22549" s="20"/>
      <c r="Y22549" s="20"/>
      <c r="Z22549" s="20"/>
      <c r="AA22549" s="20"/>
    </row>
    <row r="22550" spans="6:27" x14ac:dyDescent="0.3">
      <c r="F22550" s="20"/>
      <c r="G22550" s="20"/>
      <c r="H22550" s="20"/>
      <c r="Y22550" s="20"/>
      <c r="Z22550" s="20"/>
      <c r="AA22550" s="20"/>
    </row>
    <row r="22551" spans="6:27" x14ac:dyDescent="0.3">
      <c r="F22551" s="20"/>
      <c r="G22551" s="20"/>
      <c r="H22551" s="20"/>
      <c r="Y22551" s="20"/>
      <c r="Z22551" s="20"/>
      <c r="AA22551" s="20"/>
    </row>
    <row r="22552" spans="6:27" x14ac:dyDescent="0.3">
      <c r="F22552" s="20"/>
      <c r="G22552" s="20"/>
      <c r="H22552" s="20"/>
      <c r="Y22552" s="20"/>
      <c r="Z22552" s="20"/>
      <c r="AA22552" s="20"/>
    </row>
    <row r="22553" spans="6:27" x14ac:dyDescent="0.3">
      <c r="F22553" s="20"/>
      <c r="G22553" s="20"/>
      <c r="H22553" s="20"/>
      <c r="Y22553" s="20"/>
      <c r="Z22553" s="20"/>
      <c r="AA22553" s="20"/>
    </row>
    <row r="22554" spans="6:27" x14ac:dyDescent="0.3">
      <c r="F22554" s="20"/>
      <c r="G22554" s="20"/>
      <c r="H22554" s="20"/>
      <c r="Y22554" s="20"/>
      <c r="Z22554" s="20"/>
      <c r="AA22554" s="20"/>
    </row>
    <row r="22555" spans="6:27" x14ac:dyDescent="0.3">
      <c r="F22555" s="20"/>
      <c r="G22555" s="20"/>
      <c r="H22555" s="20"/>
      <c r="Y22555" s="20"/>
      <c r="Z22555" s="20"/>
      <c r="AA22555" s="20"/>
    </row>
    <row r="22556" spans="6:27" x14ac:dyDescent="0.3">
      <c r="F22556" s="20"/>
      <c r="G22556" s="20"/>
      <c r="H22556" s="20"/>
      <c r="Y22556" s="20"/>
      <c r="Z22556" s="20"/>
      <c r="AA22556" s="20"/>
    </row>
    <row r="22557" spans="6:27" x14ac:dyDescent="0.3">
      <c r="F22557" s="20"/>
      <c r="G22557" s="20"/>
      <c r="H22557" s="20"/>
      <c r="Y22557" s="20"/>
      <c r="Z22557" s="20"/>
      <c r="AA22557" s="20"/>
    </row>
    <row r="22558" spans="6:27" x14ac:dyDescent="0.3">
      <c r="F22558" s="20"/>
      <c r="G22558" s="20"/>
      <c r="H22558" s="20"/>
      <c r="Y22558" s="20"/>
      <c r="Z22558" s="20"/>
      <c r="AA22558" s="20"/>
    </row>
    <row r="22559" spans="6:27" x14ac:dyDescent="0.3">
      <c r="F22559" s="20"/>
      <c r="G22559" s="20"/>
      <c r="H22559" s="20"/>
      <c r="Y22559" s="20"/>
      <c r="Z22559" s="20"/>
      <c r="AA22559" s="20"/>
    </row>
    <row r="22560" spans="6:27" x14ac:dyDescent="0.3">
      <c r="F22560" s="20"/>
      <c r="G22560" s="20"/>
      <c r="H22560" s="20"/>
      <c r="Y22560" s="20"/>
      <c r="Z22560" s="20"/>
      <c r="AA22560" s="20"/>
    </row>
    <row r="22561" spans="6:27" x14ac:dyDescent="0.3">
      <c r="F22561" s="20"/>
      <c r="G22561" s="20"/>
      <c r="H22561" s="20"/>
      <c r="Y22561" s="20"/>
      <c r="Z22561" s="20"/>
      <c r="AA22561" s="20"/>
    </row>
    <row r="22562" spans="6:27" x14ac:dyDescent="0.3">
      <c r="F22562" s="20"/>
      <c r="G22562" s="20"/>
      <c r="H22562" s="20"/>
      <c r="Y22562" s="20"/>
      <c r="Z22562" s="20"/>
      <c r="AA22562" s="20"/>
    </row>
    <row r="22563" spans="6:27" x14ac:dyDescent="0.3">
      <c r="F22563" s="20"/>
      <c r="G22563" s="20"/>
      <c r="H22563" s="20"/>
      <c r="Y22563" s="20"/>
      <c r="Z22563" s="20"/>
      <c r="AA22563" s="20"/>
    </row>
    <row r="22564" spans="6:27" x14ac:dyDescent="0.3">
      <c r="F22564" s="20"/>
      <c r="G22564" s="20"/>
      <c r="H22564" s="20"/>
      <c r="Y22564" s="20"/>
      <c r="Z22564" s="20"/>
      <c r="AA22564" s="20"/>
    </row>
    <row r="22565" spans="6:27" x14ac:dyDescent="0.3">
      <c r="F22565" s="20"/>
      <c r="G22565" s="20"/>
      <c r="H22565" s="20"/>
      <c r="Y22565" s="20"/>
      <c r="Z22565" s="20"/>
      <c r="AA22565" s="20"/>
    </row>
    <row r="22566" spans="6:27" x14ac:dyDescent="0.3">
      <c r="F22566" s="20"/>
      <c r="G22566" s="20"/>
      <c r="H22566" s="20"/>
      <c r="Y22566" s="20"/>
      <c r="Z22566" s="20"/>
      <c r="AA22566" s="20"/>
    </row>
    <row r="22567" spans="6:27" x14ac:dyDescent="0.3">
      <c r="F22567" s="20"/>
      <c r="G22567" s="20"/>
      <c r="H22567" s="20"/>
      <c r="Y22567" s="20"/>
      <c r="Z22567" s="20"/>
      <c r="AA22567" s="20"/>
    </row>
    <row r="22568" spans="6:27" x14ac:dyDescent="0.3">
      <c r="F22568" s="20"/>
      <c r="G22568" s="20"/>
      <c r="H22568" s="20"/>
      <c r="Y22568" s="20"/>
      <c r="Z22568" s="20"/>
      <c r="AA22568" s="20"/>
    </row>
    <row r="22569" spans="6:27" x14ac:dyDescent="0.3">
      <c r="F22569" s="20"/>
      <c r="G22569" s="20"/>
      <c r="H22569" s="20"/>
      <c r="Y22569" s="20"/>
      <c r="Z22569" s="20"/>
      <c r="AA22569" s="20"/>
    </row>
    <row r="22570" spans="6:27" x14ac:dyDescent="0.3">
      <c r="F22570" s="20"/>
      <c r="G22570" s="20"/>
      <c r="H22570" s="20"/>
      <c r="Y22570" s="20"/>
      <c r="Z22570" s="20"/>
      <c r="AA22570" s="20"/>
    </row>
    <row r="22571" spans="6:27" x14ac:dyDescent="0.3">
      <c r="F22571" s="20"/>
      <c r="G22571" s="20"/>
      <c r="H22571" s="20"/>
      <c r="Y22571" s="20"/>
      <c r="Z22571" s="20"/>
      <c r="AA22571" s="20"/>
    </row>
    <row r="22572" spans="6:27" x14ac:dyDescent="0.3">
      <c r="F22572" s="20"/>
      <c r="G22572" s="20"/>
      <c r="H22572" s="20"/>
      <c r="Y22572" s="20"/>
      <c r="Z22572" s="20"/>
      <c r="AA22572" s="20"/>
    </row>
    <row r="22573" spans="6:27" x14ac:dyDescent="0.3">
      <c r="F22573" s="20"/>
      <c r="G22573" s="20"/>
      <c r="H22573" s="20"/>
      <c r="Y22573" s="20"/>
      <c r="Z22573" s="20"/>
      <c r="AA22573" s="20"/>
    </row>
    <row r="22574" spans="6:27" x14ac:dyDescent="0.3">
      <c r="F22574" s="20"/>
      <c r="G22574" s="20"/>
      <c r="H22574" s="20"/>
      <c r="Y22574" s="20"/>
      <c r="Z22574" s="20"/>
      <c r="AA22574" s="20"/>
    </row>
    <row r="22575" spans="6:27" x14ac:dyDescent="0.3">
      <c r="F22575" s="20"/>
      <c r="G22575" s="20"/>
      <c r="H22575" s="20"/>
      <c r="Y22575" s="20"/>
      <c r="Z22575" s="20"/>
      <c r="AA22575" s="20"/>
    </row>
    <row r="22576" spans="6:27" x14ac:dyDescent="0.3">
      <c r="F22576" s="20"/>
      <c r="G22576" s="20"/>
      <c r="H22576" s="20"/>
      <c r="Y22576" s="20"/>
      <c r="Z22576" s="20"/>
      <c r="AA22576" s="20"/>
    </row>
    <row r="22577" spans="6:27" x14ac:dyDescent="0.3">
      <c r="F22577" s="20"/>
      <c r="G22577" s="20"/>
      <c r="H22577" s="20"/>
      <c r="Y22577" s="20"/>
      <c r="Z22577" s="20"/>
      <c r="AA22577" s="20"/>
    </row>
    <row r="22578" spans="6:27" x14ac:dyDescent="0.3">
      <c r="F22578" s="20"/>
      <c r="G22578" s="20"/>
      <c r="H22578" s="20"/>
      <c r="Y22578" s="20"/>
      <c r="Z22578" s="20"/>
      <c r="AA22578" s="20"/>
    </row>
    <row r="22579" spans="6:27" x14ac:dyDescent="0.3">
      <c r="F22579" s="20"/>
      <c r="G22579" s="20"/>
      <c r="H22579" s="20"/>
      <c r="Y22579" s="20"/>
      <c r="Z22579" s="20"/>
      <c r="AA22579" s="20"/>
    </row>
    <row r="22580" spans="6:27" x14ac:dyDescent="0.3">
      <c r="F22580" s="20"/>
      <c r="G22580" s="20"/>
      <c r="H22580" s="20"/>
      <c r="Y22580" s="20"/>
      <c r="Z22580" s="20"/>
      <c r="AA22580" s="20"/>
    </row>
    <row r="22581" spans="6:27" x14ac:dyDescent="0.3">
      <c r="F22581" s="20"/>
      <c r="G22581" s="20"/>
      <c r="H22581" s="20"/>
      <c r="Y22581" s="20"/>
      <c r="Z22581" s="20"/>
      <c r="AA22581" s="20"/>
    </row>
    <row r="22582" spans="6:27" x14ac:dyDescent="0.3">
      <c r="F22582" s="20"/>
      <c r="G22582" s="20"/>
      <c r="H22582" s="20"/>
      <c r="Y22582" s="20"/>
      <c r="Z22582" s="20"/>
      <c r="AA22582" s="20"/>
    </row>
    <row r="22583" spans="6:27" x14ac:dyDescent="0.3">
      <c r="F22583" s="20"/>
      <c r="G22583" s="20"/>
      <c r="H22583" s="20"/>
      <c r="Y22583" s="20"/>
      <c r="Z22583" s="20"/>
      <c r="AA22583" s="20"/>
    </row>
    <row r="22584" spans="6:27" x14ac:dyDescent="0.3">
      <c r="F22584" s="20"/>
      <c r="G22584" s="20"/>
      <c r="H22584" s="20"/>
      <c r="Y22584" s="20"/>
      <c r="Z22584" s="20"/>
      <c r="AA22584" s="20"/>
    </row>
    <row r="22585" spans="6:27" x14ac:dyDescent="0.3">
      <c r="F22585" s="20"/>
      <c r="G22585" s="20"/>
      <c r="H22585" s="20"/>
      <c r="Y22585" s="20"/>
      <c r="Z22585" s="20"/>
      <c r="AA22585" s="20"/>
    </row>
    <row r="22586" spans="6:27" x14ac:dyDescent="0.3">
      <c r="F22586" s="20"/>
      <c r="G22586" s="20"/>
      <c r="H22586" s="20"/>
      <c r="Y22586" s="20"/>
      <c r="Z22586" s="20"/>
      <c r="AA22586" s="20"/>
    </row>
    <row r="22587" spans="6:27" x14ac:dyDescent="0.3">
      <c r="F22587" s="20"/>
      <c r="G22587" s="20"/>
      <c r="H22587" s="20"/>
      <c r="Y22587" s="20"/>
      <c r="Z22587" s="20"/>
      <c r="AA22587" s="20"/>
    </row>
    <row r="22588" spans="6:27" x14ac:dyDescent="0.3">
      <c r="F22588" s="20"/>
      <c r="G22588" s="20"/>
      <c r="H22588" s="20"/>
      <c r="Y22588" s="20"/>
      <c r="Z22588" s="20"/>
      <c r="AA22588" s="20"/>
    </row>
    <row r="22589" spans="6:27" x14ac:dyDescent="0.3">
      <c r="F22589" s="20"/>
      <c r="G22589" s="20"/>
      <c r="H22589" s="20"/>
      <c r="Y22589" s="20"/>
      <c r="Z22589" s="20"/>
      <c r="AA22589" s="20"/>
    </row>
    <row r="22590" spans="6:27" x14ac:dyDescent="0.3">
      <c r="F22590" s="20"/>
      <c r="G22590" s="20"/>
      <c r="H22590" s="20"/>
      <c r="Y22590" s="20"/>
      <c r="Z22590" s="20"/>
      <c r="AA22590" s="20"/>
    </row>
    <row r="22591" spans="6:27" x14ac:dyDescent="0.3">
      <c r="F22591" s="20"/>
      <c r="G22591" s="20"/>
      <c r="H22591" s="20"/>
      <c r="Y22591" s="20"/>
      <c r="Z22591" s="20"/>
      <c r="AA22591" s="20"/>
    </row>
    <row r="22592" spans="6:27" x14ac:dyDescent="0.3">
      <c r="F22592" s="20"/>
      <c r="G22592" s="20"/>
      <c r="H22592" s="20"/>
      <c r="Y22592" s="20"/>
      <c r="Z22592" s="20"/>
      <c r="AA22592" s="20"/>
    </row>
    <row r="22593" spans="6:27" x14ac:dyDescent="0.3">
      <c r="F22593" s="20"/>
      <c r="G22593" s="20"/>
      <c r="H22593" s="20"/>
      <c r="Y22593" s="20"/>
      <c r="Z22593" s="20"/>
      <c r="AA22593" s="20"/>
    </row>
    <row r="22594" spans="6:27" x14ac:dyDescent="0.3">
      <c r="F22594" s="20"/>
      <c r="G22594" s="20"/>
      <c r="H22594" s="20"/>
      <c r="Y22594" s="20"/>
      <c r="Z22594" s="20"/>
      <c r="AA22594" s="20"/>
    </row>
    <row r="22595" spans="6:27" x14ac:dyDescent="0.3">
      <c r="F22595" s="20"/>
      <c r="G22595" s="20"/>
      <c r="H22595" s="20"/>
      <c r="Y22595" s="20"/>
      <c r="Z22595" s="20"/>
      <c r="AA22595" s="20"/>
    </row>
    <row r="22596" spans="6:27" x14ac:dyDescent="0.3">
      <c r="F22596" s="20"/>
      <c r="G22596" s="20"/>
      <c r="H22596" s="20"/>
      <c r="Y22596" s="20"/>
      <c r="Z22596" s="20"/>
      <c r="AA22596" s="20"/>
    </row>
    <row r="22597" spans="6:27" x14ac:dyDescent="0.3">
      <c r="F22597" s="20"/>
      <c r="G22597" s="20"/>
      <c r="H22597" s="20"/>
      <c r="Y22597" s="20"/>
      <c r="Z22597" s="20"/>
      <c r="AA22597" s="20"/>
    </row>
    <row r="22598" spans="6:27" x14ac:dyDescent="0.3">
      <c r="F22598" s="20"/>
      <c r="G22598" s="20"/>
      <c r="H22598" s="20"/>
      <c r="Y22598" s="20"/>
      <c r="Z22598" s="20"/>
      <c r="AA22598" s="20"/>
    </row>
    <row r="22599" spans="6:27" x14ac:dyDescent="0.3">
      <c r="F22599" s="20"/>
      <c r="G22599" s="20"/>
      <c r="H22599" s="20"/>
      <c r="Y22599" s="20"/>
      <c r="Z22599" s="20"/>
      <c r="AA22599" s="20"/>
    </row>
    <row r="22600" spans="6:27" x14ac:dyDescent="0.3">
      <c r="F22600" s="20"/>
      <c r="G22600" s="20"/>
      <c r="H22600" s="20"/>
      <c r="Y22600" s="20"/>
      <c r="Z22600" s="20"/>
      <c r="AA22600" s="20"/>
    </row>
    <row r="22601" spans="6:27" x14ac:dyDescent="0.3">
      <c r="F22601" s="20"/>
      <c r="G22601" s="20"/>
      <c r="H22601" s="20"/>
      <c r="Y22601" s="20"/>
      <c r="Z22601" s="20"/>
      <c r="AA22601" s="20"/>
    </row>
    <row r="22602" spans="6:27" x14ac:dyDescent="0.3">
      <c r="F22602" s="20"/>
      <c r="G22602" s="20"/>
      <c r="H22602" s="20"/>
      <c r="Y22602" s="20"/>
      <c r="Z22602" s="20"/>
      <c r="AA22602" s="20"/>
    </row>
    <row r="22603" spans="6:27" x14ac:dyDescent="0.3">
      <c r="F22603" s="20"/>
      <c r="G22603" s="20"/>
      <c r="H22603" s="20"/>
      <c r="Y22603" s="20"/>
      <c r="Z22603" s="20"/>
      <c r="AA22603" s="20"/>
    </row>
    <row r="22604" spans="6:27" x14ac:dyDescent="0.3">
      <c r="F22604" s="20"/>
      <c r="G22604" s="20"/>
      <c r="H22604" s="20"/>
      <c r="Y22604" s="20"/>
      <c r="Z22604" s="20"/>
      <c r="AA22604" s="20"/>
    </row>
    <row r="22605" spans="6:27" x14ac:dyDescent="0.3">
      <c r="F22605" s="20"/>
      <c r="G22605" s="20"/>
      <c r="H22605" s="20"/>
      <c r="Y22605" s="20"/>
      <c r="Z22605" s="20"/>
      <c r="AA22605" s="20"/>
    </row>
    <row r="22606" spans="6:27" x14ac:dyDescent="0.3">
      <c r="F22606" s="20"/>
      <c r="G22606" s="20"/>
      <c r="H22606" s="20"/>
      <c r="Y22606" s="20"/>
      <c r="Z22606" s="20"/>
      <c r="AA22606" s="20"/>
    </row>
    <row r="22607" spans="6:27" x14ac:dyDescent="0.3">
      <c r="F22607" s="20"/>
      <c r="G22607" s="20"/>
      <c r="H22607" s="20"/>
      <c r="Y22607" s="20"/>
      <c r="Z22607" s="20"/>
      <c r="AA22607" s="20"/>
    </row>
    <row r="22608" spans="6:27" x14ac:dyDescent="0.3">
      <c r="F22608" s="20"/>
      <c r="G22608" s="20"/>
      <c r="H22608" s="20"/>
      <c r="Y22608" s="20"/>
      <c r="Z22608" s="20"/>
      <c r="AA22608" s="20"/>
    </row>
    <row r="22609" spans="6:27" x14ac:dyDescent="0.3">
      <c r="F22609" s="20"/>
      <c r="G22609" s="20"/>
      <c r="H22609" s="20"/>
      <c r="Y22609" s="20"/>
      <c r="Z22609" s="20"/>
      <c r="AA22609" s="20"/>
    </row>
    <row r="22610" spans="6:27" x14ac:dyDescent="0.3">
      <c r="F22610" s="20"/>
      <c r="G22610" s="20"/>
      <c r="H22610" s="20"/>
      <c r="Y22610" s="20"/>
      <c r="Z22610" s="20"/>
      <c r="AA22610" s="20"/>
    </row>
    <row r="22611" spans="6:27" x14ac:dyDescent="0.3">
      <c r="F22611" s="20"/>
      <c r="G22611" s="20"/>
      <c r="H22611" s="20"/>
      <c r="Y22611" s="20"/>
      <c r="Z22611" s="20"/>
      <c r="AA22611" s="20"/>
    </row>
    <row r="22612" spans="6:27" x14ac:dyDescent="0.3">
      <c r="F22612" s="20"/>
      <c r="G22612" s="20"/>
      <c r="H22612" s="20"/>
      <c r="Y22612" s="20"/>
      <c r="Z22612" s="20"/>
      <c r="AA22612" s="20"/>
    </row>
    <row r="22613" spans="6:27" x14ac:dyDescent="0.3">
      <c r="F22613" s="20"/>
      <c r="G22613" s="20"/>
      <c r="H22613" s="20"/>
      <c r="Y22613" s="20"/>
      <c r="Z22613" s="20"/>
      <c r="AA22613" s="20"/>
    </row>
    <row r="22614" spans="6:27" x14ac:dyDescent="0.3">
      <c r="F22614" s="20"/>
      <c r="G22614" s="20"/>
      <c r="H22614" s="20"/>
      <c r="Y22614" s="20"/>
      <c r="Z22614" s="20"/>
      <c r="AA22614" s="20"/>
    </row>
    <row r="22615" spans="6:27" x14ac:dyDescent="0.3">
      <c r="F22615" s="20"/>
      <c r="G22615" s="20"/>
      <c r="H22615" s="20"/>
      <c r="Y22615" s="20"/>
      <c r="Z22615" s="20"/>
      <c r="AA22615" s="20"/>
    </row>
    <row r="22616" spans="6:27" x14ac:dyDescent="0.3">
      <c r="F22616" s="20"/>
      <c r="G22616" s="20"/>
      <c r="H22616" s="20"/>
      <c r="Y22616" s="20"/>
      <c r="Z22616" s="20"/>
      <c r="AA22616" s="20"/>
    </row>
    <row r="22617" spans="6:27" x14ac:dyDescent="0.3">
      <c r="F22617" s="20"/>
      <c r="G22617" s="20"/>
      <c r="H22617" s="20"/>
      <c r="Y22617" s="20"/>
      <c r="Z22617" s="20"/>
      <c r="AA22617" s="20"/>
    </row>
    <row r="22618" spans="6:27" x14ac:dyDescent="0.3">
      <c r="F22618" s="20"/>
      <c r="G22618" s="20"/>
      <c r="H22618" s="20"/>
      <c r="Y22618" s="20"/>
      <c r="Z22618" s="20"/>
      <c r="AA22618" s="20"/>
    </row>
    <row r="22619" spans="6:27" x14ac:dyDescent="0.3">
      <c r="F22619" s="20"/>
      <c r="G22619" s="20"/>
      <c r="H22619" s="20"/>
      <c r="Y22619" s="20"/>
      <c r="Z22619" s="20"/>
      <c r="AA22619" s="20"/>
    </row>
    <row r="22620" spans="6:27" x14ac:dyDescent="0.3">
      <c r="F22620" s="20"/>
      <c r="G22620" s="20"/>
      <c r="H22620" s="20"/>
      <c r="Y22620" s="20"/>
      <c r="Z22620" s="20"/>
      <c r="AA22620" s="20"/>
    </row>
    <row r="22621" spans="6:27" x14ac:dyDescent="0.3">
      <c r="F22621" s="20"/>
      <c r="G22621" s="20"/>
      <c r="H22621" s="20"/>
      <c r="Y22621" s="20"/>
      <c r="Z22621" s="20"/>
      <c r="AA22621" s="20"/>
    </row>
    <row r="22622" spans="6:27" x14ac:dyDescent="0.3">
      <c r="F22622" s="20"/>
      <c r="G22622" s="20"/>
      <c r="H22622" s="20"/>
      <c r="Y22622" s="20"/>
      <c r="Z22622" s="20"/>
      <c r="AA22622" s="20"/>
    </row>
    <row r="22623" spans="6:27" x14ac:dyDescent="0.3">
      <c r="F22623" s="20"/>
      <c r="G22623" s="20"/>
      <c r="H22623" s="20"/>
      <c r="Y22623" s="20"/>
      <c r="Z22623" s="20"/>
      <c r="AA22623" s="20"/>
    </row>
    <row r="22624" spans="6:27" x14ac:dyDescent="0.3">
      <c r="F22624" s="20"/>
      <c r="G22624" s="20"/>
      <c r="H22624" s="20"/>
      <c r="Y22624" s="20"/>
      <c r="Z22624" s="20"/>
      <c r="AA22624" s="20"/>
    </row>
    <row r="22625" spans="6:27" x14ac:dyDescent="0.3">
      <c r="F22625" s="20"/>
      <c r="G22625" s="20"/>
      <c r="H22625" s="20"/>
      <c r="Y22625" s="20"/>
      <c r="Z22625" s="20"/>
      <c r="AA22625" s="20"/>
    </row>
    <row r="22626" spans="6:27" x14ac:dyDescent="0.3">
      <c r="F22626" s="20"/>
      <c r="G22626" s="20"/>
      <c r="H22626" s="20"/>
      <c r="Y22626" s="20"/>
      <c r="Z22626" s="20"/>
      <c r="AA22626" s="20"/>
    </row>
    <row r="22627" spans="6:27" x14ac:dyDescent="0.3">
      <c r="F22627" s="20"/>
      <c r="G22627" s="20"/>
      <c r="H22627" s="20"/>
      <c r="Y22627" s="20"/>
      <c r="Z22627" s="20"/>
      <c r="AA22627" s="20"/>
    </row>
    <row r="22628" spans="6:27" x14ac:dyDescent="0.3">
      <c r="F22628" s="20"/>
      <c r="G22628" s="20"/>
      <c r="H22628" s="20"/>
      <c r="Y22628" s="20"/>
      <c r="Z22628" s="20"/>
      <c r="AA22628" s="20"/>
    </row>
    <row r="22629" spans="6:27" x14ac:dyDescent="0.3">
      <c r="F22629" s="20"/>
      <c r="G22629" s="20"/>
      <c r="H22629" s="20"/>
      <c r="Y22629" s="20"/>
      <c r="Z22629" s="20"/>
      <c r="AA22629" s="20"/>
    </row>
    <row r="22630" spans="6:27" x14ac:dyDescent="0.3">
      <c r="F22630" s="20"/>
      <c r="G22630" s="20"/>
      <c r="H22630" s="20"/>
      <c r="Y22630" s="20"/>
      <c r="Z22630" s="20"/>
      <c r="AA22630" s="20"/>
    </row>
    <row r="22631" spans="6:27" x14ac:dyDescent="0.3">
      <c r="F22631" s="20"/>
      <c r="G22631" s="20"/>
      <c r="H22631" s="20"/>
      <c r="Y22631" s="20"/>
      <c r="Z22631" s="20"/>
      <c r="AA22631" s="20"/>
    </row>
    <row r="22632" spans="6:27" x14ac:dyDescent="0.3">
      <c r="F22632" s="20"/>
      <c r="G22632" s="20"/>
      <c r="H22632" s="20"/>
      <c r="Y22632" s="20"/>
      <c r="Z22632" s="20"/>
      <c r="AA22632" s="20"/>
    </row>
    <row r="22633" spans="6:27" x14ac:dyDescent="0.3">
      <c r="F22633" s="20"/>
      <c r="G22633" s="20"/>
      <c r="H22633" s="20"/>
      <c r="Y22633" s="20"/>
      <c r="Z22633" s="20"/>
      <c r="AA22633" s="20"/>
    </row>
    <row r="22634" spans="6:27" x14ac:dyDescent="0.3">
      <c r="F22634" s="20"/>
      <c r="G22634" s="20"/>
      <c r="H22634" s="20"/>
      <c r="Y22634" s="20"/>
      <c r="Z22634" s="20"/>
      <c r="AA22634" s="20"/>
    </row>
    <row r="22635" spans="6:27" x14ac:dyDescent="0.3">
      <c r="F22635" s="20"/>
      <c r="G22635" s="20"/>
      <c r="H22635" s="20"/>
      <c r="Y22635" s="20"/>
      <c r="Z22635" s="20"/>
      <c r="AA22635" s="20"/>
    </row>
    <row r="22636" spans="6:27" x14ac:dyDescent="0.3">
      <c r="F22636" s="20"/>
      <c r="G22636" s="20"/>
      <c r="H22636" s="20"/>
      <c r="Y22636" s="20"/>
      <c r="Z22636" s="20"/>
      <c r="AA22636" s="20"/>
    </row>
    <row r="22637" spans="6:27" x14ac:dyDescent="0.3">
      <c r="F22637" s="20"/>
      <c r="G22637" s="20"/>
      <c r="H22637" s="20"/>
      <c r="Y22637" s="20"/>
      <c r="Z22637" s="20"/>
      <c r="AA22637" s="20"/>
    </row>
    <row r="22638" spans="6:27" x14ac:dyDescent="0.3">
      <c r="F22638" s="20"/>
      <c r="G22638" s="20"/>
      <c r="H22638" s="20"/>
      <c r="Y22638" s="20"/>
      <c r="Z22638" s="20"/>
      <c r="AA22638" s="20"/>
    </row>
    <row r="22639" spans="6:27" x14ac:dyDescent="0.3">
      <c r="F22639" s="20"/>
      <c r="G22639" s="20"/>
      <c r="H22639" s="20"/>
      <c r="Y22639" s="20"/>
      <c r="Z22639" s="20"/>
      <c r="AA22639" s="20"/>
    </row>
    <row r="22640" spans="6:27" x14ac:dyDescent="0.3">
      <c r="F22640" s="20"/>
      <c r="G22640" s="20"/>
      <c r="H22640" s="20"/>
      <c r="Y22640" s="20"/>
      <c r="Z22640" s="20"/>
      <c r="AA22640" s="20"/>
    </row>
    <row r="22641" spans="6:27" x14ac:dyDescent="0.3">
      <c r="F22641" s="20"/>
      <c r="G22641" s="20"/>
      <c r="H22641" s="20"/>
      <c r="Y22641" s="20"/>
      <c r="Z22641" s="20"/>
      <c r="AA22641" s="20"/>
    </row>
    <row r="22642" spans="6:27" x14ac:dyDescent="0.3">
      <c r="F22642" s="20"/>
      <c r="G22642" s="20"/>
      <c r="H22642" s="20"/>
      <c r="Y22642" s="20"/>
      <c r="Z22642" s="20"/>
      <c r="AA22642" s="20"/>
    </row>
    <row r="22643" spans="6:27" x14ac:dyDescent="0.3">
      <c r="F22643" s="20"/>
      <c r="G22643" s="20"/>
      <c r="H22643" s="20"/>
      <c r="Y22643" s="20"/>
      <c r="Z22643" s="20"/>
      <c r="AA22643" s="20"/>
    </row>
    <row r="22644" spans="6:27" x14ac:dyDescent="0.3">
      <c r="F22644" s="20"/>
      <c r="G22644" s="20"/>
      <c r="H22644" s="20"/>
      <c r="Y22644" s="20"/>
      <c r="Z22644" s="20"/>
      <c r="AA22644" s="20"/>
    </row>
    <row r="22645" spans="6:27" x14ac:dyDescent="0.3">
      <c r="F22645" s="20"/>
      <c r="G22645" s="20"/>
      <c r="H22645" s="20"/>
      <c r="Y22645" s="20"/>
      <c r="Z22645" s="20"/>
      <c r="AA22645" s="20"/>
    </row>
    <row r="22646" spans="6:27" x14ac:dyDescent="0.3">
      <c r="F22646" s="20"/>
      <c r="G22646" s="20"/>
      <c r="H22646" s="20"/>
      <c r="Y22646" s="20"/>
      <c r="Z22646" s="20"/>
      <c r="AA22646" s="20"/>
    </row>
    <row r="22647" spans="6:27" x14ac:dyDescent="0.3">
      <c r="F22647" s="20"/>
      <c r="G22647" s="20"/>
      <c r="H22647" s="20"/>
      <c r="Y22647" s="20"/>
      <c r="Z22647" s="20"/>
      <c r="AA22647" s="20"/>
    </row>
    <row r="22648" spans="6:27" x14ac:dyDescent="0.3">
      <c r="F22648" s="20"/>
      <c r="G22648" s="20"/>
      <c r="H22648" s="20"/>
      <c r="Y22648" s="20"/>
      <c r="Z22648" s="20"/>
      <c r="AA22648" s="20"/>
    </row>
    <row r="22649" spans="6:27" x14ac:dyDescent="0.3">
      <c r="F22649" s="20"/>
      <c r="G22649" s="20"/>
      <c r="H22649" s="20"/>
      <c r="Y22649" s="20"/>
      <c r="Z22649" s="20"/>
      <c r="AA22649" s="20"/>
    </row>
    <row r="22650" spans="6:27" x14ac:dyDescent="0.3">
      <c r="F22650" s="20"/>
      <c r="G22650" s="20"/>
      <c r="H22650" s="20"/>
      <c r="Y22650" s="20"/>
      <c r="Z22650" s="20"/>
      <c r="AA22650" s="20"/>
    </row>
    <row r="22651" spans="6:27" x14ac:dyDescent="0.3">
      <c r="F22651" s="20"/>
      <c r="G22651" s="20"/>
      <c r="H22651" s="20"/>
      <c r="Y22651" s="20"/>
      <c r="Z22651" s="20"/>
      <c r="AA22651" s="20"/>
    </row>
    <row r="22652" spans="6:27" x14ac:dyDescent="0.3">
      <c r="F22652" s="20"/>
      <c r="G22652" s="20"/>
      <c r="H22652" s="20"/>
      <c r="Y22652" s="20"/>
      <c r="Z22652" s="20"/>
      <c r="AA22652" s="20"/>
    </row>
    <row r="22653" spans="6:27" x14ac:dyDescent="0.3">
      <c r="F22653" s="20"/>
      <c r="G22653" s="20"/>
      <c r="H22653" s="20"/>
      <c r="Y22653" s="20"/>
      <c r="Z22653" s="20"/>
      <c r="AA22653" s="20"/>
    </row>
    <row r="22654" spans="6:27" x14ac:dyDescent="0.3">
      <c r="F22654" s="20"/>
      <c r="G22654" s="20"/>
      <c r="H22654" s="20"/>
      <c r="Y22654" s="20"/>
      <c r="Z22654" s="20"/>
      <c r="AA22654" s="20"/>
    </row>
    <row r="22655" spans="6:27" x14ac:dyDescent="0.3">
      <c r="F22655" s="20"/>
      <c r="G22655" s="20"/>
      <c r="H22655" s="20"/>
      <c r="Y22655" s="20"/>
      <c r="Z22655" s="20"/>
      <c r="AA22655" s="20"/>
    </row>
    <row r="22656" spans="6:27" x14ac:dyDescent="0.3">
      <c r="F22656" s="20"/>
      <c r="G22656" s="20"/>
      <c r="H22656" s="20"/>
      <c r="Y22656" s="20"/>
      <c r="Z22656" s="20"/>
      <c r="AA22656" s="20"/>
    </row>
    <row r="22657" spans="6:27" x14ac:dyDescent="0.3">
      <c r="F22657" s="20"/>
      <c r="G22657" s="20"/>
      <c r="H22657" s="20"/>
      <c r="Y22657" s="20"/>
      <c r="Z22657" s="20"/>
      <c r="AA22657" s="20"/>
    </row>
    <row r="22658" spans="6:27" x14ac:dyDescent="0.3">
      <c r="F22658" s="20"/>
      <c r="G22658" s="20"/>
      <c r="H22658" s="20"/>
      <c r="Y22658" s="20"/>
      <c r="Z22658" s="20"/>
      <c r="AA22658" s="20"/>
    </row>
    <row r="22659" spans="6:27" x14ac:dyDescent="0.3">
      <c r="F22659" s="20"/>
      <c r="G22659" s="20"/>
      <c r="H22659" s="20"/>
      <c r="Y22659" s="20"/>
      <c r="Z22659" s="20"/>
      <c r="AA22659" s="20"/>
    </row>
    <row r="22660" spans="6:27" x14ac:dyDescent="0.3">
      <c r="F22660" s="20"/>
      <c r="G22660" s="20"/>
      <c r="H22660" s="20"/>
      <c r="Y22660" s="20"/>
      <c r="Z22660" s="20"/>
      <c r="AA22660" s="20"/>
    </row>
    <row r="22661" spans="6:27" x14ac:dyDescent="0.3">
      <c r="F22661" s="20"/>
      <c r="G22661" s="20"/>
      <c r="H22661" s="20"/>
      <c r="Y22661" s="20"/>
      <c r="Z22661" s="20"/>
      <c r="AA22661" s="20"/>
    </row>
    <row r="22662" spans="6:27" x14ac:dyDescent="0.3">
      <c r="F22662" s="20"/>
      <c r="G22662" s="20"/>
      <c r="H22662" s="20"/>
      <c r="Y22662" s="20"/>
      <c r="Z22662" s="20"/>
      <c r="AA22662" s="20"/>
    </row>
    <row r="22663" spans="6:27" x14ac:dyDescent="0.3">
      <c r="F22663" s="20"/>
      <c r="G22663" s="20"/>
      <c r="H22663" s="20"/>
      <c r="Y22663" s="20"/>
      <c r="Z22663" s="20"/>
      <c r="AA22663" s="20"/>
    </row>
    <row r="22664" spans="6:27" x14ac:dyDescent="0.3">
      <c r="F22664" s="20"/>
      <c r="G22664" s="20"/>
      <c r="H22664" s="20"/>
      <c r="Y22664" s="20"/>
      <c r="Z22664" s="20"/>
      <c r="AA22664" s="20"/>
    </row>
    <row r="22665" spans="6:27" x14ac:dyDescent="0.3">
      <c r="F22665" s="20"/>
      <c r="G22665" s="20"/>
      <c r="H22665" s="20"/>
      <c r="Y22665" s="20"/>
      <c r="Z22665" s="20"/>
      <c r="AA22665" s="20"/>
    </row>
    <row r="22666" spans="6:27" x14ac:dyDescent="0.3">
      <c r="F22666" s="20"/>
      <c r="G22666" s="20"/>
      <c r="H22666" s="20"/>
      <c r="Y22666" s="20"/>
      <c r="Z22666" s="20"/>
      <c r="AA22666" s="20"/>
    </row>
    <row r="22667" spans="6:27" x14ac:dyDescent="0.3">
      <c r="F22667" s="20"/>
      <c r="G22667" s="20"/>
      <c r="H22667" s="20"/>
      <c r="Y22667" s="20"/>
      <c r="Z22667" s="20"/>
      <c r="AA22667" s="20"/>
    </row>
    <row r="22668" spans="6:27" x14ac:dyDescent="0.3">
      <c r="F22668" s="20"/>
      <c r="G22668" s="20"/>
      <c r="H22668" s="20"/>
      <c r="Y22668" s="20"/>
      <c r="Z22668" s="20"/>
      <c r="AA22668" s="20"/>
    </row>
    <row r="22669" spans="6:27" x14ac:dyDescent="0.3">
      <c r="F22669" s="20"/>
      <c r="G22669" s="20"/>
      <c r="H22669" s="20"/>
      <c r="Y22669" s="20"/>
      <c r="Z22669" s="20"/>
      <c r="AA22669" s="20"/>
    </row>
    <row r="22670" spans="6:27" x14ac:dyDescent="0.3">
      <c r="F22670" s="20"/>
      <c r="G22670" s="20"/>
      <c r="H22670" s="20"/>
      <c r="Y22670" s="20"/>
      <c r="Z22670" s="20"/>
      <c r="AA22670" s="20"/>
    </row>
    <row r="22671" spans="6:27" x14ac:dyDescent="0.3">
      <c r="F22671" s="20"/>
      <c r="G22671" s="20"/>
      <c r="H22671" s="20"/>
      <c r="Y22671" s="20"/>
      <c r="Z22671" s="20"/>
      <c r="AA22671" s="20"/>
    </row>
    <row r="22672" spans="6:27" x14ac:dyDescent="0.3">
      <c r="F22672" s="20"/>
      <c r="G22672" s="20"/>
      <c r="H22672" s="20"/>
      <c r="Y22672" s="20"/>
      <c r="Z22672" s="20"/>
      <c r="AA22672" s="20"/>
    </row>
    <row r="22673" spans="6:27" x14ac:dyDescent="0.3">
      <c r="F22673" s="20"/>
      <c r="G22673" s="20"/>
      <c r="H22673" s="20"/>
      <c r="Y22673" s="20"/>
      <c r="Z22673" s="20"/>
      <c r="AA22673" s="20"/>
    </row>
    <row r="22674" spans="6:27" x14ac:dyDescent="0.3">
      <c r="F22674" s="20"/>
      <c r="G22674" s="20"/>
      <c r="H22674" s="20"/>
      <c r="Y22674" s="20"/>
      <c r="Z22674" s="20"/>
      <c r="AA22674" s="20"/>
    </row>
    <row r="22675" spans="6:27" x14ac:dyDescent="0.3">
      <c r="F22675" s="20"/>
      <c r="G22675" s="20"/>
      <c r="H22675" s="20"/>
      <c r="Y22675" s="20"/>
      <c r="Z22675" s="20"/>
      <c r="AA22675" s="20"/>
    </row>
    <row r="22676" spans="6:27" x14ac:dyDescent="0.3">
      <c r="F22676" s="20"/>
      <c r="G22676" s="20"/>
      <c r="H22676" s="20"/>
      <c r="Y22676" s="20"/>
      <c r="Z22676" s="20"/>
      <c r="AA22676" s="20"/>
    </row>
    <row r="22677" spans="6:27" x14ac:dyDescent="0.3">
      <c r="F22677" s="20"/>
      <c r="G22677" s="20"/>
      <c r="H22677" s="20"/>
      <c r="Y22677" s="20"/>
      <c r="Z22677" s="20"/>
      <c r="AA22677" s="20"/>
    </row>
    <row r="22678" spans="6:27" x14ac:dyDescent="0.3">
      <c r="F22678" s="20"/>
      <c r="G22678" s="20"/>
      <c r="H22678" s="20"/>
      <c r="Y22678" s="20"/>
      <c r="Z22678" s="20"/>
      <c r="AA22678" s="20"/>
    </row>
    <row r="22679" spans="6:27" x14ac:dyDescent="0.3">
      <c r="F22679" s="20"/>
      <c r="G22679" s="20"/>
      <c r="H22679" s="20"/>
      <c r="Y22679" s="20"/>
      <c r="Z22679" s="20"/>
      <c r="AA22679" s="20"/>
    </row>
    <row r="22680" spans="6:27" x14ac:dyDescent="0.3">
      <c r="F22680" s="20"/>
      <c r="G22680" s="20"/>
      <c r="H22680" s="20"/>
      <c r="Y22680" s="20"/>
      <c r="Z22680" s="20"/>
      <c r="AA22680" s="20"/>
    </row>
    <row r="22681" spans="6:27" x14ac:dyDescent="0.3">
      <c r="F22681" s="20"/>
      <c r="G22681" s="20"/>
      <c r="H22681" s="20"/>
      <c r="Y22681" s="20"/>
      <c r="Z22681" s="20"/>
      <c r="AA22681" s="20"/>
    </row>
    <row r="22682" spans="6:27" x14ac:dyDescent="0.3">
      <c r="F22682" s="20"/>
      <c r="G22682" s="20"/>
      <c r="H22682" s="20"/>
      <c r="Y22682" s="20"/>
      <c r="Z22682" s="20"/>
      <c r="AA22682" s="20"/>
    </row>
    <row r="22683" spans="6:27" x14ac:dyDescent="0.3">
      <c r="F22683" s="20"/>
      <c r="G22683" s="20"/>
      <c r="H22683" s="20"/>
      <c r="Y22683" s="20"/>
      <c r="Z22683" s="20"/>
      <c r="AA22683" s="20"/>
    </row>
    <row r="22684" spans="6:27" x14ac:dyDescent="0.3">
      <c r="F22684" s="20"/>
      <c r="G22684" s="20"/>
      <c r="H22684" s="20"/>
      <c r="Y22684" s="20"/>
      <c r="Z22684" s="20"/>
      <c r="AA22684" s="20"/>
    </row>
    <row r="22685" spans="6:27" x14ac:dyDescent="0.3">
      <c r="F22685" s="20"/>
      <c r="G22685" s="20"/>
      <c r="H22685" s="20"/>
      <c r="Y22685" s="20"/>
      <c r="Z22685" s="20"/>
      <c r="AA22685" s="20"/>
    </row>
    <row r="22686" spans="6:27" x14ac:dyDescent="0.3">
      <c r="F22686" s="20"/>
      <c r="G22686" s="20"/>
      <c r="H22686" s="20"/>
      <c r="Y22686" s="20"/>
      <c r="Z22686" s="20"/>
      <c r="AA22686" s="20"/>
    </row>
    <row r="22687" spans="6:27" x14ac:dyDescent="0.3">
      <c r="F22687" s="20"/>
      <c r="G22687" s="20"/>
      <c r="H22687" s="20"/>
      <c r="Y22687" s="20"/>
      <c r="Z22687" s="20"/>
      <c r="AA22687" s="20"/>
    </row>
    <row r="22688" spans="6:27" x14ac:dyDescent="0.3">
      <c r="F22688" s="20"/>
      <c r="G22688" s="20"/>
      <c r="H22688" s="20"/>
      <c r="Y22688" s="20"/>
      <c r="Z22688" s="20"/>
      <c r="AA22688" s="20"/>
    </row>
    <row r="22689" spans="6:27" x14ac:dyDescent="0.3">
      <c r="F22689" s="20"/>
      <c r="G22689" s="20"/>
      <c r="H22689" s="20"/>
      <c r="Y22689" s="20"/>
      <c r="Z22689" s="20"/>
      <c r="AA22689" s="20"/>
    </row>
    <row r="22690" spans="6:27" x14ac:dyDescent="0.3">
      <c r="F22690" s="20"/>
      <c r="G22690" s="20"/>
      <c r="H22690" s="20"/>
      <c r="Y22690" s="20"/>
      <c r="Z22690" s="20"/>
      <c r="AA22690" s="20"/>
    </row>
    <row r="22691" spans="6:27" x14ac:dyDescent="0.3">
      <c r="F22691" s="20"/>
      <c r="G22691" s="20"/>
      <c r="H22691" s="20"/>
      <c r="Y22691" s="20"/>
      <c r="Z22691" s="20"/>
      <c r="AA22691" s="20"/>
    </row>
    <row r="22692" spans="6:27" x14ac:dyDescent="0.3">
      <c r="F22692" s="20"/>
      <c r="G22692" s="20"/>
      <c r="H22692" s="20"/>
      <c r="Y22692" s="20"/>
      <c r="Z22692" s="20"/>
      <c r="AA22692" s="20"/>
    </row>
    <row r="22693" spans="6:27" x14ac:dyDescent="0.3">
      <c r="F22693" s="20"/>
      <c r="G22693" s="20"/>
      <c r="H22693" s="20"/>
      <c r="Y22693" s="20"/>
      <c r="Z22693" s="20"/>
      <c r="AA22693" s="20"/>
    </row>
    <row r="22694" spans="6:27" x14ac:dyDescent="0.3">
      <c r="F22694" s="20"/>
      <c r="G22694" s="20"/>
      <c r="H22694" s="20"/>
      <c r="Y22694" s="20"/>
      <c r="Z22694" s="20"/>
      <c r="AA22694" s="20"/>
    </row>
    <row r="22695" spans="6:27" x14ac:dyDescent="0.3">
      <c r="F22695" s="20"/>
      <c r="G22695" s="20"/>
      <c r="H22695" s="20"/>
      <c r="Y22695" s="20"/>
      <c r="Z22695" s="20"/>
      <c r="AA22695" s="20"/>
    </row>
    <row r="22696" spans="6:27" x14ac:dyDescent="0.3">
      <c r="F22696" s="20"/>
      <c r="G22696" s="20"/>
      <c r="H22696" s="20"/>
      <c r="Y22696" s="20"/>
      <c r="Z22696" s="20"/>
      <c r="AA22696" s="20"/>
    </row>
    <row r="22697" spans="6:27" x14ac:dyDescent="0.3">
      <c r="F22697" s="20"/>
      <c r="G22697" s="20"/>
      <c r="H22697" s="20"/>
      <c r="Y22697" s="20"/>
      <c r="Z22697" s="20"/>
      <c r="AA22697" s="20"/>
    </row>
    <row r="22698" spans="6:27" x14ac:dyDescent="0.3">
      <c r="F22698" s="20"/>
      <c r="G22698" s="20"/>
      <c r="H22698" s="20"/>
      <c r="Y22698" s="20"/>
      <c r="Z22698" s="20"/>
      <c r="AA22698" s="20"/>
    </row>
    <row r="22699" spans="6:27" x14ac:dyDescent="0.3">
      <c r="F22699" s="20"/>
      <c r="G22699" s="20"/>
      <c r="H22699" s="20"/>
      <c r="Y22699" s="20"/>
      <c r="Z22699" s="20"/>
      <c r="AA22699" s="20"/>
    </row>
    <row r="22700" spans="6:27" x14ac:dyDescent="0.3">
      <c r="F22700" s="20"/>
      <c r="G22700" s="20"/>
      <c r="H22700" s="20"/>
      <c r="Y22700" s="20"/>
      <c r="Z22700" s="20"/>
      <c r="AA22700" s="20"/>
    </row>
    <row r="22701" spans="6:27" x14ac:dyDescent="0.3">
      <c r="F22701" s="20"/>
      <c r="G22701" s="20"/>
      <c r="H22701" s="20"/>
      <c r="Y22701" s="20"/>
      <c r="Z22701" s="20"/>
      <c r="AA22701" s="20"/>
    </row>
    <row r="22702" spans="6:27" x14ac:dyDescent="0.3">
      <c r="F22702" s="20"/>
      <c r="G22702" s="20"/>
      <c r="H22702" s="20"/>
      <c r="Y22702" s="20"/>
      <c r="Z22702" s="20"/>
      <c r="AA22702" s="20"/>
    </row>
    <row r="22703" spans="6:27" x14ac:dyDescent="0.3">
      <c r="F22703" s="20"/>
      <c r="G22703" s="20"/>
      <c r="H22703" s="20"/>
      <c r="Y22703" s="20"/>
      <c r="Z22703" s="20"/>
      <c r="AA22703" s="20"/>
    </row>
    <row r="22704" spans="6:27" x14ac:dyDescent="0.3">
      <c r="F22704" s="20"/>
      <c r="G22704" s="20"/>
      <c r="H22704" s="20"/>
      <c r="Y22704" s="20"/>
      <c r="Z22704" s="20"/>
      <c r="AA22704" s="20"/>
    </row>
    <row r="22705" spans="6:27" x14ac:dyDescent="0.3">
      <c r="F22705" s="20"/>
      <c r="G22705" s="20"/>
      <c r="H22705" s="20"/>
      <c r="Y22705" s="20"/>
      <c r="Z22705" s="20"/>
      <c r="AA22705" s="20"/>
    </row>
    <row r="22706" spans="6:27" x14ac:dyDescent="0.3">
      <c r="F22706" s="20"/>
      <c r="G22706" s="20"/>
      <c r="H22706" s="20"/>
      <c r="Y22706" s="20"/>
      <c r="Z22706" s="20"/>
      <c r="AA22706" s="20"/>
    </row>
    <row r="22707" spans="6:27" x14ac:dyDescent="0.3">
      <c r="F22707" s="20"/>
      <c r="G22707" s="20"/>
      <c r="H22707" s="20"/>
      <c r="Y22707" s="20"/>
      <c r="Z22707" s="20"/>
      <c r="AA22707" s="20"/>
    </row>
    <row r="22708" spans="6:27" x14ac:dyDescent="0.3">
      <c r="F22708" s="20"/>
      <c r="G22708" s="20"/>
      <c r="H22708" s="20"/>
      <c r="Y22708" s="20"/>
      <c r="Z22708" s="20"/>
      <c r="AA22708" s="20"/>
    </row>
    <row r="22709" spans="6:27" x14ac:dyDescent="0.3">
      <c r="F22709" s="20"/>
      <c r="G22709" s="20"/>
      <c r="H22709" s="20"/>
      <c r="Y22709" s="20"/>
      <c r="Z22709" s="20"/>
      <c r="AA22709" s="20"/>
    </row>
    <row r="22710" spans="6:27" x14ac:dyDescent="0.3">
      <c r="F22710" s="20"/>
      <c r="G22710" s="20"/>
      <c r="H22710" s="20"/>
      <c r="Y22710" s="20"/>
      <c r="Z22710" s="20"/>
      <c r="AA22710" s="20"/>
    </row>
    <row r="22711" spans="6:27" x14ac:dyDescent="0.3">
      <c r="F22711" s="20"/>
      <c r="G22711" s="20"/>
      <c r="H22711" s="20"/>
      <c r="Y22711" s="20"/>
      <c r="Z22711" s="20"/>
      <c r="AA22711" s="20"/>
    </row>
    <row r="22712" spans="6:27" x14ac:dyDescent="0.3">
      <c r="F22712" s="20"/>
      <c r="G22712" s="20"/>
      <c r="H22712" s="20"/>
      <c r="Y22712" s="20"/>
      <c r="Z22712" s="20"/>
      <c r="AA22712" s="20"/>
    </row>
    <row r="22713" spans="6:27" x14ac:dyDescent="0.3">
      <c r="F22713" s="20"/>
      <c r="G22713" s="20"/>
      <c r="H22713" s="20"/>
      <c r="Y22713" s="20"/>
      <c r="Z22713" s="20"/>
      <c r="AA22713" s="20"/>
    </row>
    <row r="22714" spans="6:27" x14ac:dyDescent="0.3">
      <c r="F22714" s="20"/>
      <c r="G22714" s="20"/>
      <c r="H22714" s="20"/>
      <c r="Y22714" s="20"/>
      <c r="Z22714" s="20"/>
      <c r="AA22714" s="20"/>
    </row>
    <row r="22715" spans="6:27" x14ac:dyDescent="0.3">
      <c r="F22715" s="20"/>
      <c r="G22715" s="20"/>
      <c r="H22715" s="20"/>
      <c r="Y22715" s="20"/>
      <c r="Z22715" s="20"/>
      <c r="AA22715" s="20"/>
    </row>
    <row r="22716" spans="6:27" x14ac:dyDescent="0.3">
      <c r="F22716" s="20"/>
      <c r="G22716" s="20"/>
      <c r="H22716" s="20"/>
      <c r="Y22716" s="20"/>
      <c r="Z22716" s="20"/>
      <c r="AA22716" s="20"/>
    </row>
    <row r="22717" spans="6:27" x14ac:dyDescent="0.3">
      <c r="F22717" s="20"/>
      <c r="G22717" s="20"/>
      <c r="H22717" s="20"/>
      <c r="Y22717" s="20"/>
      <c r="Z22717" s="20"/>
      <c r="AA22717" s="20"/>
    </row>
    <row r="22718" spans="6:27" x14ac:dyDescent="0.3">
      <c r="F22718" s="20"/>
      <c r="G22718" s="20"/>
      <c r="H22718" s="20"/>
      <c r="Y22718" s="20"/>
      <c r="Z22718" s="20"/>
      <c r="AA22718" s="20"/>
    </row>
    <row r="22719" spans="6:27" x14ac:dyDescent="0.3">
      <c r="F22719" s="20"/>
      <c r="G22719" s="20"/>
      <c r="H22719" s="20"/>
      <c r="Y22719" s="20"/>
      <c r="Z22719" s="20"/>
      <c r="AA22719" s="20"/>
    </row>
    <row r="22720" spans="6:27" x14ac:dyDescent="0.3">
      <c r="F22720" s="20"/>
      <c r="G22720" s="20"/>
      <c r="H22720" s="20"/>
      <c r="Y22720" s="20"/>
      <c r="Z22720" s="20"/>
      <c r="AA22720" s="20"/>
    </row>
    <row r="22721" spans="6:27" x14ac:dyDescent="0.3">
      <c r="F22721" s="20"/>
      <c r="G22721" s="20"/>
      <c r="H22721" s="20"/>
      <c r="Y22721" s="20"/>
      <c r="Z22721" s="20"/>
      <c r="AA22721" s="20"/>
    </row>
    <row r="22722" spans="6:27" x14ac:dyDescent="0.3">
      <c r="F22722" s="20"/>
      <c r="G22722" s="20"/>
      <c r="H22722" s="20"/>
      <c r="Y22722" s="20"/>
      <c r="Z22722" s="20"/>
      <c r="AA22722" s="20"/>
    </row>
    <row r="22723" spans="6:27" x14ac:dyDescent="0.3">
      <c r="F22723" s="20"/>
      <c r="G22723" s="20"/>
      <c r="H22723" s="20"/>
      <c r="Y22723" s="20"/>
      <c r="Z22723" s="20"/>
      <c r="AA22723" s="20"/>
    </row>
    <row r="22724" spans="6:27" x14ac:dyDescent="0.3">
      <c r="F22724" s="20"/>
      <c r="G22724" s="20"/>
      <c r="H22724" s="20"/>
      <c r="Y22724" s="20"/>
      <c r="Z22724" s="20"/>
      <c r="AA22724" s="20"/>
    </row>
    <row r="22725" spans="6:27" x14ac:dyDescent="0.3">
      <c r="F22725" s="20"/>
      <c r="G22725" s="20"/>
      <c r="H22725" s="20"/>
      <c r="Y22725" s="20"/>
      <c r="Z22725" s="20"/>
      <c r="AA22725" s="20"/>
    </row>
    <row r="22726" spans="6:27" x14ac:dyDescent="0.3">
      <c r="F22726" s="20"/>
      <c r="G22726" s="20"/>
      <c r="H22726" s="20"/>
      <c r="Y22726" s="20"/>
      <c r="Z22726" s="20"/>
      <c r="AA22726" s="20"/>
    </row>
    <row r="22727" spans="6:27" x14ac:dyDescent="0.3">
      <c r="F22727" s="20"/>
      <c r="G22727" s="20"/>
      <c r="H22727" s="20"/>
      <c r="Y22727" s="20"/>
      <c r="Z22727" s="20"/>
      <c r="AA22727" s="20"/>
    </row>
    <row r="22728" spans="6:27" x14ac:dyDescent="0.3">
      <c r="F22728" s="20"/>
      <c r="G22728" s="20"/>
      <c r="H22728" s="20"/>
      <c r="Y22728" s="20"/>
      <c r="Z22728" s="20"/>
      <c r="AA22728" s="20"/>
    </row>
    <row r="22729" spans="6:27" x14ac:dyDescent="0.3">
      <c r="F22729" s="20"/>
      <c r="G22729" s="20"/>
      <c r="H22729" s="20"/>
      <c r="Y22729" s="20"/>
      <c r="Z22729" s="20"/>
      <c r="AA22729" s="20"/>
    </row>
    <row r="22730" spans="6:27" x14ac:dyDescent="0.3">
      <c r="F22730" s="20"/>
      <c r="G22730" s="20"/>
      <c r="H22730" s="20"/>
      <c r="Y22730" s="20"/>
      <c r="Z22730" s="20"/>
      <c r="AA22730" s="20"/>
    </row>
    <row r="22731" spans="6:27" x14ac:dyDescent="0.3">
      <c r="F22731" s="20"/>
      <c r="G22731" s="20"/>
      <c r="H22731" s="20"/>
      <c r="Y22731" s="20"/>
      <c r="Z22731" s="20"/>
      <c r="AA22731" s="20"/>
    </row>
    <row r="22732" spans="6:27" x14ac:dyDescent="0.3">
      <c r="F22732" s="20"/>
      <c r="G22732" s="20"/>
      <c r="H22732" s="20"/>
      <c r="Y22732" s="20"/>
      <c r="Z22732" s="20"/>
      <c r="AA22732" s="20"/>
    </row>
    <row r="22733" spans="6:27" x14ac:dyDescent="0.3">
      <c r="F22733" s="20"/>
      <c r="G22733" s="20"/>
      <c r="H22733" s="20"/>
      <c r="Y22733" s="20"/>
      <c r="Z22733" s="20"/>
      <c r="AA22733" s="20"/>
    </row>
    <row r="22734" spans="6:27" x14ac:dyDescent="0.3">
      <c r="F22734" s="20"/>
      <c r="G22734" s="20"/>
      <c r="H22734" s="20"/>
      <c r="Y22734" s="20"/>
      <c r="Z22734" s="20"/>
      <c r="AA22734" s="20"/>
    </row>
    <row r="22735" spans="6:27" x14ac:dyDescent="0.3">
      <c r="F22735" s="20"/>
      <c r="G22735" s="20"/>
      <c r="H22735" s="20"/>
      <c r="Y22735" s="20"/>
      <c r="Z22735" s="20"/>
      <c r="AA22735" s="20"/>
    </row>
    <row r="22736" spans="6:27" x14ac:dyDescent="0.3">
      <c r="F22736" s="20"/>
      <c r="G22736" s="20"/>
      <c r="H22736" s="20"/>
      <c r="Y22736" s="20"/>
      <c r="Z22736" s="20"/>
      <c r="AA22736" s="20"/>
    </row>
    <row r="22737" spans="6:27" x14ac:dyDescent="0.3">
      <c r="F22737" s="20"/>
      <c r="G22737" s="20"/>
      <c r="H22737" s="20"/>
      <c r="Y22737" s="20"/>
      <c r="Z22737" s="20"/>
      <c r="AA22737" s="20"/>
    </row>
    <row r="22738" spans="6:27" x14ac:dyDescent="0.3">
      <c r="F22738" s="20"/>
      <c r="G22738" s="20"/>
      <c r="H22738" s="20"/>
      <c r="Y22738" s="20"/>
      <c r="Z22738" s="20"/>
      <c r="AA22738" s="20"/>
    </row>
    <row r="22739" spans="6:27" x14ac:dyDescent="0.3">
      <c r="F22739" s="20"/>
      <c r="G22739" s="20"/>
      <c r="H22739" s="20"/>
      <c r="Y22739" s="20"/>
      <c r="Z22739" s="20"/>
      <c r="AA22739" s="20"/>
    </row>
    <row r="22740" spans="6:27" x14ac:dyDescent="0.3">
      <c r="F22740" s="20"/>
      <c r="G22740" s="20"/>
      <c r="H22740" s="20"/>
      <c r="Y22740" s="20"/>
      <c r="Z22740" s="20"/>
      <c r="AA22740" s="20"/>
    </row>
    <row r="22741" spans="6:27" x14ac:dyDescent="0.3">
      <c r="F22741" s="20"/>
      <c r="G22741" s="20"/>
      <c r="H22741" s="20"/>
      <c r="Y22741" s="20"/>
      <c r="Z22741" s="20"/>
      <c r="AA22741" s="20"/>
    </row>
    <row r="22742" spans="6:27" x14ac:dyDescent="0.3">
      <c r="F22742" s="20"/>
      <c r="G22742" s="20"/>
      <c r="H22742" s="20"/>
      <c r="Y22742" s="20"/>
      <c r="Z22742" s="20"/>
      <c r="AA22742" s="20"/>
    </row>
    <row r="22743" spans="6:27" x14ac:dyDescent="0.3">
      <c r="F22743" s="20"/>
      <c r="G22743" s="20"/>
      <c r="H22743" s="20"/>
      <c r="Y22743" s="20"/>
      <c r="Z22743" s="20"/>
      <c r="AA22743" s="20"/>
    </row>
    <row r="22744" spans="6:27" x14ac:dyDescent="0.3">
      <c r="F22744" s="20"/>
      <c r="G22744" s="20"/>
      <c r="H22744" s="20"/>
      <c r="Y22744" s="20"/>
      <c r="Z22744" s="20"/>
      <c r="AA22744" s="20"/>
    </row>
    <row r="22745" spans="6:27" x14ac:dyDescent="0.3">
      <c r="F22745" s="20"/>
      <c r="G22745" s="20"/>
      <c r="H22745" s="20"/>
      <c r="Y22745" s="20"/>
      <c r="Z22745" s="20"/>
      <c r="AA22745" s="20"/>
    </row>
    <row r="22746" spans="6:27" x14ac:dyDescent="0.3">
      <c r="F22746" s="20"/>
      <c r="G22746" s="20"/>
      <c r="H22746" s="20"/>
      <c r="Y22746" s="20"/>
      <c r="Z22746" s="20"/>
      <c r="AA22746" s="20"/>
    </row>
    <row r="22747" spans="6:27" x14ac:dyDescent="0.3">
      <c r="F22747" s="20"/>
      <c r="G22747" s="20"/>
      <c r="H22747" s="20"/>
      <c r="Y22747" s="20"/>
      <c r="Z22747" s="20"/>
      <c r="AA22747" s="20"/>
    </row>
    <row r="22748" spans="6:27" x14ac:dyDescent="0.3">
      <c r="F22748" s="20"/>
      <c r="G22748" s="20"/>
      <c r="H22748" s="20"/>
      <c r="Y22748" s="20"/>
      <c r="Z22748" s="20"/>
      <c r="AA22748" s="20"/>
    </row>
    <row r="22749" spans="6:27" x14ac:dyDescent="0.3">
      <c r="F22749" s="20"/>
      <c r="G22749" s="20"/>
      <c r="H22749" s="20"/>
      <c r="Y22749" s="20"/>
      <c r="Z22749" s="20"/>
      <c r="AA22749" s="20"/>
    </row>
    <row r="22750" spans="6:27" x14ac:dyDescent="0.3">
      <c r="F22750" s="20"/>
      <c r="G22750" s="20"/>
      <c r="H22750" s="20"/>
      <c r="Y22750" s="20"/>
      <c r="Z22750" s="20"/>
      <c r="AA22750" s="20"/>
    </row>
    <row r="22751" spans="6:27" x14ac:dyDescent="0.3">
      <c r="F22751" s="20"/>
      <c r="G22751" s="20"/>
      <c r="H22751" s="20"/>
      <c r="Y22751" s="20"/>
      <c r="Z22751" s="20"/>
      <c r="AA22751" s="20"/>
    </row>
    <row r="22752" spans="6:27" x14ac:dyDescent="0.3">
      <c r="F22752" s="20"/>
      <c r="G22752" s="20"/>
      <c r="H22752" s="20"/>
      <c r="Y22752" s="20"/>
      <c r="Z22752" s="20"/>
      <c r="AA22752" s="20"/>
    </row>
    <row r="22753" spans="6:27" x14ac:dyDescent="0.3">
      <c r="F22753" s="20"/>
      <c r="G22753" s="20"/>
      <c r="H22753" s="20"/>
      <c r="Y22753" s="20"/>
      <c r="Z22753" s="20"/>
      <c r="AA22753" s="20"/>
    </row>
    <row r="22754" spans="6:27" x14ac:dyDescent="0.3">
      <c r="F22754" s="20"/>
      <c r="G22754" s="20"/>
      <c r="H22754" s="20"/>
      <c r="Y22754" s="20"/>
      <c r="Z22754" s="20"/>
      <c r="AA22754" s="20"/>
    </row>
    <row r="22755" spans="6:27" x14ac:dyDescent="0.3">
      <c r="F22755" s="20"/>
      <c r="G22755" s="20"/>
      <c r="H22755" s="20"/>
      <c r="Y22755" s="20"/>
      <c r="Z22755" s="20"/>
      <c r="AA22755" s="20"/>
    </row>
    <row r="22756" spans="6:27" x14ac:dyDescent="0.3">
      <c r="F22756" s="20"/>
      <c r="G22756" s="20"/>
      <c r="H22756" s="20"/>
      <c r="Y22756" s="20"/>
      <c r="Z22756" s="20"/>
      <c r="AA22756" s="20"/>
    </row>
    <row r="22757" spans="6:27" x14ac:dyDescent="0.3">
      <c r="F22757" s="20"/>
      <c r="G22757" s="20"/>
      <c r="H22757" s="20"/>
      <c r="Y22757" s="20"/>
      <c r="Z22757" s="20"/>
      <c r="AA22757" s="20"/>
    </row>
    <row r="22758" spans="6:27" x14ac:dyDescent="0.3">
      <c r="F22758" s="20"/>
      <c r="G22758" s="20"/>
      <c r="H22758" s="20"/>
      <c r="Y22758" s="20"/>
      <c r="Z22758" s="20"/>
      <c r="AA22758" s="20"/>
    </row>
    <row r="22759" spans="6:27" x14ac:dyDescent="0.3">
      <c r="F22759" s="20"/>
      <c r="G22759" s="20"/>
      <c r="H22759" s="20"/>
      <c r="Y22759" s="20"/>
      <c r="Z22759" s="20"/>
      <c r="AA22759" s="20"/>
    </row>
    <row r="22760" spans="6:27" x14ac:dyDescent="0.3">
      <c r="F22760" s="20"/>
      <c r="G22760" s="20"/>
      <c r="H22760" s="20"/>
      <c r="Y22760" s="20"/>
      <c r="Z22760" s="20"/>
      <c r="AA22760" s="20"/>
    </row>
    <row r="22761" spans="6:27" x14ac:dyDescent="0.3">
      <c r="F22761" s="20"/>
      <c r="G22761" s="20"/>
      <c r="H22761" s="20"/>
      <c r="Y22761" s="20"/>
      <c r="Z22761" s="20"/>
      <c r="AA22761" s="20"/>
    </row>
    <row r="22762" spans="6:27" x14ac:dyDescent="0.3">
      <c r="F22762" s="20"/>
      <c r="G22762" s="20"/>
      <c r="H22762" s="20"/>
      <c r="Y22762" s="20"/>
      <c r="Z22762" s="20"/>
      <c r="AA22762" s="20"/>
    </row>
    <row r="22763" spans="6:27" x14ac:dyDescent="0.3">
      <c r="F22763" s="20"/>
      <c r="G22763" s="20"/>
      <c r="H22763" s="20"/>
      <c r="Y22763" s="20"/>
      <c r="Z22763" s="20"/>
      <c r="AA22763" s="20"/>
    </row>
    <row r="22764" spans="6:27" x14ac:dyDescent="0.3">
      <c r="F22764" s="20"/>
      <c r="G22764" s="20"/>
      <c r="H22764" s="20"/>
      <c r="Y22764" s="20"/>
      <c r="Z22764" s="20"/>
      <c r="AA22764" s="20"/>
    </row>
    <row r="22765" spans="6:27" x14ac:dyDescent="0.3">
      <c r="F22765" s="20"/>
      <c r="G22765" s="20"/>
      <c r="H22765" s="20"/>
      <c r="Y22765" s="20"/>
      <c r="Z22765" s="20"/>
      <c r="AA22765" s="20"/>
    </row>
    <row r="22766" spans="6:27" x14ac:dyDescent="0.3">
      <c r="F22766" s="20"/>
      <c r="G22766" s="20"/>
      <c r="H22766" s="20"/>
      <c r="Y22766" s="20"/>
      <c r="Z22766" s="20"/>
      <c r="AA22766" s="20"/>
    </row>
    <row r="22767" spans="6:27" x14ac:dyDescent="0.3">
      <c r="F22767" s="20"/>
      <c r="G22767" s="20"/>
      <c r="H22767" s="20"/>
      <c r="Y22767" s="20"/>
      <c r="Z22767" s="20"/>
      <c r="AA22767" s="20"/>
    </row>
    <row r="22768" spans="6:27" x14ac:dyDescent="0.3">
      <c r="F22768" s="20"/>
      <c r="G22768" s="20"/>
      <c r="H22768" s="20"/>
      <c r="Y22768" s="20"/>
      <c r="Z22768" s="20"/>
      <c r="AA22768" s="20"/>
    </row>
    <row r="22769" spans="6:27" x14ac:dyDescent="0.3">
      <c r="F22769" s="20"/>
      <c r="G22769" s="20"/>
      <c r="H22769" s="20"/>
      <c r="Y22769" s="20"/>
      <c r="Z22769" s="20"/>
      <c r="AA22769" s="20"/>
    </row>
    <row r="22770" spans="6:27" x14ac:dyDescent="0.3">
      <c r="F22770" s="20"/>
      <c r="G22770" s="20"/>
      <c r="H22770" s="20"/>
      <c r="Y22770" s="20"/>
      <c r="Z22770" s="20"/>
      <c r="AA22770" s="20"/>
    </row>
    <row r="22771" spans="6:27" x14ac:dyDescent="0.3">
      <c r="F22771" s="20"/>
      <c r="G22771" s="20"/>
      <c r="H22771" s="20"/>
      <c r="Y22771" s="20"/>
      <c r="Z22771" s="20"/>
      <c r="AA22771" s="20"/>
    </row>
    <row r="22772" spans="6:27" x14ac:dyDescent="0.3">
      <c r="F22772" s="20"/>
      <c r="G22772" s="20"/>
      <c r="H22772" s="20"/>
      <c r="Y22772" s="20"/>
      <c r="Z22772" s="20"/>
      <c r="AA22772" s="20"/>
    </row>
    <row r="22773" spans="6:27" x14ac:dyDescent="0.3">
      <c r="F22773" s="20"/>
      <c r="G22773" s="20"/>
      <c r="H22773" s="20"/>
      <c r="Y22773" s="20"/>
      <c r="Z22773" s="20"/>
      <c r="AA22773" s="20"/>
    </row>
    <row r="22774" spans="6:27" x14ac:dyDescent="0.3">
      <c r="F22774" s="20"/>
      <c r="G22774" s="20"/>
      <c r="H22774" s="20"/>
      <c r="Y22774" s="20"/>
      <c r="Z22774" s="20"/>
      <c r="AA22774" s="20"/>
    </row>
    <row r="22775" spans="6:27" x14ac:dyDescent="0.3">
      <c r="F22775" s="20"/>
      <c r="G22775" s="20"/>
      <c r="H22775" s="20"/>
      <c r="Y22775" s="20"/>
      <c r="Z22775" s="20"/>
      <c r="AA22775" s="20"/>
    </row>
    <row r="22776" spans="6:27" x14ac:dyDescent="0.3">
      <c r="F22776" s="20"/>
      <c r="G22776" s="20"/>
      <c r="H22776" s="20"/>
      <c r="Y22776" s="20"/>
      <c r="Z22776" s="20"/>
      <c r="AA22776" s="20"/>
    </row>
    <row r="22777" spans="6:27" x14ac:dyDescent="0.3">
      <c r="F22777" s="20"/>
      <c r="G22777" s="20"/>
      <c r="H22777" s="20"/>
      <c r="Y22777" s="20"/>
      <c r="Z22777" s="20"/>
      <c r="AA22777" s="20"/>
    </row>
    <row r="22778" spans="6:27" x14ac:dyDescent="0.3">
      <c r="F22778" s="20"/>
      <c r="G22778" s="20"/>
      <c r="H22778" s="20"/>
      <c r="Y22778" s="20"/>
      <c r="Z22778" s="20"/>
      <c r="AA22778" s="20"/>
    </row>
    <row r="22779" spans="6:27" x14ac:dyDescent="0.3">
      <c r="F22779" s="20"/>
      <c r="G22779" s="20"/>
      <c r="H22779" s="20"/>
      <c r="Y22779" s="20"/>
      <c r="Z22779" s="20"/>
      <c r="AA22779" s="20"/>
    </row>
    <row r="22780" spans="6:27" x14ac:dyDescent="0.3">
      <c r="F22780" s="20"/>
      <c r="G22780" s="20"/>
      <c r="H22780" s="20"/>
      <c r="Y22780" s="20"/>
      <c r="Z22780" s="20"/>
      <c r="AA22780" s="20"/>
    </row>
    <row r="22781" spans="6:27" x14ac:dyDescent="0.3">
      <c r="F22781" s="20"/>
      <c r="G22781" s="20"/>
      <c r="H22781" s="20"/>
      <c r="Y22781" s="20"/>
      <c r="Z22781" s="20"/>
      <c r="AA22781" s="20"/>
    </row>
    <row r="22782" spans="6:27" x14ac:dyDescent="0.3">
      <c r="F22782" s="20"/>
      <c r="G22782" s="20"/>
      <c r="H22782" s="20"/>
      <c r="Y22782" s="20"/>
      <c r="Z22782" s="20"/>
      <c r="AA22782" s="20"/>
    </row>
    <row r="22783" spans="6:27" x14ac:dyDescent="0.3">
      <c r="F22783" s="20"/>
      <c r="G22783" s="20"/>
      <c r="H22783" s="20"/>
      <c r="Y22783" s="20"/>
      <c r="Z22783" s="20"/>
      <c r="AA22783" s="20"/>
    </row>
    <row r="22784" spans="6:27" x14ac:dyDescent="0.3">
      <c r="F22784" s="20"/>
      <c r="G22784" s="20"/>
      <c r="H22784" s="20"/>
      <c r="Y22784" s="20"/>
      <c r="Z22784" s="20"/>
      <c r="AA22784" s="20"/>
    </row>
    <row r="22785" spans="6:27" x14ac:dyDescent="0.3">
      <c r="F22785" s="20"/>
      <c r="G22785" s="20"/>
      <c r="H22785" s="20"/>
      <c r="Y22785" s="20"/>
      <c r="Z22785" s="20"/>
      <c r="AA22785" s="20"/>
    </row>
    <row r="22786" spans="6:27" x14ac:dyDescent="0.3">
      <c r="F22786" s="20"/>
      <c r="G22786" s="20"/>
      <c r="H22786" s="20"/>
      <c r="Y22786" s="20"/>
      <c r="Z22786" s="20"/>
      <c r="AA22786" s="20"/>
    </row>
    <row r="22787" spans="6:27" x14ac:dyDescent="0.3">
      <c r="F22787" s="20"/>
      <c r="G22787" s="20"/>
      <c r="H22787" s="20"/>
      <c r="Y22787" s="20"/>
      <c r="Z22787" s="20"/>
      <c r="AA22787" s="20"/>
    </row>
    <row r="22788" spans="6:27" x14ac:dyDescent="0.3">
      <c r="F22788" s="20"/>
      <c r="G22788" s="20"/>
      <c r="H22788" s="20"/>
      <c r="Y22788" s="20"/>
      <c r="Z22788" s="20"/>
      <c r="AA22788" s="20"/>
    </row>
    <row r="22789" spans="6:27" x14ac:dyDescent="0.3">
      <c r="F22789" s="20"/>
      <c r="G22789" s="20"/>
      <c r="H22789" s="20"/>
      <c r="Y22789" s="20"/>
      <c r="Z22789" s="20"/>
      <c r="AA22789" s="20"/>
    </row>
    <row r="22790" spans="6:27" x14ac:dyDescent="0.3">
      <c r="F22790" s="20"/>
      <c r="G22790" s="20"/>
      <c r="H22790" s="20"/>
      <c r="Y22790" s="20"/>
      <c r="Z22790" s="20"/>
      <c r="AA22790" s="20"/>
    </row>
    <row r="22791" spans="6:27" x14ac:dyDescent="0.3">
      <c r="F22791" s="20"/>
      <c r="G22791" s="20"/>
      <c r="H22791" s="20"/>
      <c r="Y22791" s="20"/>
      <c r="Z22791" s="20"/>
      <c r="AA22791" s="20"/>
    </row>
    <row r="22792" spans="6:27" x14ac:dyDescent="0.3">
      <c r="F22792" s="20"/>
      <c r="G22792" s="20"/>
      <c r="H22792" s="20"/>
      <c r="Y22792" s="20"/>
      <c r="Z22792" s="20"/>
      <c r="AA22792" s="20"/>
    </row>
    <row r="22793" spans="6:27" x14ac:dyDescent="0.3">
      <c r="F22793" s="20"/>
      <c r="G22793" s="20"/>
      <c r="H22793" s="20"/>
      <c r="Y22793" s="20"/>
      <c r="Z22793" s="20"/>
      <c r="AA22793" s="20"/>
    </row>
    <row r="22794" spans="6:27" x14ac:dyDescent="0.3">
      <c r="F22794" s="20"/>
      <c r="G22794" s="20"/>
      <c r="H22794" s="20"/>
      <c r="Y22794" s="20"/>
      <c r="Z22794" s="20"/>
      <c r="AA22794" s="20"/>
    </row>
    <row r="22795" spans="6:27" x14ac:dyDescent="0.3">
      <c r="F22795" s="20"/>
      <c r="G22795" s="20"/>
      <c r="H22795" s="20"/>
      <c r="Y22795" s="20"/>
      <c r="Z22795" s="20"/>
      <c r="AA22795" s="20"/>
    </row>
    <row r="22796" spans="6:27" x14ac:dyDescent="0.3">
      <c r="F22796" s="20"/>
      <c r="G22796" s="20"/>
      <c r="H22796" s="20"/>
      <c r="Y22796" s="20"/>
      <c r="Z22796" s="20"/>
      <c r="AA22796" s="20"/>
    </row>
    <row r="22797" spans="6:27" x14ac:dyDescent="0.3">
      <c r="F22797" s="20"/>
      <c r="G22797" s="20"/>
      <c r="H22797" s="20"/>
      <c r="Y22797" s="20"/>
      <c r="Z22797" s="20"/>
      <c r="AA22797" s="20"/>
    </row>
    <row r="22798" spans="6:27" x14ac:dyDescent="0.3">
      <c r="F22798" s="20"/>
      <c r="G22798" s="20"/>
      <c r="H22798" s="20"/>
      <c r="Y22798" s="20"/>
      <c r="Z22798" s="20"/>
      <c r="AA22798" s="20"/>
    </row>
    <row r="22799" spans="6:27" x14ac:dyDescent="0.3">
      <c r="F22799" s="20"/>
      <c r="G22799" s="20"/>
      <c r="H22799" s="20"/>
      <c r="Y22799" s="20"/>
      <c r="Z22799" s="20"/>
      <c r="AA22799" s="20"/>
    </row>
    <row r="22800" spans="6:27" x14ac:dyDescent="0.3">
      <c r="F22800" s="20"/>
      <c r="G22800" s="20"/>
      <c r="H22800" s="20"/>
      <c r="Y22800" s="20"/>
      <c r="Z22800" s="20"/>
      <c r="AA22800" s="20"/>
    </row>
    <row r="22801" spans="6:27" x14ac:dyDescent="0.3">
      <c r="F22801" s="20"/>
      <c r="G22801" s="20"/>
      <c r="H22801" s="20"/>
      <c r="Y22801" s="20"/>
      <c r="Z22801" s="20"/>
      <c r="AA22801" s="20"/>
    </row>
    <row r="22802" spans="6:27" x14ac:dyDescent="0.3">
      <c r="F22802" s="20"/>
      <c r="G22802" s="20"/>
      <c r="H22802" s="20"/>
      <c r="Y22802" s="20"/>
      <c r="Z22802" s="20"/>
      <c r="AA22802" s="20"/>
    </row>
    <row r="22803" spans="6:27" x14ac:dyDescent="0.3">
      <c r="F22803" s="20"/>
      <c r="G22803" s="20"/>
      <c r="H22803" s="20"/>
      <c r="Y22803" s="20"/>
      <c r="Z22803" s="20"/>
      <c r="AA22803" s="20"/>
    </row>
    <row r="22804" spans="6:27" x14ac:dyDescent="0.3">
      <c r="F22804" s="20"/>
      <c r="G22804" s="20"/>
      <c r="H22804" s="20"/>
      <c r="Y22804" s="20"/>
      <c r="Z22804" s="20"/>
      <c r="AA22804" s="20"/>
    </row>
    <row r="22805" spans="6:27" x14ac:dyDescent="0.3">
      <c r="F22805" s="20"/>
      <c r="G22805" s="20"/>
      <c r="H22805" s="20"/>
      <c r="Y22805" s="20"/>
      <c r="Z22805" s="20"/>
      <c r="AA22805" s="20"/>
    </row>
    <row r="22806" spans="6:27" x14ac:dyDescent="0.3">
      <c r="F22806" s="20"/>
      <c r="G22806" s="20"/>
      <c r="H22806" s="20"/>
      <c r="Y22806" s="20"/>
      <c r="Z22806" s="20"/>
      <c r="AA22806" s="20"/>
    </row>
    <row r="22807" spans="6:27" x14ac:dyDescent="0.3">
      <c r="F22807" s="20"/>
      <c r="G22807" s="20"/>
      <c r="H22807" s="20"/>
      <c r="Y22807" s="20"/>
      <c r="Z22807" s="20"/>
      <c r="AA22807" s="20"/>
    </row>
    <row r="22808" spans="6:27" x14ac:dyDescent="0.3">
      <c r="F22808" s="20"/>
      <c r="G22808" s="20"/>
      <c r="H22808" s="20"/>
      <c r="Y22808" s="20"/>
      <c r="Z22808" s="20"/>
      <c r="AA22808" s="20"/>
    </row>
    <row r="22809" spans="6:27" x14ac:dyDescent="0.3">
      <c r="F22809" s="20"/>
      <c r="G22809" s="20"/>
      <c r="H22809" s="20"/>
      <c r="Y22809" s="20"/>
      <c r="Z22809" s="20"/>
      <c r="AA22809" s="20"/>
    </row>
    <row r="22810" spans="6:27" x14ac:dyDescent="0.3">
      <c r="F22810" s="20"/>
      <c r="G22810" s="20"/>
      <c r="H22810" s="20"/>
      <c r="Y22810" s="20"/>
      <c r="Z22810" s="20"/>
      <c r="AA22810" s="20"/>
    </row>
    <row r="22811" spans="6:27" x14ac:dyDescent="0.3">
      <c r="F22811" s="20"/>
      <c r="G22811" s="20"/>
      <c r="H22811" s="20"/>
      <c r="Y22811" s="20"/>
      <c r="Z22811" s="20"/>
      <c r="AA22811" s="20"/>
    </row>
    <row r="22812" spans="6:27" x14ac:dyDescent="0.3">
      <c r="F22812" s="20"/>
      <c r="G22812" s="20"/>
      <c r="H22812" s="20"/>
      <c r="Y22812" s="20"/>
      <c r="Z22812" s="20"/>
      <c r="AA22812" s="20"/>
    </row>
    <row r="22813" spans="6:27" x14ac:dyDescent="0.3">
      <c r="F22813" s="20"/>
      <c r="G22813" s="20"/>
      <c r="H22813" s="20"/>
      <c r="Y22813" s="20"/>
      <c r="Z22813" s="20"/>
      <c r="AA22813" s="20"/>
    </row>
    <row r="22814" spans="6:27" x14ac:dyDescent="0.3">
      <c r="F22814" s="20"/>
      <c r="G22814" s="20"/>
      <c r="H22814" s="20"/>
      <c r="Y22814" s="20"/>
      <c r="Z22814" s="20"/>
      <c r="AA22814" s="20"/>
    </row>
    <row r="22815" spans="6:27" x14ac:dyDescent="0.3">
      <c r="F22815" s="20"/>
      <c r="G22815" s="20"/>
      <c r="H22815" s="20"/>
      <c r="Y22815" s="20"/>
      <c r="Z22815" s="20"/>
      <c r="AA22815" s="20"/>
    </row>
    <row r="22816" spans="6:27" x14ac:dyDescent="0.3">
      <c r="F22816" s="20"/>
      <c r="G22816" s="20"/>
      <c r="H22816" s="20"/>
      <c r="Y22816" s="20"/>
      <c r="Z22816" s="20"/>
      <c r="AA22816" s="20"/>
    </row>
    <row r="22817" spans="6:27" x14ac:dyDescent="0.3">
      <c r="F22817" s="20"/>
      <c r="G22817" s="20"/>
      <c r="H22817" s="20"/>
      <c r="Y22817" s="20"/>
      <c r="Z22817" s="20"/>
      <c r="AA22817" s="20"/>
    </row>
    <row r="22818" spans="6:27" x14ac:dyDescent="0.3">
      <c r="F22818" s="20"/>
      <c r="G22818" s="20"/>
      <c r="H22818" s="20"/>
      <c r="Y22818" s="20"/>
      <c r="Z22818" s="20"/>
      <c r="AA22818" s="20"/>
    </row>
    <row r="22819" spans="6:27" x14ac:dyDescent="0.3">
      <c r="F22819" s="20"/>
      <c r="G22819" s="20"/>
      <c r="H22819" s="20"/>
      <c r="Y22819" s="20"/>
      <c r="Z22819" s="20"/>
      <c r="AA22819" s="20"/>
    </row>
    <row r="22820" spans="6:27" x14ac:dyDescent="0.3">
      <c r="F22820" s="20"/>
      <c r="G22820" s="20"/>
      <c r="H22820" s="20"/>
      <c r="Y22820" s="20"/>
      <c r="Z22820" s="20"/>
      <c r="AA22820" s="20"/>
    </row>
    <row r="22821" spans="6:27" x14ac:dyDescent="0.3">
      <c r="F22821" s="20"/>
      <c r="G22821" s="20"/>
      <c r="H22821" s="20"/>
      <c r="Y22821" s="20"/>
      <c r="Z22821" s="20"/>
      <c r="AA22821" s="20"/>
    </row>
    <row r="22822" spans="6:27" x14ac:dyDescent="0.3">
      <c r="F22822" s="20"/>
      <c r="G22822" s="20"/>
      <c r="H22822" s="20"/>
      <c r="Y22822" s="20"/>
      <c r="Z22822" s="20"/>
      <c r="AA22822" s="20"/>
    </row>
    <row r="22823" spans="6:27" x14ac:dyDescent="0.3">
      <c r="F22823" s="20"/>
      <c r="G22823" s="20"/>
      <c r="H22823" s="20"/>
      <c r="Y22823" s="20"/>
      <c r="Z22823" s="20"/>
      <c r="AA22823" s="20"/>
    </row>
    <row r="22824" spans="6:27" x14ac:dyDescent="0.3">
      <c r="F22824" s="20"/>
      <c r="G22824" s="20"/>
      <c r="H22824" s="20"/>
      <c r="Y22824" s="20"/>
      <c r="Z22824" s="20"/>
      <c r="AA22824" s="20"/>
    </row>
    <row r="22825" spans="6:27" x14ac:dyDescent="0.3">
      <c r="F22825" s="20"/>
      <c r="G22825" s="20"/>
      <c r="H22825" s="20"/>
      <c r="Y22825" s="20"/>
      <c r="Z22825" s="20"/>
      <c r="AA22825" s="20"/>
    </row>
    <row r="22826" spans="6:27" x14ac:dyDescent="0.3">
      <c r="F22826" s="20"/>
      <c r="G22826" s="20"/>
      <c r="H22826" s="20"/>
      <c r="Y22826" s="20"/>
      <c r="Z22826" s="20"/>
      <c r="AA22826" s="20"/>
    </row>
    <row r="22827" spans="6:27" x14ac:dyDescent="0.3">
      <c r="F22827" s="20"/>
      <c r="G22827" s="20"/>
      <c r="H22827" s="20"/>
      <c r="Y22827" s="20"/>
      <c r="Z22827" s="20"/>
      <c r="AA22827" s="20"/>
    </row>
    <row r="22828" spans="6:27" x14ac:dyDescent="0.3">
      <c r="F22828" s="20"/>
      <c r="G22828" s="20"/>
      <c r="H22828" s="20"/>
      <c r="Y22828" s="20"/>
      <c r="Z22828" s="20"/>
      <c r="AA22828" s="20"/>
    </row>
    <row r="22829" spans="6:27" x14ac:dyDescent="0.3">
      <c r="F22829" s="20"/>
      <c r="G22829" s="20"/>
      <c r="H22829" s="20"/>
      <c r="Y22829" s="20"/>
      <c r="Z22829" s="20"/>
      <c r="AA22829" s="20"/>
    </row>
    <row r="22830" spans="6:27" x14ac:dyDescent="0.3">
      <c r="F22830" s="20"/>
      <c r="G22830" s="20"/>
      <c r="H22830" s="20"/>
      <c r="Y22830" s="20"/>
      <c r="Z22830" s="20"/>
      <c r="AA22830" s="20"/>
    </row>
    <row r="22831" spans="6:27" x14ac:dyDescent="0.3">
      <c r="F22831" s="20"/>
      <c r="G22831" s="20"/>
      <c r="H22831" s="20"/>
      <c r="Y22831" s="20"/>
      <c r="Z22831" s="20"/>
      <c r="AA22831" s="20"/>
    </row>
    <row r="22832" spans="6:27" x14ac:dyDescent="0.3">
      <c r="F22832" s="20"/>
      <c r="G22832" s="20"/>
      <c r="H22832" s="20"/>
      <c r="Y22832" s="20"/>
      <c r="Z22832" s="20"/>
      <c r="AA22832" s="20"/>
    </row>
    <row r="22833" spans="6:27" x14ac:dyDescent="0.3">
      <c r="F22833" s="20"/>
      <c r="G22833" s="20"/>
      <c r="H22833" s="20"/>
      <c r="Y22833" s="20"/>
      <c r="Z22833" s="20"/>
      <c r="AA22833" s="20"/>
    </row>
    <row r="22834" spans="6:27" x14ac:dyDescent="0.3">
      <c r="F22834" s="20"/>
      <c r="G22834" s="20"/>
      <c r="H22834" s="20"/>
      <c r="Y22834" s="20"/>
      <c r="Z22834" s="20"/>
      <c r="AA22834" s="20"/>
    </row>
    <row r="22835" spans="6:27" x14ac:dyDescent="0.3">
      <c r="F22835" s="20"/>
      <c r="G22835" s="20"/>
      <c r="H22835" s="20"/>
      <c r="Y22835" s="20"/>
      <c r="Z22835" s="20"/>
      <c r="AA22835" s="20"/>
    </row>
    <row r="22836" spans="6:27" x14ac:dyDescent="0.3">
      <c r="F22836" s="20"/>
      <c r="G22836" s="20"/>
      <c r="H22836" s="20"/>
      <c r="Y22836" s="20"/>
      <c r="Z22836" s="20"/>
      <c r="AA22836" s="20"/>
    </row>
    <row r="22837" spans="6:27" x14ac:dyDescent="0.3">
      <c r="F22837" s="20"/>
      <c r="G22837" s="20"/>
      <c r="H22837" s="20"/>
      <c r="Y22837" s="20"/>
      <c r="Z22837" s="20"/>
      <c r="AA22837" s="20"/>
    </row>
    <row r="22838" spans="6:27" x14ac:dyDescent="0.3">
      <c r="F22838" s="20"/>
      <c r="G22838" s="20"/>
      <c r="H22838" s="20"/>
      <c r="Y22838" s="20"/>
      <c r="Z22838" s="20"/>
      <c r="AA22838" s="20"/>
    </row>
    <row r="22839" spans="6:27" x14ac:dyDescent="0.3">
      <c r="F22839" s="20"/>
      <c r="G22839" s="20"/>
      <c r="H22839" s="20"/>
      <c r="Y22839" s="20"/>
      <c r="Z22839" s="20"/>
      <c r="AA22839" s="20"/>
    </row>
    <row r="22840" spans="6:27" x14ac:dyDescent="0.3">
      <c r="F22840" s="20"/>
      <c r="G22840" s="20"/>
      <c r="H22840" s="20"/>
      <c r="Y22840" s="20"/>
      <c r="Z22840" s="20"/>
      <c r="AA22840" s="20"/>
    </row>
    <row r="22841" spans="6:27" x14ac:dyDescent="0.3">
      <c r="F22841" s="20"/>
      <c r="G22841" s="20"/>
      <c r="H22841" s="20"/>
      <c r="Y22841" s="20"/>
      <c r="Z22841" s="20"/>
      <c r="AA22841" s="20"/>
    </row>
    <row r="22842" spans="6:27" x14ac:dyDescent="0.3">
      <c r="F22842" s="20"/>
      <c r="G22842" s="20"/>
      <c r="H22842" s="20"/>
      <c r="Y22842" s="20"/>
      <c r="Z22842" s="20"/>
      <c r="AA22842" s="20"/>
    </row>
    <row r="22843" spans="6:27" x14ac:dyDescent="0.3">
      <c r="F22843" s="20"/>
      <c r="G22843" s="20"/>
      <c r="H22843" s="20"/>
      <c r="Y22843" s="20"/>
      <c r="Z22843" s="20"/>
      <c r="AA22843" s="20"/>
    </row>
    <row r="22844" spans="6:27" x14ac:dyDescent="0.3">
      <c r="F22844" s="20"/>
      <c r="G22844" s="20"/>
      <c r="H22844" s="20"/>
      <c r="Y22844" s="20"/>
      <c r="Z22844" s="20"/>
      <c r="AA22844" s="20"/>
    </row>
    <row r="22845" spans="6:27" x14ac:dyDescent="0.3">
      <c r="F22845" s="20"/>
      <c r="G22845" s="20"/>
      <c r="H22845" s="20"/>
      <c r="Y22845" s="20"/>
      <c r="Z22845" s="20"/>
      <c r="AA22845" s="20"/>
    </row>
    <row r="22846" spans="6:27" x14ac:dyDescent="0.3">
      <c r="F22846" s="20"/>
      <c r="G22846" s="20"/>
      <c r="H22846" s="20"/>
      <c r="Y22846" s="20"/>
      <c r="Z22846" s="20"/>
      <c r="AA22846" s="20"/>
    </row>
    <row r="22847" spans="6:27" x14ac:dyDescent="0.3">
      <c r="F22847" s="20"/>
      <c r="G22847" s="20"/>
      <c r="H22847" s="20"/>
      <c r="Y22847" s="20"/>
      <c r="Z22847" s="20"/>
      <c r="AA22847" s="20"/>
    </row>
    <row r="22848" spans="6:27" x14ac:dyDescent="0.3">
      <c r="F22848" s="20"/>
      <c r="G22848" s="20"/>
      <c r="H22848" s="20"/>
      <c r="Y22848" s="20"/>
      <c r="Z22848" s="20"/>
      <c r="AA22848" s="20"/>
    </row>
    <row r="22849" spans="6:27" x14ac:dyDescent="0.3">
      <c r="F22849" s="20"/>
      <c r="G22849" s="20"/>
      <c r="H22849" s="20"/>
      <c r="Y22849" s="20"/>
      <c r="Z22849" s="20"/>
      <c r="AA22849" s="20"/>
    </row>
    <row r="22850" spans="6:27" x14ac:dyDescent="0.3">
      <c r="F22850" s="20"/>
      <c r="G22850" s="20"/>
      <c r="H22850" s="20"/>
      <c r="Y22850" s="20"/>
      <c r="Z22850" s="20"/>
      <c r="AA22850" s="20"/>
    </row>
    <row r="22851" spans="6:27" x14ac:dyDescent="0.3">
      <c r="F22851" s="20"/>
      <c r="G22851" s="20"/>
      <c r="H22851" s="20"/>
      <c r="Y22851" s="20"/>
      <c r="Z22851" s="20"/>
      <c r="AA22851" s="20"/>
    </row>
    <row r="22852" spans="6:27" x14ac:dyDescent="0.3">
      <c r="F22852" s="20"/>
      <c r="G22852" s="20"/>
      <c r="H22852" s="20"/>
      <c r="Y22852" s="20"/>
      <c r="Z22852" s="20"/>
      <c r="AA22852" s="20"/>
    </row>
    <row r="22853" spans="6:27" x14ac:dyDescent="0.3">
      <c r="F22853" s="20"/>
      <c r="G22853" s="20"/>
      <c r="H22853" s="20"/>
      <c r="Y22853" s="20"/>
      <c r="Z22853" s="20"/>
      <c r="AA22853" s="20"/>
    </row>
    <row r="22854" spans="6:27" x14ac:dyDescent="0.3">
      <c r="F22854" s="20"/>
      <c r="G22854" s="20"/>
      <c r="H22854" s="20"/>
      <c r="Y22854" s="20"/>
      <c r="Z22854" s="20"/>
      <c r="AA22854" s="20"/>
    </row>
    <row r="22855" spans="6:27" x14ac:dyDescent="0.3">
      <c r="F22855" s="20"/>
      <c r="G22855" s="20"/>
      <c r="H22855" s="20"/>
      <c r="Y22855" s="20"/>
      <c r="Z22855" s="20"/>
      <c r="AA22855" s="20"/>
    </row>
    <row r="22856" spans="6:27" x14ac:dyDescent="0.3">
      <c r="F22856" s="20"/>
      <c r="G22856" s="20"/>
      <c r="H22856" s="20"/>
      <c r="Y22856" s="20"/>
      <c r="Z22856" s="20"/>
      <c r="AA22856" s="20"/>
    </row>
    <row r="22857" spans="6:27" x14ac:dyDescent="0.3">
      <c r="F22857" s="20"/>
      <c r="G22857" s="20"/>
      <c r="H22857" s="20"/>
      <c r="Y22857" s="20"/>
      <c r="Z22857" s="20"/>
      <c r="AA22857" s="20"/>
    </row>
    <row r="22858" spans="6:27" x14ac:dyDescent="0.3">
      <c r="F22858" s="20"/>
      <c r="G22858" s="20"/>
      <c r="H22858" s="20"/>
      <c r="Y22858" s="20"/>
      <c r="Z22858" s="20"/>
      <c r="AA22858" s="20"/>
    </row>
    <row r="22859" spans="6:27" x14ac:dyDescent="0.3">
      <c r="F22859" s="20"/>
      <c r="G22859" s="20"/>
      <c r="H22859" s="20"/>
      <c r="Y22859" s="20"/>
      <c r="Z22859" s="20"/>
      <c r="AA22859" s="20"/>
    </row>
    <row r="22860" spans="6:27" x14ac:dyDescent="0.3">
      <c r="F22860" s="20"/>
      <c r="G22860" s="20"/>
      <c r="H22860" s="20"/>
      <c r="Y22860" s="20"/>
      <c r="Z22860" s="20"/>
      <c r="AA22860" s="20"/>
    </row>
    <row r="22861" spans="6:27" x14ac:dyDescent="0.3">
      <c r="F22861" s="20"/>
      <c r="G22861" s="20"/>
      <c r="H22861" s="20"/>
      <c r="Y22861" s="20"/>
      <c r="Z22861" s="20"/>
      <c r="AA22861" s="20"/>
    </row>
    <row r="22862" spans="6:27" x14ac:dyDescent="0.3">
      <c r="F22862" s="20"/>
      <c r="G22862" s="20"/>
      <c r="H22862" s="20"/>
      <c r="Y22862" s="20"/>
      <c r="Z22862" s="20"/>
      <c r="AA22862" s="20"/>
    </row>
    <row r="22863" spans="6:27" x14ac:dyDescent="0.3">
      <c r="F22863" s="20"/>
      <c r="G22863" s="20"/>
      <c r="H22863" s="20"/>
      <c r="Y22863" s="20"/>
      <c r="Z22863" s="20"/>
      <c r="AA22863" s="20"/>
    </row>
    <row r="22864" spans="6:27" x14ac:dyDescent="0.3">
      <c r="F22864" s="20"/>
      <c r="G22864" s="20"/>
      <c r="H22864" s="20"/>
      <c r="Y22864" s="20"/>
      <c r="Z22864" s="20"/>
      <c r="AA22864" s="20"/>
    </row>
    <row r="22865" spans="6:27" x14ac:dyDescent="0.3">
      <c r="F22865" s="20"/>
      <c r="G22865" s="20"/>
      <c r="H22865" s="20"/>
      <c r="Y22865" s="20"/>
      <c r="Z22865" s="20"/>
      <c r="AA22865" s="20"/>
    </row>
    <row r="22866" spans="6:27" x14ac:dyDescent="0.3">
      <c r="F22866" s="20"/>
      <c r="G22866" s="20"/>
      <c r="H22866" s="20"/>
      <c r="Y22866" s="20"/>
      <c r="Z22866" s="20"/>
      <c r="AA22866" s="20"/>
    </row>
    <row r="22867" spans="6:27" x14ac:dyDescent="0.3">
      <c r="F22867" s="20"/>
      <c r="G22867" s="20"/>
      <c r="H22867" s="20"/>
      <c r="Y22867" s="20"/>
      <c r="Z22867" s="20"/>
      <c r="AA22867" s="20"/>
    </row>
    <row r="22868" spans="6:27" x14ac:dyDescent="0.3">
      <c r="F22868" s="20"/>
      <c r="G22868" s="20"/>
      <c r="H22868" s="20"/>
      <c r="Y22868" s="20"/>
      <c r="Z22868" s="20"/>
      <c r="AA22868" s="20"/>
    </row>
    <row r="22869" spans="6:27" x14ac:dyDescent="0.3">
      <c r="F22869" s="20"/>
      <c r="G22869" s="20"/>
      <c r="H22869" s="20"/>
      <c r="Y22869" s="20"/>
      <c r="Z22869" s="20"/>
      <c r="AA22869" s="20"/>
    </row>
    <row r="22870" spans="6:27" x14ac:dyDescent="0.3">
      <c r="F22870" s="20"/>
      <c r="G22870" s="20"/>
      <c r="H22870" s="20"/>
      <c r="Y22870" s="20"/>
      <c r="Z22870" s="20"/>
      <c r="AA22870" s="20"/>
    </row>
    <row r="22871" spans="6:27" x14ac:dyDescent="0.3">
      <c r="F22871" s="20"/>
      <c r="G22871" s="20"/>
      <c r="H22871" s="20"/>
      <c r="Y22871" s="20"/>
      <c r="Z22871" s="20"/>
      <c r="AA22871" s="20"/>
    </row>
    <row r="22872" spans="6:27" x14ac:dyDescent="0.3">
      <c r="F22872" s="20"/>
      <c r="G22872" s="20"/>
      <c r="H22872" s="20"/>
      <c r="Y22872" s="20"/>
      <c r="Z22872" s="20"/>
      <c r="AA22872" s="20"/>
    </row>
    <row r="22873" spans="6:27" x14ac:dyDescent="0.3">
      <c r="F22873" s="20"/>
      <c r="G22873" s="20"/>
      <c r="H22873" s="20"/>
      <c r="Y22873" s="20"/>
      <c r="Z22873" s="20"/>
      <c r="AA22873" s="20"/>
    </row>
    <row r="22874" spans="6:27" x14ac:dyDescent="0.3">
      <c r="F22874" s="20"/>
      <c r="G22874" s="20"/>
      <c r="H22874" s="20"/>
      <c r="Y22874" s="20"/>
      <c r="Z22874" s="20"/>
      <c r="AA22874" s="20"/>
    </row>
    <row r="22875" spans="6:27" x14ac:dyDescent="0.3">
      <c r="F22875" s="20"/>
      <c r="G22875" s="20"/>
      <c r="H22875" s="20"/>
      <c r="Y22875" s="20"/>
      <c r="Z22875" s="20"/>
      <c r="AA22875" s="20"/>
    </row>
    <row r="22876" spans="6:27" x14ac:dyDescent="0.3">
      <c r="F22876" s="20"/>
      <c r="G22876" s="20"/>
      <c r="H22876" s="20"/>
      <c r="Y22876" s="20"/>
      <c r="Z22876" s="20"/>
      <c r="AA22876" s="20"/>
    </row>
    <row r="22877" spans="6:27" x14ac:dyDescent="0.3">
      <c r="F22877" s="20"/>
      <c r="G22877" s="20"/>
      <c r="H22877" s="20"/>
      <c r="Y22877" s="20"/>
      <c r="Z22877" s="20"/>
      <c r="AA22877" s="20"/>
    </row>
    <row r="22878" spans="6:27" x14ac:dyDescent="0.3">
      <c r="F22878" s="20"/>
      <c r="G22878" s="20"/>
      <c r="H22878" s="20"/>
      <c r="Y22878" s="20"/>
      <c r="Z22878" s="20"/>
      <c r="AA22878" s="20"/>
    </row>
    <row r="22879" spans="6:27" x14ac:dyDescent="0.3">
      <c r="F22879" s="20"/>
      <c r="G22879" s="20"/>
      <c r="H22879" s="20"/>
      <c r="Y22879" s="20"/>
      <c r="Z22879" s="20"/>
      <c r="AA22879" s="20"/>
    </row>
    <row r="22880" spans="6:27" x14ac:dyDescent="0.3">
      <c r="F22880" s="20"/>
      <c r="G22880" s="20"/>
      <c r="H22880" s="20"/>
      <c r="Y22880" s="20"/>
      <c r="Z22880" s="20"/>
      <c r="AA22880" s="20"/>
    </row>
    <row r="22881" spans="6:27" x14ac:dyDescent="0.3">
      <c r="F22881" s="20"/>
      <c r="G22881" s="20"/>
      <c r="H22881" s="20"/>
      <c r="Y22881" s="20"/>
      <c r="Z22881" s="20"/>
      <c r="AA22881" s="20"/>
    </row>
    <row r="22882" spans="6:27" x14ac:dyDescent="0.3">
      <c r="F22882" s="20"/>
      <c r="G22882" s="20"/>
      <c r="H22882" s="20"/>
      <c r="Y22882" s="20"/>
      <c r="Z22882" s="20"/>
      <c r="AA22882" s="20"/>
    </row>
    <row r="22883" spans="6:27" x14ac:dyDescent="0.3">
      <c r="F22883" s="20"/>
      <c r="G22883" s="20"/>
      <c r="H22883" s="20"/>
      <c r="Y22883" s="20"/>
      <c r="Z22883" s="20"/>
      <c r="AA22883" s="20"/>
    </row>
    <row r="22884" spans="6:27" x14ac:dyDescent="0.3">
      <c r="F22884" s="20"/>
      <c r="G22884" s="20"/>
      <c r="H22884" s="20"/>
      <c r="Y22884" s="20"/>
      <c r="Z22884" s="20"/>
      <c r="AA22884" s="20"/>
    </row>
    <row r="22885" spans="6:27" x14ac:dyDescent="0.3">
      <c r="F22885" s="20"/>
      <c r="G22885" s="20"/>
      <c r="H22885" s="20"/>
      <c r="Y22885" s="20"/>
      <c r="Z22885" s="20"/>
      <c r="AA22885" s="20"/>
    </row>
    <row r="22886" spans="6:27" x14ac:dyDescent="0.3">
      <c r="F22886" s="20"/>
      <c r="G22886" s="20"/>
      <c r="H22886" s="20"/>
      <c r="Y22886" s="20"/>
      <c r="Z22886" s="20"/>
      <c r="AA22886" s="20"/>
    </row>
    <row r="22887" spans="6:27" x14ac:dyDescent="0.3">
      <c r="F22887" s="20"/>
      <c r="G22887" s="20"/>
      <c r="H22887" s="20"/>
      <c r="Y22887" s="20"/>
      <c r="Z22887" s="20"/>
      <c r="AA22887" s="20"/>
    </row>
    <row r="22888" spans="6:27" x14ac:dyDescent="0.3">
      <c r="F22888" s="20"/>
      <c r="G22888" s="20"/>
      <c r="H22888" s="20"/>
      <c r="Y22888" s="20"/>
      <c r="Z22888" s="20"/>
      <c r="AA22888" s="20"/>
    </row>
    <row r="22889" spans="6:27" x14ac:dyDescent="0.3">
      <c r="F22889" s="20"/>
      <c r="G22889" s="20"/>
      <c r="H22889" s="20"/>
      <c r="Y22889" s="20"/>
      <c r="Z22889" s="20"/>
      <c r="AA22889" s="20"/>
    </row>
    <row r="22890" spans="6:27" x14ac:dyDescent="0.3">
      <c r="F22890" s="20"/>
      <c r="G22890" s="20"/>
      <c r="H22890" s="20"/>
      <c r="Y22890" s="20"/>
      <c r="Z22890" s="20"/>
      <c r="AA22890" s="20"/>
    </row>
    <row r="22891" spans="6:27" x14ac:dyDescent="0.3">
      <c r="F22891" s="20"/>
      <c r="G22891" s="20"/>
      <c r="H22891" s="20"/>
      <c r="Y22891" s="20"/>
      <c r="Z22891" s="20"/>
      <c r="AA22891" s="20"/>
    </row>
    <row r="22892" spans="6:27" x14ac:dyDescent="0.3">
      <c r="F22892" s="20"/>
      <c r="G22892" s="20"/>
      <c r="H22892" s="20"/>
      <c r="Y22892" s="20"/>
      <c r="Z22892" s="20"/>
      <c r="AA22892" s="20"/>
    </row>
    <row r="22893" spans="6:27" x14ac:dyDescent="0.3">
      <c r="F22893" s="20"/>
      <c r="G22893" s="20"/>
      <c r="H22893" s="20"/>
      <c r="Y22893" s="20"/>
      <c r="Z22893" s="20"/>
      <c r="AA22893" s="20"/>
    </row>
    <row r="22894" spans="6:27" x14ac:dyDescent="0.3">
      <c r="F22894" s="20"/>
      <c r="G22894" s="20"/>
      <c r="H22894" s="20"/>
      <c r="Y22894" s="20"/>
      <c r="Z22894" s="20"/>
      <c r="AA22894" s="20"/>
    </row>
    <row r="22895" spans="6:27" x14ac:dyDescent="0.3">
      <c r="F22895" s="20"/>
      <c r="G22895" s="20"/>
      <c r="H22895" s="20"/>
      <c r="Y22895" s="20"/>
      <c r="Z22895" s="20"/>
      <c r="AA22895" s="20"/>
    </row>
    <row r="22896" spans="6:27" x14ac:dyDescent="0.3">
      <c r="F22896" s="20"/>
      <c r="G22896" s="20"/>
      <c r="H22896" s="20"/>
      <c r="Y22896" s="20"/>
      <c r="Z22896" s="20"/>
      <c r="AA22896" s="20"/>
    </row>
    <row r="22897" spans="6:27" x14ac:dyDescent="0.3">
      <c r="F22897" s="20"/>
      <c r="G22897" s="20"/>
      <c r="H22897" s="20"/>
      <c r="Y22897" s="20"/>
      <c r="Z22897" s="20"/>
      <c r="AA22897" s="20"/>
    </row>
    <row r="22898" spans="6:27" x14ac:dyDescent="0.3">
      <c r="F22898" s="20"/>
      <c r="G22898" s="20"/>
      <c r="H22898" s="20"/>
      <c r="Y22898" s="20"/>
      <c r="Z22898" s="20"/>
      <c r="AA22898" s="20"/>
    </row>
    <row r="22899" spans="6:27" x14ac:dyDescent="0.3">
      <c r="F22899" s="20"/>
      <c r="G22899" s="20"/>
      <c r="H22899" s="20"/>
      <c r="Y22899" s="20"/>
      <c r="Z22899" s="20"/>
      <c r="AA22899" s="20"/>
    </row>
    <row r="22900" spans="6:27" x14ac:dyDescent="0.3">
      <c r="F22900" s="20"/>
      <c r="G22900" s="20"/>
      <c r="H22900" s="20"/>
      <c r="Y22900" s="20"/>
      <c r="Z22900" s="20"/>
      <c r="AA22900" s="20"/>
    </row>
    <row r="22901" spans="6:27" x14ac:dyDescent="0.3">
      <c r="F22901" s="20"/>
      <c r="G22901" s="20"/>
      <c r="H22901" s="20"/>
      <c r="Y22901" s="20"/>
      <c r="Z22901" s="20"/>
      <c r="AA22901" s="20"/>
    </row>
    <row r="22902" spans="6:27" x14ac:dyDescent="0.3">
      <c r="F22902" s="20"/>
      <c r="G22902" s="20"/>
      <c r="H22902" s="20"/>
      <c r="Y22902" s="20"/>
      <c r="Z22902" s="20"/>
      <c r="AA22902" s="20"/>
    </row>
    <row r="22903" spans="6:27" x14ac:dyDescent="0.3">
      <c r="F22903" s="20"/>
      <c r="G22903" s="20"/>
      <c r="H22903" s="20"/>
      <c r="Y22903" s="20"/>
      <c r="Z22903" s="20"/>
      <c r="AA22903" s="20"/>
    </row>
    <row r="22904" spans="6:27" x14ac:dyDescent="0.3">
      <c r="F22904" s="20"/>
      <c r="G22904" s="20"/>
      <c r="H22904" s="20"/>
      <c r="Y22904" s="20"/>
      <c r="Z22904" s="20"/>
      <c r="AA22904" s="20"/>
    </row>
    <row r="22905" spans="6:27" x14ac:dyDescent="0.3">
      <c r="F22905" s="20"/>
      <c r="G22905" s="20"/>
      <c r="H22905" s="20"/>
      <c r="Y22905" s="20"/>
      <c r="Z22905" s="20"/>
      <c r="AA22905" s="20"/>
    </row>
    <row r="22906" spans="6:27" x14ac:dyDescent="0.3">
      <c r="F22906" s="20"/>
      <c r="G22906" s="20"/>
      <c r="H22906" s="20"/>
      <c r="Y22906" s="20"/>
      <c r="Z22906" s="20"/>
      <c r="AA22906" s="20"/>
    </row>
    <row r="22907" spans="6:27" x14ac:dyDescent="0.3">
      <c r="F22907" s="20"/>
      <c r="G22907" s="20"/>
      <c r="H22907" s="20"/>
      <c r="Y22907" s="20"/>
      <c r="Z22907" s="20"/>
      <c r="AA22907" s="20"/>
    </row>
    <row r="22908" spans="6:27" x14ac:dyDescent="0.3">
      <c r="F22908" s="20"/>
      <c r="G22908" s="20"/>
      <c r="H22908" s="20"/>
      <c r="Y22908" s="20"/>
      <c r="Z22908" s="20"/>
      <c r="AA22908" s="20"/>
    </row>
    <row r="22909" spans="6:27" x14ac:dyDescent="0.3">
      <c r="F22909" s="20"/>
      <c r="G22909" s="20"/>
      <c r="H22909" s="20"/>
      <c r="Y22909" s="20"/>
      <c r="Z22909" s="20"/>
      <c r="AA22909" s="20"/>
    </row>
    <row r="22910" spans="6:27" x14ac:dyDescent="0.3">
      <c r="F22910" s="20"/>
      <c r="G22910" s="20"/>
      <c r="H22910" s="20"/>
      <c r="Y22910" s="20"/>
      <c r="Z22910" s="20"/>
      <c r="AA22910" s="20"/>
    </row>
    <row r="22911" spans="6:27" x14ac:dyDescent="0.3">
      <c r="F22911" s="20"/>
      <c r="G22911" s="20"/>
      <c r="H22911" s="20"/>
      <c r="Y22911" s="20"/>
      <c r="Z22911" s="20"/>
      <c r="AA22911" s="20"/>
    </row>
    <row r="22912" spans="6:27" x14ac:dyDescent="0.3">
      <c r="F22912" s="20"/>
      <c r="G22912" s="20"/>
      <c r="H22912" s="20"/>
      <c r="Y22912" s="20"/>
      <c r="Z22912" s="20"/>
      <c r="AA22912" s="20"/>
    </row>
    <row r="22913" spans="6:27" x14ac:dyDescent="0.3">
      <c r="F22913" s="20"/>
      <c r="G22913" s="20"/>
      <c r="H22913" s="20"/>
      <c r="Y22913" s="20"/>
      <c r="Z22913" s="20"/>
      <c r="AA22913" s="20"/>
    </row>
    <row r="22914" spans="6:27" x14ac:dyDescent="0.3">
      <c r="F22914" s="20"/>
      <c r="G22914" s="20"/>
      <c r="H22914" s="20"/>
      <c r="Y22914" s="20"/>
      <c r="Z22914" s="20"/>
      <c r="AA22914" s="20"/>
    </row>
    <row r="22915" spans="6:27" x14ac:dyDescent="0.3">
      <c r="F22915" s="20"/>
      <c r="G22915" s="20"/>
      <c r="H22915" s="20"/>
      <c r="Y22915" s="20"/>
      <c r="Z22915" s="20"/>
      <c r="AA22915" s="20"/>
    </row>
    <row r="22916" spans="6:27" x14ac:dyDescent="0.3">
      <c r="F22916" s="20"/>
      <c r="G22916" s="20"/>
      <c r="H22916" s="20"/>
      <c r="Y22916" s="20"/>
      <c r="Z22916" s="20"/>
      <c r="AA22916" s="20"/>
    </row>
    <row r="22917" spans="6:27" x14ac:dyDescent="0.3">
      <c r="F22917" s="20"/>
      <c r="G22917" s="20"/>
      <c r="H22917" s="20"/>
      <c r="Y22917" s="20"/>
      <c r="Z22917" s="20"/>
      <c r="AA22917" s="20"/>
    </row>
    <row r="22918" spans="6:27" x14ac:dyDescent="0.3">
      <c r="F22918" s="20"/>
      <c r="G22918" s="20"/>
      <c r="H22918" s="20"/>
      <c r="Y22918" s="20"/>
      <c r="Z22918" s="20"/>
      <c r="AA22918" s="20"/>
    </row>
    <row r="22919" spans="6:27" x14ac:dyDescent="0.3">
      <c r="F22919" s="20"/>
      <c r="G22919" s="20"/>
      <c r="H22919" s="20"/>
      <c r="Y22919" s="20"/>
      <c r="Z22919" s="20"/>
      <c r="AA22919" s="20"/>
    </row>
    <row r="22920" spans="6:27" x14ac:dyDescent="0.3">
      <c r="F22920" s="20"/>
      <c r="G22920" s="20"/>
      <c r="H22920" s="20"/>
      <c r="Y22920" s="20"/>
      <c r="Z22920" s="20"/>
      <c r="AA22920" s="20"/>
    </row>
    <row r="22921" spans="6:27" x14ac:dyDescent="0.3">
      <c r="F22921" s="20"/>
      <c r="G22921" s="20"/>
      <c r="H22921" s="20"/>
      <c r="Y22921" s="20"/>
      <c r="Z22921" s="20"/>
      <c r="AA22921" s="20"/>
    </row>
    <row r="22922" spans="6:27" x14ac:dyDescent="0.3">
      <c r="F22922" s="20"/>
      <c r="G22922" s="20"/>
      <c r="H22922" s="20"/>
      <c r="Y22922" s="20"/>
      <c r="Z22922" s="20"/>
      <c r="AA22922" s="20"/>
    </row>
    <row r="22923" spans="6:27" x14ac:dyDescent="0.3">
      <c r="F22923" s="20"/>
      <c r="G22923" s="20"/>
      <c r="H22923" s="20"/>
      <c r="Y22923" s="20"/>
      <c r="Z22923" s="20"/>
      <c r="AA22923" s="20"/>
    </row>
    <row r="22924" spans="6:27" x14ac:dyDescent="0.3">
      <c r="F22924" s="20"/>
      <c r="G22924" s="20"/>
      <c r="H22924" s="20"/>
      <c r="Y22924" s="20"/>
      <c r="Z22924" s="20"/>
      <c r="AA22924" s="20"/>
    </row>
    <row r="22925" spans="6:27" x14ac:dyDescent="0.3">
      <c r="F22925" s="20"/>
      <c r="G22925" s="20"/>
      <c r="H22925" s="20"/>
      <c r="Y22925" s="20"/>
      <c r="Z22925" s="20"/>
      <c r="AA22925" s="20"/>
    </row>
    <row r="22926" spans="6:27" x14ac:dyDescent="0.3">
      <c r="F22926" s="20"/>
      <c r="G22926" s="20"/>
      <c r="H22926" s="20"/>
      <c r="Y22926" s="20"/>
      <c r="Z22926" s="20"/>
      <c r="AA22926" s="20"/>
    </row>
    <row r="22927" spans="6:27" x14ac:dyDescent="0.3">
      <c r="F22927" s="20"/>
      <c r="G22927" s="20"/>
      <c r="H22927" s="20"/>
      <c r="Y22927" s="20"/>
      <c r="Z22927" s="20"/>
      <c r="AA22927" s="20"/>
    </row>
    <row r="22928" spans="6:27" x14ac:dyDescent="0.3">
      <c r="F22928" s="20"/>
      <c r="G22928" s="20"/>
      <c r="H22928" s="20"/>
      <c r="Y22928" s="20"/>
      <c r="Z22928" s="20"/>
      <c r="AA22928" s="20"/>
    </row>
    <row r="22929" spans="6:27" x14ac:dyDescent="0.3">
      <c r="F22929" s="20"/>
      <c r="G22929" s="20"/>
      <c r="H22929" s="20"/>
      <c r="Y22929" s="20"/>
      <c r="Z22929" s="20"/>
      <c r="AA22929" s="20"/>
    </row>
    <row r="22930" spans="6:27" x14ac:dyDescent="0.3">
      <c r="F22930" s="20"/>
      <c r="G22930" s="20"/>
      <c r="H22930" s="20"/>
      <c r="Y22930" s="20"/>
      <c r="Z22930" s="20"/>
      <c r="AA22930" s="20"/>
    </row>
    <row r="22931" spans="6:27" x14ac:dyDescent="0.3">
      <c r="F22931" s="20"/>
      <c r="G22931" s="20"/>
      <c r="H22931" s="20"/>
      <c r="Y22931" s="20"/>
      <c r="Z22931" s="20"/>
      <c r="AA22931" s="20"/>
    </row>
    <row r="22932" spans="6:27" x14ac:dyDescent="0.3">
      <c r="F22932" s="20"/>
      <c r="G22932" s="20"/>
      <c r="H22932" s="20"/>
      <c r="Y22932" s="20"/>
      <c r="Z22932" s="20"/>
      <c r="AA22932" s="20"/>
    </row>
    <row r="22933" spans="6:27" x14ac:dyDescent="0.3">
      <c r="F22933" s="20"/>
      <c r="G22933" s="20"/>
      <c r="H22933" s="20"/>
      <c r="Y22933" s="20"/>
      <c r="Z22933" s="20"/>
      <c r="AA22933" s="20"/>
    </row>
    <row r="22934" spans="6:27" x14ac:dyDescent="0.3">
      <c r="F22934" s="20"/>
      <c r="G22934" s="20"/>
      <c r="H22934" s="20"/>
      <c r="Y22934" s="20"/>
      <c r="Z22934" s="20"/>
      <c r="AA22934" s="20"/>
    </row>
    <row r="22935" spans="6:27" x14ac:dyDescent="0.3">
      <c r="F22935" s="20"/>
      <c r="G22935" s="20"/>
      <c r="H22935" s="20"/>
      <c r="Y22935" s="20"/>
      <c r="Z22935" s="20"/>
      <c r="AA22935" s="20"/>
    </row>
    <row r="22936" spans="6:27" x14ac:dyDescent="0.3">
      <c r="F22936" s="20"/>
      <c r="G22936" s="20"/>
      <c r="H22936" s="20"/>
      <c r="Y22936" s="20"/>
      <c r="Z22936" s="20"/>
      <c r="AA22936" s="20"/>
    </row>
    <row r="22937" spans="6:27" x14ac:dyDescent="0.3">
      <c r="F22937" s="20"/>
      <c r="G22937" s="20"/>
      <c r="H22937" s="20"/>
      <c r="Y22937" s="20"/>
      <c r="Z22937" s="20"/>
      <c r="AA22937" s="20"/>
    </row>
    <row r="22938" spans="6:27" x14ac:dyDescent="0.3">
      <c r="F22938" s="20"/>
      <c r="G22938" s="20"/>
      <c r="H22938" s="20"/>
      <c r="Y22938" s="20"/>
      <c r="Z22938" s="20"/>
      <c r="AA22938" s="20"/>
    </row>
    <row r="22939" spans="6:27" x14ac:dyDescent="0.3">
      <c r="F22939" s="20"/>
      <c r="G22939" s="20"/>
      <c r="H22939" s="20"/>
      <c r="Y22939" s="20"/>
      <c r="Z22939" s="20"/>
      <c r="AA22939" s="20"/>
    </row>
    <row r="22940" spans="6:27" x14ac:dyDescent="0.3">
      <c r="F22940" s="20"/>
      <c r="G22940" s="20"/>
      <c r="H22940" s="20"/>
      <c r="Y22940" s="20"/>
      <c r="Z22940" s="20"/>
      <c r="AA22940" s="20"/>
    </row>
    <row r="22941" spans="6:27" x14ac:dyDescent="0.3">
      <c r="F22941" s="20"/>
      <c r="G22941" s="20"/>
      <c r="H22941" s="20"/>
      <c r="Y22941" s="20"/>
      <c r="Z22941" s="20"/>
      <c r="AA22941" s="20"/>
    </row>
    <row r="22942" spans="6:27" x14ac:dyDescent="0.3">
      <c r="F22942" s="20"/>
      <c r="G22942" s="20"/>
      <c r="H22942" s="20"/>
      <c r="Y22942" s="20"/>
      <c r="Z22942" s="20"/>
      <c r="AA22942" s="20"/>
    </row>
    <row r="22943" spans="6:27" x14ac:dyDescent="0.3">
      <c r="F22943" s="20"/>
      <c r="G22943" s="20"/>
      <c r="H22943" s="20"/>
      <c r="Y22943" s="20"/>
      <c r="Z22943" s="20"/>
      <c r="AA22943" s="20"/>
    </row>
    <row r="22944" spans="6:27" x14ac:dyDescent="0.3">
      <c r="F22944" s="20"/>
      <c r="G22944" s="20"/>
      <c r="H22944" s="20"/>
      <c r="Y22944" s="20"/>
      <c r="Z22944" s="20"/>
      <c r="AA22944" s="20"/>
    </row>
    <row r="22945" spans="6:27" x14ac:dyDescent="0.3">
      <c r="F22945" s="20"/>
      <c r="G22945" s="20"/>
      <c r="H22945" s="20"/>
      <c r="Y22945" s="20"/>
      <c r="Z22945" s="20"/>
      <c r="AA22945" s="20"/>
    </row>
    <row r="22946" spans="6:27" x14ac:dyDescent="0.3">
      <c r="F22946" s="20"/>
      <c r="G22946" s="20"/>
      <c r="H22946" s="20"/>
      <c r="Y22946" s="20"/>
      <c r="Z22946" s="20"/>
      <c r="AA22946" s="20"/>
    </row>
    <row r="22947" spans="6:27" x14ac:dyDescent="0.3">
      <c r="F22947" s="20"/>
      <c r="G22947" s="20"/>
      <c r="H22947" s="20"/>
      <c r="Y22947" s="20"/>
      <c r="Z22947" s="20"/>
      <c r="AA22947" s="20"/>
    </row>
    <row r="22948" spans="6:27" x14ac:dyDescent="0.3">
      <c r="F22948" s="20"/>
      <c r="G22948" s="20"/>
      <c r="H22948" s="20"/>
      <c r="Y22948" s="20"/>
      <c r="Z22948" s="20"/>
      <c r="AA22948" s="20"/>
    </row>
    <row r="22949" spans="6:27" x14ac:dyDescent="0.3">
      <c r="F22949" s="20"/>
      <c r="G22949" s="20"/>
      <c r="H22949" s="20"/>
      <c r="Y22949" s="20"/>
      <c r="Z22949" s="20"/>
      <c r="AA22949" s="20"/>
    </row>
    <row r="22950" spans="6:27" x14ac:dyDescent="0.3">
      <c r="F22950" s="20"/>
      <c r="G22950" s="20"/>
      <c r="H22950" s="20"/>
      <c r="Y22950" s="20"/>
      <c r="Z22950" s="20"/>
      <c r="AA22950" s="20"/>
    </row>
    <row r="22951" spans="6:27" x14ac:dyDescent="0.3">
      <c r="F22951" s="20"/>
      <c r="G22951" s="20"/>
      <c r="H22951" s="20"/>
      <c r="Y22951" s="20"/>
      <c r="Z22951" s="20"/>
      <c r="AA22951" s="20"/>
    </row>
    <row r="22952" spans="6:27" x14ac:dyDescent="0.3">
      <c r="F22952" s="20"/>
      <c r="G22952" s="20"/>
      <c r="H22952" s="20"/>
      <c r="Y22952" s="20"/>
      <c r="Z22952" s="20"/>
      <c r="AA22952" s="20"/>
    </row>
    <row r="22953" spans="6:27" x14ac:dyDescent="0.3">
      <c r="F22953" s="20"/>
      <c r="G22953" s="20"/>
      <c r="H22953" s="20"/>
      <c r="Y22953" s="20"/>
      <c r="Z22953" s="20"/>
      <c r="AA22953" s="20"/>
    </row>
    <row r="22954" spans="6:27" x14ac:dyDescent="0.3">
      <c r="F22954" s="20"/>
      <c r="G22954" s="20"/>
      <c r="H22954" s="20"/>
      <c r="Y22954" s="20"/>
      <c r="Z22954" s="20"/>
      <c r="AA22954" s="20"/>
    </row>
    <row r="22955" spans="6:27" x14ac:dyDescent="0.3">
      <c r="F22955" s="20"/>
      <c r="G22955" s="20"/>
      <c r="H22955" s="20"/>
      <c r="Y22955" s="20"/>
      <c r="Z22955" s="20"/>
      <c r="AA22955" s="20"/>
    </row>
    <row r="22956" spans="6:27" x14ac:dyDescent="0.3">
      <c r="F22956" s="20"/>
      <c r="G22956" s="20"/>
      <c r="H22956" s="20"/>
      <c r="Y22956" s="20"/>
      <c r="Z22956" s="20"/>
      <c r="AA22956" s="20"/>
    </row>
    <row r="22957" spans="6:27" x14ac:dyDescent="0.3">
      <c r="F22957" s="20"/>
      <c r="G22957" s="20"/>
      <c r="H22957" s="20"/>
      <c r="Y22957" s="20"/>
      <c r="Z22957" s="20"/>
      <c r="AA22957" s="20"/>
    </row>
    <row r="22958" spans="6:27" x14ac:dyDescent="0.3">
      <c r="F22958" s="20"/>
      <c r="G22958" s="20"/>
      <c r="H22958" s="20"/>
      <c r="Y22958" s="20"/>
      <c r="Z22958" s="20"/>
      <c r="AA22958" s="20"/>
    </row>
    <row r="22959" spans="6:27" x14ac:dyDescent="0.3">
      <c r="F22959" s="20"/>
      <c r="G22959" s="20"/>
      <c r="H22959" s="20"/>
      <c r="Y22959" s="20"/>
      <c r="Z22959" s="20"/>
      <c r="AA22959" s="20"/>
    </row>
    <row r="22960" spans="6:27" x14ac:dyDescent="0.3">
      <c r="F22960" s="20"/>
      <c r="G22960" s="20"/>
      <c r="H22960" s="20"/>
      <c r="Y22960" s="20"/>
      <c r="Z22960" s="20"/>
      <c r="AA22960" s="20"/>
    </row>
    <row r="22961" spans="6:27" x14ac:dyDescent="0.3">
      <c r="F22961" s="20"/>
      <c r="G22961" s="20"/>
      <c r="H22961" s="20"/>
      <c r="Y22961" s="20"/>
      <c r="Z22961" s="20"/>
      <c r="AA22961" s="20"/>
    </row>
    <row r="22962" spans="6:27" x14ac:dyDescent="0.3">
      <c r="F22962" s="20"/>
      <c r="G22962" s="20"/>
      <c r="H22962" s="20"/>
      <c r="Y22962" s="20"/>
      <c r="Z22962" s="20"/>
      <c r="AA22962" s="20"/>
    </row>
    <row r="22963" spans="6:27" x14ac:dyDescent="0.3">
      <c r="F22963" s="20"/>
      <c r="G22963" s="20"/>
      <c r="H22963" s="20"/>
      <c r="Y22963" s="20"/>
      <c r="Z22963" s="20"/>
      <c r="AA22963" s="20"/>
    </row>
    <row r="22964" spans="6:27" x14ac:dyDescent="0.3">
      <c r="F22964" s="20"/>
      <c r="G22964" s="20"/>
      <c r="H22964" s="20"/>
      <c r="Y22964" s="20"/>
      <c r="Z22964" s="20"/>
      <c r="AA22964" s="20"/>
    </row>
    <row r="22965" spans="6:27" x14ac:dyDescent="0.3">
      <c r="F22965" s="20"/>
      <c r="G22965" s="20"/>
      <c r="H22965" s="20"/>
      <c r="Y22965" s="20"/>
      <c r="Z22965" s="20"/>
      <c r="AA22965" s="20"/>
    </row>
    <row r="22966" spans="6:27" x14ac:dyDescent="0.3">
      <c r="F22966" s="20"/>
      <c r="G22966" s="20"/>
      <c r="H22966" s="20"/>
      <c r="Y22966" s="20"/>
      <c r="Z22966" s="20"/>
      <c r="AA22966" s="20"/>
    </row>
    <row r="22967" spans="6:27" x14ac:dyDescent="0.3">
      <c r="F22967" s="20"/>
      <c r="G22967" s="20"/>
      <c r="H22967" s="20"/>
      <c r="Y22967" s="20"/>
      <c r="Z22967" s="20"/>
      <c r="AA22967" s="20"/>
    </row>
    <row r="22968" spans="6:27" x14ac:dyDescent="0.3">
      <c r="F22968" s="20"/>
      <c r="G22968" s="20"/>
      <c r="H22968" s="20"/>
      <c r="Y22968" s="20"/>
      <c r="Z22968" s="20"/>
      <c r="AA22968" s="20"/>
    </row>
    <row r="22969" spans="6:27" x14ac:dyDescent="0.3">
      <c r="F22969" s="20"/>
      <c r="G22969" s="20"/>
      <c r="H22969" s="20"/>
      <c r="Y22969" s="20"/>
      <c r="Z22969" s="20"/>
      <c r="AA22969" s="20"/>
    </row>
    <row r="22970" spans="6:27" x14ac:dyDescent="0.3">
      <c r="F22970" s="20"/>
      <c r="G22970" s="20"/>
      <c r="H22970" s="20"/>
      <c r="Y22970" s="20"/>
      <c r="Z22970" s="20"/>
      <c r="AA22970" s="20"/>
    </row>
    <row r="22971" spans="6:27" x14ac:dyDescent="0.3">
      <c r="F22971" s="20"/>
      <c r="G22971" s="20"/>
      <c r="H22971" s="20"/>
      <c r="Y22971" s="20"/>
      <c r="Z22971" s="20"/>
      <c r="AA22971" s="20"/>
    </row>
    <row r="22972" spans="6:27" x14ac:dyDescent="0.3">
      <c r="F22972" s="20"/>
      <c r="G22972" s="20"/>
      <c r="H22972" s="20"/>
      <c r="Y22972" s="20"/>
      <c r="Z22972" s="20"/>
      <c r="AA22972" s="20"/>
    </row>
    <row r="22973" spans="6:27" x14ac:dyDescent="0.3">
      <c r="F22973" s="20"/>
      <c r="G22973" s="20"/>
      <c r="H22973" s="20"/>
      <c r="Y22973" s="20"/>
      <c r="Z22973" s="20"/>
      <c r="AA22973" s="20"/>
    </row>
    <row r="22974" spans="6:27" x14ac:dyDescent="0.3">
      <c r="F22974" s="20"/>
      <c r="G22974" s="20"/>
      <c r="H22974" s="20"/>
      <c r="Y22974" s="20"/>
      <c r="Z22974" s="20"/>
      <c r="AA22974" s="20"/>
    </row>
    <row r="22975" spans="6:27" x14ac:dyDescent="0.3">
      <c r="F22975" s="20"/>
      <c r="G22975" s="20"/>
      <c r="H22975" s="20"/>
      <c r="Y22975" s="20"/>
      <c r="Z22975" s="20"/>
      <c r="AA22975" s="20"/>
    </row>
    <row r="22976" spans="6:27" x14ac:dyDescent="0.3">
      <c r="F22976" s="20"/>
      <c r="G22976" s="20"/>
      <c r="H22976" s="20"/>
      <c r="Y22976" s="20"/>
      <c r="Z22976" s="20"/>
      <c r="AA22976" s="20"/>
    </row>
    <row r="22977" spans="6:27" x14ac:dyDescent="0.3">
      <c r="F22977" s="20"/>
      <c r="G22977" s="20"/>
      <c r="H22977" s="20"/>
      <c r="Y22977" s="20"/>
      <c r="Z22977" s="20"/>
      <c r="AA22977" s="20"/>
    </row>
    <row r="22978" spans="6:27" x14ac:dyDescent="0.3">
      <c r="F22978" s="20"/>
      <c r="G22978" s="20"/>
      <c r="H22978" s="20"/>
      <c r="Y22978" s="20"/>
      <c r="Z22978" s="20"/>
      <c r="AA22978" s="20"/>
    </row>
    <row r="22979" spans="6:27" x14ac:dyDescent="0.3">
      <c r="F22979" s="20"/>
      <c r="G22979" s="20"/>
      <c r="H22979" s="20"/>
      <c r="Y22979" s="20"/>
      <c r="Z22979" s="20"/>
      <c r="AA22979" s="20"/>
    </row>
    <row r="22980" spans="6:27" x14ac:dyDescent="0.3">
      <c r="F22980" s="20"/>
      <c r="G22980" s="20"/>
      <c r="H22980" s="20"/>
      <c r="Y22980" s="20"/>
      <c r="Z22980" s="20"/>
      <c r="AA22980" s="20"/>
    </row>
    <row r="22981" spans="6:27" x14ac:dyDescent="0.3">
      <c r="F22981" s="20"/>
      <c r="G22981" s="20"/>
      <c r="H22981" s="20"/>
      <c r="Y22981" s="20"/>
      <c r="Z22981" s="20"/>
      <c r="AA22981" s="20"/>
    </row>
    <row r="22982" spans="6:27" x14ac:dyDescent="0.3">
      <c r="F22982" s="20"/>
      <c r="G22982" s="20"/>
      <c r="H22982" s="20"/>
      <c r="Y22982" s="20"/>
      <c r="Z22982" s="20"/>
      <c r="AA22982" s="20"/>
    </row>
    <row r="22983" spans="6:27" x14ac:dyDescent="0.3">
      <c r="F22983" s="20"/>
      <c r="G22983" s="20"/>
      <c r="H22983" s="20"/>
      <c r="Y22983" s="20"/>
      <c r="Z22983" s="20"/>
      <c r="AA22983" s="20"/>
    </row>
    <row r="22984" spans="6:27" x14ac:dyDescent="0.3">
      <c r="F22984" s="20"/>
      <c r="G22984" s="20"/>
      <c r="H22984" s="20"/>
      <c r="Y22984" s="20"/>
      <c r="Z22984" s="20"/>
      <c r="AA22984" s="20"/>
    </row>
    <row r="22985" spans="6:27" x14ac:dyDescent="0.3">
      <c r="F22985" s="20"/>
      <c r="G22985" s="20"/>
      <c r="H22985" s="20"/>
      <c r="Y22985" s="20"/>
      <c r="Z22985" s="20"/>
      <c r="AA22985" s="20"/>
    </row>
    <row r="22986" spans="6:27" x14ac:dyDescent="0.3">
      <c r="F22986" s="20"/>
      <c r="G22986" s="20"/>
      <c r="H22986" s="20"/>
      <c r="Y22986" s="20"/>
      <c r="Z22986" s="20"/>
      <c r="AA22986" s="20"/>
    </row>
    <row r="22987" spans="6:27" x14ac:dyDescent="0.3">
      <c r="F22987" s="20"/>
      <c r="G22987" s="20"/>
      <c r="H22987" s="20"/>
      <c r="Y22987" s="20"/>
      <c r="Z22987" s="20"/>
      <c r="AA22987" s="20"/>
    </row>
    <row r="22988" spans="6:27" x14ac:dyDescent="0.3">
      <c r="F22988" s="20"/>
      <c r="G22988" s="20"/>
      <c r="H22988" s="20"/>
      <c r="Y22988" s="20"/>
      <c r="Z22988" s="20"/>
      <c r="AA22988" s="20"/>
    </row>
    <row r="22989" spans="6:27" x14ac:dyDescent="0.3">
      <c r="F22989" s="20"/>
      <c r="G22989" s="20"/>
      <c r="H22989" s="20"/>
      <c r="Y22989" s="20"/>
      <c r="Z22989" s="20"/>
      <c r="AA22989" s="20"/>
    </row>
    <row r="22990" spans="6:27" x14ac:dyDescent="0.3">
      <c r="F22990" s="20"/>
      <c r="G22990" s="20"/>
      <c r="H22990" s="20"/>
      <c r="Y22990" s="20"/>
      <c r="Z22990" s="20"/>
      <c r="AA22990" s="20"/>
    </row>
    <row r="22991" spans="6:27" x14ac:dyDescent="0.3">
      <c r="F22991" s="20"/>
      <c r="G22991" s="20"/>
      <c r="H22991" s="20"/>
      <c r="Y22991" s="20"/>
      <c r="Z22991" s="20"/>
      <c r="AA22991" s="20"/>
    </row>
    <row r="22992" spans="6:27" x14ac:dyDescent="0.3">
      <c r="F22992" s="20"/>
      <c r="G22992" s="20"/>
      <c r="H22992" s="20"/>
      <c r="Y22992" s="20"/>
      <c r="Z22992" s="20"/>
      <c r="AA22992" s="20"/>
    </row>
    <row r="22993" spans="6:27" x14ac:dyDescent="0.3">
      <c r="F22993" s="20"/>
      <c r="G22993" s="20"/>
      <c r="H22993" s="20"/>
      <c r="Y22993" s="20"/>
      <c r="Z22993" s="20"/>
      <c r="AA22993" s="20"/>
    </row>
    <row r="22994" spans="6:27" x14ac:dyDescent="0.3">
      <c r="F22994" s="20"/>
      <c r="G22994" s="20"/>
      <c r="H22994" s="20"/>
      <c r="Y22994" s="20"/>
      <c r="Z22994" s="20"/>
      <c r="AA22994" s="20"/>
    </row>
    <row r="22995" spans="6:27" x14ac:dyDescent="0.3">
      <c r="F22995" s="20"/>
      <c r="G22995" s="20"/>
      <c r="H22995" s="20"/>
      <c r="Y22995" s="20"/>
      <c r="Z22995" s="20"/>
      <c r="AA22995" s="20"/>
    </row>
    <row r="22996" spans="6:27" x14ac:dyDescent="0.3">
      <c r="F22996" s="20"/>
      <c r="G22996" s="20"/>
      <c r="H22996" s="20"/>
      <c r="Y22996" s="20"/>
      <c r="Z22996" s="20"/>
      <c r="AA22996" s="20"/>
    </row>
    <row r="22997" spans="6:27" x14ac:dyDescent="0.3">
      <c r="F22997" s="20"/>
      <c r="G22997" s="20"/>
      <c r="H22997" s="20"/>
      <c r="Y22997" s="20"/>
      <c r="Z22997" s="20"/>
      <c r="AA22997" s="20"/>
    </row>
    <row r="22998" spans="6:27" x14ac:dyDescent="0.3">
      <c r="F22998" s="20"/>
      <c r="G22998" s="20"/>
      <c r="H22998" s="20"/>
      <c r="Y22998" s="20"/>
      <c r="Z22998" s="20"/>
      <c r="AA22998" s="20"/>
    </row>
    <row r="22999" spans="6:27" x14ac:dyDescent="0.3">
      <c r="F22999" s="20"/>
      <c r="G22999" s="20"/>
      <c r="H22999" s="20"/>
      <c r="Y22999" s="20"/>
      <c r="Z22999" s="20"/>
      <c r="AA22999" s="20"/>
    </row>
    <row r="23000" spans="6:27" x14ac:dyDescent="0.3">
      <c r="F23000" s="20"/>
      <c r="G23000" s="20"/>
      <c r="H23000" s="20"/>
      <c r="Y23000" s="20"/>
      <c r="Z23000" s="20"/>
      <c r="AA23000" s="20"/>
    </row>
    <row r="23001" spans="6:27" x14ac:dyDescent="0.3">
      <c r="F23001" s="20"/>
      <c r="G23001" s="20"/>
      <c r="H23001" s="20"/>
      <c r="Y23001" s="20"/>
      <c r="Z23001" s="20"/>
      <c r="AA23001" s="20"/>
    </row>
    <row r="23002" spans="6:27" x14ac:dyDescent="0.3">
      <c r="F23002" s="20"/>
      <c r="G23002" s="20"/>
      <c r="H23002" s="20"/>
      <c r="Y23002" s="20"/>
      <c r="Z23002" s="20"/>
      <c r="AA23002" s="20"/>
    </row>
    <row r="23003" spans="6:27" x14ac:dyDescent="0.3">
      <c r="F23003" s="20"/>
      <c r="G23003" s="20"/>
      <c r="H23003" s="20"/>
      <c r="Y23003" s="20"/>
      <c r="Z23003" s="20"/>
      <c r="AA23003" s="20"/>
    </row>
    <row r="23004" spans="6:27" x14ac:dyDescent="0.3">
      <c r="F23004" s="20"/>
      <c r="G23004" s="20"/>
      <c r="H23004" s="20"/>
      <c r="Y23004" s="20"/>
      <c r="Z23004" s="20"/>
      <c r="AA23004" s="20"/>
    </row>
    <row r="23005" spans="6:27" x14ac:dyDescent="0.3">
      <c r="F23005" s="20"/>
      <c r="G23005" s="20"/>
      <c r="H23005" s="20"/>
      <c r="Y23005" s="20"/>
      <c r="Z23005" s="20"/>
      <c r="AA23005" s="20"/>
    </row>
    <row r="23006" spans="6:27" x14ac:dyDescent="0.3">
      <c r="F23006" s="20"/>
      <c r="G23006" s="20"/>
      <c r="H23006" s="20"/>
      <c r="Y23006" s="20"/>
      <c r="Z23006" s="20"/>
      <c r="AA23006" s="20"/>
    </row>
    <row r="23007" spans="6:27" x14ac:dyDescent="0.3">
      <c r="F23007" s="20"/>
      <c r="G23007" s="20"/>
      <c r="H23007" s="20"/>
      <c r="Y23007" s="20"/>
      <c r="Z23007" s="20"/>
      <c r="AA23007" s="20"/>
    </row>
    <row r="23008" spans="6:27" x14ac:dyDescent="0.3">
      <c r="F23008" s="20"/>
      <c r="G23008" s="20"/>
      <c r="H23008" s="20"/>
      <c r="Y23008" s="20"/>
      <c r="Z23008" s="20"/>
      <c r="AA23008" s="20"/>
    </row>
    <row r="23009" spans="6:27" x14ac:dyDescent="0.3">
      <c r="F23009" s="20"/>
      <c r="G23009" s="20"/>
      <c r="H23009" s="20"/>
      <c r="Y23009" s="20"/>
      <c r="Z23009" s="20"/>
      <c r="AA23009" s="20"/>
    </row>
    <row r="23010" spans="6:27" x14ac:dyDescent="0.3">
      <c r="F23010" s="20"/>
      <c r="G23010" s="20"/>
      <c r="H23010" s="20"/>
      <c r="Y23010" s="20"/>
      <c r="Z23010" s="20"/>
      <c r="AA23010" s="20"/>
    </row>
    <row r="23011" spans="6:27" x14ac:dyDescent="0.3">
      <c r="F23011" s="20"/>
      <c r="G23011" s="20"/>
      <c r="H23011" s="20"/>
      <c r="Y23011" s="20"/>
      <c r="Z23011" s="20"/>
      <c r="AA23011" s="20"/>
    </row>
    <row r="23012" spans="6:27" x14ac:dyDescent="0.3">
      <c r="F23012" s="20"/>
      <c r="G23012" s="20"/>
      <c r="H23012" s="20"/>
      <c r="Y23012" s="20"/>
      <c r="Z23012" s="20"/>
      <c r="AA23012" s="20"/>
    </row>
    <row r="23013" spans="6:27" x14ac:dyDescent="0.3">
      <c r="F23013" s="20"/>
      <c r="G23013" s="20"/>
      <c r="H23013" s="20"/>
      <c r="Y23013" s="20"/>
      <c r="Z23013" s="20"/>
      <c r="AA23013" s="20"/>
    </row>
    <row r="23014" spans="6:27" x14ac:dyDescent="0.3">
      <c r="F23014" s="20"/>
      <c r="G23014" s="20"/>
      <c r="H23014" s="20"/>
      <c r="Y23014" s="20"/>
      <c r="Z23014" s="20"/>
      <c r="AA23014" s="20"/>
    </row>
    <row r="23015" spans="6:27" x14ac:dyDescent="0.3">
      <c r="F23015" s="20"/>
      <c r="G23015" s="20"/>
      <c r="H23015" s="20"/>
      <c r="Y23015" s="20"/>
      <c r="Z23015" s="20"/>
      <c r="AA23015" s="20"/>
    </row>
    <row r="23016" spans="6:27" x14ac:dyDescent="0.3">
      <c r="F23016" s="20"/>
      <c r="G23016" s="20"/>
      <c r="H23016" s="20"/>
      <c r="Y23016" s="20"/>
      <c r="Z23016" s="20"/>
      <c r="AA23016" s="20"/>
    </row>
    <row r="23017" spans="6:27" x14ac:dyDescent="0.3">
      <c r="F23017" s="20"/>
      <c r="G23017" s="20"/>
      <c r="H23017" s="20"/>
      <c r="Y23017" s="20"/>
      <c r="Z23017" s="20"/>
      <c r="AA23017" s="20"/>
    </row>
    <row r="23018" spans="6:27" x14ac:dyDescent="0.3">
      <c r="F23018" s="20"/>
      <c r="G23018" s="20"/>
      <c r="H23018" s="20"/>
      <c r="Y23018" s="20"/>
      <c r="Z23018" s="20"/>
      <c r="AA23018" s="20"/>
    </row>
    <row r="23019" spans="6:27" x14ac:dyDescent="0.3">
      <c r="F23019" s="20"/>
      <c r="G23019" s="20"/>
      <c r="H23019" s="20"/>
      <c r="Y23019" s="20"/>
      <c r="Z23019" s="20"/>
      <c r="AA23019" s="20"/>
    </row>
    <row r="23020" spans="6:27" x14ac:dyDescent="0.3">
      <c r="F23020" s="20"/>
      <c r="G23020" s="20"/>
      <c r="H23020" s="20"/>
      <c r="Y23020" s="20"/>
      <c r="Z23020" s="20"/>
      <c r="AA23020" s="20"/>
    </row>
    <row r="23021" spans="6:27" x14ac:dyDescent="0.3">
      <c r="F23021" s="20"/>
      <c r="G23021" s="20"/>
      <c r="H23021" s="20"/>
      <c r="Y23021" s="20"/>
      <c r="Z23021" s="20"/>
      <c r="AA23021" s="20"/>
    </row>
    <row r="23022" spans="6:27" x14ac:dyDescent="0.3">
      <c r="F23022" s="20"/>
      <c r="G23022" s="20"/>
      <c r="H23022" s="20"/>
      <c r="Y23022" s="20"/>
      <c r="Z23022" s="20"/>
      <c r="AA23022" s="20"/>
    </row>
    <row r="23023" spans="6:27" x14ac:dyDescent="0.3">
      <c r="F23023" s="20"/>
      <c r="G23023" s="20"/>
      <c r="H23023" s="20"/>
      <c r="Y23023" s="20"/>
      <c r="Z23023" s="20"/>
      <c r="AA23023" s="20"/>
    </row>
    <row r="23024" spans="6:27" x14ac:dyDescent="0.3">
      <c r="F23024" s="20"/>
      <c r="G23024" s="20"/>
      <c r="H23024" s="20"/>
      <c r="Y23024" s="20"/>
      <c r="Z23024" s="20"/>
      <c r="AA23024" s="20"/>
    </row>
    <row r="23025" spans="6:27" x14ac:dyDescent="0.3">
      <c r="F23025" s="20"/>
      <c r="G23025" s="20"/>
      <c r="H23025" s="20"/>
      <c r="Y23025" s="20"/>
      <c r="Z23025" s="20"/>
      <c r="AA23025" s="20"/>
    </row>
    <row r="23026" spans="6:27" x14ac:dyDescent="0.3">
      <c r="F23026" s="20"/>
      <c r="G23026" s="20"/>
      <c r="H23026" s="20"/>
      <c r="Y23026" s="20"/>
      <c r="Z23026" s="20"/>
      <c r="AA23026" s="20"/>
    </row>
    <row r="23027" spans="6:27" x14ac:dyDescent="0.3">
      <c r="F23027" s="20"/>
      <c r="G23027" s="20"/>
      <c r="H23027" s="20"/>
      <c r="Y23027" s="20"/>
      <c r="Z23027" s="20"/>
      <c r="AA23027" s="20"/>
    </row>
    <row r="23028" spans="6:27" x14ac:dyDescent="0.3">
      <c r="F23028" s="20"/>
      <c r="G23028" s="20"/>
      <c r="H23028" s="20"/>
      <c r="Y23028" s="20"/>
      <c r="Z23028" s="20"/>
      <c r="AA23028" s="20"/>
    </row>
    <row r="23029" spans="6:27" x14ac:dyDescent="0.3">
      <c r="F23029" s="20"/>
      <c r="G23029" s="20"/>
      <c r="H23029" s="20"/>
      <c r="Y23029" s="20"/>
      <c r="Z23029" s="20"/>
      <c r="AA23029" s="20"/>
    </row>
    <row r="23030" spans="6:27" x14ac:dyDescent="0.3">
      <c r="F23030" s="20"/>
      <c r="G23030" s="20"/>
      <c r="H23030" s="20"/>
      <c r="Y23030" s="20"/>
      <c r="Z23030" s="20"/>
      <c r="AA23030" s="20"/>
    </row>
    <row r="23031" spans="6:27" x14ac:dyDescent="0.3">
      <c r="F23031" s="20"/>
      <c r="G23031" s="20"/>
      <c r="H23031" s="20"/>
      <c r="Y23031" s="20"/>
      <c r="Z23031" s="20"/>
      <c r="AA23031" s="20"/>
    </row>
    <row r="23032" spans="6:27" x14ac:dyDescent="0.3">
      <c r="F23032" s="20"/>
      <c r="G23032" s="20"/>
      <c r="H23032" s="20"/>
      <c r="Y23032" s="20"/>
      <c r="Z23032" s="20"/>
      <c r="AA23032" s="20"/>
    </row>
    <row r="23033" spans="6:27" x14ac:dyDescent="0.3">
      <c r="F23033" s="20"/>
      <c r="G23033" s="20"/>
      <c r="H23033" s="20"/>
      <c r="Y23033" s="20"/>
      <c r="Z23033" s="20"/>
      <c r="AA23033" s="20"/>
    </row>
    <row r="23034" spans="6:27" x14ac:dyDescent="0.3">
      <c r="F23034" s="20"/>
      <c r="G23034" s="20"/>
      <c r="H23034" s="20"/>
      <c r="Y23034" s="20"/>
      <c r="Z23034" s="20"/>
      <c r="AA23034" s="20"/>
    </row>
    <row r="23035" spans="6:27" x14ac:dyDescent="0.3">
      <c r="F23035" s="20"/>
      <c r="G23035" s="20"/>
      <c r="H23035" s="20"/>
      <c r="Y23035" s="20"/>
      <c r="Z23035" s="20"/>
      <c r="AA23035" s="20"/>
    </row>
    <row r="23036" spans="6:27" x14ac:dyDescent="0.3">
      <c r="F23036" s="20"/>
      <c r="G23036" s="20"/>
      <c r="H23036" s="20"/>
      <c r="Y23036" s="20"/>
      <c r="Z23036" s="20"/>
      <c r="AA23036" s="20"/>
    </row>
    <row r="23037" spans="6:27" x14ac:dyDescent="0.3">
      <c r="F23037" s="20"/>
      <c r="G23037" s="20"/>
      <c r="H23037" s="20"/>
      <c r="Y23037" s="20"/>
      <c r="Z23037" s="20"/>
      <c r="AA23037" s="20"/>
    </row>
    <row r="23038" spans="6:27" x14ac:dyDescent="0.3">
      <c r="F23038" s="20"/>
      <c r="G23038" s="20"/>
      <c r="H23038" s="20"/>
      <c r="Y23038" s="20"/>
      <c r="Z23038" s="20"/>
      <c r="AA23038" s="20"/>
    </row>
    <row r="23039" spans="6:27" x14ac:dyDescent="0.3">
      <c r="F23039" s="20"/>
      <c r="G23039" s="20"/>
      <c r="H23039" s="20"/>
      <c r="Y23039" s="20"/>
      <c r="Z23039" s="20"/>
      <c r="AA23039" s="20"/>
    </row>
    <row r="23040" spans="6:27" x14ac:dyDescent="0.3">
      <c r="F23040" s="20"/>
      <c r="G23040" s="20"/>
      <c r="H23040" s="20"/>
      <c r="Y23040" s="20"/>
      <c r="Z23040" s="20"/>
      <c r="AA23040" s="20"/>
    </row>
    <row r="23041" spans="6:27" x14ac:dyDescent="0.3">
      <c r="F23041" s="20"/>
      <c r="G23041" s="20"/>
      <c r="H23041" s="20"/>
      <c r="Y23041" s="20"/>
      <c r="Z23041" s="20"/>
      <c r="AA23041" s="20"/>
    </row>
    <row r="23042" spans="6:27" x14ac:dyDescent="0.3">
      <c r="F23042" s="20"/>
      <c r="G23042" s="20"/>
      <c r="H23042" s="20"/>
      <c r="Y23042" s="20"/>
      <c r="Z23042" s="20"/>
      <c r="AA23042" s="20"/>
    </row>
    <row r="23043" spans="6:27" x14ac:dyDescent="0.3">
      <c r="F23043" s="20"/>
      <c r="G23043" s="20"/>
      <c r="H23043" s="20"/>
      <c r="Y23043" s="20"/>
      <c r="Z23043" s="20"/>
      <c r="AA23043" s="20"/>
    </row>
    <row r="23044" spans="6:27" x14ac:dyDescent="0.3">
      <c r="F23044" s="20"/>
      <c r="G23044" s="20"/>
      <c r="H23044" s="20"/>
      <c r="Y23044" s="20"/>
      <c r="Z23044" s="20"/>
      <c r="AA23044" s="20"/>
    </row>
    <row r="23045" spans="6:27" x14ac:dyDescent="0.3">
      <c r="F23045" s="20"/>
      <c r="G23045" s="20"/>
      <c r="H23045" s="20"/>
      <c r="Y23045" s="20"/>
      <c r="Z23045" s="20"/>
      <c r="AA23045" s="20"/>
    </row>
    <row r="23046" spans="6:27" x14ac:dyDescent="0.3">
      <c r="F23046" s="20"/>
      <c r="G23046" s="20"/>
      <c r="H23046" s="20"/>
      <c r="Y23046" s="20"/>
      <c r="Z23046" s="20"/>
      <c r="AA23046" s="20"/>
    </row>
    <row r="23047" spans="6:27" x14ac:dyDescent="0.3">
      <c r="F23047" s="20"/>
      <c r="G23047" s="20"/>
      <c r="H23047" s="20"/>
      <c r="Y23047" s="20"/>
      <c r="Z23047" s="20"/>
      <c r="AA23047" s="20"/>
    </row>
    <row r="23048" spans="6:27" x14ac:dyDescent="0.3">
      <c r="F23048" s="20"/>
      <c r="G23048" s="20"/>
      <c r="H23048" s="20"/>
      <c r="Y23048" s="20"/>
      <c r="Z23048" s="20"/>
      <c r="AA23048" s="20"/>
    </row>
    <row r="23049" spans="6:27" x14ac:dyDescent="0.3">
      <c r="F23049" s="20"/>
      <c r="G23049" s="20"/>
      <c r="H23049" s="20"/>
      <c r="Y23049" s="20"/>
      <c r="Z23049" s="20"/>
      <c r="AA23049" s="20"/>
    </row>
    <row r="23050" spans="6:27" x14ac:dyDescent="0.3">
      <c r="F23050" s="20"/>
      <c r="G23050" s="20"/>
      <c r="H23050" s="20"/>
      <c r="Y23050" s="20"/>
      <c r="Z23050" s="20"/>
      <c r="AA23050" s="20"/>
    </row>
    <row r="23051" spans="6:27" x14ac:dyDescent="0.3">
      <c r="F23051" s="20"/>
      <c r="G23051" s="20"/>
      <c r="H23051" s="20"/>
      <c r="Y23051" s="20"/>
      <c r="Z23051" s="20"/>
      <c r="AA23051" s="20"/>
    </row>
    <row r="23052" spans="6:27" x14ac:dyDescent="0.3">
      <c r="F23052" s="20"/>
      <c r="G23052" s="20"/>
      <c r="H23052" s="20"/>
      <c r="Y23052" s="20"/>
      <c r="Z23052" s="20"/>
      <c r="AA23052" s="20"/>
    </row>
    <row r="23053" spans="6:27" x14ac:dyDescent="0.3">
      <c r="F23053" s="20"/>
      <c r="G23053" s="20"/>
      <c r="H23053" s="20"/>
      <c r="Y23053" s="20"/>
      <c r="Z23053" s="20"/>
      <c r="AA23053" s="20"/>
    </row>
    <row r="23054" spans="6:27" x14ac:dyDescent="0.3">
      <c r="F23054" s="20"/>
      <c r="G23054" s="20"/>
      <c r="H23054" s="20"/>
      <c r="Y23054" s="20"/>
      <c r="Z23054" s="20"/>
      <c r="AA23054" s="20"/>
    </row>
    <row r="23055" spans="6:27" x14ac:dyDescent="0.3">
      <c r="F23055" s="20"/>
      <c r="G23055" s="20"/>
      <c r="H23055" s="20"/>
      <c r="Y23055" s="20"/>
      <c r="Z23055" s="20"/>
      <c r="AA23055" s="20"/>
    </row>
    <row r="23056" spans="6:27" x14ac:dyDescent="0.3">
      <c r="F23056" s="20"/>
      <c r="G23056" s="20"/>
      <c r="H23056" s="20"/>
      <c r="Y23056" s="20"/>
      <c r="Z23056" s="20"/>
      <c r="AA23056" s="20"/>
    </row>
    <row r="23057" spans="6:27" x14ac:dyDescent="0.3">
      <c r="F23057" s="20"/>
      <c r="G23057" s="20"/>
      <c r="H23057" s="20"/>
      <c r="Y23057" s="20"/>
      <c r="Z23057" s="20"/>
      <c r="AA23057" s="20"/>
    </row>
    <row r="23058" spans="6:27" x14ac:dyDescent="0.3">
      <c r="F23058" s="20"/>
      <c r="G23058" s="20"/>
      <c r="H23058" s="20"/>
      <c r="Y23058" s="20"/>
      <c r="Z23058" s="20"/>
      <c r="AA23058" s="20"/>
    </row>
    <row r="23059" spans="6:27" x14ac:dyDescent="0.3">
      <c r="F23059" s="20"/>
      <c r="G23059" s="20"/>
      <c r="H23059" s="20"/>
      <c r="Y23059" s="20"/>
      <c r="Z23059" s="20"/>
      <c r="AA23059" s="20"/>
    </row>
    <row r="23060" spans="6:27" x14ac:dyDescent="0.3">
      <c r="F23060" s="20"/>
      <c r="G23060" s="20"/>
      <c r="H23060" s="20"/>
      <c r="Y23060" s="20"/>
      <c r="Z23060" s="20"/>
      <c r="AA23060" s="20"/>
    </row>
    <row r="23061" spans="6:27" x14ac:dyDescent="0.3">
      <c r="F23061" s="20"/>
      <c r="G23061" s="20"/>
      <c r="H23061" s="20"/>
      <c r="Y23061" s="20"/>
      <c r="Z23061" s="20"/>
      <c r="AA23061" s="20"/>
    </row>
    <row r="23062" spans="6:27" x14ac:dyDescent="0.3">
      <c r="F23062" s="20"/>
      <c r="G23062" s="20"/>
      <c r="H23062" s="20"/>
      <c r="Y23062" s="20"/>
      <c r="Z23062" s="20"/>
      <c r="AA23062" s="20"/>
    </row>
    <row r="23063" spans="6:27" x14ac:dyDescent="0.3">
      <c r="F23063" s="20"/>
      <c r="G23063" s="20"/>
      <c r="H23063" s="20"/>
      <c r="Y23063" s="20"/>
      <c r="Z23063" s="20"/>
      <c r="AA23063" s="20"/>
    </row>
    <row r="23064" spans="6:27" x14ac:dyDescent="0.3">
      <c r="F23064" s="20"/>
      <c r="G23064" s="20"/>
      <c r="H23064" s="20"/>
      <c r="Y23064" s="20"/>
      <c r="Z23064" s="20"/>
      <c r="AA23064" s="20"/>
    </row>
    <row r="23065" spans="6:27" x14ac:dyDescent="0.3">
      <c r="F23065" s="20"/>
      <c r="G23065" s="20"/>
      <c r="H23065" s="20"/>
      <c r="Y23065" s="20"/>
      <c r="Z23065" s="20"/>
      <c r="AA23065" s="20"/>
    </row>
    <row r="23066" spans="6:27" x14ac:dyDescent="0.3">
      <c r="F23066" s="20"/>
      <c r="G23066" s="20"/>
      <c r="H23066" s="20"/>
      <c r="Y23066" s="20"/>
      <c r="Z23066" s="20"/>
      <c r="AA23066" s="20"/>
    </row>
    <row r="23067" spans="6:27" x14ac:dyDescent="0.3">
      <c r="F23067" s="20"/>
      <c r="G23067" s="20"/>
      <c r="H23067" s="20"/>
      <c r="Y23067" s="20"/>
      <c r="Z23067" s="20"/>
      <c r="AA23067" s="20"/>
    </row>
    <row r="23068" spans="6:27" x14ac:dyDescent="0.3">
      <c r="F23068" s="20"/>
      <c r="G23068" s="20"/>
      <c r="H23068" s="20"/>
      <c r="Y23068" s="20"/>
      <c r="Z23068" s="20"/>
      <c r="AA23068" s="20"/>
    </row>
    <row r="23069" spans="6:27" x14ac:dyDescent="0.3">
      <c r="F23069" s="20"/>
      <c r="G23069" s="20"/>
      <c r="H23069" s="20"/>
      <c r="Y23069" s="20"/>
      <c r="Z23069" s="20"/>
      <c r="AA23069" s="20"/>
    </row>
    <row r="23070" spans="6:27" x14ac:dyDescent="0.3">
      <c r="F23070" s="20"/>
      <c r="G23070" s="20"/>
      <c r="H23070" s="20"/>
      <c r="Y23070" s="20"/>
      <c r="Z23070" s="20"/>
      <c r="AA23070" s="20"/>
    </row>
    <row r="23071" spans="6:27" x14ac:dyDescent="0.3">
      <c r="F23071" s="20"/>
      <c r="G23071" s="20"/>
      <c r="H23071" s="20"/>
      <c r="Y23071" s="20"/>
      <c r="Z23071" s="20"/>
      <c r="AA23071" s="20"/>
    </row>
    <row r="23072" spans="6:27" x14ac:dyDescent="0.3">
      <c r="F23072" s="20"/>
      <c r="G23072" s="20"/>
      <c r="H23072" s="20"/>
      <c r="Y23072" s="20"/>
      <c r="Z23072" s="20"/>
      <c r="AA23072" s="20"/>
    </row>
    <row r="23073" spans="6:27" x14ac:dyDescent="0.3">
      <c r="F23073" s="20"/>
      <c r="G23073" s="20"/>
      <c r="H23073" s="20"/>
      <c r="Y23073" s="20"/>
      <c r="Z23073" s="20"/>
      <c r="AA23073" s="20"/>
    </row>
    <row r="23074" spans="6:27" x14ac:dyDescent="0.3">
      <c r="F23074" s="20"/>
      <c r="G23074" s="20"/>
      <c r="H23074" s="20"/>
      <c r="Y23074" s="20"/>
      <c r="Z23074" s="20"/>
      <c r="AA23074" s="20"/>
    </row>
    <row r="23075" spans="6:27" x14ac:dyDescent="0.3">
      <c r="F23075" s="20"/>
      <c r="G23075" s="20"/>
      <c r="H23075" s="20"/>
      <c r="Y23075" s="20"/>
      <c r="Z23075" s="20"/>
      <c r="AA23075" s="20"/>
    </row>
    <row r="23076" spans="6:27" x14ac:dyDescent="0.3">
      <c r="F23076" s="20"/>
      <c r="G23076" s="20"/>
      <c r="H23076" s="20"/>
      <c r="Y23076" s="20"/>
      <c r="Z23076" s="20"/>
      <c r="AA23076" s="20"/>
    </row>
    <row r="23077" spans="6:27" x14ac:dyDescent="0.3">
      <c r="F23077" s="20"/>
      <c r="G23077" s="20"/>
      <c r="H23077" s="20"/>
      <c r="Y23077" s="20"/>
      <c r="Z23077" s="20"/>
      <c r="AA23077" s="20"/>
    </row>
    <row r="23078" spans="6:27" x14ac:dyDescent="0.3">
      <c r="F23078" s="20"/>
      <c r="G23078" s="20"/>
      <c r="H23078" s="20"/>
      <c r="Y23078" s="20"/>
      <c r="Z23078" s="20"/>
      <c r="AA23078" s="20"/>
    </row>
    <row r="23079" spans="6:27" x14ac:dyDescent="0.3">
      <c r="F23079" s="20"/>
      <c r="G23079" s="20"/>
      <c r="H23079" s="20"/>
      <c r="Y23079" s="20"/>
      <c r="Z23079" s="20"/>
      <c r="AA23079" s="20"/>
    </row>
    <row r="23080" spans="6:27" x14ac:dyDescent="0.3">
      <c r="F23080" s="20"/>
      <c r="G23080" s="20"/>
      <c r="H23080" s="20"/>
      <c r="Y23080" s="20"/>
      <c r="Z23080" s="20"/>
      <c r="AA23080" s="20"/>
    </row>
    <row r="23081" spans="6:27" x14ac:dyDescent="0.3">
      <c r="F23081" s="20"/>
      <c r="G23081" s="20"/>
      <c r="H23081" s="20"/>
      <c r="Y23081" s="20"/>
      <c r="Z23081" s="20"/>
      <c r="AA23081" s="20"/>
    </row>
    <row r="23082" spans="6:27" x14ac:dyDescent="0.3">
      <c r="F23082" s="20"/>
      <c r="G23082" s="20"/>
      <c r="H23082" s="20"/>
      <c r="Y23082" s="20"/>
      <c r="Z23082" s="20"/>
      <c r="AA23082" s="20"/>
    </row>
    <row r="23083" spans="6:27" x14ac:dyDescent="0.3">
      <c r="F23083" s="20"/>
      <c r="G23083" s="20"/>
      <c r="H23083" s="20"/>
      <c r="Y23083" s="20"/>
      <c r="Z23083" s="20"/>
      <c r="AA23083" s="20"/>
    </row>
    <row r="23084" spans="6:27" x14ac:dyDescent="0.3">
      <c r="F23084" s="20"/>
      <c r="G23084" s="20"/>
      <c r="H23084" s="20"/>
      <c r="Y23084" s="20"/>
      <c r="Z23084" s="20"/>
      <c r="AA23084" s="20"/>
    </row>
    <row r="23085" spans="6:27" x14ac:dyDescent="0.3">
      <c r="F23085" s="20"/>
      <c r="G23085" s="20"/>
      <c r="H23085" s="20"/>
      <c r="Y23085" s="20"/>
      <c r="Z23085" s="20"/>
      <c r="AA23085" s="20"/>
    </row>
    <row r="23086" spans="6:27" x14ac:dyDescent="0.3">
      <c r="F23086" s="20"/>
      <c r="G23086" s="20"/>
      <c r="H23086" s="20"/>
      <c r="Y23086" s="20"/>
      <c r="Z23086" s="20"/>
      <c r="AA23086" s="20"/>
    </row>
    <row r="23087" spans="6:27" x14ac:dyDescent="0.3">
      <c r="F23087" s="20"/>
      <c r="G23087" s="20"/>
      <c r="H23087" s="20"/>
      <c r="Y23087" s="20"/>
      <c r="Z23087" s="20"/>
      <c r="AA23087" s="20"/>
    </row>
    <row r="23088" spans="6:27" x14ac:dyDescent="0.3">
      <c r="F23088" s="20"/>
      <c r="G23088" s="20"/>
      <c r="H23088" s="20"/>
      <c r="Y23088" s="20"/>
      <c r="Z23088" s="20"/>
      <c r="AA23088" s="20"/>
    </row>
    <row r="23089" spans="6:27" x14ac:dyDescent="0.3">
      <c r="F23089" s="20"/>
      <c r="G23089" s="20"/>
      <c r="H23089" s="20"/>
      <c r="Y23089" s="20"/>
      <c r="Z23089" s="20"/>
      <c r="AA23089" s="20"/>
    </row>
    <row r="23090" spans="6:27" x14ac:dyDescent="0.3">
      <c r="F23090" s="20"/>
      <c r="G23090" s="20"/>
      <c r="H23090" s="20"/>
      <c r="Y23090" s="20"/>
      <c r="Z23090" s="20"/>
      <c r="AA23090" s="20"/>
    </row>
    <row r="23091" spans="6:27" x14ac:dyDescent="0.3">
      <c r="F23091" s="20"/>
      <c r="G23091" s="20"/>
      <c r="H23091" s="20"/>
      <c r="Y23091" s="20"/>
      <c r="Z23091" s="20"/>
      <c r="AA23091" s="20"/>
    </row>
    <row r="23092" spans="6:27" x14ac:dyDescent="0.3">
      <c r="F23092" s="20"/>
      <c r="G23092" s="20"/>
      <c r="H23092" s="20"/>
      <c r="Y23092" s="20"/>
      <c r="Z23092" s="20"/>
      <c r="AA23092" s="20"/>
    </row>
    <row r="23093" spans="6:27" x14ac:dyDescent="0.3">
      <c r="F23093" s="20"/>
      <c r="G23093" s="20"/>
      <c r="H23093" s="20"/>
      <c r="Y23093" s="20"/>
      <c r="Z23093" s="20"/>
      <c r="AA23093" s="20"/>
    </row>
    <row r="23094" spans="6:27" x14ac:dyDescent="0.3">
      <c r="F23094" s="20"/>
      <c r="G23094" s="20"/>
      <c r="H23094" s="20"/>
      <c r="Y23094" s="20"/>
      <c r="Z23094" s="20"/>
      <c r="AA23094" s="20"/>
    </row>
    <row r="23095" spans="6:27" x14ac:dyDescent="0.3">
      <c r="F23095" s="20"/>
      <c r="G23095" s="20"/>
      <c r="H23095" s="20"/>
      <c r="Y23095" s="20"/>
      <c r="Z23095" s="20"/>
      <c r="AA23095" s="20"/>
    </row>
    <row r="23096" spans="6:27" x14ac:dyDescent="0.3">
      <c r="F23096" s="20"/>
      <c r="G23096" s="20"/>
      <c r="H23096" s="20"/>
      <c r="Y23096" s="20"/>
      <c r="Z23096" s="20"/>
      <c r="AA23096" s="20"/>
    </row>
    <row r="23097" spans="6:27" x14ac:dyDescent="0.3">
      <c r="F23097" s="20"/>
      <c r="G23097" s="20"/>
      <c r="H23097" s="20"/>
      <c r="Y23097" s="20"/>
      <c r="Z23097" s="20"/>
      <c r="AA23097" s="20"/>
    </row>
    <row r="23098" spans="6:27" x14ac:dyDescent="0.3">
      <c r="F23098" s="20"/>
      <c r="G23098" s="20"/>
      <c r="H23098" s="20"/>
      <c r="Y23098" s="20"/>
      <c r="Z23098" s="20"/>
      <c r="AA23098" s="20"/>
    </row>
    <row r="23099" spans="6:27" x14ac:dyDescent="0.3">
      <c r="F23099" s="20"/>
      <c r="G23099" s="20"/>
      <c r="H23099" s="20"/>
      <c r="Y23099" s="20"/>
      <c r="Z23099" s="20"/>
      <c r="AA23099" s="20"/>
    </row>
    <row r="23100" spans="6:27" x14ac:dyDescent="0.3">
      <c r="F23100" s="20"/>
      <c r="G23100" s="20"/>
      <c r="H23100" s="20"/>
      <c r="Y23100" s="20"/>
      <c r="Z23100" s="20"/>
      <c r="AA23100" s="20"/>
    </row>
    <row r="23101" spans="6:27" x14ac:dyDescent="0.3">
      <c r="F23101" s="20"/>
      <c r="G23101" s="20"/>
      <c r="H23101" s="20"/>
      <c r="Y23101" s="20"/>
      <c r="Z23101" s="20"/>
      <c r="AA23101" s="20"/>
    </row>
    <row r="23102" spans="6:27" x14ac:dyDescent="0.3">
      <c r="F23102" s="20"/>
      <c r="G23102" s="20"/>
      <c r="H23102" s="20"/>
      <c r="Y23102" s="20"/>
      <c r="Z23102" s="20"/>
      <c r="AA23102" s="20"/>
    </row>
    <row r="23103" spans="6:27" x14ac:dyDescent="0.3">
      <c r="F23103" s="20"/>
      <c r="G23103" s="20"/>
      <c r="H23103" s="20"/>
      <c r="Y23103" s="20"/>
      <c r="Z23103" s="20"/>
      <c r="AA23103" s="20"/>
    </row>
    <row r="23104" spans="6:27" x14ac:dyDescent="0.3">
      <c r="F23104" s="20"/>
      <c r="G23104" s="20"/>
      <c r="H23104" s="20"/>
      <c r="Y23104" s="20"/>
      <c r="Z23104" s="20"/>
      <c r="AA23104" s="20"/>
    </row>
    <row r="23105" spans="6:27" x14ac:dyDescent="0.3">
      <c r="F23105" s="20"/>
      <c r="G23105" s="20"/>
      <c r="H23105" s="20"/>
      <c r="Y23105" s="20"/>
      <c r="Z23105" s="20"/>
      <c r="AA23105" s="20"/>
    </row>
    <row r="23106" spans="6:27" x14ac:dyDescent="0.3">
      <c r="F23106" s="20"/>
      <c r="G23106" s="20"/>
      <c r="H23106" s="20"/>
      <c r="Y23106" s="20"/>
      <c r="Z23106" s="20"/>
      <c r="AA23106" s="20"/>
    </row>
    <row r="23107" spans="6:27" x14ac:dyDescent="0.3">
      <c r="F23107" s="20"/>
      <c r="G23107" s="20"/>
      <c r="H23107" s="20"/>
      <c r="Y23107" s="20"/>
      <c r="Z23107" s="20"/>
      <c r="AA23107" s="20"/>
    </row>
    <row r="23108" spans="6:27" x14ac:dyDescent="0.3">
      <c r="F23108" s="20"/>
      <c r="G23108" s="20"/>
      <c r="H23108" s="20"/>
      <c r="Y23108" s="20"/>
      <c r="Z23108" s="20"/>
      <c r="AA23108" s="20"/>
    </row>
    <row r="23109" spans="6:27" x14ac:dyDescent="0.3">
      <c r="F23109" s="20"/>
      <c r="G23109" s="20"/>
      <c r="H23109" s="20"/>
      <c r="Y23109" s="20"/>
      <c r="Z23109" s="20"/>
      <c r="AA23109" s="20"/>
    </row>
    <row r="23110" spans="6:27" x14ac:dyDescent="0.3">
      <c r="F23110" s="20"/>
      <c r="G23110" s="20"/>
      <c r="H23110" s="20"/>
      <c r="Y23110" s="20"/>
      <c r="Z23110" s="20"/>
      <c r="AA23110" s="20"/>
    </row>
    <row r="23111" spans="6:27" x14ac:dyDescent="0.3">
      <c r="F23111" s="20"/>
      <c r="G23111" s="20"/>
      <c r="H23111" s="20"/>
      <c r="Y23111" s="20"/>
      <c r="Z23111" s="20"/>
      <c r="AA23111" s="20"/>
    </row>
    <row r="23112" spans="6:27" x14ac:dyDescent="0.3">
      <c r="F23112" s="20"/>
      <c r="G23112" s="20"/>
      <c r="H23112" s="20"/>
      <c r="Y23112" s="20"/>
      <c r="Z23112" s="20"/>
      <c r="AA23112" s="20"/>
    </row>
    <row r="23113" spans="6:27" x14ac:dyDescent="0.3">
      <c r="F23113" s="20"/>
      <c r="G23113" s="20"/>
      <c r="H23113" s="20"/>
      <c r="Y23113" s="20"/>
      <c r="Z23113" s="20"/>
      <c r="AA23113" s="20"/>
    </row>
    <row r="23114" spans="6:27" x14ac:dyDescent="0.3">
      <c r="F23114" s="20"/>
      <c r="G23114" s="20"/>
      <c r="H23114" s="20"/>
      <c r="Y23114" s="20"/>
      <c r="Z23114" s="20"/>
      <c r="AA23114" s="20"/>
    </row>
    <row r="23115" spans="6:27" x14ac:dyDescent="0.3">
      <c r="F23115" s="20"/>
      <c r="G23115" s="20"/>
      <c r="H23115" s="20"/>
      <c r="Y23115" s="20"/>
      <c r="Z23115" s="20"/>
      <c r="AA23115" s="20"/>
    </row>
    <row r="23116" spans="6:27" x14ac:dyDescent="0.3">
      <c r="F23116" s="20"/>
      <c r="G23116" s="20"/>
      <c r="H23116" s="20"/>
      <c r="Y23116" s="20"/>
      <c r="Z23116" s="20"/>
      <c r="AA23116" s="20"/>
    </row>
    <row r="23117" spans="6:27" x14ac:dyDescent="0.3">
      <c r="F23117" s="20"/>
      <c r="G23117" s="20"/>
      <c r="H23117" s="20"/>
      <c r="Y23117" s="20"/>
      <c r="Z23117" s="20"/>
      <c r="AA23117" s="20"/>
    </row>
    <row r="23118" spans="6:27" x14ac:dyDescent="0.3">
      <c r="F23118" s="20"/>
      <c r="G23118" s="20"/>
      <c r="H23118" s="20"/>
      <c r="Y23118" s="20"/>
      <c r="Z23118" s="20"/>
      <c r="AA23118" s="20"/>
    </row>
    <row r="23119" spans="6:27" x14ac:dyDescent="0.3">
      <c r="F23119" s="20"/>
      <c r="G23119" s="20"/>
      <c r="H23119" s="20"/>
      <c r="Y23119" s="20"/>
      <c r="Z23119" s="20"/>
      <c r="AA23119" s="20"/>
    </row>
    <row r="23120" spans="6:27" x14ac:dyDescent="0.3">
      <c r="F23120" s="20"/>
      <c r="G23120" s="20"/>
      <c r="H23120" s="20"/>
      <c r="Y23120" s="20"/>
      <c r="Z23120" s="20"/>
      <c r="AA23120" s="20"/>
    </row>
    <row r="23121" spans="6:27" x14ac:dyDescent="0.3">
      <c r="F23121" s="20"/>
      <c r="G23121" s="20"/>
      <c r="H23121" s="20"/>
      <c r="Y23121" s="20"/>
      <c r="Z23121" s="20"/>
      <c r="AA23121" s="20"/>
    </row>
    <row r="23122" spans="6:27" x14ac:dyDescent="0.3">
      <c r="F23122" s="20"/>
      <c r="G23122" s="20"/>
      <c r="H23122" s="20"/>
      <c r="Y23122" s="20"/>
      <c r="Z23122" s="20"/>
      <c r="AA23122" s="20"/>
    </row>
    <row r="23123" spans="6:27" x14ac:dyDescent="0.3">
      <c r="F23123" s="20"/>
      <c r="G23123" s="20"/>
      <c r="H23123" s="20"/>
      <c r="Y23123" s="20"/>
      <c r="Z23123" s="20"/>
      <c r="AA23123" s="20"/>
    </row>
    <row r="23124" spans="6:27" x14ac:dyDescent="0.3">
      <c r="F23124" s="20"/>
      <c r="G23124" s="20"/>
      <c r="H23124" s="20"/>
      <c r="Y23124" s="20"/>
      <c r="Z23124" s="20"/>
      <c r="AA23124" s="20"/>
    </row>
    <row r="23125" spans="6:27" x14ac:dyDescent="0.3">
      <c r="F23125" s="20"/>
      <c r="G23125" s="20"/>
      <c r="H23125" s="20"/>
      <c r="Y23125" s="20"/>
      <c r="Z23125" s="20"/>
      <c r="AA23125" s="20"/>
    </row>
    <row r="23126" spans="6:27" x14ac:dyDescent="0.3">
      <c r="F23126" s="20"/>
      <c r="G23126" s="20"/>
      <c r="H23126" s="20"/>
      <c r="Y23126" s="20"/>
      <c r="Z23126" s="20"/>
      <c r="AA23126" s="20"/>
    </row>
    <row r="23127" spans="6:27" x14ac:dyDescent="0.3">
      <c r="F23127" s="20"/>
      <c r="G23127" s="20"/>
      <c r="H23127" s="20"/>
      <c r="Y23127" s="20"/>
      <c r="Z23127" s="20"/>
      <c r="AA23127" s="20"/>
    </row>
    <row r="23128" spans="6:27" x14ac:dyDescent="0.3">
      <c r="F23128" s="20"/>
      <c r="G23128" s="20"/>
      <c r="H23128" s="20"/>
      <c r="Y23128" s="20"/>
      <c r="Z23128" s="20"/>
      <c r="AA23128" s="20"/>
    </row>
    <row r="23129" spans="6:27" x14ac:dyDescent="0.3">
      <c r="F23129" s="20"/>
      <c r="G23129" s="20"/>
      <c r="H23129" s="20"/>
      <c r="Y23129" s="20"/>
      <c r="Z23129" s="20"/>
      <c r="AA23129" s="20"/>
    </row>
    <row r="23130" spans="6:27" x14ac:dyDescent="0.3">
      <c r="F23130" s="20"/>
      <c r="G23130" s="20"/>
      <c r="H23130" s="20"/>
      <c r="Y23130" s="20"/>
      <c r="Z23130" s="20"/>
      <c r="AA23130" s="20"/>
    </row>
    <row r="23131" spans="6:27" x14ac:dyDescent="0.3">
      <c r="F23131" s="20"/>
      <c r="G23131" s="20"/>
      <c r="H23131" s="20"/>
      <c r="Y23131" s="20"/>
      <c r="Z23131" s="20"/>
      <c r="AA23131" s="20"/>
    </row>
    <row r="23132" spans="6:27" x14ac:dyDescent="0.3">
      <c r="F23132" s="20"/>
      <c r="G23132" s="20"/>
      <c r="H23132" s="20"/>
      <c r="Y23132" s="20"/>
      <c r="Z23132" s="20"/>
      <c r="AA23132" s="20"/>
    </row>
    <row r="23133" spans="6:27" x14ac:dyDescent="0.3">
      <c r="F23133" s="20"/>
      <c r="G23133" s="20"/>
      <c r="H23133" s="20"/>
      <c r="Y23133" s="20"/>
      <c r="Z23133" s="20"/>
      <c r="AA23133" s="20"/>
    </row>
    <row r="23134" spans="6:27" x14ac:dyDescent="0.3">
      <c r="F23134" s="20"/>
      <c r="G23134" s="20"/>
      <c r="H23134" s="20"/>
      <c r="Y23134" s="20"/>
      <c r="Z23134" s="20"/>
      <c r="AA23134" s="20"/>
    </row>
    <row r="23135" spans="6:27" x14ac:dyDescent="0.3">
      <c r="F23135" s="20"/>
      <c r="G23135" s="20"/>
      <c r="H23135" s="20"/>
      <c r="Y23135" s="20"/>
      <c r="Z23135" s="20"/>
      <c r="AA23135" s="20"/>
    </row>
    <row r="23136" spans="6:27" x14ac:dyDescent="0.3">
      <c r="F23136" s="20"/>
      <c r="G23136" s="20"/>
      <c r="H23136" s="20"/>
      <c r="Y23136" s="20"/>
      <c r="Z23136" s="20"/>
      <c r="AA23136" s="20"/>
    </row>
    <row r="23137" spans="6:27" x14ac:dyDescent="0.3">
      <c r="F23137" s="20"/>
      <c r="G23137" s="20"/>
      <c r="H23137" s="20"/>
      <c r="Y23137" s="20"/>
      <c r="Z23137" s="20"/>
      <c r="AA23137" s="20"/>
    </row>
    <row r="23138" spans="6:27" x14ac:dyDescent="0.3">
      <c r="F23138" s="20"/>
      <c r="G23138" s="20"/>
      <c r="H23138" s="20"/>
      <c r="Y23138" s="20"/>
      <c r="Z23138" s="20"/>
      <c r="AA23138" s="20"/>
    </row>
    <row r="23139" spans="6:27" x14ac:dyDescent="0.3">
      <c r="F23139" s="20"/>
      <c r="G23139" s="20"/>
      <c r="H23139" s="20"/>
      <c r="Y23139" s="20"/>
      <c r="Z23139" s="20"/>
      <c r="AA23139" s="20"/>
    </row>
    <row r="23140" spans="6:27" x14ac:dyDescent="0.3">
      <c r="F23140" s="20"/>
      <c r="G23140" s="20"/>
      <c r="H23140" s="20"/>
      <c r="Y23140" s="20"/>
      <c r="Z23140" s="20"/>
      <c r="AA23140" s="20"/>
    </row>
    <row r="23141" spans="6:27" x14ac:dyDescent="0.3">
      <c r="F23141" s="20"/>
      <c r="G23141" s="20"/>
      <c r="H23141" s="20"/>
      <c r="Y23141" s="20"/>
      <c r="Z23141" s="20"/>
      <c r="AA23141" s="20"/>
    </row>
    <row r="23142" spans="6:27" x14ac:dyDescent="0.3">
      <c r="F23142" s="20"/>
      <c r="G23142" s="20"/>
      <c r="H23142" s="20"/>
      <c r="Y23142" s="20"/>
      <c r="Z23142" s="20"/>
      <c r="AA23142" s="20"/>
    </row>
    <row r="23143" spans="6:27" x14ac:dyDescent="0.3">
      <c r="F23143" s="20"/>
      <c r="G23143" s="20"/>
      <c r="H23143" s="20"/>
      <c r="Y23143" s="20"/>
      <c r="Z23143" s="20"/>
      <c r="AA23143" s="20"/>
    </row>
    <row r="23144" spans="6:27" x14ac:dyDescent="0.3">
      <c r="F23144" s="20"/>
      <c r="G23144" s="20"/>
      <c r="H23144" s="20"/>
      <c r="Y23144" s="20"/>
      <c r="Z23144" s="20"/>
      <c r="AA23144" s="20"/>
    </row>
    <row r="23145" spans="6:27" x14ac:dyDescent="0.3">
      <c r="F23145" s="20"/>
      <c r="G23145" s="20"/>
      <c r="H23145" s="20"/>
      <c r="Y23145" s="20"/>
      <c r="Z23145" s="20"/>
      <c r="AA23145" s="20"/>
    </row>
    <row r="23146" spans="6:27" x14ac:dyDescent="0.3">
      <c r="F23146" s="20"/>
      <c r="G23146" s="20"/>
      <c r="H23146" s="20"/>
      <c r="Y23146" s="20"/>
      <c r="Z23146" s="20"/>
      <c r="AA23146" s="20"/>
    </row>
    <row r="23147" spans="6:27" x14ac:dyDescent="0.3">
      <c r="F23147" s="20"/>
      <c r="G23147" s="20"/>
      <c r="H23147" s="20"/>
      <c r="Y23147" s="20"/>
      <c r="Z23147" s="20"/>
      <c r="AA23147" s="20"/>
    </row>
    <row r="23148" spans="6:27" x14ac:dyDescent="0.3">
      <c r="F23148" s="20"/>
      <c r="G23148" s="20"/>
      <c r="H23148" s="20"/>
      <c r="Y23148" s="20"/>
      <c r="Z23148" s="20"/>
      <c r="AA23148" s="20"/>
    </row>
    <row r="23149" spans="6:27" x14ac:dyDescent="0.3">
      <c r="F23149" s="20"/>
      <c r="G23149" s="20"/>
      <c r="H23149" s="20"/>
      <c r="Y23149" s="20"/>
      <c r="Z23149" s="20"/>
      <c r="AA23149" s="20"/>
    </row>
    <row r="23150" spans="6:27" x14ac:dyDescent="0.3">
      <c r="F23150" s="20"/>
      <c r="G23150" s="20"/>
      <c r="H23150" s="20"/>
      <c r="Y23150" s="20"/>
      <c r="Z23150" s="20"/>
      <c r="AA23150" s="20"/>
    </row>
    <row r="23151" spans="6:27" x14ac:dyDescent="0.3">
      <c r="F23151" s="20"/>
      <c r="G23151" s="20"/>
      <c r="H23151" s="20"/>
      <c r="Y23151" s="20"/>
      <c r="Z23151" s="20"/>
      <c r="AA23151" s="20"/>
    </row>
    <row r="23152" spans="6:27" x14ac:dyDescent="0.3">
      <c r="F23152" s="20"/>
      <c r="G23152" s="20"/>
      <c r="H23152" s="20"/>
      <c r="Y23152" s="20"/>
      <c r="Z23152" s="20"/>
      <c r="AA23152" s="20"/>
    </row>
    <row r="23153" spans="6:27" x14ac:dyDescent="0.3">
      <c r="F23153" s="20"/>
      <c r="G23153" s="20"/>
      <c r="H23153" s="20"/>
      <c r="Y23153" s="20"/>
      <c r="Z23153" s="20"/>
      <c r="AA23153" s="20"/>
    </row>
    <row r="23154" spans="6:27" x14ac:dyDescent="0.3">
      <c r="F23154" s="20"/>
      <c r="G23154" s="20"/>
      <c r="H23154" s="20"/>
      <c r="Y23154" s="20"/>
      <c r="Z23154" s="20"/>
      <c r="AA23154" s="20"/>
    </row>
    <row r="23155" spans="6:27" x14ac:dyDescent="0.3">
      <c r="F23155" s="20"/>
      <c r="G23155" s="20"/>
      <c r="H23155" s="20"/>
      <c r="Y23155" s="20"/>
      <c r="Z23155" s="20"/>
      <c r="AA23155" s="20"/>
    </row>
    <row r="23156" spans="6:27" x14ac:dyDescent="0.3">
      <c r="F23156" s="20"/>
      <c r="G23156" s="20"/>
      <c r="H23156" s="20"/>
      <c r="Y23156" s="20"/>
      <c r="Z23156" s="20"/>
      <c r="AA23156" s="20"/>
    </row>
    <row r="23157" spans="6:27" x14ac:dyDescent="0.3">
      <c r="F23157" s="20"/>
      <c r="G23157" s="20"/>
      <c r="H23157" s="20"/>
      <c r="Y23157" s="20"/>
      <c r="Z23157" s="20"/>
      <c r="AA23157" s="20"/>
    </row>
    <row r="23158" spans="6:27" x14ac:dyDescent="0.3">
      <c r="F23158" s="20"/>
      <c r="G23158" s="20"/>
      <c r="H23158" s="20"/>
      <c r="Y23158" s="20"/>
      <c r="Z23158" s="20"/>
      <c r="AA23158" s="20"/>
    </row>
    <row r="23159" spans="6:27" x14ac:dyDescent="0.3">
      <c r="F23159" s="20"/>
      <c r="G23159" s="20"/>
      <c r="H23159" s="20"/>
      <c r="Y23159" s="20"/>
      <c r="Z23159" s="20"/>
      <c r="AA23159" s="20"/>
    </row>
    <row r="23160" spans="6:27" x14ac:dyDescent="0.3">
      <c r="F23160" s="20"/>
      <c r="G23160" s="20"/>
      <c r="H23160" s="20"/>
      <c r="Y23160" s="20"/>
      <c r="Z23160" s="20"/>
      <c r="AA23160" s="20"/>
    </row>
    <row r="23161" spans="6:27" x14ac:dyDescent="0.3">
      <c r="F23161" s="20"/>
      <c r="G23161" s="20"/>
      <c r="H23161" s="20"/>
      <c r="Y23161" s="20"/>
      <c r="Z23161" s="20"/>
      <c r="AA23161" s="20"/>
    </row>
    <row r="23162" spans="6:27" x14ac:dyDescent="0.3">
      <c r="F23162" s="20"/>
      <c r="G23162" s="20"/>
      <c r="H23162" s="20"/>
      <c r="Y23162" s="20"/>
      <c r="Z23162" s="20"/>
      <c r="AA23162" s="20"/>
    </row>
    <row r="23163" spans="6:27" x14ac:dyDescent="0.3">
      <c r="F23163" s="20"/>
      <c r="G23163" s="20"/>
      <c r="H23163" s="20"/>
      <c r="Y23163" s="20"/>
      <c r="Z23163" s="20"/>
      <c r="AA23163" s="20"/>
    </row>
    <row r="23164" spans="6:27" x14ac:dyDescent="0.3">
      <c r="F23164" s="20"/>
      <c r="G23164" s="20"/>
      <c r="H23164" s="20"/>
      <c r="Y23164" s="20"/>
      <c r="Z23164" s="20"/>
      <c r="AA23164" s="20"/>
    </row>
    <row r="23165" spans="6:27" x14ac:dyDescent="0.3">
      <c r="F23165" s="20"/>
      <c r="G23165" s="20"/>
      <c r="H23165" s="20"/>
      <c r="Y23165" s="20"/>
      <c r="Z23165" s="20"/>
      <c r="AA23165" s="20"/>
    </row>
    <row r="23166" spans="6:27" x14ac:dyDescent="0.3">
      <c r="F23166" s="20"/>
      <c r="G23166" s="20"/>
      <c r="H23166" s="20"/>
      <c r="Y23166" s="20"/>
      <c r="Z23166" s="20"/>
      <c r="AA23166" s="20"/>
    </row>
    <row r="23167" spans="6:27" x14ac:dyDescent="0.3">
      <c r="F23167" s="20"/>
      <c r="G23167" s="20"/>
      <c r="H23167" s="20"/>
      <c r="Y23167" s="20"/>
      <c r="Z23167" s="20"/>
      <c r="AA23167" s="20"/>
    </row>
    <row r="23168" spans="6:27" x14ac:dyDescent="0.3">
      <c r="F23168" s="20"/>
      <c r="G23168" s="20"/>
      <c r="H23168" s="20"/>
      <c r="Y23168" s="20"/>
      <c r="Z23168" s="20"/>
      <c r="AA23168" s="20"/>
    </row>
    <row r="23169" spans="6:27" x14ac:dyDescent="0.3">
      <c r="F23169" s="20"/>
      <c r="G23169" s="20"/>
      <c r="H23169" s="20"/>
      <c r="Y23169" s="20"/>
      <c r="Z23169" s="20"/>
      <c r="AA23169" s="20"/>
    </row>
    <row r="23170" spans="6:27" x14ac:dyDescent="0.3">
      <c r="F23170" s="20"/>
      <c r="G23170" s="20"/>
      <c r="H23170" s="20"/>
      <c r="Y23170" s="20"/>
      <c r="Z23170" s="20"/>
      <c r="AA23170" s="20"/>
    </row>
    <row r="23171" spans="6:27" x14ac:dyDescent="0.3">
      <c r="F23171" s="20"/>
      <c r="G23171" s="20"/>
      <c r="H23171" s="20"/>
      <c r="Y23171" s="20"/>
      <c r="Z23171" s="20"/>
      <c r="AA23171" s="20"/>
    </row>
    <row r="23172" spans="6:27" x14ac:dyDescent="0.3">
      <c r="F23172" s="20"/>
      <c r="G23172" s="20"/>
      <c r="H23172" s="20"/>
      <c r="Y23172" s="20"/>
      <c r="Z23172" s="20"/>
      <c r="AA23172" s="20"/>
    </row>
    <row r="23173" spans="6:27" x14ac:dyDescent="0.3">
      <c r="F23173" s="20"/>
      <c r="G23173" s="20"/>
      <c r="H23173" s="20"/>
      <c r="Y23173" s="20"/>
      <c r="Z23173" s="20"/>
      <c r="AA23173" s="20"/>
    </row>
    <row r="23174" spans="6:27" x14ac:dyDescent="0.3">
      <c r="F23174" s="20"/>
      <c r="G23174" s="20"/>
      <c r="H23174" s="20"/>
      <c r="Y23174" s="20"/>
      <c r="Z23174" s="20"/>
      <c r="AA23174" s="20"/>
    </row>
    <row r="23175" spans="6:27" x14ac:dyDescent="0.3">
      <c r="F23175" s="20"/>
      <c r="G23175" s="20"/>
      <c r="H23175" s="20"/>
      <c r="Y23175" s="20"/>
      <c r="Z23175" s="20"/>
      <c r="AA23175" s="20"/>
    </row>
    <row r="23176" spans="6:27" x14ac:dyDescent="0.3">
      <c r="F23176" s="20"/>
      <c r="G23176" s="20"/>
      <c r="H23176" s="20"/>
      <c r="Y23176" s="20"/>
      <c r="Z23176" s="20"/>
      <c r="AA23176" s="20"/>
    </row>
    <row r="23177" spans="6:27" x14ac:dyDescent="0.3">
      <c r="F23177" s="20"/>
      <c r="G23177" s="20"/>
      <c r="H23177" s="20"/>
      <c r="Y23177" s="20"/>
      <c r="Z23177" s="20"/>
      <c r="AA23177" s="20"/>
    </row>
    <row r="23178" spans="6:27" x14ac:dyDescent="0.3">
      <c r="F23178" s="20"/>
      <c r="G23178" s="20"/>
      <c r="H23178" s="20"/>
      <c r="Y23178" s="20"/>
      <c r="Z23178" s="20"/>
      <c r="AA23178" s="20"/>
    </row>
    <row r="23179" spans="6:27" x14ac:dyDescent="0.3">
      <c r="F23179" s="20"/>
      <c r="G23179" s="20"/>
      <c r="H23179" s="20"/>
      <c r="Y23179" s="20"/>
      <c r="Z23179" s="20"/>
      <c r="AA23179" s="20"/>
    </row>
    <row r="23180" spans="6:27" x14ac:dyDescent="0.3">
      <c r="F23180" s="20"/>
      <c r="G23180" s="20"/>
      <c r="H23180" s="20"/>
      <c r="Y23180" s="20"/>
      <c r="Z23180" s="20"/>
      <c r="AA23180" s="20"/>
    </row>
    <row r="23181" spans="6:27" x14ac:dyDescent="0.3">
      <c r="F23181" s="20"/>
      <c r="G23181" s="20"/>
      <c r="H23181" s="20"/>
      <c r="Y23181" s="20"/>
      <c r="Z23181" s="20"/>
      <c r="AA23181" s="20"/>
    </row>
    <row r="23182" spans="6:27" x14ac:dyDescent="0.3">
      <c r="F23182" s="20"/>
      <c r="G23182" s="20"/>
      <c r="H23182" s="20"/>
      <c r="Y23182" s="20"/>
      <c r="Z23182" s="20"/>
      <c r="AA23182" s="20"/>
    </row>
    <row r="23183" spans="6:27" x14ac:dyDescent="0.3">
      <c r="F23183" s="20"/>
      <c r="G23183" s="20"/>
      <c r="H23183" s="20"/>
      <c r="Y23183" s="20"/>
      <c r="Z23183" s="20"/>
      <c r="AA23183" s="20"/>
    </row>
    <row r="23184" spans="6:27" x14ac:dyDescent="0.3">
      <c r="F23184" s="20"/>
      <c r="G23184" s="20"/>
      <c r="H23184" s="20"/>
      <c r="Y23184" s="20"/>
      <c r="Z23184" s="20"/>
      <c r="AA23184" s="20"/>
    </row>
    <row r="23185" spans="6:27" x14ac:dyDescent="0.3">
      <c r="F23185" s="20"/>
      <c r="G23185" s="20"/>
      <c r="H23185" s="20"/>
      <c r="Y23185" s="20"/>
      <c r="Z23185" s="20"/>
      <c r="AA23185" s="20"/>
    </row>
    <row r="23186" spans="6:27" x14ac:dyDescent="0.3">
      <c r="F23186" s="20"/>
      <c r="G23186" s="20"/>
      <c r="H23186" s="20"/>
      <c r="Y23186" s="20"/>
      <c r="Z23186" s="20"/>
      <c r="AA23186" s="20"/>
    </row>
    <row r="23187" spans="6:27" x14ac:dyDescent="0.3">
      <c r="F23187" s="20"/>
      <c r="G23187" s="20"/>
      <c r="H23187" s="20"/>
      <c r="Y23187" s="20"/>
      <c r="Z23187" s="20"/>
      <c r="AA23187" s="20"/>
    </row>
    <row r="23188" spans="6:27" x14ac:dyDescent="0.3">
      <c r="F23188" s="20"/>
      <c r="G23188" s="20"/>
      <c r="H23188" s="20"/>
      <c r="Y23188" s="20"/>
      <c r="Z23188" s="20"/>
      <c r="AA23188" s="20"/>
    </row>
    <row r="23189" spans="6:27" x14ac:dyDescent="0.3">
      <c r="F23189" s="20"/>
      <c r="G23189" s="20"/>
      <c r="H23189" s="20"/>
      <c r="Y23189" s="20"/>
      <c r="Z23189" s="20"/>
      <c r="AA23189" s="20"/>
    </row>
    <row r="23190" spans="6:27" x14ac:dyDescent="0.3">
      <c r="F23190" s="20"/>
      <c r="G23190" s="20"/>
      <c r="H23190" s="20"/>
      <c r="Y23190" s="20"/>
      <c r="Z23190" s="20"/>
      <c r="AA23190" s="20"/>
    </row>
    <row r="23191" spans="6:27" x14ac:dyDescent="0.3">
      <c r="F23191" s="20"/>
      <c r="G23191" s="20"/>
      <c r="H23191" s="20"/>
      <c r="Y23191" s="20"/>
      <c r="Z23191" s="20"/>
      <c r="AA23191" s="20"/>
    </row>
    <row r="23192" spans="6:27" x14ac:dyDescent="0.3">
      <c r="F23192" s="20"/>
      <c r="G23192" s="20"/>
      <c r="H23192" s="20"/>
      <c r="Y23192" s="20"/>
      <c r="Z23192" s="20"/>
      <c r="AA23192" s="20"/>
    </row>
    <row r="23193" spans="6:27" x14ac:dyDescent="0.3">
      <c r="F23193" s="20"/>
      <c r="G23193" s="20"/>
      <c r="H23193" s="20"/>
      <c r="Y23193" s="20"/>
      <c r="Z23193" s="20"/>
      <c r="AA23193" s="20"/>
    </row>
    <row r="23194" spans="6:27" x14ac:dyDescent="0.3">
      <c r="F23194" s="20"/>
      <c r="G23194" s="20"/>
      <c r="H23194" s="20"/>
      <c r="Y23194" s="20"/>
      <c r="Z23194" s="20"/>
      <c r="AA23194" s="20"/>
    </row>
    <row r="23195" spans="6:27" x14ac:dyDescent="0.3">
      <c r="F23195" s="20"/>
      <c r="G23195" s="20"/>
      <c r="H23195" s="20"/>
      <c r="Y23195" s="20"/>
      <c r="Z23195" s="20"/>
      <c r="AA23195" s="20"/>
    </row>
    <row r="23196" spans="6:27" x14ac:dyDescent="0.3">
      <c r="F23196" s="20"/>
      <c r="G23196" s="20"/>
      <c r="H23196" s="20"/>
      <c r="Y23196" s="20"/>
      <c r="Z23196" s="20"/>
      <c r="AA23196" s="20"/>
    </row>
    <row r="23197" spans="6:27" x14ac:dyDescent="0.3">
      <c r="F23197" s="20"/>
      <c r="G23197" s="20"/>
      <c r="H23197" s="20"/>
      <c r="Y23197" s="20"/>
      <c r="Z23197" s="20"/>
      <c r="AA23197" s="20"/>
    </row>
    <row r="23198" spans="6:27" x14ac:dyDescent="0.3">
      <c r="F23198" s="20"/>
      <c r="G23198" s="20"/>
      <c r="H23198" s="20"/>
      <c r="Y23198" s="20"/>
      <c r="Z23198" s="20"/>
      <c r="AA23198" s="20"/>
    </row>
    <row r="23199" spans="6:27" x14ac:dyDescent="0.3">
      <c r="F23199" s="20"/>
      <c r="G23199" s="20"/>
      <c r="H23199" s="20"/>
      <c r="Y23199" s="20"/>
      <c r="Z23199" s="20"/>
      <c r="AA23199" s="20"/>
    </row>
    <row r="23200" spans="6:27" x14ac:dyDescent="0.3">
      <c r="F23200" s="20"/>
      <c r="G23200" s="20"/>
      <c r="H23200" s="20"/>
      <c r="Y23200" s="20"/>
      <c r="Z23200" s="20"/>
      <c r="AA23200" s="20"/>
    </row>
    <row r="23201" spans="6:27" x14ac:dyDescent="0.3">
      <c r="F23201" s="20"/>
      <c r="G23201" s="20"/>
      <c r="H23201" s="20"/>
      <c r="Y23201" s="20"/>
      <c r="Z23201" s="20"/>
      <c r="AA23201" s="20"/>
    </row>
    <row r="23202" spans="6:27" x14ac:dyDescent="0.3">
      <c r="F23202" s="20"/>
      <c r="G23202" s="20"/>
      <c r="H23202" s="20"/>
      <c r="Y23202" s="20"/>
      <c r="Z23202" s="20"/>
      <c r="AA23202" s="20"/>
    </row>
    <row r="23203" spans="6:27" x14ac:dyDescent="0.3">
      <c r="F23203" s="20"/>
      <c r="G23203" s="20"/>
      <c r="H23203" s="20"/>
      <c r="Y23203" s="20"/>
      <c r="Z23203" s="20"/>
      <c r="AA23203" s="20"/>
    </row>
    <row r="23204" spans="6:27" x14ac:dyDescent="0.3">
      <c r="F23204" s="20"/>
      <c r="G23204" s="20"/>
      <c r="H23204" s="20"/>
      <c r="Y23204" s="20"/>
      <c r="Z23204" s="20"/>
      <c r="AA23204" s="20"/>
    </row>
    <row r="23205" spans="6:27" x14ac:dyDescent="0.3">
      <c r="F23205" s="20"/>
      <c r="G23205" s="20"/>
      <c r="H23205" s="20"/>
      <c r="Y23205" s="20"/>
      <c r="Z23205" s="20"/>
      <c r="AA23205" s="20"/>
    </row>
    <row r="23206" spans="6:27" x14ac:dyDescent="0.3">
      <c r="F23206" s="20"/>
      <c r="G23206" s="20"/>
      <c r="H23206" s="20"/>
      <c r="Y23206" s="20"/>
      <c r="Z23206" s="20"/>
      <c r="AA23206" s="20"/>
    </row>
    <row r="23207" spans="6:27" x14ac:dyDescent="0.3">
      <c r="F23207" s="20"/>
      <c r="G23207" s="20"/>
      <c r="H23207" s="20"/>
      <c r="Y23207" s="20"/>
      <c r="Z23207" s="20"/>
      <c r="AA23207" s="20"/>
    </row>
    <row r="23208" spans="6:27" x14ac:dyDescent="0.3">
      <c r="F23208" s="20"/>
      <c r="G23208" s="20"/>
      <c r="H23208" s="20"/>
      <c r="Y23208" s="20"/>
      <c r="Z23208" s="20"/>
      <c r="AA23208" s="20"/>
    </row>
    <row r="23209" spans="6:27" x14ac:dyDescent="0.3">
      <c r="F23209" s="20"/>
      <c r="G23209" s="20"/>
      <c r="H23209" s="20"/>
      <c r="Y23209" s="20"/>
      <c r="Z23209" s="20"/>
      <c r="AA23209" s="20"/>
    </row>
    <row r="23210" spans="6:27" x14ac:dyDescent="0.3">
      <c r="F23210" s="20"/>
      <c r="G23210" s="20"/>
      <c r="H23210" s="20"/>
      <c r="Y23210" s="20"/>
      <c r="Z23210" s="20"/>
      <c r="AA23210" s="20"/>
    </row>
    <row r="23211" spans="6:27" x14ac:dyDescent="0.3">
      <c r="F23211" s="20"/>
      <c r="G23211" s="20"/>
      <c r="H23211" s="20"/>
      <c r="Y23211" s="20"/>
      <c r="Z23211" s="20"/>
      <c r="AA23211" s="20"/>
    </row>
    <row r="23212" spans="6:27" x14ac:dyDescent="0.3">
      <c r="F23212" s="20"/>
      <c r="G23212" s="20"/>
      <c r="H23212" s="20"/>
      <c r="Y23212" s="20"/>
      <c r="Z23212" s="20"/>
      <c r="AA23212" s="20"/>
    </row>
    <row r="23213" spans="6:27" x14ac:dyDescent="0.3">
      <c r="F23213" s="20"/>
      <c r="G23213" s="20"/>
      <c r="H23213" s="20"/>
      <c r="Y23213" s="20"/>
      <c r="Z23213" s="20"/>
      <c r="AA23213" s="20"/>
    </row>
    <row r="23214" spans="6:27" x14ac:dyDescent="0.3">
      <c r="F23214" s="20"/>
      <c r="G23214" s="20"/>
      <c r="H23214" s="20"/>
      <c r="Y23214" s="20"/>
      <c r="Z23214" s="20"/>
      <c r="AA23214" s="20"/>
    </row>
    <row r="23215" spans="6:27" x14ac:dyDescent="0.3">
      <c r="F23215" s="20"/>
      <c r="G23215" s="20"/>
      <c r="H23215" s="20"/>
      <c r="Y23215" s="20"/>
      <c r="Z23215" s="20"/>
      <c r="AA23215" s="20"/>
    </row>
    <row r="23216" spans="6:27" x14ac:dyDescent="0.3">
      <c r="F23216" s="20"/>
      <c r="G23216" s="20"/>
      <c r="H23216" s="20"/>
      <c r="Y23216" s="20"/>
      <c r="Z23216" s="20"/>
      <c r="AA23216" s="20"/>
    </row>
    <row r="23217" spans="6:27" x14ac:dyDescent="0.3">
      <c r="F23217" s="20"/>
      <c r="G23217" s="20"/>
      <c r="H23217" s="20"/>
      <c r="Y23217" s="20"/>
      <c r="Z23217" s="20"/>
      <c r="AA23217" s="20"/>
    </row>
    <row r="23218" spans="6:27" x14ac:dyDescent="0.3">
      <c r="F23218" s="20"/>
      <c r="G23218" s="20"/>
      <c r="H23218" s="20"/>
      <c r="Y23218" s="20"/>
      <c r="Z23218" s="20"/>
      <c r="AA23218" s="20"/>
    </row>
    <row r="23219" spans="6:27" x14ac:dyDescent="0.3">
      <c r="F23219" s="20"/>
      <c r="G23219" s="20"/>
      <c r="H23219" s="20"/>
      <c r="Y23219" s="20"/>
      <c r="Z23219" s="20"/>
      <c r="AA23219" s="20"/>
    </row>
    <row r="23220" spans="6:27" x14ac:dyDescent="0.3">
      <c r="F23220" s="20"/>
      <c r="G23220" s="20"/>
      <c r="H23220" s="20"/>
      <c r="Y23220" s="20"/>
      <c r="Z23220" s="20"/>
      <c r="AA23220" s="20"/>
    </row>
    <row r="23221" spans="6:27" x14ac:dyDescent="0.3">
      <c r="F23221" s="20"/>
      <c r="G23221" s="20"/>
      <c r="H23221" s="20"/>
      <c r="Y23221" s="20"/>
      <c r="Z23221" s="20"/>
      <c r="AA23221" s="20"/>
    </row>
    <row r="23222" spans="6:27" x14ac:dyDescent="0.3">
      <c r="F23222" s="20"/>
      <c r="G23222" s="20"/>
      <c r="H23222" s="20"/>
      <c r="Y23222" s="20"/>
      <c r="Z23222" s="20"/>
      <c r="AA23222" s="20"/>
    </row>
    <row r="23223" spans="6:27" x14ac:dyDescent="0.3">
      <c r="F23223" s="20"/>
      <c r="G23223" s="20"/>
      <c r="H23223" s="20"/>
      <c r="Y23223" s="20"/>
      <c r="Z23223" s="20"/>
      <c r="AA23223" s="20"/>
    </row>
    <row r="23224" spans="6:27" x14ac:dyDescent="0.3">
      <c r="F23224" s="20"/>
      <c r="G23224" s="20"/>
      <c r="H23224" s="20"/>
      <c r="Y23224" s="20"/>
      <c r="Z23224" s="20"/>
      <c r="AA23224" s="20"/>
    </row>
    <row r="23225" spans="6:27" x14ac:dyDescent="0.3">
      <c r="F23225" s="20"/>
      <c r="G23225" s="20"/>
      <c r="H23225" s="20"/>
      <c r="Y23225" s="20"/>
      <c r="Z23225" s="20"/>
      <c r="AA23225" s="20"/>
    </row>
    <row r="23226" spans="6:27" x14ac:dyDescent="0.3">
      <c r="F23226" s="20"/>
      <c r="G23226" s="20"/>
      <c r="H23226" s="20"/>
      <c r="Y23226" s="20"/>
      <c r="Z23226" s="20"/>
      <c r="AA23226" s="20"/>
    </row>
    <row r="23227" spans="6:27" x14ac:dyDescent="0.3">
      <c r="F23227" s="20"/>
      <c r="G23227" s="20"/>
      <c r="H23227" s="20"/>
      <c r="Y23227" s="20"/>
      <c r="Z23227" s="20"/>
      <c r="AA23227" s="20"/>
    </row>
    <row r="23228" spans="6:27" x14ac:dyDescent="0.3">
      <c r="F23228" s="20"/>
      <c r="G23228" s="20"/>
      <c r="H23228" s="20"/>
      <c r="Y23228" s="20"/>
      <c r="Z23228" s="20"/>
      <c r="AA23228" s="20"/>
    </row>
    <row r="23229" spans="6:27" x14ac:dyDescent="0.3">
      <c r="F23229" s="20"/>
      <c r="G23229" s="20"/>
      <c r="H23229" s="20"/>
      <c r="Y23229" s="20"/>
      <c r="Z23229" s="20"/>
      <c r="AA23229" s="20"/>
    </row>
    <row r="23230" spans="6:27" x14ac:dyDescent="0.3">
      <c r="F23230" s="20"/>
      <c r="G23230" s="20"/>
      <c r="H23230" s="20"/>
      <c r="Y23230" s="20"/>
      <c r="Z23230" s="20"/>
      <c r="AA23230" s="20"/>
    </row>
    <row r="23231" spans="6:27" x14ac:dyDescent="0.3">
      <c r="F23231" s="20"/>
      <c r="G23231" s="20"/>
      <c r="H23231" s="20"/>
      <c r="Y23231" s="20"/>
      <c r="Z23231" s="20"/>
      <c r="AA23231" s="20"/>
    </row>
    <row r="23232" spans="6:27" x14ac:dyDescent="0.3">
      <c r="F23232" s="20"/>
      <c r="G23232" s="20"/>
      <c r="H23232" s="20"/>
      <c r="Y23232" s="20"/>
      <c r="Z23232" s="20"/>
      <c r="AA23232" s="20"/>
    </row>
    <row r="23233" spans="6:27" x14ac:dyDescent="0.3">
      <c r="F23233" s="20"/>
      <c r="G23233" s="20"/>
      <c r="H23233" s="20"/>
      <c r="Y23233" s="20"/>
      <c r="Z23233" s="20"/>
      <c r="AA23233" s="20"/>
    </row>
    <row r="23234" spans="6:27" x14ac:dyDescent="0.3">
      <c r="F23234" s="20"/>
      <c r="G23234" s="20"/>
      <c r="H23234" s="20"/>
      <c r="Y23234" s="20"/>
      <c r="Z23234" s="20"/>
      <c r="AA23234" s="20"/>
    </row>
    <row r="23235" spans="6:27" x14ac:dyDescent="0.3">
      <c r="F23235" s="20"/>
      <c r="G23235" s="20"/>
      <c r="H23235" s="20"/>
      <c r="Y23235" s="20"/>
      <c r="Z23235" s="20"/>
      <c r="AA23235" s="20"/>
    </row>
    <row r="23236" spans="6:27" x14ac:dyDescent="0.3">
      <c r="F23236" s="20"/>
      <c r="G23236" s="20"/>
      <c r="H23236" s="20"/>
      <c r="Y23236" s="20"/>
      <c r="Z23236" s="20"/>
      <c r="AA23236" s="20"/>
    </row>
    <row r="23237" spans="6:27" x14ac:dyDescent="0.3">
      <c r="F23237" s="20"/>
      <c r="G23237" s="20"/>
      <c r="H23237" s="20"/>
      <c r="Y23237" s="20"/>
      <c r="Z23237" s="20"/>
      <c r="AA23237" s="20"/>
    </row>
    <row r="23238" spans="6:27" x14ac:dyDescent="0.3">
      <c r="F23238" s="20"/>
      <c r="G23238" s="20"/>
      <c r="H23238" s="20"/>
      <c r="Y23238" s="20"/>
      <c r="Z23238" s="20"/>
      <c r="AA23238" s="20"/>
    </row>
    <row r="23239" spans="6:27" x14ac:dyDescent="0.3">
      <c r="F23239" s="20"/>
      <c r="G23239" s="20"/>
      <c r="H23239" s="20"/>
      <c r="Y23239" s="20"/>
      <c r="Z23239" s="20"/>
      <c r="AA23239" s="20"/>
    </row>
    <row r="23240" spans="6:27" x14ac:dyDescent="0.3">
      <c r="F23240" s="20"/>
      <c r="G23240" s="20"/>
      <c r="H23240" s="20"/>
      <c r="Y23240" s="20"/>
      <c r="Z23240" s="20"/>
      <c r="AA23240" s="20"/>
    </row>
    <row r="23241" spans="6:27" x14ac:dyDescent="0.3">
      <c r="F23241" s="20"/>
      <c r="G23241" s="20"/>
      <c r="H23241" s="20"/>
      <c r="Y23241" s="20"/>
      <c r="Z23241" s="20"/>
      <c r="AA23241" s="20"/>
    </row>
    <row r="23242" spans="6:27" x14ac:dyDescent="0.3">
      <c r="F23242" s="20"/>
      <c r="G23242" s="20"/>
      <c r="H23242" s="20"/>
      <c r="Y23242" s="20"/>
      <c r="Z23242" s="20"/>
      <c r="AA23242" s="20"/>
    </row>
    <row r="23243" spans="6:27" x14ac:dyDescent="0.3">
      <c r="F23243" s="20"/>
      <c r="G23243" s="20"/>
      <c r="H23243" s="20"/>
      <c r="Y23243" s="20"/>
      <c r="Z23243" s="20"/>
      <c r="AA23243" s="20"/>
    </row>
    <row r="23244" spans="6:27" x14ac:dyDescent="0.3">
      <c r="F23244" s="20"/>
      <c r="G23244" s="20"/>
      <c r="H23244" s="20"/>
      <c r="Y23244" s="20"/>
      <c r="Z23244" s="20"/>
      <c r="AA23244" s="20"/>
    </row>
    <row r="23245" spans="6:27" x14ac:dyDescent="0.3">
      <c r="F23245" s="20"/>
      <c r="G23245" s="20"/>
      <c r="H23245" s="20"/>
      <c r="Y23245" s="20"/>
      <c r="Z23245" s="20"/>
      <c r="AA23245" s="20"/>
    </row>
    <row r="23246" spans="6:27" x14ac:dyDescent="0.3">
      <c r="F23246" s="20"/>
      <c r="G23246" s="20"/>
      <c r="H23246" s="20"/>
      <c r="Y23246" s="20"/>
      <c r="Z23246" s="20"/>
      <c r="AA23246" s="20"/>
    </row>
    <row r="23247" spans="6:27" x14ac:dyDescent="0.3">
      <c r="F23247" s="20"/>
      <c r="G23247" s="20"/>
      <c r="H23247" s="20"/>
      <c r="Y23247" s="20"/>
      <c r="Z23247" s="20"/>
      <c r="AA23247" s="20"/>
    </row>
    <row r="23248" spans="6:27" x14ac:dyDescent="0.3">
      <c r="F23248" s="20"/>
      <c r="G23248" s="20"/>
      <c r="H23248" s="20"/>
      <c r="Y23248" s="20"/>
      <c r="Z23248" s="20"/>
      <c r="AA23248" s="20"/>
    </row>
    <row r="23249" spans="6:27" x14ac:dyDescent="0.3">
      <c r="F23249" s="20"/>
      <c r="G23249" s="20"/>
      <c r="H23249" s="20"/>
      <c r="Y23249" s="20"/>
      <c r="Z23249" s="20"/>
      <c r="AA23249" s="20"/>
    </row>
    <row r="23250" spans="6:27" x14ac:dyDescent="0.3">
      <c r="F23250" s="20"/>
      <c r="G23250" s="20"/>
      <c r="H23250" s="20"/>
      <c r="Y23250" s="20"/>
      <c r="Z23250" s="20"/>
      <c r="AA23250" s="20"/>
    </row>
    <row r="23251" spans="6:27" x14ac:dyDescent="0.3">
      <c r="F23251" s="20"/>
      <c r="G23251" s="20"/>
      <c r="H23251" s="20"/>
      <c r="Y23251" s="20"/>
      <c r="Z23251" s="20"/>
      <c r="AA23251" s="20"/>
    </row>
    <row r="23252" spans="6:27" x14ac:dyDescent="0.3">
      <c r="F23252" s="20"/>
      <c r="G23252" s="20"/>
      <c r="H23252" s="20"/>
      <c r="Y23252" s="20"/>
      <c r="Z23252" s="20"/>
      <c r="AA23252" s="20"/>
    </row>
    <row r="23253" spans="6:27" x14ac:dyDescent="0.3">
      <c r="F23253" s="20"/>
      <c r="G23253" s="20"/>
      <c r="H23253" s="20"/>
      <c r="Y23253" s="20"/>
      <c r="Z23253" s="20"/>
      <c r="AA23253" s="20"/>
    </row>
    <row r="23254" spans="6:27" x14ac:dyDescent="0.3">
      <c r="F23254" s="20"/>
      <c r="G23254" s="20"/>
      <c r="H23254" s="20"/>
      <c r="Y23254" s="20"/>
      <c r="Z23254" s="20"/>
      <c r="AA23254" s="20"/>
    </row>
    <row r="23255" spans="6:27" x14ac:dyDescent="0.3">
      <c r="F23255" s="20"/>
      <c r="G23255" s="20"/>
      <c r="H23255" s="20"/>
      <c r="Y23255" s="20"/>
      <c r="Z23255" s="20"/>
      <c r="AA23255" s="20"/>
    </row>
    <row r="23256" spans="6:27" x14ac:dyDescent="0.3">
      <c r="F23256" s="20"/>
      <c r="G23256" s="20"/>
      <c r="H23256" s="20"/>
      <c r="Y23256" s="20"/>
      <c r="Z23256" s="20"/>
      <c r="AA23256" s="20"/>
    </row>
    <row r="23257" spans="6:27" x14ac:dyDescent="0.3">
      <c r="F23257" s="20"/>
      <c r="G23257" s="20"/>
      <c r="H23257" s="20"/>
      <c r="Y23257" s="20"/>
      <c r="Z23257" s="20"/>
      <c r="AA23257" s="20"/>
    </row>
    <row r="23258" spans="6:27" x14ac:dyDescent="0.3">
      <c r="F23258" s="20"/>
      <c r="G23258" s="20"/>
      <c r="H23258" s="20"/>
      <c r="Y23258" s="20"/>
      <c r="Z23258" s="20"/>
      <c r="AA23258" s="20"/>
    </row>
    <row r="23259" spans="6:27" x14ac:dyDescent="0.3">
      <c r="F23259" s="20"/>
      <c r="G23259" s="20"/>
      <c r="H23259" s="20"/>
      <c r="Y23259" s="20"/>
      <c r="Z23259" s="20"/>
      <c r="AA23259" s="20"/>
    </row>
    <row r="23260" spans="6:27" x14ac:dyDescent="0.3">
      <c r="F23260" s="20"/>
      <c r="G23260" s="20"/>
      <c r="H23260" s="20"/>
      <c r="Y23260" s="20"/>
      <c r="Z23260" s="20"/>
      <c r="AA23260" s="20"/>
    </row>
    <row r="23261" spans="6:27" x14ac:dyDescent="0.3">
      <c r="F23261" s="20"/>
      <c r="G23261" s="20"/>
      <c r="H23261" s="20"/>
      <c r="Y23261" s="20"/>
      <c r="Z23261" s="20"/>
      <c r="AA23261" s="20"/>
    </row>
    <row r="23262" spans="6:27" x14ac:dyDescent="0.3">
      <c r="F23262" s="20"/>
      <c r="G23262" s="20"/>
      <c r="H23262" s="20"/>
      <c r="Y23262" s="20"/>
      <c r="Z23262" s="20"/>
      <c r="AA23262" s="20"/>
    </row>
    <row r="23263" spans="6:27" x14ac:dyDescent="0.3">
      <c r="F23263" s="20"/>
      <c r="G23263" s="20"/>
      <c r="H23263" s="20"/>
      <c r="Y23263" s="20"/>
      <c r="Z23263" s="20"/>
      <c r="AA23263" s="20"/>
    </row>
    <row r="23264" spans="6:27" x14ac:dyDescent="0.3">
      <c r="F23264" s="20"/>
      <c r="G23264" s="20"/>
      <c r="H23264" s="20"/>
      <c r="Y23264" s="20"/>
      <c r="Z23264" s="20"/>
      <c r="AA23264" s="20"/>
    </row>
    <row r="23265" spans="6:27" x14ac:dyDescent="0.3">
      <c r="F23265" s="20"/>
      <c r="G23265" s="20"/>
      <c r="H23265" s="20"/>
      <c r="Y23265" s="20"/>
      <c r="Z23265" s="20"/>
      <c r="AA23265" s="20"/>
    </row>
    <row r="23266" spans="6:27" x14ac:dyDescent="0.3">
      <c r="F23266" s="20"/>
      <c r="G23266" s="20"/>
      <c r="H23266" s="20"/>
      <c r="Y23266" s="20"/>
      <c r="Z23266" s="20"/>
      <c r="AA23266" s="20"/>
    </row>
    <row r="23267" spans="6:27" x14ac:dyDescent="0.3">
      <c r="F23267" s="20"/>
      <c r="G23267" s="20"/>
      <c r="H23267" s="20"/>
      <c r="Y23267" s="20"/>
      <c r="Z23267" s="20"/>
      <c r="AA23267" s="20"/>
    </row>
    <row r="23268" spans="6:27" x14ac:dyDescent="0.3">
      <c r="F23268" s="20"/>
      <c r="G23268" s="20"/>
      <c r="H23268" s="20"/>
      <c r="Y23268" s="20"/>
      <c r="Z23268" s="20"/>
      <c r="AA23268" s="20"/>
    </row>
    <row r="23269" spans="6:27" x14ac:dyDescent="0.3">
      <c r="F23269" s="20"/>
      <c r="G23269" s="20"/>
      <c r="H23269" s="20"/>
      <c r="Y23269" s="20"/>
      <c r="Z23269" s="20"/>
      <c r="AA23269" s="20"/>
    </row>
    <row r="23270" spans="6:27" x14ac:dyDescent="0.3">
      <c r="F23270" s="20"/>
      <c r="G23270" s="20"/>
      <c r="H23270" s="20"/>
      <c r="Y23270" s="20"/>
      <c r="Z23270" s="20"/>
      <c r="AA23270" s="20"/>
    </row>
    <row r="23271" spans="6:27" x14ac:dyDescent="0.3">
      <c r="F23271" s="20"/>
      <c r="G23271" s="20"/>
      <c r="H23271" s="20"/>
      <c r="Y23271" s="20"/>
      <c r="Z23271" s="20"/>
      <c r="AA23271" s="20"/>
    </row>
    <row r="23272" spans="6:27" x14ac:dyDescent="0.3">
      <c r="F23272" s="20"/>
      <c r="G23272" s="20"/>
      <c r="H23272" s="20"/>
      <c r="Y23272" s="20"/>
      <c r="Z23272" s="20"/>
      <c r="AA23272" s="20"/>
    </row>
    <row r="23273" spans="6:27" x14ac:dyDescent="0.3">
      <c r="F23273" s="20"/>
      <c r="G23273" s="20"/>
      <c r="H23273" s="20"/>
      <c r="Y23273" s="20"/>
      <c r="Z23273" s="20"/>
      <c r="AA23273" s="20"/>
    </row>
    <row r="23274" spans="6:27" x14ac:dyDescent="0.3">
      <c r="F23274" s="20"/>
      <c r="G23274" s="20"/>
      <c r="H23274" s="20"/>
      <c r="Y23274" s="20"/>
      <c r="Z23274" s="20"/>
      <c r="AA23274" s="20"/>
    </row>
    <row r="23275" spans="6:27" x14ac:dyDescent="0.3">
      <c r="F23275" s="20"/>
      <c r="G23275" s="20"/>
      <c r="H23275" s="20"/>
      <c r="Y23275" s="20"/>
      <c r="Z23275" s="20"/>
      <c r="AA23275" s="20"/>
    </row>
    <row r="23276" spans="6:27" x14ac:dyDescent="0.3">
      <c r="F23276" s="20"/>
      <c r="G23276" s="20"/>
      <c r="H23276" s="20"/>
      <c r="Y23276" s="20"/>
      <c r="Z23276" s="20"/>
      <c r="AA23276" s="20"/>
    </row>
    <row r="23277" spans="6:27" x14ac:dyDescent="0.3">
      <c r="F23277" s="20"/>
      <c r="G23277" s="20"/>
      <c r="H23277" s="20"/>
      <c r="Y23277" s="20"/>
      <c r="Z23277" s="20"/>
      <c r="AA23277" s="20"/>
    </row>
    <row r="23278" spans="6:27" x14ac:dyDescent="0.3">
      <c r="F23278" s="20"/>
      <c r="G23278" s="20"/>
      <c r="H23278" s="20"/>
      <c r="Y23278" s="20"/>
      <c r="Z23278" s="20"/>
      <c r="AA23278" s="20"/>
    </row>
    <row r="23279" spans="6:27" x14ac:dyDescent="0.3">
      <c r="F23279" s="20"/>
      <c r="G23279" s="20"/>
      <c r="H23279" s="20"/>
      <c r="Y23279" s="20"/>
      <c r="Z23279" s="20"/>
      <c r="AA23279" s="20"/>
    </row>
    <row r="23280" spans="6:27" x14ac:dyDescent="0.3">
      <c r="F23280" s="20"/>
      <c r="G23280" s="20"/>
      <c r="H23280" s="20"/>
      <c r="Y23280" s="20"/>
      <c r="Z23280" s="20"/>
      <c r="AA23280" s="20"/>
    </row>
    <row r="23281" spans="6:27" x14ac:dyDescent="0.3">
      <c r="F23281" s="20"/>
      <c r="G23281" s="20"/>
      <c r="H23281" s="20"/>
      <c r="Y23281" s="20"/>
      <c r="Z23281" s="20"/>
      <c r="AA23281" s="20"/>
    </row>
    <row r="23282" spans="6:27" x14ac:dyDescent="0.3">
      <c r="F23282" s="20"/>
      <c r="G23282" s="20"/>
      <c r="H23282" s="20"/>
      <c r="Y23282" s="20"/>
      <c r="Z23282" s="20"/>
      <c r="AA23282" s="20"/>
    </row>
    <row r="23283" spans="6:27" x14ac:dyDescent="0.3">
      <c r="F23283" s="20"/>
      <c r="G23283" s="20"/>
      <c r="H23283" s="20"/>
      <c r="Y23283" s="20"/>
      <c r="Z23283" s="20"/>
      <c r="AA23283" s="20"/>
    </row>
    <row r="23284" spans="6:27" x14ac:dyDescent="0.3">
      <c r="F23284" s="20"/>
      <c r="G23284" s="20"/>
      <c r="H23284" s="20"/>
      <c r="Y23284" s="20"/>
      <c r="Z23284" s="20"/>
      <c r="AA23284" s="20"/>
    </row>
    <row r="23285" spans="6:27" x14ac:dyDescent="0.3">
      <c r="F23285" s="20"/>
      <c r="G23285" s="20"/>
      <c r="H23285" s="20"/>
      <c r="Y23285" s="20"/>
      <c r="Z23285" s="20"/>
      <c r="AA23285" s="20"/>
    </row>
    <row r="23286" spans="6:27" x14ac:dyDescent="0.3">
      <c r="F23286" s="20"/>
      <c r="G23286" s="20"/>
      <c r="H23286" s="20"/>
      <c r="Y23286" s="20"/>
      <c r="Z23286" s="20"/>
      <c r="AA23286" s="20"/>
    </row>
    <row r="23287" spans="6:27" x14ac:dyDescent="0.3">
      <c r="F23287" s="20"/>
      <c r="G23287" s="20"/>
      <c r="H23287" s="20"/>
      <c r="Y23287" s="20"/>
      <c r="Z23287" s="20"/>
      <c r="AA23287" s="20"/>
    </row>
    <row r="23288" spans="6:27" x14ac:dyDescent="0.3">
      <c r="F23288" s="20"/>
      <c r="G23288" s="20"/>
      <c r="H23288" s="20"/>
      <c r="Y23288" s="20"/>
      <c r="Z23288" s="20"/>
      <c r="AA23288" s="20"/>
    </row>
    <row r="23289" spans="6:27" x14ac:dyDescent="0.3">
      <c r="F23289" s="20"/>
      <c r="G23289" s="20"/>
      <c r="H23289" s="20"/>
      <c r="Y23289" s="20"/>
      <c r="Z23289" s="20"/>
      <c r="AA23289" s="20"/>
    </row>
    <row r="23290" spans="6:27" x14ac:dyDescent="0.3">
      <c r="F23290" s="20"/>
      <c r="G23290" s="20"/>
      <c r="H23290" s="20"/>
      <c r="Y23290" s="20"/>
      <c r="Z23290" s="20"/>
      <c r="AA23290" s="20"/>
    </row>
    <row r="23291" spans="6:27" x14ac:dyDescent="0.3">
      <c r="F23291" s="20"/>
      <c r="G23291" s="20"/>
      <c r="H23291" s="20"/>
      <c r="Y23291" s="20"/>
      <c r="Z23291" s="20"/>
      <c r="AA23291" s="20"/>
    </row>
    <row r="23292" spans="6:27" x14ac:dyDescent="0.3">
      <c r="F23292" s="20"/>
      <c r="G23292" s="20"/>
      <c r="H23292" s="20"/>
      <c r="Y23292" s="20"/>
      <c r="Z23292" s="20"/>
      <c r="AA23292" s="20"/>
    </row>
    <row r="23293" spans="6:27" x14ac:dyDescent="0.3">
      <c r="F23293" s="20"/>
      <c r="G23293" s="20"/>
      <c r="H23293" s="20"/>
      <c r="Y23293" s="20"/>
      <c r="Z23293" s="20"/>
      <c r="AA23293" s="20"/>
    </row>
    <row r="23294" spans="6:27" x14ac:dyDescent="0.3">
      <c r="F23294" s="20"/>
      <c r="G23294" s="20"/>
      <c r="H23294" s="20"/>
      <c r="Y23294" s="20"/>
      <c r="Z23294" s="20"/>
      <c r="AA23294" s="20"/>
    </row>
    <row r="23295" spans="6:27" x14ac:dyDescent="0.3">
      <c r="F23295" s="20"/>
      <c r="G23295" s="20"/>
      <c r="H23295" s="20"/>
      <c r="Y23295" s="20"/>
      <c r="Z23295" s="20"/>
      <c r="AA23295" s="20"/>
    </row>
    <row r="23296" spans="6:27" x14ac:dyDescent="0.3">
      <c r="F23296" s="20"/>
      <c r="G23296" s="20"/>
      <c r="H23296" s="20"/>
      <c r="Y23296" s="20"/>
      <c r="Z23296" s="20"/>
      <c r="AA23296" s="20"/>
    </row>
    <row r="23297" spans="6:27" x14ac:dyDescent="0.3">
      <c r="F23297" s="20"/>
      <c r="G23297" s="20"/>
      <c r="H23297" s="20"/>
      <c r="Y23297" s="20"/>
      <c r="Z23297" s="20"/>
      <c r="AA23297" s="20"/>
    </row>
    <row r="23298" spans="6:27" x14ac:dyDescent="0.3">
      <c r="F23298" s="20"/>
      <c r="G23298" s="20"/>
      <c r="H23298" s="20"/>
      <c r="Y23298" s="20"/>
      <c r="Z23298" s="20"/>
      <c r="AA23298" s="20"/>
    </row>
    <row r="23299" spans="6:27" x14ac:dyDescent="0.3">
      <c r="F23299" s="20"/>
      <c r="G23299" s="20"/>
      <c r="H23299" s="20"/>
      <c r="Y23299" s="20"/>
      <c r="Z23299" s="20"/>
      <c r="AA23299" s="20"/>
    </row>
    <row r="23300" spans="6:27" x14ac:dyDescent="0.3">
      <c r="F23300" s="20"/>
      <c r="G23300" s="20"/>
      <c r="H23300" s="20"/>
      <c r="Y23300" s="20"/>
      <c r="Z23300" s="20"/>
      <c r="AA23300" s="20"/>
    </row>
    <row r="23301" spans="6:27" x14ac:dyDescent="0.3">
      <c r="F23301" s="20"/>
      <c r="G23301" s="20"/>
      <c r="H23301" s="20"/>
      <c r="Y23301" s="20"/>
      <c r="Z23301" s="20"/>
      <c r="AA23301" s="20"/>
    </row>
    <row r="23302" spans="6:27" x14ac:dyDescent="0.3">
      <c r="F23302" s="20"/>
      <c r="G23302" s="20"/>
      <c r="H23302" s="20"/>
      <c r="Y23302" s="20"/>
      <c r="Z23302" s="20"/>
      <c r="AA23302" s="20"/>
    </row>
    <row r="23303" spans="6:27" x14ac:dyDescent="0.3">
      <c r="F23303" s="20"/>
      <c r="G23303" s="20"/>
      <c r="H23303" s="20"/>
      <c r="Y23303" s="20"/>
      <c r="Z23303" s="20"/>
      <c r="AA23303" s="20"/>
    </row>
    <row r="23304" spans="6:27" x14ac:dyDescent="0.3">
      <c r="F23304" s="20"/>
      <c r="G23304" s="20"/>
      <c r="H23304" s="20"/>
      <c r="Y23304" s="20"/>
      <c r="Z23304" s="20"/>
      <c r="AA23304" s="20"/>
    </row>
    <row r="23305" spans="6:27" x14ac:dyDescent="0.3">
      <c r="F23305" s="20"/>
      <c r="G23305" s="20"/>
      <c r="H23305" s="20"/>
      <c r="Y23305" s="20"/>
      <c r="Z23305" s="20"/>
      <c r="AA23305" s="20"/>
    </row>
    <row r="23306" spans="6:27" x14ac:dyDescent="0.3">
      <c r="F23306" s="20"/>
      <c r="G23306" s="20"/>
      <c r="H23306" s="20"/>
      <c r="Y23306" s="20"/>
      <c r="Z23306" s="20"/>
      <c r="AA23306" s="20"/>
    </row>
    <row r="23307" spans="6:27" x14ac:dyDescent="0.3">
      <c r="F23307" s="20"/>
      <c r="G23307" s="20"/>
      <c r="H23307" s="20"/>
      <c r="Y23307" s="20"/>
      <c r="Z23307" s="20"/>
      <c r="AA23307" s="20"/>
    </row>
    <row r="23308" spans="6:27" x14ac:dyDescent="0.3">
      <c r="F23308" s="20"/>
      <c r="G23308" s="20"/>
      <c r="H23308" s="20"/>
      <c r="Y23308" s="20"/>
      <c r="Z23308" s="20"/>
      <c r="AA23308" s="20"/>
    </row>
    <row r="23309" spans="6:27" x14ac:dyDescent="0.3">
      <c r="F23309" s="20"/>
      <c r="G23309" s="20"/>
      <c r="H23309" s="20"/>
      <c r="Y23309" s="20"/>
      <c r="Z23309" s="20"/>
      <c r="AA23309" s="20"/>
    </row>
    <row r="23310" spans="6:27" x14ac:dyDescent="0.3">
      <c r="F23310" s="20"/>
      <c r="G23310" s="20"/>
      <c r="H23310" s="20"/>
      <c r="Y23310" s="20"/>
      <c r="Z23310" s="20"/>
      <c r="AA23310" s="20"/>
    </row>
    <row r="23311" spans="6:27" x14ac:dyDescent="0.3">
      <c r="F23311" s="20"/>
      <c r="G23311" s="20"/>
      <c r="H23311" s="20"/>
      <c r="Y23311" s="20"/>
      <c r="Z23311" s="20"/>
      <c r="AA23311" s="20"/>
    </row>
    <row r="23312" spans="6:27" x14ac:dyDescent="0.3">
      <c r="F23312" s="20"/>
      <c r="G23312" s="20"/>
      <c r="H23312" s="20"/>
      <c r="Y23312" s="20"/>
      <c r="Z23312" s="20"/>
      <c r="AA23312" s="20"/>
    </row>
    <row r="23313" spans="6:27" x14ac:dyDescent="0.3">
      <c r="F23313" s="20"/>
      <c r="G23313" s="20"/>
      <c r="H23313" s="20"/>
      <c r="Y23313" s="20"/>
      <c r="Z23313" s="20"/>
      <c r="AA23313" s="20"/>
    </row>
    <row r="23314" spans="6:27" x14ac:dyDescent="0.3">
      <c r="F23314" s="20"/>
      <c r="G23314" s="20"/>
      <c r="H23314" s="20"/>
      <c r="Y23314" s="20"/>
      <c r="Z23314" s="20"/>
      <c r="AA23314" s="20"/>
    </row>
    <row r="23315" spans="6:27" x14ac:dyDescent="0.3">
      <c r="F23315" s="20"/>
      <c r="G23315" s="20"/>
      <c r="H23315" s="20"/>
      <c r="Y23315" s="20"/>
      <c r="Z23315" s="20"/>
      <c r="AA23315" s="20"/>
    </row>
    <row r="23316" spans="6:27" x14ac:dyDescent="0.3">
      <c r="F23316" s="20"/>
      <c r="G23316" s="20"/>
      <c r="H23316" s="20"/>
      <c r="Y23316" s="20"/>
      <c r="Z23316" s="20"/>
      <c r="AA23316" s="20"/>
    </row>
    <row r="23317" spans="6:27" x14ac:dyDescent="0.3">
      <c r="F23317" s="20"/>
      <c r="G23317" s="20"/>
      <c r="H23317" s="20"/>
      <c r="Y23317" s="20"/>
      <c r="Z23317" s="20"/>
      <c r="AA23317" s="20"/>
    </row>
    <row r="23318" spans="6:27" x14ac:dyDescent="0.3">
      <c r="F23318" s="20"/>
      <c r="G23318" s="20"/>
      <c r="H23318" s="20"/>
      <c r="Y23318" s="20"/>
      <c r="Z23318" s="20"/>
      <c r="AA23318" s="20"/>
    </row>
    <row r="23319" spans="6:27" x14ac:dyDescent="0.3">
      <c r="F23319" s="20"/>
      <c r="G23319" s="20"/>
      <c r="H23319" s="20"/>
      <c r="Y23319" s="20"/>
      <c r="Z23319" s="20"/>
      <c r="AA23319" s="20"/>
    </row>
    <row r="23320" spans="6:27" x14ac:dyDescent="0.3">
      <c r="F23320" s="20"/>
      <c r="G23320" s="20"/>
      <c r="H23320" s="20"/>
      <c r="Y23320" s="20"/>
      <c r="Z23320" s="20"/>
      <c r="AA23320" s="20"/>
    </row>
    <row r="23321" spans="6:27" x14ac:dyDescent="0.3">
      <c r="F23321" s="20"/>
      <c r="G23321" s="20"/>
      <c r="H23321" s="20"/>
      <c r="Y23321" s="20"/>
      <c r="Z23321" s="20"/>
      <c r="AA23321" s="20"/>
    </row>
    <row r="23322" spans="6:27" x14ac:dyDescent="0.3">
      <c r="F23322" s="20"/>
      <c r="G23322" s="20"/>
      <c r="H23322" s="20"/>
      <c r="Y23322" s="20"/>
      <c r="Z23322" s="20"/>
      <c r="AA23322" s="20"/>
    </row>
    <row r="23323" spans="6:27" x14ac:dyDescent="0.3">
      <c r="F23323" s="20"/>
      <c r="G23323" s="20"/>
      <c r="H23323" s="20"/>
      <c r="Y23323" s="20"/>
      <c r="Z23323" s="20"/>
      <c r="AA23323" s="20"/>
    </row>
    <row r="23324" spans="6:27" x14ac:dyDescent="0.3">
      <c r="F23324" s="20"/>
      <c r="G23324" s="20"/>
      <c r="H23324" s="20"/>
      <c r="Y23324" s="20"/>
      <c r="Z23324" s="20"/>
      <c r="AA23324" s="20"/>
    </row>
    <row r="23325" spans="6:27" x14ac:dyDescent="0.3">
      <c r="F23325" s="20"/>
      <c r="G23325" s="20"/>
      <c r="H23325" s="20"/>
      <c r="Y23325" s="20"/>
      <c r="Z23325" s="20"/>
      <c r="AA23325" s="20"/>
    </row>
    <row r="23326" spans="6:27" x14ac:dyDescent="0.3">
      <c r="F23326" s="20"/>
      <c r="G23326" s="20"/>
      <c r="H23326" s="20"/>
      <c r="Y23326" s="20"/>
      <c r="Z23326" s="20"/>
      <c r="AA23326" s="20"/>
    </row>
    <row r="23327" spans="6:27" x14ac:dyDescent="0.3">
      <c r="F23327" s="20"/>
      <c r="G23327" s="20"/>
      <c r="H23327" s="20"/>
      <c r="Y23327" s="20"/>
      <c r="Z23327" s="20"/>
      <c r="AA23327" s="20"/>
    </row>
    <row r="23328" spans="6:27" x14ac:dyDescent="0.3">
      <c r="F23328" s="20"/>
      <c r="G23328" s="20"/>
      <c r="H23328" s="20"/>
      <c r="Y23328" s="20"/>
      <c r="Z23328" s="20"/>
      <c r="AA23328" s="20"/>
    </row>
    <row r="23329" spans="6:27" x14ac:dyDescent="0.3">
      <c r="F23329" s="20"/>
      <c r="G23329" s="20"/>
      <c r="H23329" s="20"/>
      <c r="Y23329" s="20"/>
      <c r="Z23329" s="20"/>
      <c r="AA23329" s="20"/>
    </row>
    <row r="23330" spans="6:27" x14ac:dyDescent="0.3">
      <c r="F23330" s="20"/>
      <c r="G23330" s="20"/>
      <c r="H23330" s="20"/>
      <c r="Y23330" s="20"/>
      <c r="Z23330" s="20"/>
      <c r="AA23330" s="20"/>
    </row>
    <row r="23331" spans="6:27" x14ac:dyDescent="0.3">
      <c r="F23331" s="20"/>
      <c r="G23331" s="20"/>
      <c r="H23331" s="20"/>
      <c r="Y23331" s="20"/>
      <c r="Z23331" s="20"/>
      <c r="AA23331" s="20"/>
    </row>
    <row r="23332" spans="6:27" x14ac:dyDescent="0.3">
      <c r="F23332" s="20"/>
      <c r="G23332" s="20"/>
      <c r="H23332" s="20"/>
      <c r="Y23332" s="20"/>
      <c r="Z23332" s="20"/>
      <c r="AA23332" s="20"/>
    </row>
    <row r="23333" spans="6:27" x14ac:dyDescent="0.3">
      <c r="F23333" s="20"/>
      <c r="G23333" s="20"/>
      <c r="H23333" s="20"/>
      <c r="Y23333" s="20"/>
      <c r="Z23333" s="20"/>
      <c r="AA23333" s="20"/>
    </row>
    <row r="23334" spans="6:27" x14ac:dyDescent="0.3">
      <c r="F23334" s="20"/>
      <c r="G23334" s="20"/>
      <c r="H23334" s="20"/>
      <c r="Y23334" s="20"/>
      <c r="Z23334" s="20"/>
      <c r="AA23334" s="20"/>
    </row>
    <row r="23335" spans="6:27" x14ac:dyDescent="0.3">
      <c r="F23335" s="20"/>
      <c r="G23335" s="20"/>
      <c r="H23335" s="20"/>
      <c r="Y23335" s="20"/>
      <c r="Z23335" s="20"/>
      <c r="AA23335" s="20"/>
    </row>
    <row r="23336" spans="6:27" x14ac:dyDescent="0.3">
      <c r="F23336" s="20"/>
      <c r="G23336" s="20"/>
      <c r="H23336" s="20"/>
      <c r="Y23336" s="20"/>
      <c r="Z23336" s="20"/>
      <c r="AA23336" s="20"/>
    </row>
    <row r="23337" spans="6:27" x14ac:dyDescent="0.3">
      <c r="F23337" s="20"/>
      <c r="G23337" s="20"/>
      <c r="H23337" s="20"/>
      <c r="Y23337" s="20"/>
      <c r="Z23337" s="20"/>
      <c r="AA23337" s="20"/>
    </row>
    <row r="23338" spans="6:27" x14ac:dyDescent="0.3">
      <c r="F23338" s="20"/>
      <c r="G23338" s="20"/>
      <c r="H23338" s="20"/>
      <c r="Y23338" s="20"/>
      <c r="Z23338" s="20"/>
      <c r="AA23338" s="20"/>
    </row>
    <row r="23339" spans="6:27" x14ac:dyDescent="0.3">
      <c r="F23339" s="20"/>
      <c r="G23339" s="20"/>
      <c r="H23339" s="20"/>
      <c r="Y23339" s="20"/>
      <c r="Z23339" s="20"/>
      <c r="AA23339" s="20"/>
    </row>
    <row r="23340" spans="6:27" x14ac:dyDescent="0.3">
      <c r="F23340" s="20"/>
      <c r="G23340" s="20"/>
      <c r="H23340" s="20"/>
      <c r="Y23340" s="20"/>
      <c r="Z23340" s="20"/>
      <c r="AA23340" s="20"/>
    </row>
    <row r="23341" spans="6:27" x14ac:dyDescent="0.3">
      <c r="F23341" s="20"/>
      <c r="G23341" s="20"/>
      <c r="H23341" s="20"/>
      <c r="Y23341" s="20"/>
      <c r="Z23341" s="20"/>
      <c r="AA23341" s="20"/>
    </row>
    <row r="23342" spans="6:27" x14ac:dyDescent="0.3">
      <c r="F23342" s="20"/>
      <c r="G23342" s="20"/>
      <c r="H23342" s="20"/>
      <c r="Y23342" s="20"/>
      <c r="Z23342" s="20"/>
      <c r="AA23342" s="20"/>
    </row>
    <row r="23343" spans="6:27" x14ac:dyDescent="0.3">
      <c r="F23343" s="20"/>
      <c r="G23343" s="20"/>
      <c r="H23343" s="20"/>
      <c r="Y23343" s="20"/>
      <c r="Z23343" s="20"/>
      <c r="AA23343" s="20"/>
    </row>
    <row r="23344" spans="6:27" x14ac:dyDescent="0.3">
      <c r="F23344" s="20"/>
      <c r="G23344" s="20"/>
      <c r="H23344" s="20"/>
      <c r="Y23344" s="20"/>
      <c r="Z23344" s="20"/>
      <c r="AA23344" s="20"/>
    </row>
    <row r="23345" spans="6:27" x14ac:dyDescent="0.3">
      <c r="F23345" s="20"/>
      <c r="G23345" s="20"/>
      <c r="H23345" s="20"/>
      <c r="Y23345" s="20"/>
      <c r="Z23345" s="20"/>
      <c r="AA23345" s="20"/>
    </row>
    <row r="23346" spans="6:27" x14ac:dyDescent="0.3">
      <c r="F23346" s="20"/>
      <c r="G23346" s="20"/>
      <c r="H23346" s="20"/>
      <c r="Y23346" s="20"/>
      <c r="Z23346" s="20"/>
      <c r="AA23346" s="20"/>
    </row>
    <row r="23347" spans="6:27" x14ac:dyDescent="0.3">
      <c r="F23347" s="20"/>
      <c r="G23347" s="20"/>
      <c r="H23347" s="20"/>
      <c r="Y23347" s="20"/>
      <c r="Z23347" s="20"/>
      <c r="AA23347" s="20"/>
    </row>
    <row r="23348" spans="6:27" x14ac:dyDescent="0.3">
      <c r="F23348" s="20"/>
      <c r="G23348" s="20"/>
      <c r="H23348" s="20"/>
      <c r="Y23348" s="20"/>
      <c r="Z23348" s="20"/>
      <c r="AA23348" s="20"/>
    </row>
    <row r="23349" spans="6:27" x14ac:dyDescent="0.3">
      <c r="F23349" s="20"/>
      <c r="G23349" s="20"/>
      <c r="H23349" s="20"/>
      <c r="Y23349" s="20"/>
      <c r="Z23349" s="20"/>
      <c r="AA23349" s="20"/>
    </row>
    <row r="23350" spans="6:27" x14ac:dyDescent="0.3">
      <c r="F23350" s="20"/>
      <c r="G23350" s="20"/>
      <c r="H23350" s="20"/>
      <c r="Y23350" s="20"/>
      <c r="Z23350" s="20"/>
      <c r="AA23350" s="20"/>
    </row>
    <row r="23351" spans="6:27" x14ac:dyDescent="0.3">
      <c r="F23351" s="20"/>
      <c r="G23351" s="20"/>
      <c r="H23351" s="20"/>
      <c r="Y23351" s="20"/>
      <c r="Z23351" s="20"/>
      <c r="AA23351" s="20"/>
    </row>
    <row r="23352" spans="6:27" x14ac:dyDescent="0.3">
      <c r="F23352" s="20"/>
      <c r="G23352" s="20"/>
      <c r="H23352" s="20"/>
      <c r="Y23352" s="20"/>
      <c r="Z23352" s="20"/>
      <c r="AA23352" s="20"/>
    </row>
    <row r="23353" spans="6:27" x14ac:dyDescent="0.3">
      <c r="F23353" s="20"/>
      <c r="G23353" s="20"/>
      <c r="H23353" s="20"/>
      <c r="Y23353" s="20"/>
      <c r="Z23353" s="20"/>
      <c r="AA23353" s="20"/>
    </row>
    <row r="23354" spans="6:27" x14ac:dyDescent="0.3">
      <c r="F23354" s="20"/>
      <c r="G23354" s="20"/>
      <c r="H23354" s="20"/>
      <c r="Y23354" s="20"/>
      <c r="Z23354" s="20"/>
      <c r="AA23354" s="20"/>
    </row>
    <row r="23355" spans="6:27" x14ac:dyDescent="0.3">
      <c r="F23355" s="20"/>
      <c r="G23355" s="20"/>
      <c r="H23355" s="20"/>
      <c r="Y23355" s="20"/>
      <c r="Z23355" s="20"/>
      <c r="AA23355" s="20"/>
    </row>
    <row r="23356" spans="6:27" x14ac:dyDescent="0.3">
      <c r="F23356" s="20"/>
      <c r="G23356" s="20"/>
      <c r="H23356" s="20"/>
      <c r="Y23356" s="20"/>
      <c r="Z23356" s="20"/>
      <c r="AA23356" s="20"/>
    </row>
    <row r="23357" spans="6:27" x14ac:dyDescent="0.3">
      <c r="F23357" s="20"/>
      <c r="G23357" s="20"/>
      <c r="H23357" s="20"/>
      <c r="Y23357" s="20"/>
      <c r="Z23357" s="20"/>
      <c r="AA23357" s="20"/>
    </row>
    <row r="23358" spans="6:27" x14ac:dyDescent="0.3">
      <c r="F23358" s="20"/>
      <c r="G23358" s="20"/>
      <c r="H23358" s="20"/>
      <c r="Y23358" s="20"/>
      <c r="Z23358" s="20"/>
      <c r="AA23358" s="20"/>
    </row>
    <row r="23359" spans="6:27" x14ac:dyDescent="0.3">
      <c r="F23359" s="20"/>
      <c r="G23359" s="20"/>
      <c r="H23359" s="20"/>
      <c r="Y23359" s="20"/>
      <c r="Z23359" s="20"/>
      <c r="AA23359" s="20"/>
    </row>
    <row r="23360" spans="6:27" x14ac:dyDescent="0.3">
      <c r="F23360" s="20"/>
      <c r="G23360" s="20"/>
      <c r="H23360" s="20"/>
      <c r="Y23360" s="20"/>
      <c r="Z23360" s="20"/>
      <c r="AA23360" s="20"/>
    </row>
    <row r="23361" spans="6:27" x14ac:dyDescent="0.3">
      <c r="F23361" s="20"/>
      <c r="G23361" s="20"/>
      <c r="H23361" s="20"/>
      <c r="Y23361" s="20"/>
      <c r="Z23361" s="20"/>
      <c r="AA23361" s="20"/>
    </row>
    <row r="23362" spans="6:27" x14ac:dyDescent="0.3">
      <c r="F23362" s="20"/>
      <c r="G23362" s="20"/>
      <c r="H23362" s="20"/>
      <c r="Y23362" s="20"/>
      <c r="Z23362" s="20"/>
      <c r="AA23362" s="20"/>
    </row>
    <row r="23363" spans="6:27" x14ac:dyDescent="0.3">
      <c r="F23363" s="20"/>
      <c r="G23363" s="20"/>
      <c r="H23363" s="20"/>
      <c r="Y23363" s="20"/>
      <c r="Z23363" s="20"/>
      <c r="AA23363" s="20"/>
    </row>
    <row r="23364" spans="6:27" x14ac:dyDescent="0.3">
      <c r="F23364" s="20"/>
      <c r="G23364" s="20"/>
      <c r="H23364" s="20"/>
      <c r="Y23364" s="20"/>
      <c r="Z23364" s="20"/>
      <c r="AA23364" s="20"/>
    </row>
    <row r="23365" spans="6:27" x14ac:dyDescent="0.3">
      <c r="F23365" s="20"/>
      <c r="G23365" s="20"/>
      <c r="H23365" s="20"/>
      <c r="Y23365" s="20"/>
      <c r="Z23365" s="20"/>
      <c r="AA23365" s="20"/>
    </row>
    <row r="23366" spans="6:27" x14ac:dyDescent="0.3">
      <c r="F23366" s="20"/>
      <c r="G23366" s="20"/>
      <c r="H23366" s="20"/>
      <c r="Y23366" s="20"/>
      <c r="Z23366" s="20"/>
      <c r="AA23366" s="20"/>
    </row>
    <row r="23367" spans="6:27" x14ac:dyDescent="0.3">
      <c r="F23367" s="20"/>
      <c r="G23367" s="20"/>
      <c r="H23367" s="20"/>
      <c r="Y23367" s="20"/>
      <c r="Z23367" s="20"/>
      <c r="AA23367" s="20"/>
    </row>
    <row r="23368" spans="6:27" x14ac:dyDescent="0.3">
      <c r="F23368" s="20"/>
      <c r="G23368" s="20"/>
      <c r="H23368" s="20"/>
      <c r="Y23368" s="20"/>
      <c r="Z23368" s="20"/>
      <c r="AA23368" s="20"/>
    </row>
    <row r="23369" spans="6:27" x14ac:dyDescent="0.3">
      <c r="F23369" s="20"/>
      <c r="G23369" s="20"/>
      <c r="H23369" s="20"/>
      <c r="Y23369" s="20"/>
      <c r="Z23369" s="20"/>
      <c r="AA23369" s="20"/>
    </row>
    <row r="23370" spans="6:27" x14ac:dyDescent="0.3">
      <c r="F23370" s="20"/>
      <c r="G23370" s="20"/>
      <c r="H23370" s="20"/>
      <c r="Y23370" s="20"/>
      <c r="Z23370" s="20"/>
      <c r="AA23370" s="20"/>
    </row>
    <row r="23371" spans="6:27" x14ac:dyDescent="0.3">
      <c r="F23371" s="20"/>
      <c r="G23371" s="20"/>
      <c r="H23371" s="20"/>
      <c r="Y23371" s="20"/>
      <c r="Z23371" s="20"/>
      <c r="AA23371" s="20"/>
    </row>
    <row r="23372" spans="6:27" x14ac:dyDescent="0.3">
      <c r="F23372" s="20"/>
      <c r="G23372" s="20"/>
      <c r="H23372" s="20"/>
      <c r="Y23372" s="20"/>
      <c r="Z23372" s="20"/>
      <c r="AA23372" s="20"/>
    </row>
    <row r="23373" spans="6:27" x14ac:dyDescent="0.3">
      <c r="F23373" s="20"/>
      <c r="G23373" s="20"/>
      <c r="H23373" s="20"/>
      <c r="Y23373" s="20"/>
      <c r="Z23373" s="20"/>
      <c r="AA23373" s="20"/>
    </row>
    <row r="23374" spans="6:27" x14ac:dyDescent="0.3">
      <c r="F23374" s="20"/>
      <c r="G23374" s="20"/>
      <c r="H23374" s="20"/>
      <c r="Y23374" s="20"/>
      <c r="Z23374" s="20"/>
      <c r="AA23374" s="20"/>
    </row>
    <row r="23375" spans="6:27" x14ac:dyDescent="0.3">
      <c r="F23375" s="20"/>
      <c r="G23375" s="20"/>
      <c r="H23375" s="20"/>
      <c r="Y23375" s="20"/>
      <c r="Z23375" s="20"/>
      <c r="AA23375" s="20"/>
    </row>
    <row r="23376" spans="6:27" x14ac:dyDescent="0.3">
      <c r="F23376" s="20"/>
      <c r="G23376" s="20"/>
      <c r="H23376" s="20"/>
      <c r="Y23376" s="20"/>
      <c r="Z23376" s="20"/>
      <c r="AA23376" s="20"/>
    </row>
    <row r="23377" spans="6:27" x14ac:dyDescent="0.3">
      <c r="F23377" s="20"/>
      <c r="G23377" s="20"/>
      <c r="H23377" s="20"/>
      <c r="Y23377" s="20"/>
      <c r="Z23377" s="20"/>
      <c r="AA23377" s="20"/>
    </row>
    <row r="23378" spans="6:27" x14ac:dyDescent="0.3">
      <c r="F23378" s="20"/>
      <c r="G23378" s="20"/>
      <c r="H23378" s="20"/>
      <c r="Y23378" s="20"/>
      <c r="Z23378" s="20"/>
      <c r="AA23378" s="20"/>
    </row>
    <row r="23379" spans="6:27" x14ac:dyDescent="0.3">
      <c r="F23379" s="20"/>
      <c r="G23379" s="20"/>
      <c r="H23379" s="20"/>
      <c r="Y23379" s="20"/>
      <c r="Z23379" s="20"/>
      <c r="AA23379" s="20"/>
    </row>
    <row r="23380" spans="6:27" x14ac:dyDescent="0.3">
      <c r="F23380" s="20"/>
      <c r="G23380" s="20"/>
      <c r="H23380" s="20"/>
      <c r="Y23380" s="20"/>
      <c r="Z23380" s="20"/>
      <c r="AA23380" s="20"/>
    </row>
    <row r="23381" spans="6:27" x14ac:dyDescent="0.3">
      <c r="F23381" s="20"/>
      <c r="G23381" s="20"/>
      <c r="H23381" s="20"/>
      <c r="Y23381" s="20"/>
      <c r="Z23381" s="20"/>
      <c r="AA23381" s="20"/>
    </row>
    <row r="23382" spans="6:27" x14ac:dyDescent="0.3">
      <c r="F23382" s="20"/>
      <c r="G23382" s="20"/>
      <c r="H23382" s="20"/>
      <c r="Y23382" s="20"/>
      <c r="Z23382" s="20"/>
      <c r="AA23382" s="20"/>
    </row>
    <row r="23383" spans="6:27" x14ac:dyDescent="0.3">
      <c r="F23383" s="20"/>
      <c r="G23383" s="20"/>
      <c r="H23383" s="20"/>
      <c r="Y23383" s="20"/>
      <c r="Z23383" s="20"/>
      <c r="AA23383" s="20"/>
    </row>
    <row r="23384" spans="6:27" x14ac:dyDescent="0.3">
      <c r="F23384" s="20"/>
      <c r="G23384" s="20"/>
      <c r="H23384" s="20"/>
      <c r="Y23384" s="20"/>
      <c r="Z23384" s="20"/>
      <c r="AA23384" s="20"/>
    </row>
    <row r="23385" spans="6:27" x14ac:dyDescent="0.3">
      <c r="F23385" s="20"/>
      <c r="G23385" s="20"/>
      <c r="H23385" s="20"/>
      <c r="Y23385" s="20"/>
      <c r="Z23385" s="20"/>
      <c r="AA23385" s="20"/>
    </row>
    <row r="23386" spans="6:27" x14ac:dyDescent="0.3">
      <c r="F23386" s="20"/>
      <c r="G23386" s="20"/>
      <c r="H23386" s="20"/>
      <c r="Y23386" s="20"/>
      <c r="Z23386" s="20"/>
      <c r="AA23386" s="20"/>
    </row>
    <row r="23387" spans="6:27" x14ac:dyDescent="0.3">
      <c r="F23387" s="20"/>
      <c r="G23387" s="20"/>
      <c r="H23387" s="20"/>
      <c r="Y23387" s="20"/>
      <c r="Z23387" s="20"/>
      <c r="AA23387" s="20"/>
    </row>
    <row r="23388" spans="6:27" x14ac:dyDescent="0.3">
      <c r="F23388" s="20"/>
      <c r="G23388" s="20"/>
      <c r="H23388" s="20"/>
      <c r="Y23388" s="20"/>
      <c r="Z23388" s="20"/>
      <c r="AA23388" s="20"/>
    </row>
    <row r="23389" spans="6:27" x14ac:dyDescent="0.3">
      <c r="F23389" s="20"/>
      <c r="G23389" s="20"/>
      <c r="H23389" s="20"/>
      <c r="Y23389" s="20"/>
      <c r="Z23389" s="20"/>
      <c r="AA23389" s="20"/>
    </row>
    <row r="23390" spans="6:27" x14ac:dyDescent="0.3">
      <c r="F23390" s="20"/>
      <c r="G23390" s="20"/>
      <c r="H23390" s="20"/>
      <c r="Y23390" s="20"/>
      <c r="Z23390" s="20"/>
      <c r="AA23390" s="20"/>
    </row>
    <row r="23391" spans="6:27" x14ac:dyDescent="0.3">
      <c r="F23391" s="20"/>
      <c r="G23391" s="20"/>
      <c r="H23391" s="20"/>
      <c r="Y23391" s="20"/>
      <c r="Z23391" s="20"/>
      <c r="AA23391" s="20"/>
    </row>
    <row r="23392" spans="6:27" x14ac:dyDescent="0.3">
      <c r="F23392" s="20"/>
      <c r="G23392" s="20"/>
      <c r="H23392" s="20"/>
      <c r="Y23392" s="20"/>
      <c r="Z23392" s="20"/>
      <c r="AA23392" s="20"/>
    </row>
    <row r="23393" spans="6:27" x14ac:dyDescent="0.3">
      <c r="F23393" s="20"/>
      <c r="G23393" s="20"/>
      <c r="H23393" s="20"/>
      <c r="Y23393" s="20"/>
      <c r="Z23393" s="20"/>
      <c r="AA23393" s="20"/>
    </row>
    <row r="23394" spans="6:27" x14ac:dyDescent="0.3">
      <c r="F23394" s="20"/>
      <c r="G23394" s="20"/>
      <c r="H23394" s="20"/>
      <c r="Y23394" s="20"/>
      <c r="Z23394" s="20"/>
      <c r="AA23394" s="20"/>
    </row>
    <row r="23395" spans="6:27" x14ac:dyDescent="0.3">
      <c r="F23395" s="20"/>
      <c r="G23395" s="20"/>
      <c r="H23395" s="20"/>
      <c r="Y23395" s="20"/>
      <c r="Z23395" s="20"/>
      <c r="AA23395" s="20"/>
    </row>
    <row r="23396" spans="6:27" x14ac:dyDescent="0.3">
      <c r="F23396" s="20"/>
      <c r="G23396" s="20"/>
      <c r="H23396" s="20"/>
      <c r="Y23396" s="20"/>
      <c r="Z23396" s="20"/>
      <c r="AA23396" s="20"/>
    </row>
    <row r="23397" spans="6:27" x14ac:dyDescent="0.3">
      <c r="F23397" s="20"/>
      <c r="G23397" s="20"/>
      <c r="H23397" s="20"/>
      <c r="Y23397" s="20"/>
      <c r="Z23397" s="20"/>
      <c r="AA23397" s="20"/>
    </row>
    <row r="23398" spans="6:27" x14ac:dyDescent="0.3">
      <c r="F23398" s="20"/>
      <c r="G23398" s="20"/>
      <c r="H23398" s="20"/>
      <c r="Y23398" s="20"/>
      <c r="Z23398" s="20"/>
      <c r="AA23398" s="20"/>
    </row>
    <row r="23399" spans="6:27" x14ac:dyDescent="0.3">
      <c r="F23399" s="20"/>
      <c r="G23399" s="20"/>
      <c r="H23399" s="20"/>
      <c r="Y23399" s="20"/>
      <c r="Z23399" s="20"/>
      <c r="AA23399" s="20"/>
    </row>
    <row r="23400" spans="6:27" x14ac:dyDescent="0.3">
      <c r="F23400" s="20"/>
      <c r="G23400" s="20"/>
      <c r="H23400" s="20"/>
      <c r="Y23400" s="20"/>
      <c r="Z23400" s="20"/>
      <c r="AA23400" s="20"/>
    </row>
    <row r="23401" spans="6:27" x14ac:dyDescent="0.3">
      <c r="F23401" s="20"/>
      <c r="G23401" s="20"/>
      <c r="H23401" s="20"/>
      <c r="Y23401" s="20"/>
      <c r="Z23401" s="20"/>
      <c r="AA23401" s="20"/>
    </row>
    <row r="23402" spans="6:27" x14ac:dyDescent="0.3">
      <c r="F23402" s="20"/>
      <c r="G23402" s="20"/>
      <c r="H23402" s="20"/>
      <c r="Y23402" s="20"/>
      <c r="Z23402" s="20"/>
      <c r="AA23402" s="20"/>
    </row>
    <row r="23403" spans="6:27" x14ac:dyDescent="0.3">
      <c r="F23403" s="20"/>
      <c r="G23403" s="20"/>
      <c r="H23403" s="20"/>
      <c r="Y23403" s="20"/>
      <c r="Z23403" s="20"/>
      <c r="AA23403" s="20"/>
    </row>
    <row r="23404" spans="6:27" x14ac:dyDescent="0.3">
      <c r="F23404" s="20"/>
      <c r="G23404" s="20"/>
      <c r="H23404" s="20"/>
      <c r="Y23404" s="20"/>
      <c r="Z23404" s="20"/>
      <c r="AA23404" s="20"/>
    </row>
    <row r="23405" spans="6:27" x14ac:dyDescent="0.3">
      <c r="F23405" s="20"/>
      <c r="G23405" s="20"/>
      <c r="H23405" s="20"/>
      <c r="Y23405" s="20"/>
      <c r="Z23405" s="20"/>
      <c r="AA23405" s="20"/>
    </row>
    <row r="23406" spans="6:27" x14ac:dyDescent="0.3">
      <c r="F23406" s="20"/>
      <c r="G23406" s="20"/>
      <c r="H23406" s="20"/>
      <c r="Y23406" s="20"/>
      <c r="Z23406" s="20"/>
      <c r="AA23406" s="20"/>
    </row>
    <row r="23407" spans="6:27" x14ac:dyDescent="0.3">
      <c r="F23407" s="20"/>
      <c r="G23407" s="20"/>
      <c r="H23407" s="20"/>
      <c r="Y23407" s="20"/>
      <c r="Z23407" s="20"/>
      <c r="AA23407" s="20"/>
    </row>
    <row r="23408" spans="6:27" x14ac:dyDescent="0.3">
      <c r="F23408" s="20"/>
      <c r="G23408" s="20"/>
      <c r="H23408" s="20"/>
      <c r="Y23408" s="20"/>
      <c r="Z23408" s="20"/>
      <c r="AA23408" s="20"/>
    </row>
    <row r="23409" spans="6:27" x14ac:dyDescent="0.3">
      <c r="F23409" s="20"/>
      <c r="G23409" s="20"/>
      <c r="H23409" s="20"/>
      <c r="Y23409" s="20"/>
      <c r="Z23409" s="20"/>
      <c r="AA23409" s="20"/>
    </row>
    <row r="23410" spans="6:27" x14ac:dyDescent="0.3">
      <c r="F23410" s="20"/>
      <c r="G23410" s="20"/>
      <c r="H23410" s="20"/>
      <c r="Y23410" s="20"/>
      <c r="Z23410" s="20"/>
      <c r="AA23410" s="20"/>
    </row>
    <row r="23411" spans="6:27" x14ac:dyDescent="0.3">
      <c r="F23411" s="20"/>
      <c r="G23411" s="20"/>
      <c r="H23411" s="20"/>
      <c r="Y23411" s="20"/>
      <c r="Z23411" s="20"/>
      <c r="AA23411" s="20"/>
    </row>
    <row r="23412" spans="6:27" x14ac:dyDescent="0.3">
      <c r="F23412" s="20"/>
      <c r="G23412" s="20"/>
      <c r="H23412" s="20"/>
      <c r="Y23412" s="20"/>
      <c r="Z23412" s="20"/>
      <c r="AA23412" s="20"/>
    </row>
    <row r="23413" spans="6:27" x14ac:dyDescent="0.3">
      <c r="F23413" s="20"/>
      <c r="G23413" s="20"/>
      <c r="H23413" s="20"/>
      <c r="Y23413" s="20"/>
      <c r="Z23413" s="20"/>
      <c r="AA23413" s="20"/>
    </row>
    <row r="23414" spans="6:27" x14ac:dyDescent="0.3">
      <c r="F23414" s="20"/>
      <c r="G23414" s="20"/>
      <c r="H23414" s="20"/>
      <c r="Y23414" s="20"/>
      <c r="Z23414" s="20"/>
      <c r="AA23414" s="20"/>
    </row>
    <row r="23415" spans="6:27" x14ac:dyDescent="0.3">
      <c r="F23415" s="20"/>
      <c r="G23415" s="20"/>
      <c r="H23415" s="20"/>
      <c r="Y23415" s="20"/>
      <c r="Z23415" s="20"/>
      <c r="AA23415" s="20"/>
    </row>
    <row r="23416" spans="6:27" x14ac:dyDescent="0.3">
      <c r="F23416" s="20"/>
      <c r="G23416" s="20"/>
      <c r="H23416" s="20"/>
      <c r="Y23416" s="20"/>
      <c r="Z23416" s="20"/>
      <c r="AA23416" s="20"/>
    </row>
    <row r="23417" spans="6:27" x14ac:dyDescent="0.3">
      <c r="F23417" s="20"/>
      <c r="G23417" s="20"/>
      <c r="H23417" s="20"/>
      <c r="Y23417" s="20"/>
      <c r="Z23417" s="20"/>
      <c r="AA23417" s="20"/>
    </row>
    <row r="23418" spans="6:27" x14ac:dyDescent="0.3">
      <c r="F23418" s="20"/>
      <c r="G23418" s="20"/>
      <c r="H23418" s="20"/>
      <c r="Y23418" s="20"/>
      <c r="Z23418" s="20"/>
      <c r="AA23418" s="20"/>
    </row>
    <row r="23419" spans="6:27" x14ac:dyDescent="0.3">
      <c r="F23419" s="20"/>
      <c r="G23419" s="20"/>
      <c r="H23419" s="20"/>
      <c r="Y23419" s="20"/>
      <c r="Z23419" s="20"/>
      <c r="AA23419" s="20"/>
    </row>
    <row r="23420" spans="6:27" x14ac:dyDescent="0.3">
      <c r="F23420" s="20"/>
      <c r="G23420" s="20"/>
      <c r="H23420" s="20"/>
      <c r="Y23420" s="20"/>
      <c r="Z23420" s="20"/>
      <c r="AA23420" s="20"/>
    </row>
    <row r="23421" spans="6:27" x14ac:dyDescent="0.3">
      <c r="F23421" s="20"/>
      <c r="G23421" s="20"/>
      <c r="H23421" s="20"/>
      <c r="Y23421" s="20"/>
      <c r="Z23421" s="20"/>
      <c r="AA23421" s="20"/>
    </row>
    <row r="23422" spans="6:27" x14ac:dyDescent="0.3">
      <c r="F23422" s="20"/>
      <c r="G23422" s="20"/>
      <c r="H23422" s="20"/>
      <c r="Y23422" s="20"/>
      <c r="Z23422" s="20"/>
      <c r="AA23422" s="20"/>
    </row>
    <row r="23423" spans="6:27" x14ac:dyDescent="0.3">
      <c r="F23423" s="20"/>
      <c r="G23423" s="20"/>
      <c r="H23423" s="20"/>
      <c r="Y23423" s="20"/>
      <c r="Z23423" s="20"/>
      <c r="AA23423" s="20"/>
    </row>
    <row r="23424" spans="6:27" x14ac:dyDescent="0.3">
      <c r="F23424" s="20"/>
      <c r="G23424" s="20"/>
      <c r="H23424" s="20"/>
      <c r="Y23424" s="20"/>
      <c r="Z23424" s="20"/>
      <c r="AA23424" s="20"/>
    </row>
    <row r="23425" spans="6:27" x14ac:dyDescent="0.3">
      <c r="F23425" s="20"/>
      <c r="G23425" s="20"/>
      <c r="H23425" s="20"/>
      <c r="Y23425" s="20"/>
      <c r="Z23425" s="20"/>
      <c r="AA23425" s="20"/>
    </row>
    <row r="23426" spans="6:27" x14ac:dyDescent="0.3">
      <c r="F23426" s="20"/>
      <c r="G23426" s="20"/>
      <c r="H23426" s="20"/>
      <c r="Y23426" s="20"/>
      <c r="Z23426" s="20"/>
      <c r="AA23426" s="20"/>
    </row>
    <row r="23427" spans="6:27" x14ac:dyDescent="0.3">
      <c r="F23427" s="20"/>
      <c r="G23427" s="20"/>
      <c r="H23427" s="20"/>
      <c r="Y23427" s="20"/>
      <c r="Z23427" s="20"/>
      <c r="AA23427" s="20"/>
    </row>
    <row r="23428" spans="6:27" x14ac:dyDescent="0.3">
      <c r="F23428" s="20"/>
      <c r="G23428" s="20"/>
      <c r="H23428" s="20"/>
      <c r="Y23428" s="20"/>
      <c r="Z23428" s="20"/>
      <c r="AA23428" s="20"/>
    </row>
    <row r="23429" spans="6:27" x14ac:dyDescent="0.3">
      <c r="F23429" s="20"/>
      <c r="G23429" s="20"/>
      <c r="H23429" s="20"/>
      <c r="Y23429" s="20"/>
      <c r="Z23429" s="20"/>
      <c r="AA23429" s="20"/>
    </row>
    <row r="23430" spans="6:27" x14ac:dyDescent="0.3">
      <c r="F23430" s="20"/>
      <c r="G23430" s="20"/>
      <c r="H23430" s="20"/>
      <c r="Y23430" s="20"/>
      <c r="Z23430" s="20"/>
      <c r="AA23430" s="20"/>
    </row>
    <row r="23431" spans="6:27" x14ac:dyDescent="0.3">
      <c r="F23431" s="20"/>
      <c r="G23431" s="20"/>
      <c r="H23431" s="20"/>
      <c r="Y23431" s="20"/>
      <c r="Z23431" s="20"/>
      <c r="AA23431" s="20"/>
    </row>
    <row r="23432" spans="6:27" x14ac:dyDescent="0.3">
      <c r="F23432" s="20"/>
      <c r="G23432" s="20"/>
      <c r="H23432" s="20"/>
      <c r="Y23432" s="20"/>
      <c r="Z23432" s="20"/>
      <c r="AA23432" s="20"/>
    </row>
    <row r="23433" spans="6:27" x14ac:dyDescent="0.3">
      <c r="F23433" s="20"/>
      <c r="G23433" s="20"/>
      <c r="H23433" s="20"/>
      <c r="Y23433" s="20"/>
      <c r="Z23433" s="20"/>
      <c r="AA23433" s="20"/>
    </row>
    <row r="23434" spans="6:27" x14ac:dyDescent="0.3">
      <c r="F23434" s="20"/>
      <c r="G23434" s="20"/>
      <c r="H23434" s="20"/>
      <c r="Y23434" s="20"/>
      <c r="Z23434" s="20"/>
      <c r="AA23434" s="20"/>
    </row>
    <row r="23435" spans="6:27" x14ac:dyDescent="0.3">
      <c r="F23435" s="20"/>
      <c r="G23435" s="20"/>
      <c r="H23435" s="20"/>
      <c r="Y23435" s="20"/>
      <c r="Z23435" s="20"/>
      <c r="AA23435" s="20"/>
    </row>
    <row r="23436" spans="6:27" x14ac:dyDescent="0.3">
      <c r="F23436" s="20"/>
      <c r="G23436" s="20"/>
      <c r="H23436" s="20"/>
      <c r="Y23436" s="20"/>
      <c r="Z23436" s="20"/>
      <c r="AA23436" s="20"/>
    </row>
    <row r="23437" spans="6:27" x14ac:dyDescent="0.3">
      <c r="F23437" s="20"/>
      <c r="G23437" s="20"/>
      <c r="H23437" s="20"/>
      <c r="Y23437" s="20"/>
      <c r="Z23437" s="20"/>
      <c r="AA23437" s="20"/>
    </row>
    <row r="23438" spans="6:27" x14ac:dyDescent="0.3">
      <c r="F23438" s="20"/>
      <c r="G23438" s="20"/>
      <c r="H23438" s="20"/>
      <c r="Y23438" s="20"/>
      <c r="Z23438" s="20"/>
      <c r="AA23438" s="20"/>
    </row>
    <row r="23439" spans="6:27" x14ac:dyDescent="0.3">
      <c r="F23439" s="20"/>
      <c r="G23439" s="20"/>
      <c r="H23439" s="20"/>
      <c r="Y23439" s="20"/>
      <c r="Z23439" s="20"/>
      <c r="AA23439" s="20"/>
    </row>
    <row r="23440" spans="6:27" x14ac:dyDescent="0.3">
      <c r="F23440" s="20"/>
      <c r="G23440" s="20"/>
      <c r="H23440" s="20"/>
      <c r="Y23440" s="20"/>
      <c r="Z23440" s="20"/>
      <c r="AA23440" s="20"/>
    </row>
    <row r="23441" spans="6:27" x14ac:dyDescent="0.3">
      <c r="F23441" s="20"/>
      <c r="G23441" s="20"/>
      <c r="H23441" s="20"/>
      <c r="Y23441" s="20"/>
      <c r="Z23441" s="20"/>
      <c r="AA23441" s="20"/>
    </row>
    <row r="23442" spans="6:27" x14ac:dyDescent="0.3">
      <c r="F23442" s="20"/>
      <c r="G23442" s="20"/>
      <c r="H23442" s="20"/>
      <c r="Y23442" s="20"/>
      <c r="Z23442" s="20"/>
      <c r="AA23442" s="20"/>
    </row>
    <row r="23443" spans="6:27" x14ac:dyDescent="0.3">
      <c r="F23443" s="20"/>
      <c r="G23443" s="20"/>
      <c r="H23443" s="20"/>
      <c r="Y23443" s="20"/>
      <c r="Z23443" s="20"/>
      <c r="AA23443" s="20"/>
    </row>
    <row r="23444" spans="6:27" x14ac:dyDescent="0.3">
      <c r="F23444" s="20"/>
      <c r="G23444" s="20"/>
      <c r="H23444" s="20"/>
      <c r="Y23444" s="20"/>
      <c r="Z23444" s="20"/>
      <c r="AA23444" s="20"/>
    </row>
    <row r="23445" spans="6:27" x14ac:dyDescent="0.3">
      <c r="F23445" s="20"/>
      <c r="G23445" s="20"/>
      <c r="H23445" s="20"/>
      <c r="Y23445" s="20"/>
      <c r="Z23445" s="20"/>
      <c r="AA23445" s="20"/>
    </row>
    <row r="23446" spans="6:27" x14ac:dyDescent="0.3">
      <c r="F23446" s="20"/>
      <c r="G23446" s="20"/>
      <c r="H23446" s="20"/>
      <c r="Y23446" s="20"/>
      <c r="Z23446" s="20"/>
      <c r="AA23446" s="20"/>
    </row>
    <row r="23447" spans="6:27" x14ac:dyDescent="0.3">
      <c r="F23447" s="20"/>
      <c r="G23447" s="20"/>
      <c r="H23447" s="20"/>
      <c r="Y23447" s="20"/>
      <c r="Z23447" s="20"/>
      <c r="AA23447" s="20"/>
    </row>
    <row r="23448" spans="6:27" x14ac:dyDescent="0.3">
      <c r="F23448" s="20"/>
      <c r="G23448" s="20"/>
      <c r="H23448" s="20"/>
      <c r="Y23448" s="20"/>
      <c r="Z23448" s="20"/>
      <c r="AA23448" s="20"/>
    </row>
    <row r="23449" spans="6:27" x14ac:dyDescent="0.3">
      <c r="F23449" s="20"/>
      <c r="G23449" s="20"/>
      <c r="H23449" s="20"/>
      <c r="Y23449" s="20"/>
      <c r="Z23449" s="20"/>
      <c r="AA23449" s="20"/>
    </row>
    <row r="23450" spans="6:27" x14ac:dyDescent="0.3">
      <c r="F23450" s="20"/>
      <c r="G23450" s="20"/>
      <c r="H23450" s="20"/>
      <c r="Y23450" s="20"/>
      <c r="Z23450" s="20"/>
      <c r="AA23450" s="20"/>
    </row>
    <row r="23451" spans="6:27" x14ac:dyDescent="0.3">
      <c r="F23451" s="20"/>
      <c r="G23451" s="20"/>
      <c r="H23451" s="20"/>
      <c r="Y23451" s="20"/>
      <c r="Z23451" s="20"/>
      <c r="AA23451" s="20"/>
    </row>
    <row r="23452" spans="6:27" x14ac:dyDescent="0.3">
      <c r="F23452" s="20"/>
      <c r="G23452" s="20"/>
      <c r="H23452" s="20"/>
      <c r="Y23452" s="20"/>
      <c r="Z23452" s="20"/>
      <c r="AA23452" s="20"/>
    </row>
    <row r="23453" spans="6:27" x14ac:dyDescent="0.3">
      <c r="F23453" s="20"/>
      <c r="G23453" s="20"/>
      <c r="H23453" s="20"/>
      <c r="Y23453" s="20"/>
      <c r="Z23453" s="20"/>
      <c r="AA23453" s="20"/>
    </row>
    <row r="23454" spans="6:27" x14ac:dyDescent="0.3">
      <c r="F23454" s="20"/>
      <c r="G23454" s="20"/>
      <c r="H23454" s="20"/>
      <c r="Y23454" s="20"/>
      <c r="Z23454" s="20"/>
      <c r="AA23454" s="20"/>
    </row>
    <row r="23455" spans="6:27" x14ac:dyDescent="0.3">
      <c r="F23455" s="20"/>
      <c r="G23455" s="20"/>
      <c r="H23455" s="20"/>
      <c r="Y23455" s="20"/>
      <c r="Z23455" s="20"/>
      <c r="AA23455" s="20"/>
    </row>
    <row r="23456" spans="6:27" x14ac:dyDescent="0.3">
      <c r="F23456" s="20"/>
      <c r="G23456" s="20"/>
      <c r="H23456" s="20"/>
      <c r="Y23456" s="20"/>
      <c r="Z23456" s="20"/>
      <c r="AA23456" s="20"/>
    </row>
    <row r="23457" spans="6:27" x14ac:dyDescent="0.3">
      <c r="F23457" s="20"/>
      <c r="G23457" s="20"/>
      <c r="H23457" s="20"/>
      <c r="Y23457" s="20"/>
      <c r="Z23457" s="20"/>
      <c r="AA23457" s="20"/>
    </row>
    <row r="23458" spans="6:27" x14ac:dyDescent="0.3">
      <c r="F23458" s="20"/>
      <c r="G23458" s="20"/>
      <c r="H23458" s="20"/>
      <c r="Y23458" s="20"/>
      <c r="Z23458" s="20"/>
      <c r="AA23458" s="20"/>
    </row>
    <row r="23459" spans="6:27" x14ac:dyDescent="0.3">
      <c r="F23459" s="20"/>
      <c r="G23459" s="20"/>
      <c r="H23459" s="20"/>
      <c r="Y23459" s="20"/>
      <c r="Z23459" s="20"/>
      <c r="AA23459" s="20"/>
    </row>
    <row r="23460" spans="6:27" x14ac:dyDescent="0.3">
      <c r="F23460" s="20"/>
      <c r="G23460" s="20"/>
      <c r="H23460" s="20"/>
      <c r="Y23460" s="20"/>
      <c r="Z23460" s="20"/>
      <c r="AA23460" s="20"/>
    </row>
    <row r="23461" spans="6:27" x14ac:dyDescent="0.3">
      <c r="F23461" s="20"/>
      <c r="G23461" s="20"/>
      <c r="H23461" s="20"/>
      <c r="Y23461" s="20"/>
      <c r="Z23461" s="20"/>
      <c r="AA23461" s="20"/>
    </row>
    <row r="23462" spans="6:27" x14ac:dyDescent="0.3">
      <c r="F23462" s="20"/>
      <c r="G23462" s="20"/>
      <c r="H23462" s="20"/>
      <c r="Y23462" s="20"/>
      <c r="Z23462" s="20"/>
      <c r="AA23462" s="20"/>
    </row>
    <row r="23463" spans="6:27" x14ac:dyDescent="0.3">
      <c r="F23463" s="20"/>
      <c r="G23463" s="20"/>
      <c r="H23463" s="20"/>
      <c r="Y23463" s="20"/>
      <c r="Z23463" s="20"/>
      <c r="AA23463" s="20"/>
    </row>
    <row r="23464" spans="6:27" x14ac:dyDescent="0.3">
      <c r="F23464" s="20"/>
      <c r="G23464" s="20"/>
      <c r="H23464" s="20"/>
      <c r="Y23464" s="20"/>
      <c r="Z23464" s="20"/>
      <c r="AA23464" s="20"/>
    </row>
    <row r="23465" spans="6:27" x14ac:dyDescent="0.3">
      <c r="F23465" s="20"/>
      <c r="G23465" s="20"/>
      <c r="H23465" s="20"/>
      <c r="Y23465" s="20"/>
      <c r="Z23465" s="20"/>
      <c r="AA23465" s="20"/>
    </row>
    <row r="23466" spans="6:27" x14ac:dyDescent="0.3">
      <c r="F23466" s="20"/>
      <c r="G23466" s="20"/>
      <c r="H23466" s="20"/>
      <c r="Y23466" s="20"/>
      <c r="Z23466" s="20"/>
      <c r="AA23466" s="20"/>
    </row>
    <row r="23467" spans="6:27" x14ac:dyDescent="0.3">
      <c r="F23467" s="20"/>
      <c r="G23467" s="20"/>
      <c r="H23467" s="20"/>
      <c r="Y23467" s="20"/>
      <c r="Z23467" s="20"/>
      <c r="AA23467" s="20"/>
    </row>
    <row r="23468" spans="6:27" x14ac:dyDescent="0.3">
      <c r="F23468" s="20"/>
      <c r="G23468" s="20"/>
      <c r="H23468" s="20"/>
      <c r="Y23468" s="20"/>
      <c r="Z23468" s="20"/>
      <c r="AA23468" s="20"/>
    </row>
    <row r="23469" spans="6:27" x14ac:dyDescent="0.3">
      <c r="F23469" s="20"/>
      <c r="G23469" s="20"/>
      <c r="H23469" s="20"/>
      <c r="Y23469" s="20"/>
      <c r="Z23469" s="20"/>
      <c r="AA23469" s="20"/>
    </row>
    <row r="23470" spans="6:27" x14ac:dyDescent="0.3">
      <c r="F23470" s="20"/>
      <c r="G23470" s="20"/>
      <c r="H23470" s="20"/>
      <c r="Y23470" s="20"/>
      <c r="Z23470" s="20"/>
      <c r="AA23470" s="20"/>
    </row>
    <row r="23471" spans="6:27" x14ac:dyDescent="0.3">
      <c r="F23471" s="20"/>
      <c r="G23471" s="20"/>
      <c r="H23471" s="20"/>
      <c r="Y23471" s="20"/>
      <c r="Z23471" s="20"/>
      <c r="AA23471" s="20"/>
    </row>
    <row r="23472" spans="6:27" x14ac:dyDescent="0.3">
      <c r="F23472" s="20"/>
      <c r="G23472" s="20"/>
      <c r="H23472" s="20"/>
      <c r="Y23472" s="20"/>
      <c r="Z23472" s="20"/>
      <c r="AA23472" s="20"/>
    </row>
    <row r="23473" spans="6:27" x14ac:dyDescent="0.3">
      <c r="F23473" s="20"/>
      <c r="G23473" s="20"/>
      <c r="H23473" s="20"/>
      <c r="Y23473" s="20"/>
      <c r="Z23473" s="20"/>
      <c r="AA23473" s="20"/>
    </row>
    <row r="23474" spans="6:27" x14ac:dyDescent="0.3">
      <c r="F23474" s="20"/>
      <c r="G23474" s="20"/>
      <c r="H23474" s="20"/>
      <c r="Y23474" s="20"/>
      <c r="Z23474" s="20"/>
      <c r="AA23474" s="20"/>
    </row>
    <row r="23475" spans="6:27" x14ac:dyDescent="0.3">
      <c r="F23475" s="20"/>
      <c r="G23475" s="20"/>
      <c r="H23475" s="20"/>
      <c r="Y23475" s="20"/>
      <c r="Z23475" s="20"/>
      <c r="AA23475" s="20"/>
    </row>
    <row r="23476" spans="6:27" x14ac:dyDescent="0.3">
      <c r="F23476" s="20"/>
      <c r="G23476" s="20"/>
      <c r="H23476" s="20"/>
      <c r="Y23476" s="20"/>
      <c r="Z23476" s="20"/>
      <c r="AA23476" s="20"/>
    </row>
    <row r="23477" spans="6:27" x14ac:dyDescent="0.3">
      <c r="F23477" s="20"/>
      <c r="G23477" s="20"/>
      <c r="H23477" s="20"/>
      <c r="Y23477" s="20"/>
      <c r="Z23477" s="20"/>
      <c r="AA23477" s="20"/>
    </row>
    <row r="23478" spans="6:27" x14ac:dyDescent="0.3">
      <c r="F23478" s="20"/>
      <c r="G23478" s="20"/>
      <c r="H23478" s="20"/>
      <c r="Y23478" s="20"/>
      <c r="Z23478" s="20"/>
      <c r="AA23478" s="20"/>
    </row>
    <row r="23479" spans="6:27" x14ac:dyDescent="0.3">
      <c r="F23479" s="20"/>
      <c r="G23479" s="20"/>
      <c r="H23479" s="20"/>
      <c r="Y23479" s="20"/>
      <c r="Z23479" s="20"/>
      <c r="AA23479" s="20"/>
    </row>
    <row r="23480" spans="6:27" x14ac:dyDescent="0.3">
      <c r="F23480" s="20"/>
      <c r="G23480" s="20"/>
      <c r="H23480" s="20"/>
      <c r="Y23480" s="20"/>
      <c r="Z23480" s="20"/>
      <c r="AA23480" s="20"/>
    </row>
    <row r="23481" spans="6:27" x14ac:dyDescent="0.3">
      <c r="F23481" s="20"/>
      <c r="G23481" s="20"/>
      <c r="H23481" s="20"/>
      <c r="Y23481" s="20"/>
      <c r="Z23481" s="20"/>
      <c r="AA23481" s="20"/>
    </row>
    <row r="23482" spans="6:27" x14ac:dyDescent="0.3">
      <c r="F23482" s="20"/>
      <c r="G23482" s="20"/>
      <c r="H23482" s="20"/>
      <c r="Y23482" s="20"/>
      <c r="Z23482" s="20"/>
      <c r="AA23482" s="20"/>
    </row>
    <row r="23483" spans="6:27" x14ac:dyDescent="0.3">
      <c r="F23483" s="20"/>
      <c r="G23483" s="20"/>
      <c r="H23483" s="20"/>
      <c r="Y23483" s="20"/>
      <c r="Z23483" s="20"/>
      <c r="AA23483" s="20"/>
    </row>
    <row r="23484" spans="6:27" x14ac:dyDescent="0.3">
      <c r="F23484" s="20"/>
      <c r="G23484" s="20"/>
      <c r="H23484" s="20"/>
      <c r="Y23484" s="20"/>
      <c r="Z23484" s="20"/>
      <c r="AA23484" s="20"/>
    </row>
    <row r="23485" spans="6:27" x14ac:dyDescent="0.3">
      <c r="F23485" s="20"/>
      <c r="G23485" s="20"/>
      <c r="H23485" s="20"/>
      <c r="Y23485" s="20"/>
      <c r="Z23485" s="20"/>
      <c r="AA23485" s="20"/>
    </row>
    <row r="23486" spans="6:27" x14ac:dyDescent="0.3">
      <c r="F23486" s="20"/>
      <c r="G23486" s="20"/>
      <c r="H23486" s="20"/>
      <c r="Y23486" s="20"/>
      <c r="Z23486" s="20"/>
      <c r="AA23486" s="20"/>
    </row>
    <row r="23487" spans="6:27" x14ac:dyDescent="0.3">
      <c r="F23487" s="20"/>
      <c r="G23487" s="20"/>
      <c r="H23487" s="20"/>
      <c r="Y23487" s="20"/>
      <c r="Z23487" s="20"/>
      <c r="AA23487" s="20"/>
    </row>
    <row r="23488" spans="6:27" x14ac:dyDescent="0.3">
      <c r="F23488" s="20"/>
      <c r="G23488" s="20"/>
      <c r="H23488" s="20"/>
      <c r="Y23488" s="20"/>
      <c r="Z23488" s="20"/>
      <c r="AA23488" s="20"/>
    </row>
    <row r="23489" spans="6:27" x14ac:dyDescent="0.3">
      <c r="F23489" s="20"/>
      <c r="G23489" s="20"/>
      <c r="H23489" s="20"/>
      <c r="Y23489" s="20"/>
      <c r="Z23489" s="20"/>
      <c r="AA23489" s="20"/>
    </row>
    <row r="23490" spans="6:27" x14ac:dyDescent="0.3">
      <c r="F23490" s="20"/>
      <c r="G23490" s="20"/>
      <c r="H23490" s="20"/>
      <c r="Y23490" s="20"/>
      <c r="Z23490" s="20"/>
      <c r="AA23490" s="20"/>
    </row>
    <row r="23491" spans="6:27" x14ac:dyDescent="0.3">
      <c r="F23491" s="20"/>
      <c r="G23491" s="20"/>
      <c r="H23491" s="20"/>
      <c r="Y23491" s="20"/>
      <c r="Z23491" s="20"/>
      <c r="AA23491" s="20"/>
    </row>
    <row r="23492" spans="6:27" x14ac:dyDescent="0.3">
      <c r="F23492" s="20"/>
      <c r="G23492" s="20"/>
      <c r="H23492" s="20"/>
      <c r="Y23492" s="20"/>
      <c r="Z23492" s="20"/>
      <c r="AA23492" s="20"/>
    </row>
    <row r="23493" spans="6:27" x14ac:dyDescent="0.3">
      <c r="F23493" s="20"/>
      <c r="G23493" s="20"/>
      <c r="H23493" s="20"/>
      <c r="Y23493" s="20"/>
      <c r="Z23493" s="20"/>
      <c r="AA23493" s="20"/>
    </row>
    <row r="23494" spans="6:27" x14ac:dyDescent="0.3">
      <c r="F23494" s="20"/>
      <c r="G23494" s="20"/>
      <c r="H23494" s="20"/>
      <c r="Y23494" s="20"/>
      <c r="Z23494" s="20"/>
      <c r="AA23494" s="20"/>
    </row>
    <row r="23495" spans="6:27" x14ac:dyDescent="0.3">
      <c r="F23495" s="20"/>
      <c r="G23495" s="20"/>
      <c r="H23495" s="20"/>
      <c r="Y23495" s="20"/>
      <c r="Z23495" s="20"/>
      <c r="AA23495" s="20"/>
    </row>
    <row r="23496" spans="6:27" x14ac:dyDescent="0.3">
      <c r="F23496" s="20"/>
      <c r="G23496" s="20"/>
      <c r="H23496" s="20"/>
      <c r="Y23496" s="20"/>
      <c r="Z23496" s="20"/>
      <c r="AA23496" s="20"/>
    </row>
    <row r="23497" spans="6:27" x14ac:dyDescent="0.3">
      <c r="F23497" s="20"/>
      <c r="G23497" s="20"/>
      <c r="H23497" s="20"/>
      <c r="Y23497" s="20"/>
      <c r="Z23497" s="20"/>
      <c r="AA23497" s="20"/>
    </row>
    <row r="23498" spans="6:27" x14ac:dyDescent="0.3">
      <c r="F23498" s="20"/>
      <c r="G23498" s="20"/>
      <c r="H23498" s="20"/>
      <c r="Y23498" s="20"/>
      <c r="Z23498" s="20"/>
      <c r="AA23498" s="20"/>
    </row>
    <row r="23499" spans="6:27" x14ac:dyDescent="0.3">
      <c r="F23499" s="20"/>
      <c r="G23499" s="20"/>
      <c r="H23499" s="20"/>
      <c r="Y23499" s="20"/>
      <c r="Z23499" s="20"/>
      <c r="AA23499" s="20"/>
    </row>
    <row r="23500" spans="6:27" x14ac:dyDescent="0.3">
      <c r="F23500" s="20"/>
      <c r="G23500" s="20"/>
      <c r="H23500" s="20"/>
      <c r="Y23500" s="20"/>
      <c r="Z23500" s="20"/>
      <c r="AA23500" s="20"/>
    </row>
    <row r="23501" spans="6:27" x14ac:dyDescent="0.3">
      <c r="F23501" s="20"/>
      <c r="G23501" s="20"/>
      <c r="H23501" s="20"/>
      <c r="Y23501" s="20"/>
      <c r="Z23501" s="20"/>
      <c r="AA23501" s="20"/>
    </row>
    <row r="23502" spans="6:27" x14ac:dyDescent="0.3">
      <c r="F23502" s="20"/>
      <c r="G23502" s="20"/>
      <c r="H23502" s="20"/>
      <c r="Y23502" s="20"/>
      <c r="Z23502" s="20"/>
      <c r="AA23502" s="20"/>
    </row>
    <row r="23503" spans="6:27" x14ac:dyDescent="0.3">
      <c r="F23503" s="20"/>
      <c r="G23503" s="20"/>
      <c r="H23503" s="20"/>
      <c r="Y23503" s="20"/>
      <c r="Z23503" s="20"/>
      <c r="AA23503" s="20"/>
    </row>
    <row r="23504" spans="6:27" x14ac:dyDescent="0.3">
      <c r="F23504" s="20"/>
      <c r="G23504" s="20"/>
      <c r="H23504" s="20"/>
      <c r="Y23504" s="20"/>
      <c r="Z23504" s="20"/>
      <c r="AA23504" s="20"/>
    </row>
    <row r="23505" spans="6:27" x14ac:dyDescent="0.3">
      <c r="F23505" s="20"/>
      <c r="G23505" s="20"/>
      <c r="H23505" s="20"/>
      <c r="Y23505" s="20"/>
      <c r="Z23505" s="20"/>
      <c r="AA23505" s="20"/>
    </row>
    <row r="23506" spans="6:27" x14ac:dyDescent="0.3">
      <c r="F23506" s="20"/>
      <c r="G23506" s="20"/>
      <c r="H23506" s="20"/>
      <c r="Y23506" s="20"/>
      <c r="Z23506" s="20"/>
      <c r="AA23506" s="20"/>
    </row>
    <row r="23507" spans="6:27" x14ac:dyDescent="0.3">
      <c r="F23507" s="20"/>
      <c r="G23507" s="20"/>
      <c r="H23507" s="20"/>
      <c r="Y23507" s="20"/>
      <c r="Z23507" s="20"/>
      <c r="AA23507" s="20"/>
    </row>
    <row r="23508" spans="6:27" x14ac:dyDescent="0.3">
      <c r="F23508" s="20"/>
      <c r="G23508" s="20"/>
      <c r="H23508" s="20"/>
      <c r="Y23508" s="20"/>
      <c r="Z23508" s="20"/>
      <c r="AA23508" s="20"/>
    </row>
    <row r="23509" spans="6:27" x14ac:dyDescent="0.3">
      <c r="F23509" s="20"/>
      <c r="G23509" s="20"/>
      <c r="H23509" s="20"/>
      <c r="Y23509" s="20"/>
      <c r="Z23509" s="20"/>
      <c r="AA23509" s="20"/>
    </row>
    <row r="23510" spans="6:27" x14ac:dyDescent="0.3">
      <c r="F23510" s="20"/>
      <c r="G23510" s="20"/>
      <c r="H23510" s="20"/>
      <c r="Y23510" s="20"/>
      <c r="Z23510" s="20"/>
      <c r="AA23510" s="20"/>
    </row>
    <row r="23511" spans="6:27" x14ac:dyDescent="0.3">
      <c r="F23511" s="20"/>
      <c r="G23511" s="20"/>
      <c r="H23511" s="20"/>
      <c r="Y23511" s="20"/>
      <c r="Z23511" s="20"/>
      <c r="AA23511" s="20"/>
    </row>
    <row r="23512" spans="6:27" x14ac:dyDescent="0.3">
      <c r="F23512" s="20"/>
      <c r="G23512" s="20"/>
      <c r="H23512" s="20"/>
      <c r="Y23512" s="20"/>
      <c r="Z23512" s="20"/>
      <c r="AA23512" s="20"/>
    </row>
    <row r="23513" spans="6:27" x14ac:dyDescent="0.3">
      <c r="F23513" s="20"/>
      <c r="G23513" s="20"/>
      <c r="H23513" s="20"/>
      <c r="Y23513" s="20"/>
      <c r="Z23513" s="20"/>
      <c r="AA23513" s="20"/>
    </row>
    <row r="23514" spans="6:27" x14ac:dyDescent="0.3">
      <c r="F23514" s="20"/>
      <c r="G23514" s="20"/>
      <c r="H23514" s="20"/>
      <c r="Y23514" s="20"/>
      <c r="Z23514" s="20"/>
      <c r="AA23514" s="20"/>
    </row>
    <row r="23515" spans="6:27" x14ac:dyDescent="0.3">
      <c r="F23515" s="20"/>
      <c r="G23515" s="20"/>
      <c r="H23515" s="20"/>
      <c r="Y23515" s="20"/>
      <c r="Z23515" s="20"/>
      <c r="AA23515" s="20"/>
    </row>
    <row r="23516" spans="6:27" x14ac:dyDescent="0.3">
      <c r="F23516" s="20"/>
      <c r="G23516" s="20"/>
      <c r="H23516" s="20"/>
      <c r="Y23516" s="20"/>
      <c r="Z23516" s="20"/>
      <c r="AA23516" s="20"/>
    </row>
    <row r="23517" spans="6:27" x14ac:dyDescent="0.3">
      <c r="F23517" s="20"/>
      <c r="G23517" s="20"/>
      <c r="H23517" s="20"/>
      <c r="Y23517" s="20"/>
      <c r="Z23517" s="20"/>
      <c r="AA23517" s="20"/>
    </row>
    <row r="23518" spans="6:27" x14ac:dyDescent="0.3">
      <c r="F23518" s="20"/>
      <c r="G23518" s="20"/>
      <c r="H23518" s="20"/>
      <c r="Y23518" s="20"/>
      <c r="Z23518" s="20"/>
      <c r="AA23518" s="20"/>
    </row>
    <row r="23519" spans="6:27" x14ac:dyDescent="0.3">
      <c r="F23519" s="20"/>
      <c r="G23519" s="20"/>
      <c r="H23519" s="20"/>
      <c r="Y23519" s="20"/>
      <c r="Z23519" s="20"/>
      <c r="AA23519" s="20"/>
    </row>
    <row r="23520" spans="6:27" x14ac:dyDescent="0.3">
      <c r="F23520" s="20"/>
      <c r="G23520" s="20"/>
      <c r="H23520" s="20"/>
      <c r="Y23520" s="20"/>
      <c r="Z23520" s="20"/>
      <c r="AA23520" s="20"/>
    </row>
    <row r="23521" spans="6:27" x14ac:dyDescent="0.3">
      <c r="F23521" s="20"/>
      <c r="G23521" s="20"/>
      <c r="H23521" s="20"/>
      <c r="Y23521" s="20"/>
      <c r="Z23521" s="20"/>
      <c r="AA23521" s="20"/>
    </row>
    <row r="23522" spans="6:27" x14ac:dyDescent="0.3">
      <c r="F23522" s="20"/>
      <c r="G23522" s="20"/>
      <c r="H23522" s="20"/>
      <c r="Y23522" s="20"/>
      <c r="Z23522" s="20"/>
      <c r="AA23522" s="20"/>
    </row>
    <row r="23523" spans="6:27" x14ac:dyDescent="0.3">
      <c r="F23523" s="20"/>
      <c r="G23523" s="20"/>
      <c r="H23523" s="20"/>
      <c r="Y23523" s="20"/>
      <c r="Z23523" s="20"/>
      <c r="AA23523" s="20"/>
    </row>
    <row r="23524" spans="6:27" x14ac:dyDescent="0.3">
      <c r="F23524" s="20"/>
      <c r="G23524" s="20"/>
      <c r="H23524" s="20"/>
      <c r="Y23524" s="20"/>
      <c r="Z23524" s="20"/>
      <c r="AA23524" s="20"/>
    </row>
    <row r="23525" spans="6:27" x14ac:dyDescent="0.3">
      <c r="F23525" s="20"/>
      <c r="G23525" s="20"/>
      <c r="H23525" s="20"/>
      <c r="Y23525" s="20"/>
      <c r="Z23525" s="20"/>
      <c r="AA23525" s="20"/>
    </row>
    <row r="23526" spans="6:27" x14ac:dyDescent="0.3">
      <c r="F23526" s="20"/>
      <c r="G23526" s="20"/>
      <c r="H23526" s="20"/>
      <c r="Y23526" s="20"/>
      <c r="Z23526" s="20"/>
      <c r="AA23526" s="20"/>
    </row>
    <row r="23527" spans="6:27" x14ac:dyDescent="0.3">
      <c r="F23527" s="20"/>
      <c r="G23527" s="20"/>
      <c r="H23527" s="20"/>
      <c r="Y23527" s="20"/>
      <c r="Z23527" s="20"/>
      <c r="AA23527" s="20"/>
    </row>
    <row r="23528" spans="6:27" x14ac:dyDescent="0.3">
      <c r="F23528" s="20"/>
      <c r="G23528" s="20"/>
      <c r="H23528" s="20"/>
      <c r="Y23528" s="20"/>
      <c r="Z23528" s="20"/>
      <c r="AA23528" s="20"/>
    </row>
    <row r="23529" spans="6:27" x14ac:dyDescent="0.3">
      <c r="F23529" s="20"/>
      <c r="G23529" s="20"/>
      <c r="H23529" s="20"/>
      <c r="Y23529" s="20"/>
      <c r="Z23529" s="20"/>
      <c r="AA23529" s="20"/>
    </row>
    <row r="23530" spans="6:27" x14ac:dyDescent="0.3">
      <c r="F23530" s="20"/>
      <c r="G23530" s="20"/>
      <c r="H23530" s="20"/>
      <c r="Y23530" s="20"/>
      <c r="Z23530" s="20"/>
      <c r="AA23530" s="20"/>
    </row>
    <row r="23531" spans="6:27" x14ac:dyDescent="0.3">
      <c r="F23531" s="20"/>
      <c r="G23531" s="20"/>
      <c r="H23531" s="20"/>
      <c r="Y23531" s="20"/>
      <c r="Z23531" s="20"/>
      <c r="AA23531" s="20"/>
    </row>
    <row r="23532" spans="6:27" x14ac:dyDescent="0.3">
      <c r="F23532" s="20"/>
      <c r="G23532" s="20"/>
      <c r="H23532" s="20"/>
      <c r="Y23532" s="20"/>
      <c r="Z23532" s="20"/>
      <c r="AA23532" s="20"/>
    </row>
    <row r="23533" spans="6:27" x14ac:dyDescent="0.3">
      <c r="F23533" s="20"/>
      <c r="G23533" s="20"/>
      <c r="H23533" s="20"/>
      <c r="Y23533" s="20"/>
      <c r="Z23533" s="20"/>
      <c r="AA23533" s="20"/>
    </row>
    <row r="23534" spans="6:27" x14ac:dyDescent="0.3">
      <c r="F23534" s="20"/>
      <c r="G23534" s="20"/>
      <c r="H23534" s="20"/>
      <c r="Y23534" s="20"/>
      <c r="Z23534" s="20"/>
      <c r="AA23534" s="20"/>
    </row>
    <row r="23535" spans="6:27" x14ac:dyDescent="0.3">
      <c r="F23535" s="20"/>
      <c r="G23535" s="20"/>
      <c r="H23535" s="20"/>
      <c r="Y23535" s="20"/>
      <c r="Z23535" s="20"/>
      <c r="AA23535" s="20"/>
    </row>
    <row r="23536" spans="6:27" x14ac:dyDescent="0.3">
      <c r="F23536" s="20"/>
      <c r="G23536" s="20"/>
      <c r="H23536" s="20"/>
      <c r="Y23536" s="20"/>
      <c r="Z23536" s="20"/>
      <c r="AA23536" s="20"/>
    </row>
    <row r="23537" spans="6:27" x14ac:dyDescent="0.3">
      <c r="F23537" s="20"/>
      <c r="G23537" s="20"/>
      <c r="H23537" s="20"/>
      <c r="Y23537" s="20"/>
      <c r="Z23537" s="20"/>
      <c r="AA23537" s="20"/>
    </row>
    <row r="23538" spans="6:27" x14ac:dyDescent="0.3">
      <c r="F23538" s="20"/>
      <c r="G23538" s="20"/>
      <c r="H23538" s="20"/>
      <c r="Y23538" s="20"/>
      <c r="Z23538" s="20"/>
      <c r="AA23538" s="20"/>
    </row>
    <row r="23539" spans="6:27" x14ac:dyDescent="0.3">
      <c r="F23539" s="20"/>
      <c r="G23539" s="20"/>
      <c r="H23539" s="20"/>
      <c r="Y23539" s="20"/>
      <c r="Z23539" s="20"/>
      <c r="AA23539" s="20"/>
    </row>
    <row r="23540" spans="6:27" x14ac:dyDescent="0.3">
      <c r="F23540" s="20"/>
      <c r="G23540" s="20"/>
      <c r="H23540" s="20"/>
      <c r="Y23540" s="20"/>
      <c r="Z23540" s="20"/>
      <c r="AA23540" s="20"/>
    </row>
    <row r="23541" spans="6:27" x14ac:dyDescent="0.3">
      <c r="F23541" s="20"/>
      <c r="G23541" s="20"/>
      <c r="H23541" s="20"/>
      <c r="Y23541" s="20"/>
      <c r="Z23541" s="20"/>
      <c r="AA23541" s="20"/>
    </row>
    <row r="23542" spans="6:27" x14ac:dyDescent="0.3">
      <c r="F23542" s="20"/>
      <c r="G23542" s="20"/>
      <c r="H23542" s="20"/>
      <c r="Y23542" s="20"/>
      <c r="Z23542" s="20"/>
      <c r="AA23542" s="20"/>
    </row>
    <row r="23543" spans="6:27" x14ac:dyDescent="0.3">
      <c r="F23543" s="20"/>
      <c r="G23543" s="20"/>
      <c r="H23543" s="20"/>
      <c r="Y23543" s="20"/>
      <c r="Z23543" s="20"/>
      <c r="AA23543" s="20"/>
    </row>
    <row r="23544" spans="6:27" x14ac:dyDescent="0.3">
      <c r="F23544" s="20"/>
      <c r="G23544" s="20"/>
      <c r="H23544" s="20"/>
      <c r="Y23544" s="20"/>
      <c r="Z23544" s="20"/>
      <c r="AA23544" s="20"/>
    </row>
    <row r="23545" spans="6:27" x14ac:dyDescent="0.3">
      <c r="F23545" s="20"/>
      <c r="G23545" s="20"/>
      <c r="H23545" s="20"/>
      <c r="Y23545" s="20"/>
      <c r="Z23545" s="20"/>
      <c r="AA23545" s="20"/>
    </row>
    <row r="23546" spans="6:27" x14ac:dyDescent="0.3">
      <c r="F23546" s="20"/>
      <c r="G23546" s="20"/>
      <c r="H23546" s="20"/>
      <c r="Y23546" s="20"/>
      <c r="Z23546" s="20"/>
      <c r="AA23546" s="20"/>
    </row>
    <row r="23547" spans="6:27" x14ac:dyDescent="0.3">
      <c r="F23547" s="20"/>
      <c r="G23547" s="20"/>
      <c r="H23547" s="20"/>
      <c r="Y23547" s="20"/>
      <c r="Z23547" s="20"/>
      <c r="AA23547" s="20"/>
    </row>
    <row r="23548" spans="6:27" x14ac:dyDescent="0.3">
      <c r="F23548" s="20"/>
      <c r="G23548" s="20"/>
      <c r="H23548" s="20"/>
      <c r="Y23548" s="20"/>
      <c r="Z23548" s="20"/>
      <c r="AA23548" s="20"/>
    </row>
    <row r="23549" spans="6:27" x14ac:dyDescent="0.3">
      <c r="F23549" s="20"/>
      <c r="G23549" s="20"/>
      <c r="H23549" s="20"/>
      <c r="Y23549" s="20"/>
      <c r="Z23549" s="20"/>
      <c r="AA23549" s="20"/>
    </row>
    <row r="23550" spans="6:27" x14ac:dyDescent="0.3">
      <c r="F23550" s="20"/>
      <c r="G23550" s="20"/>
      <c r="H23550" s="20"/>
      <c r="Y23550" s="20"/>
      <c r="Z23550" s="20"/>
      <c r="AA23550" s="20"/>
    </row>
    <row r="23551" spans="6:27" x14ac:dyDescent="0.3">
      <c r="F23551" s="20"/>
      <c r="G23551" s="20"/>
      <c r="H23551" s="20"/>
      <c r="Y23551" s="20"/>
      <c r="Z23551" s="20"/>
      <c r="AA23551" s="20"/>
    </row>
    <row r="23552" spans="6:27" x14ac:dyDescent="0.3">
      <c r="F23552" s="20"/>
      <c r="G23552" s="20"/>
      <c r="H23552" s="20"/>
      <c r="Y23552" s="20"/>
      <c r="Z23552" s="20"/>
      <c r="AA23552" s="20"/>
    </row>
    <row r="23553" spans="6:27" x14ac:dyDescent="0.3">
      <c r="F23553" s="20"/>
      <c r="G23553" s="20"/>
      <c r="H23553" s="20"/>
      <c r="Y23553" s="20"/>
      <c r="Z23553" s="20"/>
      <c r="AA23553" s="20"/>
    </row>
    <row r="23554" spans="6:27" x14ac:dyDescent="0.3">
      <c r="F23554" s="20"/>
      <c r="G23554" s="20"/>
      <c r="H23554" s="20"/>
      <c r="Y23554" s="20"/>
      <c r="Z23554" s="20"/>
      <c r="AA23554" s="20"/>
    </row>
    <row r="23555" spans="6:27" x14ac:dyDescent="0.3">
      <c r="F23555" s="20"/>
      <c r="G23555" s="20"/>
      <c r="H23555" s="20"/>
      <c r="Y23555" s="20"/>
      <c r="Z23555" s="20"/>
      <c r="AA23555" s="20"/>
    </row>
    <row r="23556" spans="6:27" x14ac:dyDescent="0.3">
      <c r="F23556" s="20"/>
      <c r="G23556" s="20"/>
      <c r="H23556" s="20"/>
      <c r="Y23556" s="20"/>
      <c r="Z23556" s="20"/>
      <c r="AA23556" s="20"/>
    </row>
    <row r="23557" spans="6:27" x14ac:dyDescent="0.3">
      <c r="F23557" s="20"/>
      <c r="G23557" s="20"/>
      <c r="H23557" s="20"/>
      <c r="Y23557" s="20"/>
      <c r="Z23557" s="20"/>
      <c r="AA23557" s="20"/>
    </row>
    <row r="23558" spans="6:27" x14ac:dyDescent="0.3">
      <c r="F23558" s="20"/>
      <c r="G23558" s="20"/>
      <c r="H23558" s="20"/>
      <c r="Y23558" s="20"/>
      <c r="Z23558" s="20"/>
      <c r="AA23558" s="20"/>
    </row>
    <row r="23559" spans="6:27" x14ac:dyDescent="0.3">
      <c r="F23559" s="20"/>
      <c r="G23559" s="20"/>
      <c r="H23559" s="20"/>
      <c r="Y23559" s="20"/>
      <c r="Z23559" s="20"/>
      <c r="AA23559" s="20"/>
    </row>
    <row r="23560" spans="6:27" x14ac:dyDescent="0.3">
      <c r="F23560" s="20"/>
      <c r="G23560" s="20"/>
      <c r="H23560" s="20"/>
      <c r="Y23560" s="20"/>
      <c r="Z23560" s="20"/>
      <c r="AA23560" s="20"/>
    </row>
    <row r="23561" spans="6:27" x14ac:dyDescent="0.3">
      <c r="F23561" s="20"/>
      <c r="G23561" s="20"/>
      <c r="H23561" s="20"/>
      <c r="Y23561" s="20"/>
      <c r="Z23561" s="20"/>
      <c r="AA23561" s="20"/>
    </row>
    <row r="23562" spans="6:27" x14ac:dyDescent="0.3">
      <c r="F23562" s="20"/>
      <c r="G23562" s="20"/>
      <c r="H23562" s="20"/>
      <c r="Y23562" s="20"/>
      <c r="Z23562" s="20"/>
      <c r="AA23562" s="20"/>
    </row>
    <row r="23563" spans="6:27" x14ac:dyDescent="0.3">
      <c r="F23563" s="20"/>
      <c r="G23563" s="20"/>
      <c r="H23563" s="20"/>
      <c r="Y23563" s="20"/>
      <c r="Z23563" s="20"/>
      <c r="AA23563" s="20"/>
    </row>
    <row r="23564" spans="6:27" x14ac:dyDescent="0.3">
      <c r="F23564" s="20"/>
      <c r="G23564" s="20"/>
      <c r="H23564" s="20"/>
      <c r="Y23564" s="20"/>
      <c r="Z23564" s="20"/>
      <c r="AA23564" s="20"/>
    </row>
    <row r="23565" spans="6:27" x14ac:dyDescent="0.3">
      <c r="F23565" s="20"/>
      <c r="G23565" s="20"/>
      <c r="H23565" s="20"/>
      <c r="Y23565" s="20"/>
      <c r="Z23565" s="20"/>
      <c r="AA23565" s="20"/>
    </row>
    <row r="23566" spans="6:27" x14ac:dyDescent="0.3">
      <c r="F23566" s="20"/>
      <c r="G23566" s="20"/>
      <c r="H23566" s="20"/>
      <c r="Y23566" s="20"/>
      <c r="Z23566" s="20"/>
      <c r="AA23566" s="20"/>
    </row>
    <row r="23567" spans="6:27" x14ac:dyDescent="0.3">
      <c r="F23567" s="20"/>
      <c r="G23567" s="20"/>
      <c r="H23567" s="20"/>
      <c r="Y23567" s="20"/>
      <c r="Z23567" s="20"/>
      <c r="AA23567" s="20"/>
    </row>
    <row r="23568" spans="6:27" x14ac:dyDescent="0.3">
      <c r="F23568" s="20"/>
      <c r="G23568" s="20"/>
      <c r="H23568" s="20"/>
      <c r="Y23568" s="20"/>
      <c r="Z23568" s="20"/>
      <c r="AA23568" s="20"/>
    </row>
    <row r="23569" spans="6:27" x14ac:dyDescent="0.3">
      <c r="F23569" s="20"/>
      <c r="G23569" s="20"/>
      <c r="H23569" s="20"/>
      <c r="Y23569" s="20"/>
      <c r="Z23569" s="20"/>
      <c r="AA23569" s="20"/>
    </row>
    <row r="23570" spans="6:27" x14ac:dyDescent="0.3">
      <c r="F23570" s="20"/>
      <c r="G23570" s="20"/>
      <c r="H23570" s="20"/>
      <c r="Y23570" s="20"/>
      <c r="Z23570" s="20"/>
      <c r="AA23570" s="20"/>
    </row>
    <row r="23571" spans="6:27" x14ac:dyDescent="0.3">
      <c r="F23571" s="20"/>
      <c r="G23571" s="20"/>
      <c r="H23571" s="20"/>
      <c r="Y23571" s="20"/>
      <c r="Z23571" s="20"/>
      <c r="AA23571" s="20"/>
    </row>
    <row r="23572" spans="6:27" x14ac:dyDescent="0.3">
      <c r="F23572" s="20"/>
      <c r="G23572" s="20"/>
      <c r="H23572" s="20"/>
      <c r="Y23572" s="20"/>
      <c r="Z23572" s="20"/>
      <c r="AA23572" s="20"/>
    </row>
    <row r="23573" spans="6:27" x14ac:dyDescent="0.3">
      <c r="F23573" s="20"/>
      <c r="G23573" s="20"/>
      <c r="H23573" s="20"/>
      <c r="Y23573" s="20"/>
      <c r="Z23573" s="20"/>
      <c r="AA23573" s="20"/>
    </row>
    <row r="23574" spans="6:27" x14ac:dyDescent="0.3">
      <c r="F23574" s="20"/>
      <c r="G23574" s="20"/>
      <c r="H23574" s="20"/>
      <c r="Y23574" s="20"/>
      <c r="Z23574" s="20"/>
      <c r="AA23574" s="20"/>
    </row>
    <row r="23575" spans="6:27" x14ac:dyDescent="0.3">
      <c r="F23575" s="20"/>
      <c r="G23575" s="20"/>
      <c r="H23575" s="20"/>
      <c r="Y23575" s="20"/>
      <c r="Z23575" s="20"/>
      <c r="AA23575" s="20"/>
    </row>
    <row r="23576" spans="6:27" x14ac:dyDescent="0.3">
      <c r="F23576" s="20"/>
      <c r="G23576" s="20"/>
      <c r="H23576" s="20"/>
      <c r="Y23576" s="20"/>
      <c r="Z23576" s="20"/>
      <c r="AA23576" s="20"/>
    </row>
    <row r="23577" spans="6:27" x14ac:dyDescent="0.3">
      <c r="F23577" s="20"/>
      <c r="G23577" s="20"/>
      <c r="H23577" s="20"/>
      <c r="Y23577" s="20"/>
      <c r="Z23577" s="20"/>
      <c r="AA23577" s="20"/>
    </row>
    <row r="23578" spans="6:27" x14ac:dyDescent="0.3">
      <c r="F23578" s="20"/>
      <c r="G23578" s="20"/>
      <c r="H23578" s="20"/>
      <c r="Y23578" s="20"/>
      <c r="Z23578" s="20"/>
      <c r="AA23578" s="20"/>
    </row>
    <row r="23579" spans="6:27" x14ac:dyDescent="0.3">
      <c r="F23579" s="20"/>
      <c r="G23579" s="20"/>
      <c r="H23579" s="20"/>
      <c r="Y23579" s="20"/>
      <c r="Z23579" s="20"/>
      <c r="AA23579" s="20"/>
    </row>
    <row r="23580" spans="6:27" x14ac:dyDescent="0.3">
      <c r="F23580" s="20"/>
      <c r="G23580" s="20"/>
      <c r="H23580" s="20"/>
      <c r="Y23580" s="20"/>
      <c r="Z23580" s="20"/>
      <c r="AA23580" s="20"/>
    </row>
    <row r="23581" spans="6:27" x14ac:dyDescent="0.3">
      <c r="F23581" s="20"/>
      <c r="G23581" s="20"/>
      <c r="H23581" s="20"/>
      <c r="Y23581" s="20"/>
      <c r="Z23581" s="20"/>
      <c r="AA23581" s="20"/>
    </row>
    <row r="23582" spans="6:27" x14ac:dyDescent="0.3">
      <c r="F23582" s="20"/>
      <c r="G23582" s="20"/>
      <c r="H23582" s="20"/>
      <c r="Y23582" s="20"/>
      <c r="Z23582" s="20"/>
      <c r="AA23582" s="20"/>
    </row>
    <row r="23583" spans="6:27" x14ac:dyDescent="0.3">
      <c r="F23583" s="20"/>
      <c r="G23583" s="20"/>
      <c r="H23583" s="20"/>
      <c r="Y23583" s="20"/>
      <c r="Z23583" s="20"/>
      <c r="AA23583" s="20"/>
    </row>
    <row r="23584" spans="6:27" x14ac:dyDescent="0.3">
      <c r="F23584" s="20"/>
      <c r="G23584" s="20"/>
      <c r="H23584" s="20"/>
      <c r="Y23584" s="20"/>
      <c r="Z23584" s="20"/>
      <c r="AA23584" s="20"/>
    </row>
    <row r="23585" spans="6:27" x14ac:dyDescent="0.3">
      <c r="F23585" s="20"/>
      <c r="G23585" s="20"/>
      <c r="H23585" s="20"/>
      <c r="Y23585" s="20"/>
      <c r="Z23585" s="20"/>
      <c r="AA23585" s="20"/>
    </row>
    <row r="23586" spans="6:27" x14ac:dyDescent="0.3">
      <c r="F23586" s="20"/>
      <c r="G23586" s="20"/>
      <c r="H23586" s="20"/>
      <c r="Y23586" s="20"/>
      <c r="Z23586" s="20"/>
      <c r="AA23586" s="20"/>
    </row>
    <row r="23587" spans="6:27" x14ac:dyDescent="0.3">
      <c r="F23587" s="20"/>
      <c r="G23587" s="20"/>
      <c r="H23587" s="20"/>
      <c r="Y23587" s="20"/>
      <c r="Z23587" s="20"/>
      <c r="AA23587" s="20"/>
    </row>
    <row r="23588" spans="6:27" x14ac:dyDescent="0.3">
      <c r="F23588" s="20"/>
      <c r="G23588" s="20"/>
      <c r="H23588" s="20"/>
      <c r="Y23588" s="20"/>
      <c r="Z23588" s="20"/>
      <c r="AA23588" s="20"/>
    </row>
    <row r="23589" spans="6:27" x14ac:dyDescent="0.3">
      <c r="F23589" s="20"/>
      <c r="G23589" s="20"/>
      <c r="H23589" s="20"/>
      <c r="Y23589" s="20"/>
      <c r="Z23589" s="20"/>
      <c r="AA23589" s="20"/>
    </row>
    <row r="23590" spans="6:27" x14ac:dyDescent="0.3">
      <c r="F23590" s="20"/>
      <c r="G23590" s="20"/>
      <c r="H23590" s="20"/>
      <c r="Y23590" s="20"/>
      <c r="Z23590" s="20"/>
      <c r="AA23590" s="20"/>
    </row>
    <row r="23591" spans="6:27" x14ac:dyDescent="0.3">
      <c r="F23591" s="20"/>
      <c r="G23591" s="20"/>
      <c r="H23591" s="20"/>
      <c r="Y23591" s="20"/>
      <c r="Z23591" s="20"/>
      <c r="AA23591" s="20"/>
    </row>
    <row r="23592" spans="6:27" x14ac:dyDescent="0.3">
      <c r="F23592" s="20"/>
      <c r="G23592" s="20"/>
      <c r="H23592" s="20"/>
      <c r="Y23592" s="20"/>
      <c r="Z23592" s="20"/>
      <c r="AA23592" s="20"/>
    </row>
    <row r="23593" spans="6:27" x14ac:dyDescent="0.3">
      <c r="F23593" s="20"/>
      <c r="G23593" s="20"/>
      <c r="H23593" s="20"/>
      <c r="Y23593" s="20"/>
      <c r="Z23593" s="20"/>
      <c r="AA23593" s="20"/>
    </row>
    <row r="23594" spans="6:27" x14ac:dyDescent="0.3">
      <c r="F23594" s="20"/>
      <c r="G23594" s="20"/>
      <c r="H23594" s="20"/>
      <c r="Y23594" s="20"/>
      <c r="Z23594" s="20"/>
      <c r="AA23594" s="20"/>
    </row>
    <row r="23595" spans="6:27" x14ac:dyDescent="0.3">
      <c r="F23595" s="20"/>
      <c r="G23595" s="20"/>
      <c r="H23595" s="20"/>
      <c r="Y23595" s="20"/>
      <c r="Z23595" s="20"/>
      <c r="AA23595" s="20"/>
    </row>
    <row r="23596" spans="6:27" x14ac:dyDescent="0.3">
      <c r="F23596" s="20"/>
      <c r="G23596" s="20"/>
      <c r="H23596" s="20"/>
      <c r="Y23596" s="20"/>
      <c r="Z23596" s="20"/>
      <c r="AA23596" s="20"/>
    </row>
    <row r="23597" spans="6:27" x14ac:dyDescent="0.3">
      <c r="F23597" s="20"/>
      <c r="G23597" s="20"/>
      <c r="H23597" s="20"/>
      <c r="Y23597" s="20"/>
      <c r="Z23597" s="20"/>
      <c r="AA23597" s="20"/>
    </row>
    <row r="23598" spans="6:27" x14ac:dyDescent="0.3">
      <c r="F23598" s="20"/>
      <c r="G23598" s="20"/>
      <c r="H23598" s="20"/>
      <c r="Y23598" s="20"/>
      <c r="Z23598" s="20"/>
      <c r="AA23598" s="20"/>
    </row>
    <row r="23599" spans="6:27" x14ac:dyDescent="0.3">
      <c r="F23599" s="20"/>
      <c r="G23599" s="20"/>
      <c r="H23599" s="20"/>
      <c r="Y23599" s="20"/>
      <c r="Z23599" s="20"/>
      <c r="AA23599" s="20"/>
    </row>
    <row r="23600" spans="6:27" x14ac:dyDescent="0.3">
      <c r="F23600" s="20"/>
      <c r="G23600" s="20"/>
      <c r="H23600" s="20"/>
      <c r="Y23600" s="20"/>
      <c r="Z23600" s="20"/>
      <c r="AA23600" s="20"/>
    </row>
    <row r="23601" spans="6:27" x14ac:dyDescent="0.3">
      <c r="F23601" s="20"/>
      <c r="G23601" s="20"/>
      <c r="H23601" s="20"/>
      <c r="Y23601" s="20"/>
      <c r="Z23601" s="20"/>
      <c r="AA23601" s="20"/>
    </row>
    <row r="23602" spans="6:27" x14ac:dyDescent="0.3">
      <c r="F23602" s="20"/>
      <c r="G23602" s="20"/>
      <c r="H23602" s="20"/>
      <c r="Y23602" s="20"/>
      <c r="Z23602" s="20"/>
      <c r="AA23602" s="20"/>
    </row>
    <row r="23603" spans="6:27" x14ac:dyDescent="0.3">
      <c r="F23603" s="20"/>
      <c r="G23603" s="20"/>
      <c r="H23603" s="20"/>
      <c r="Y23603" s="20"/>
      <c r="Z23603" s="20"/>
      <c r="AA23603" s="20"/>
    </row>
    <row r="23604" spans="6:27" x14ac:dyDescent="0.3">
      <c r="F23604" s="20"/>
      <c r="G23604" s="20"/>
      <c r="H23604" s="20"/>
      <c r="Y23604" s="20"/>
      <c r="Z23604" s="20"/>
      <c r="AA23604" s="20"/>
    </row>
    <row r="23605" spans="6:27" x14ac:dyDescent="0.3">
      <c r="F23605" s="20"/>
      <c r="G23605" s="20"/>
      <c r="H23605" s="20"/>
      <c r="Y23605" s="20"/>
      <c r="Z23605" s="20"/>
      <c r="AA23605" s="20"/>
    </row>
    <row r="23606" spans="6:27" x14ac:dyDescent="0.3">
      <c r="F23606" s="20"/>
      <c r="G23606" s="20"/>
      <c r="H23606" s="20"/>
      <c r="Y23606" s="20"/>
      <c r="Z23606" s="20"/>
      <c r="AA23606" s="20"/>
    </row>
    <row r="23607" spans="6:27" x14ac:dyDescent="0.3">
      <c r="F23607" s="20"/>
      <c r="G23607" s="20"/>
      <c r="H23607" s="20"/>
      <c r="Y23607" s="20"/>
      <c r="Z23607" s="20"/>
      <c r="AA23607" s="20"/>
    </row>
    <row r="23608" spans="6:27" x14ac:dyDescent="0.3">
      <c r="F23608" s="20"/>
      <c r="G23608" s="20"/>
      <c r="H23608" s="20"/>
      <c r="Y23608" s="20"/>
      <c r="Z23608" s="20"/>
      <c r="AA23608" s="20"/>
    </row>
    <row r="23609" spans="6:27" x14ac:dyDescent="0.3">
      <c r="F23609" s="20"/>
      <c r="G23609" s="20"/>
      <c r="H23609" s="20"/>
      <c r="Y23609" s="20"/>
      <c r="Z23609" s="20"/>
      <c r="AA23609" s="20"/>
    </row>
    <row r="23610" spans="6:27" x14ac:dyDescent="0.3">
      <c r="F23610" s="20"/>
      <c r="G23610" s="20"/>
      <c r="H23610" s="20"/>
      <c r="Y23610" s="20"/>
      <c r="Z23610" s="20"/>
      <c r="AA23610" s="20"/>
    </row>
    <row r="23611" spans="6:27" x14ac:dyDescent="0.3">
      <c r="F23611" s="20"/>
      <c r="G23611" s="20"/>
      <c r="H23611" s="20"/>
      <c r="Y23611" s="20"/>
      <c r="Z23611" s="20"/>
      <c r="AA23611" s="20"/>
    </row>
    <row r="23612" spans="6:27" x14ac:dyDescent="0.3">
      <c r="F23612" s="20"/>
      <c r="G23612" s="20"/>
      <c r="H23612" s="20"/>
      <c r="Y23612" s="20"/>
      <c r="Z23612" s="20"/>
      <c r="AA23612" s="20"/>
    </row>
    <row r="23613" spans="6:27" x14ac:dyDescent="0.3">
      <c r="F23613" s="20"/>
      <c r="G23613" s="20"/>
      <c r="H23613" s="20"/>
      <c r="Y23613" s="20"/>
      <c r="Z23613" s="20"/>
      <c r="AA23613" s="20"/>
    </row>
    <row r="23614" spans="6:27" x14ac:dyDescent="0.3">
      <c r="F23614" s="20"/>
      <c r="G23614" s="20"/>
      <c r="H23614" s="20"/>
      <c r="Y23614" s="20"/>
      <c r="Z23614" s="20"/>
      <c r="AA23614" s="20"/>
    </row>
    <row r="23615" spans="6:27" x14ac:dyDescent="0.3">
      <c r="F23615" s="20"/>
      <c r="G23615" s="20"/>
      <c r="H23615" s="20"/>
      <c r="Y23615" s="20"/>
      <c r="Z23615" s="20"/>
      <c r="AA23615" s="20"/>
    </row>
    <row r="23616" spans="6:27" x14ac:dyDescent="0.3">
      <c r="F23616" s="20"/>
      <c r="G23616" s="20"/>
      <c r="H23616" s="20"/>
      <c r="Y23616" s="20"/>
      <c r="Z23616" s="20"/>
      <c r="AA23616" s="20"/>
    </row>
    <row r="23617" spans="6:27" x14ac:dyDescent="0.3">
      <c r="F23617" s="20"/>
      <c r="G23617" s="20"/>
      <c r="H23617" s="20"/>
      <c r="Y23617" s="20"/>
      <c r="Z23617" s="20"/>
      <c r="AA23617" s="20"/>
    </row>
    <row r="23618" spans="6:27" x14ac:dyDescent="0.3">
      <c r="F23618" s="20"/>
      <c r="G23618" s="20"/>
      <c r="H23618" s="20"/>
      <c r="Y23618" s="20"/>
      <c r="Z23618" s="20"/>
      <c r="AA23618" s="20"/>
    </row>
    <row r="23619" spans="6:27" x14ac:dyDescent="0.3">
      <c r="F23619" s="20"/>
      <c r="G23619" s="20"/>
      <c r="H23619" s="20"/>
      <c r="Y23619" s="20"/>
      <c r="Z23619" s="20"/>
      <c r="AA23619" s="20"/>
    </row>
    <row r="23620" spans="6:27" x14ac:dyDescent="0.3">
      <c r="F23620" s="20"/>
      <c r="G23620" s="20"/>
      <c r="H23620" s="20"/>
      <c r="Y23620" s="20"/>
      <c r="Z23620" s="20"/>
      <c r="AA23620" s="20"/>
    </row>
    <row r="23621" spans="6:27" x14ac:dyDescent="0.3">
      <c r="F23621" s="20"/>
      <c r="G23621" s="20"/>
      <c r="H23621" s="20"/>
      <c r="Y23621" s="20"/>
      <c r="Z23621" s="20"/>
      <c r="AA23621" s="20"/>
    </row>
    <row r="23622" spans="6:27" x14ac:dyDescent="0.3">
      <c r="F23622" s="20"/>
      <c r="G23622" s="20"/>
      <c r="H23622" s="20"/>
      <c r="Y23622" s="20"/>
      <c r="Z23622" s="20"/>
      <c r="AA23622" s="20"/>
    </row>
    <row r="23623" spans="6:27" x14ac:dyDescent="0.3">
      <c r="F23623" s="20"/>
      <c r="G23623" s="20"/>
      <c r="H23623" s="20"/>
      <c r="Y23623" s="20"/>
      <c r="Z23623" s="20"/>
      <c r="AA23623" s="20"/>
    </row>
    <row r="23624" spans="6:27" x14ac:dyDescent="0.3">
      <c r="F23624" s="20"/>
      <c r="G23624" s="20"/>
      <c r="H23624" s="20"/>
      <c r="Y23624" s="20"/>
      <c r="Z23624" s="20"/>
      <c r="AA23624" s="20"/>
    </row>
    <row r="23625" spans="6:27" x14ac:dyDescent="0.3">
      <c r="F23625" s="20"/>
      <c r="G23625" s="20"/>
      <c r="H23625" s="20"/>
      <c r="Y23625" s="20"/>
      <c r="Z23625" s="20"/>
      <c r="AA23625" s="20"/>
    </row>
    <row r="23626" spans="6:27" x14ac:dyDescent="0.3">
      <c r="F23626" s="20"/>
      <c r="G23626" s="20"/>
      <c r="H23626" s="20"/>
      <c r="Y23626" s="20"/>
      <c r="Z23626" s="20"/>
      <c r="AA23626" s="20"/>
    </row>
    <row r="23627" spans="6:27" x14ac:dyDescent="0.3">
      <c r="F23627" s="20"/>
      <c r="G23627" s="20"/>
      <c r="H23627" s="20"/>
      <c r="Y23627" s="20"/>
      <c r="Z23627" s="20"/>
      <c r="AA23627" s="20"/>
    </row>
    <row r="23628" spans="6:27" x14ac:dyDescent="0.3">
      <c r="F23628" s="20"/>
      <c r="G23628" s="20"/>
      <c r="H23628" s="20"/>
      <c r="Y23628" s="20"/>
      <c r="Z23628" s="20"/>
      <c r="AA23628" s="20"/>
    </row>
    <row r="23629" spans="6:27" x14ac:dyDescent="0.3">
      <c r="F23629" s="20"/>
      <c r="G23629" s="20"/>
      <c r="H23629" s="20"/>
      <c r="Y23629" s="20"/>
      <c r="Z23629" s="20"/>
      <c r="AA23629" s="20"/>
    </row>
    <row r="23630" spans="6:27" x14ac:dyDescent="0.3">
      <c r="F23630" s="20"/>
      <c r="G23630" s="20"/>
      <c r="H23630" s="20"/>
      <c r="Y23630" s="20"/>
      <c r="Z23630" s="20"/>
      <c r="AA23630" s="20"/>
    </row>
    <row r="23631" spans="6:27" x14ac:dyDescent="0.3">
      <c r="F23631" s="20"/>
      <c r="G23631" s="20"/>
      <c r="H23631" s="20"/>
      <c r="Y23631" s="20"/>
      <c r="Z23631" s="20"/>
      <c r="AA23631" s="20"/>
    </row>
    <row r="23632" spans="6:27" x14ac:dyDescent="0.3">
      <c r="F23632" s="20"/>
      <c r="G23632" s="20"/>
      <c r="H23632" s="20"/>
      <c r="Y23632" s="20"/>
      <c r="Z23632" s="20"/>
      <c r="AA23632" s="20"/>
    </row>
    <row r="23633" spans="6:27" x14ac:dyDescent="0.3">
      <c r="F23633" s="20"/>
      <c r="G23633" s="20"/>
      <c r="H23633" s="20"/>
      <c r="Y23633" s="20"/>
      <c r="Z23633" s="20"/>
      <c r="AA23633" s="20"/>
    </row>
    <row r="23634" spans="6:27" x14ac:dyDescent="0.3">
      <c r="F23634" s="20"/>
      <c r="G23634" s="20"/>
      <c r="H23634" s="20"/>
      <c r="Y23634" s="20"/>
      <c r="Z23634" s="20"/>
      <c r="AA23634" s="20"/>
    </row>
    <row r="23635" spans="6:27" x14ac:dyDescent="0.3">
      <c r="F23635" s="20"/>
      <c r="G23635" s="20"/>
      <c r="H23635" s="20"/>
      <c r="Y23635" s="20"/>
      <c r="Z23635" s="20"/>
      <c r="AA23635" s="20"/>
    </row>
    <row r="23636" spans="6:27" x14ac:dyDescent="0.3">
      <c r="F23636" s="20"/>
      <c r="G23636" s="20"/>
      <c r="H23636" s="20"/>
      <c r="Y23636" s="20"/>
      <c r="Z23636" s="20"/>
      <c r="AA23636" s="20"/>
    </row>
    <row r="23637" spans="6:27" x14ac:dyDescent="0.3">
      <c r="F23637" s="20"/>
      <c r="G23637" s="20"/>
      <c r="H23637" s="20"/>
      <c r="Y23637" s="20"/>
      <c r="Z23637" s="20"/>
      <c r="AA23637" s="20"/>
    </row>
    <row r="23638" spans="6:27" x14ac:dyDescent="0.3">
      <c r="F23638" s="20"/>
      <c r="G23638" s="20"/>
      <c r="H23638" s="20"/>
      <c r="Y23638" s="20"/>
      <c r="Z23638" s="20"/>
      <c r="AA23638" s="20"/>
    </row>
    <row r="23639" spans="6:27" x14ac:dyDescent="0.3">
      <c r="F23639" s="20"/>
      <c r="G23639" s="20"/>
      <c r="H23639" s="20"/>
      <c r="Y23639" s="20"/>
      <c r="Z23639" s="20"/>
      <c r="AA23639" s="20"/>
    </row>
    <row r="23640" spans="6:27" x14ac:dyDescent="0.3">
      <c r="F23640" s="20"/>
      <c r="G23640" s="20"/>
      <c r="H23640" s="20"/>
      <c r="Y23640" s="20"/>
      <c r="Z23640" s="20"/>
      <c r="AA23640" s="20"/>
    </row>
    <row r="23641" spans="6:27" x14ac:dyDescent="0.3">
      <c r="F23641" s="20"/>
      <c r="G23641" s="20"/>
      <c r="H23641" s="20"/>
      <c r="Y23641" s="20"/>
      <c r="Z23641" s="20"/>
      <c r="AA23641" s="20"/>
    </row>
    <row r="23642" spans="6:27" x14ac:dyDescent="0.3">
      <c r="F23642" s="20"/>
      <c r="G23642" s="20"/>
      <c r="H23642" s="20"/>
      <c r="Y23642" s="20"/>
      <c r="Z23642" s="20"/>
      <c r="AA23642" s="20"/>
    </row>
    <row r="23643" spans="6:27" x14ac:dyDescent="0.3">
      <c r="F23643" s="20"/>
      <c r="G23643" s="20"/>
      <c r="H23643" s="20"/>
      <c r="Y23643" s="20"/>
      <c r="Z23643" s="20"/>
      <c r="AA23643" s="20"/>
    </row>
    <row r="23644" spans="6:27" x14ac:dyDescent="0.3">
      <c r="F23644" s="20"/>
      <c r="G23644" s="20"/>
      <c r="H23644" s="20"/>
      <c r="Y23644" s="20"/>
      <c r="Z23644" s="20"/>
      <c r="AA23644" s="20"/>
    </row>
    <row r="23645" spans="6:27" x14ac:dyDescent="0.3">
      <c r="F23645" s="20"/>
      <c r="G23645" s="20"/>
      <c r="H23645" s="20"/>
      <c r="Y23645" s="20"/>
      <c r="Z23645" s="20"/>
      <c r="AA23645" s="20"/>
    </row>
    <row r="23646" spans="6:27" x14ac:dyDescent="0.3">
      <c r="F23646" s="20"/>
      <c r="G23646" s="20"/>
      <c r="H23646" s="20"/>
      <c r="Y23646" s="20"/>
      <c r="Z23646" s="20"/>
      <c r="AA23646" s="20"/>
    </row>
    <row r="23647" spans="6:27" x14ac:dyDescent="0.3">
      <c r="F23647" s="20"/>
      <c r="G23647" s="20"/>
      <c r="H23647" s="20"/>
      <c r="Y23647" s="20"/>
      <c r="Z23647" s="20"/>
      <c r="AA23647" s="20"/>
    </row>
    <row r="23648" spans="6:27" x14ac:dyDescent="0.3">
      <c r="F23648" s="20"/>
      <c r="G23648" s="20"/>
      <c r="H23648" s="20"/>
      <c r="Y23648" s="20"/>
      <c r="Z23648" s="20"/>
      <c r="AA23648" s="20"/>
    </row>
    <row r="23649" spans="6:27" x14ac:dyDescent="0.3">
      <c r="F23649" s="20"/>
      <c r="G23649" s="20"/>
      <c r="H23649" s="20"/>
      <c r="Y23649" s="20"/>
      <c r="Z23649" s="20"/>
      <c r="AA23649" s="20"/>
    </row>
    <row r="23650" spans="6:27" x14ac:dyDescent="0.3">
      <c r="F23650" s="20"/>
      <c r="G23650" s="20"/>
      <c r="H23650" s="20"/>
      <c r="Y23650" s="20"/>
      <c r="Z23650" s="20"/>
      <c r="AA23650" s="20"/>
    </row>
    <row r="23651" spans="6:27" x14ac:dyDescent="0.3">
      <c r="F23651" s="20"/>
      <c r="G23651" s="20"/>
      <c r="H23651" s="20"/>
      <c r="Y23651" s="20"/>
      <c r="Z23651" s="20"/>
      <c r="AA23651" s="20"/>
    </row>
    <row r="23652" spans="6:27" x14ac:dyDescent="0.3">
      <c r="F23652" s="20"/>
      <c r="G23652" s="20"/>
      <c r="H23652" s="20"/>
      <c r="Y23652" s="20"/>
      <c r="Z23652" s="20"/>
      <c r="AA23652" s="20"/>
    </row>
    <row r="23653" spans="6:27" x14ac:dyDescent="0.3">
      <c r="F23653" s="20"/>
      <c r="G23653" s="20"/>
      <c r="H23653" s="20"/>
      <c r="Y23653" s="20"/>
      <c r="Z23653" s="20"/>
      <c r="AA23653" s="20"/>
    </row>
    <row r="23654" spans="6:27" x14ac:dyDescent="0.3">
      <c r="F23654" s="20"/>
      <c r="G23654" s="20"/>
      <c r="H23654" s="20"/>
      <c r="Y23654" s="20"/>
      <c r="Z23654" s="20"/>
      <c r="AA23654" s="20"/>
    </row>
    <row r="23655" spans="6:27" x14ac:dyDescent="0.3">
      <c r="F23655" s="20"/>
      <c r="G23655" s="20"/>
      <c r="H23655" s="20"/>
      <c r="Y23655" s="20"/>
      <c r="Z23655" s="20"/>
      <c r="AA23655" s="20"/>
    </row>
    <row r="23656" spans="6:27" x14ac:dyDescent="0.3">
      <c r="F23656" s="20"/>
      <c r="G23656" s="20"/>
      <c r="H23656" s="20"/>
      <c r="Y23656" s="20"/>
      <c r="Z23656" s="20"/>
      <c r="AA23656" s="20"/>
    </row>
    <row r="23657" spans="6:27" x14ac:dyDescent="0.3">
      <c r="F23657" s="20"/>
      <c r="G23657" s="20"/>
      <c r="H23657" s="20"/>
      <c r="Y23657" s="20"/>
      <c r="Z23657" s="20"/>
      <c r="AA23657" s="20"/>
    </row>
    <row r="23658" spans="6:27" x14ac:dyDescent="0.3">
      <c r="F23658" s="20"/>
      <c r="G23658" s="20"/>
      <c r="H23658" s="20"/>
      <c r="Y23658" s="20"/>
      <c r="Z23658" s="20"/>
      <c r="AA23658" s="20"/>
    </row>
    <row r="23659" spans="6:27" x14ac:dyDescent="0.3">
      <c r="F23659" s="20"/>
      <c r="G23659" s="20"/>
      <c r="H23659" s="20"/>
      <c r="Y23659" s="20"/>
      <c r="Z23659" s="20"/>
      <c r="AA23659" s="20"/>
    </row>
    <row r="23660" spans="6:27" x14ac:dyDescent="0.3">
      <c r="F23660" s="20"/>
      <c r="G23660" s="20"/>
      <c r="H23660" s="20"/>
      <c r="Y23660" s="20"/>
      <c r="Z23660" s="20"/>
      <c r="AA23660" s="20"/>
    </row>
    <row r="23661" spans="6:27" x14ac:dyDescent="0.3">
      <c r="F23661" s="20"/>
      <c r="G23661" s="20"/>
      <c r="H23661" s="20"/>
      <c r="Y23661" s="20"/>
      <c r="Z23661" s="20"/>
      <c r="AA23661" s="20"/>
    </row>
    <row r="23662" spans="6:27" x14ac:dyDescent="0.3">
      <c r="F23662" s="20"/>
      <c r="G23662" s="20"/>
      <c r="H23662" s="20"/>
      <c r="Y23662" s="20"/>
      <c r="Z23662" s="20"/>
      <c r="AA23662" s="20"/>
    </row>
    <row r="23663" spans="6:27" x14ac:dyDescent="0.3">
      <c r="F23663" s="20"/>
      <c r="G23663" s="20"/>
      <c r="H23663" s="20"/>
      <c r="Y23663" s="20"/>
      <c r="Z23663" s="20"/>
      <c r="AA23663" s="20"/>
    </row>
    <row r="23664" spans="6:27" x14ac:dyDescent="0.3">
      <c r="F23664" s="20"/>
      <c r="G23664" s="20"/>
      <c r="H23664" s="20"/>
      <c r="Y23664" s="20"/>
      <c r="Z23664" s="20"/>
      <c r="AA23664" s="20"/>
    </row>
    <row r="23665" spans="6:27" x14ac:dyDescent="0.3">
      <c r="F23665" s="20"/>
      <c r="G23665" s="20"/>
      <c r="H23665" s="20"/>
      <c r="Y23665" s="20"/>
      <c r="Z23665" s="20"/>
      <c r="AA23665" s="20"/>
    </row>
    <row r="23666" spans="6:27" x14ac:dyDescent="0.3">
      <c r="F23666" s="20"/>
      <c r="G23666" s="20"/>
      <c r="H23666" s="20"/>
      <c r="Y23666" s="20"/>
      <c r="Z23666" s="20"/>
      <c r="AA23666" s="20"/>
    </row>
    <row r="23667" spans="6:27" x14ac:dyDescent="0.3">
      <c r="F23667" s="20"/>
      <c r="G23667" s="20"/>
      <c r="H23667" s="20"/>
      <c r="Y23667" s="20"/>
      <c r="Z23667" s="20"/>
      <c r="AA23667" s="20"/>
    </row>
    <row r="23668" spans="6:27" x14ac:dyDescent="0.3">
      <c r="F23668" s="20"/>
      <c r="G23668" s="20"/>
      <c r="H23668" s="20"/>
      <c r="Y23668" s="20"/>
      <c r="Z23668" s="20"/>
      <c r="AA23668" s="20"/>
    </row>
    <row r="23669" spans="6:27" x14ac:dyDescent="0.3">
      <c r="F23669" s="20"/>
      <c r="G23669" s="20"/>
      <c r="H23669" s="20"/>
      <c r="Y23669" s="20"/>
      <c r="Z23669" s="20"/>
      <c r="AA23669" s="20"/>
    </row>
    <row r="23670" spans="6:27" x14ac:dyDescent="0.3">
      <c r="F23670" s="20"/>
      <c r="G23670" s="20"/>
      <c r="H23670" s="20"/>
      <c r="Y23670" s="20"/>
      <c r="Z23670" s="20"/>
      <c r="AA23670" s="20"/>
    </row>
    <row r="23671" spans="6:27" x14ac:dyDescent="0.3">
      <c r="F23671" s="20"/>
      <c r="G23671" s="20"/>
      <c r="H23671" s="20"/>
      <c r="Y23671" s="20"/>
      <c r="Z23671" s="20"/>
      <c r="AA23671" s="20"/>
    </row>
    <row r="23672" spans="6:27" x14ac:dyDescent="0.3">
      <c r="F23672" s="20"/>
      <c r="G23672" s="20"/>
      <c r="H23672" s="20"/>
      <c r="Y23672" s="20"/>
      <c r="Z23672" s="20"/>
      <c r="AA23672" s="20"/>
    </row>
    <row r="23673" spans="6:27" x14ac:dyDescent="0.3">
      <c r="F23673" s="20"/>
      <c r="G23673" s="20"/>
      <c r="H23673" s="20"/>
      <c r="Y23673" s="20"/>
      <c r="Z23673" s="20"/>
      <c r="AA23673" s="20"/>
    </row>
    <row r="23674" spans="6:27" x14ac:dyDescent="0.3">
      <c r="F23674" s="20"/>
      <c r="G23674" s="20"/>
      <c r="H23674" s="20"/>
      <c r="Y23674" s="20"/>
      <c r="Z23674" s="20"/>
      <c r="AA23674" s="20"/>
    </row>
    <row r="23675" spans="6:27" x14ac:dyDescent="0.3">
      <c r="F23675" s="20"/>
      <c r="G23675" s="20"/>
      <c r="H23675" s="20"/>
      <c r="Y23675" s="20"/>
      <c r="Z23675" s="20"/>
      <c r="AA23675" s="20"/>
    </row>
    <row r="23676" spans="6:27" x14ac:dyDescent="0.3">
      <c r="F23676" s="20"/>
      <c r="G23676" s="20"/>
      <c r="H23676" s="20"/>
      <c r="Y23676" s="20"/>
      <c r="Z23676" s="20"/>
      <c r="AA23676" s="20"/>
    </row>
    <row r="23677" spans="6:27" x14ac:dyDescent="0.3">
      <c r="F23677" s="20"/>
      <c r="G23677" s="20"/>
      <c r="H23677" s="20"/>
      <c r="Y23677" s="20"/>
      <c r="Z23677" s="20"/>
      <c r="AA23677" s="20"/>
    </row>
    <row r="23678" spans="6:27" x14ac:dyDescent="0.3">
      <c r="F23678" s="20"/>
      <c r="G23678" s="20"/>
      <c r="H23678" s="20"/>
      <c r="Y23678" s="20"/>
      <c r="Z23678" s="20"/>
      <c r="AA23678" s="20"/>
    </row>
    <row r="23679" spans="6:27" x14ac:dyDescent="0.3">
      <c r="F23679" s="20"/>
      <c r="G23679" s="20"/>
      <c r="H23679" s="20"/>
      <c r="Y23679" s="20"/>
      <c r="Z23679" s="20"/>
      <c r="AA23679" s="20"/>
    </row>
    <row r="23680" spans="6:27" x14ac:dyDescent="0.3">
      <c r="F23680" s="20"/>
      <c r="G23680" s="20"/>
      <c r="H23680" s="20"/>
      <c r="Y23680" s="20"/>
      <c r="Z23680" s="20"/>
      <c r="AA23680" s="20"/>
    </row>
    <row r="23681" spans="6:27" x14ac:dyDescent="0.3">
      <c r="F23681" s="20"/>
      <c r="G23681" s="20"/>
      <c r="H23681" s="20"/>
      <c r="Y23681" s="20"/>
      <c r="Z23681" s="20"/>
      <c r="AA23681" s="20"/>
    </row>
    <row r="23682" spans="6:27" x14ac:dyDescent="0.3">
      <c r="F23682" s="20"/>
      <c r="G23682" s="20"/>
      <c r="H23682" s="20"/>
      <c r="Y23682" s="20"/>
      <c r="Z23682" s="20"/>
      <c r="AA23682" s="20"/>
    </row>
    <row r="23683" spans="6:27" x14ac:dyDescent="0.3">
      <c r="F23683" s="20"/>
      <c r="G23683" s="20"/>
      <c r="H23683" s="20"/>
      <c r="Y23683" s="20"/>
      <c r="Z23683" s="20"/>
      <c r="AA23683" s="20"/>
    </row>
    <row r="23684" spans="6:27" x14ac:dyDescent="0.3">
      <c r="F23684" s="20"/>
      <c r="G23684" s="20"/>
      <c r="H23684" s="20"/>
      <c r="Y23684" s="20"/>
      <c r="Z23684" s="20"/>
      <c r="AA23684" s="20"/>
    </row>
    <row r="23685" spans="6:27" x14ac:dyDescent="0.3">
      <c r="F23685" s="20"/>
      <c r="G23685" s="20"/>
      <c r="H23685" s="20"/>
      <c r="Y23685" s="20"/>
      <c r="Z23685" s="20"/>
      <c r="AA23685" s="20"/>
    </row>
    <row r="23686" spans="6:27" x14ac:dyDescent="0.3">
      <c r="F23686" s="20"/>
      <c r="G23686" s="20"/>
      <c r="H23686" s="20"/>
      <c r="Y23686" s="20"/>
      <c r="Z23686" s="20"/>
      <c r="AA23686" s="20"/>
    </row>
    <row r="23687" spans="6:27" x14ac:dyDescent="0.3">
      <c r="F23687" s="20"/>
      <c r="G23687" s="20"/>
      <c r="H23687" s="20"/>
      <c r="Y23687" s="20"/>
      <c r="Z23687" s="20"/>
      <c r="AA23687" s="20"/>
    </row>
    <row r="23688" spans="6:27" x14ac:dyDescent="0.3">
      <c r="F23688" s="20"/>
      <c r="G23688" s="20"/>
      <c r="H23688" s="20"/>
      <c r="Y23688" s="20"/>
      <c r="Z23688" s="20"/>
      <c r="AA23688" s="20"/>
    </row>
    <row r="23689" spans="6:27" x14ac:dyDescent="0.3">
      <c r="F23689" s="20"/>
      <c r="G23689" s="20"/>
      <c r="H23689" s="20"/>
      <c r="Y23689" s="20"/>
      <c r="Z23689" s="20"/>
      <c r="AA23689" s="20"/>
    </row>
    <row r="23690" spans="6:27" x14ac:dyDescent="0.3">
      <c r="F23690" s="20"/>
      <c r="G23690" s="20"/>
      <c r="H23690" s="20"/>
      <c r="Y23690" s="20"/>
      <c r="Z23690" s="20"/>
      <c r="AA23690" s="20"/>
    </row>
    <row r="23691" spans="6:27" x14ac:dyDescent="0.3">
      <c r="F23691" s="20"/>
      <c r="G23691" s="20"/>
      <c r="H23691" s="20"/>
      <c r="Y23691" s="20"/>
      <c r="Z23691" s="20"/>
      <c r="AA23691" s="20"/>
    </row>
    <row r="23692" spans="6:27" x14ac:dyDescent="0.3">
      <c r="F23692" s="20"/>
      <c r="G23692" s="20"/>
      <c r="H23692" s="20"/>
      <c r="Y23692" s="20"/>
      <c r="Z23692" s="20"/>
      <c r="AA23692" s="20"/>
    </row>
    <row r="23693" spans="6:27" x14ac:dyDescent="0.3">
      <c r="F23693" s="20"/>
      <c r="G23693" s="20"/>
      <c r="H23693" s="20"/>
      <c r="Y23693" s="20"/>
      <c r="Z23693" s="20"/>
      <c r="AA23693" s="20"/>
    </row>
    <row r="23694" spans="6:27" x14ac:dyDescent="0.3">
      <c r="F23694" s="20"/>
      <c r="G23694" s="20"/>
      <c r="H23694" s="20"/>
      <c r="Y23694" s="20"/>
      <c r="Z23694" s="20"/>
      <c r="AA23694" s="20"/>
    </row>
    <row r="23695" spans="6:27" x14ac:dyDescent="0.3">
      <c r="F23695" s="20"/>
      <c r="G23695" s="20"/>
      <c r="H23695" s="20"/>
      <c r="Y23695" s="20"/>
      <c r="Z23695" s="20"/>
      <c r="AA23695" s="20"/>
    </row>
    <row r="23696" spans="6:27" x14ac:dyDescent="0.3">
      <c r="F23696" s="20"/>
      <c r="G23696" s="20"/>
      <c r="H23696" s="20"/>
      <c r="Y23696" s="20"/>
      <c r="Z23696" s="20"/>
      <c r="AA23696" s="20"/>
    </row>
    <row r="23697" spans="6:27" x14ac:dyDescent="0.3">
      <c r="F23697" s="20"/>
      <c r="G23697" s="20"/>
      <c r="H23697" s="20"/>
      <c r="Y23697" s="20"/>
      <c r="Z23697" s="20"/>
      <c r="AA23697" s="20"/>
    </row>
    <row r="23698" spans="6:27" x14ac:dyDescent="0.3">
      <c r="F23698" s="20"/>
      <c r="G23698" s="20"/>
      <c r="H23698" s="20"/>
      <c r="Y23698" s="20"/>
      <c r="Z23698" s="20"/>
      <c r="AA23698" s="20"/>
    </row>
    <row r="23699" spans="6:27" x14ac:dyDescent="0.3">
      <c r="F23699" s="20"/>
      <c r="G23699" s="20"/>
      <c r="H23699" s="20"/>
      <c r="Y23699" s="20"/>
      <c r="Z23699" s="20"/>
      <c r="AA23699" s="20"/>
    </row>
    <row r="23700" spans="6:27" x14ac:dyDescent="0.3">
      <c r="F23700" s="20"/>
      <c r="G23700" s="20"/>
      <c r="H23700" s="20"/>
      <c r="Y23700" s="20"/>
      <c r="Z23700" s="20"/>
      <c r="AA23700" s="20"/>
    </row>
    <row r="23701" spans="6:27" x14ac:dyDescent="0.3">
      <c r="F23701" s="20"/>
      <c r="G23701" s="20"/>
      <c r="H23701" s="20"/>
      <c r="Y23701" s="20"/>
      <c r="Z23701" s="20"/>
      <c r="AA23701" s="20"/>
    </row>
    <row r="23702" spans="6:27" x14ac:dyDescent="0.3">
      <c r="F23702" s="20"/>
      <c r="G23702" s="20"/>
      <c r="H23702" s="20"/>
      <c r="Y23702" s="20"/>
      <c r="Z23702" s="20"/>
      <c r="AA23702" s="20"/>
    </row>
    <row r="23703" spans="6:27" x14ac:dyDescent="0.3">
      <c r="F23703" s="20"/>
      <c r="G23703" s="20"/>
      <c r="H23703" s="20"/>
      <c r="Y23703" s="20"/>
      <c r="Z23703" s="20"/>
      <c r="AA23703" s="20"/>
    </row>
    <row r="23704" spans="6:27" x14ac:dyDescent="0.3">
      <c r="F23704" s="20"/>
      <c r="G23704" s="20"/>
      <c r="H23704" s="20"/>
      <c r="Y23704" s="20"/>
      <c r="Z23704" s="20"/>
      <c r="AA23704" s="20"/>
    </row>
    <row r="23705" spans="6:27" x14ac:dyDescent="0.3">
      <c r="F23705" s="20"/>
      <c r="G23705" s="20"/>
      <c r="H23705" s="20"/>
      <c r="Y23705" s="20"/>
      <c r="Z23705" s="20"/>
      <c r="AA23705" s="20"/>
    </row>
    <row r="23706" spans="6:27" x14ac:dyDescent="0.3">
      <c r="F23706" s="20"/>
      <c r="G23706" s="20"/>
      <c r="H23706" s="20"/>
      <c r="Y23706" s="20"/>
      <c r="Z23706" s="20"/>
      <c r="AA23706" s="20"/>
    </row>
    <row r="23707" spans="6:27" x14ac:dyDescent="0.3">
      <c r="F23707" s="20"/>
      <c r="G23707" s="20"/>
      <c r="H23707" s="20"/>
      <c r="Y23707" s="20"/>
      <c r="Z23707" s="20"/>
      <c r="AA23707" s="20"/>
    </row>
    <row r="23708" spans="6:27" x14ac:dyDescent="0.3">
      <c r="F23708" s="20"/>
      <c r="G23708" s="20"/>
      <c r="H23708" s="20"/>
      <c r="Y23708" s="20"/>
      <c r="Z23708" s="20"/>
      <c r="AA23708" s="20"/>
    </row>
    <row r="23709" spans="6:27" x14ac:dyDescent="0.3">
      <c r="F23709" s="20"/>
      <c r="G23709" s="20"/>
      <c r="H23709" s="20"/>
      <c r="Y23709" s="20"/>
      <c r="Z23709" s="20"/>
      <c r="AA23709" s="20"/>
    </row>
    <row r="23710" spans="6:27" x14ac:dyDescent="0.3">
      <c r="F23710" s="20"/>
      <c r="G23710" s="20"/>
      <c r="H23710" s="20"/>
      <c r="Y23710" s="20"/>
      <c r="Z23710" s="20"/>
      <c r="AA23710" s="20"/>
    </row>
    <row r="23711" spans="6:27" x14ac:dyDescent="0.3">
      <c r="F23711" s="20"/>
      <c r="G23711" s="20"/>
      <c r="H23711" s="20"/>
      <c r="Y23711" s="20"/>
      <c r="Z23711" s="20"/>
      <c r="AA23711" s="20"/>
    </row>
    <row r="23712" spans="6:27" x14ac:dyDescent="0.3">
      <c r="F23712" s="20"/>
      <c r="G23712" s="20"/>
      <c r="H23712" s="20"/>
      <c r="Y23712" s="20"/>
      <c r="Z23712" s="20"/>
      <c r="AA23712" s="20"/>
    </row>
    <row r="23713" spans="6:27" x14ac:dyDescent="0.3">
      <c r="F23713" s="20"/>
      <c r="G23713" s="20"/>
      <c r="H23713" s="20"/>
      <c r="Y23713" s="20"/>
      <c r="Z23713" s="20"/>
      <c r="AA23713" s="20"/>
    </row>
    <row r="23714" spans="6:27" x14ac:dyDescent="0.3">
      <c r="F23714" s="20"/>
      <c r="G23714" s="20"/>
      <c r="H23714" s="20"/>
      <c r="Y23714" s="20"/>
      <c r="Z23714" s="20"/>
      <c r="AA23714" s="20"/>
    </row>
    <row r="23715" spans="6:27" x14ac:dyDescent="0.3">
      <c r="F23715" s="20"/>
      <c r="G23715" s="20"/>
      <c r="H23715" s="20"/>
      <c r="Y23715" s="20"/>
      <c r="Z23715" s="20"/>
      <c r="AA23715" s="20"/>
    </row>
    <row r="23716" spans="6:27" x14ac:dyDescent="0.3">
      <c r="F23716" s="20"/>
      <c r="G23716" s="20"/>
      <c r="H23716" s="20"/>
      <c r="Y23716" s="20"/>
      <c r="Z23716" s="20"/>
      <c r="AA23716" s="20"/>
    </row>
    <row r="23717" spans="6:27" x14ac:dyDescent="0.3">
      <c r="F23717" s="20"/>
      <c r="G23717" s="20"/>
      <c r="H23717" s="20"/>
      <c r="Y23717" s="20"/>
      <c r="Z23717" s="20"/>
      <c r="AA23717" s="20"/>
    </row>
    <row r="23718" spans="6:27" x14ac:dyDescent="0.3">
      <c r="F23718" s="20"/>
      <c r="G23718" s="20"/>
      <c r="H23718" s="20"/>
      <c r="Y23718" s="20"/>
      <c r="Z23718" s="20"/>
      <c r="AA23718" s="20"/>
    </row>
    <row r="23719" spans="6:27" x14ac:dyDescent="0.3">
      <c r="F23719" s="20"/>
      <c r="G23719" s="20"/>
      <c r="H23719" s="20"/>
      <c r="Y23719" s="20"/>
      <c r="Z23719" s="20"/>
      <c r="AA23719" s="20"/>
    </row>
    <row r="23720" spans="6:27" x14ac:dyDescent="0.3">
      <c r="F23720" s="20"/>
      <c r="G23720" s="20"/>
      <c r="H23720" s="20"/>
      <c r="Y23720" s="20"/>
      <c r="Z23720" s="20"/>
      <c r="AA23720" s="20"/>
    </row>
    <row r="23721" spans="6:27" x14ac:dyDescent="0.3">
      <c r="F23721" s="20"/>
      <c r="G23721" s="20"/>
      <c r="H23721" s="20"/>
      <c r="Y23721" s="20"/>
      <c r="Z23721" s="20"/>
      <c r="AA23721" s="20"/>
    </row>
    <row r="23722" spans="6:27" x14ac:dyDescent="0.3">
      <c r="F23722" s="20"/>
      <c r="G23722" s="20"/>
      <c r="H23722" s="20"/>
      <c r="Y23722" s="20"/>
      <c r="Z23722" s="20"/>
      <c r="AA23722" s="20"/>
    </row>
    <row r="23723" spans="6:27" x14ac:dyDescent="0.3">
      <c r="F23723" s="20"/>
      <c r="G23723" s="20"/>
      <c r="H23723" s="20"/>
      <c r="Y23723" s="20"/>
      <c r="Z23723" s="20"/>
      <c r="AA23723" s="20"/>
    </row>
    <row r="23724" spans="6:27" x14ac:dyDescent="0.3">
      <c r="F23724" s="20"/>
      <c r="G23724" s="20"/>
      <c r="H23724" s="20"/>
      <c r="Y23724" s="20"/>
      <c r="Z23724" s="20"/>
      <c r="AA23724" s="20"/>
    </row>
    <row r="23725" spans="6:27" x14ac:dyDescent="0.3">
      <c r="F23725" s="20"/>
      <c r="G23725" s="20"/>
      <c r="H23725" s="20"/>
      <c r="Y23725" s="20"/>
      <c r="Z23725" s="20"/>
      <c r="AA23725" s="20"/>
    </row>
    <row r="23726" spans="6:27" x14ac:dyDescent="0.3">
      <c r="F23726" s="20"/>
      <c r="G23726" s="20"/>
      <c r="H23726" s="20"/>
      <c r="Y23726" s="20"/>
      <c r="Z23726" s="20"/>
      <c r="AA23726" s="20"/>
    </row>
    <row r="23727" spans="6:27" x14ac:dyDescent="0.3">
      <c r="F23727" s="20"/>
      <c r="G23727" s="20"/>
      <c r="H23727" s="20"/>
      <c r="Y23727" s="20"/>
      <c r="Z23727" s="20"/>
      <c r="AA23727" s="20"/>
    </row>
    <row r="23728" spans="6:27" x14ac:dyDescent="0.3">
      <c r="F23728" s="20"/>
      <c r="G23728" s="20"/>
      <c r="H23728" s="20"/>
      <c r="Y23728" s="20"/>
      <c r="Z23728" s="20"/>
      <c r="AA23728" s="20"/>
    </row>
    <row r="23729" spans="6:27" x14ac:dyDescent="0.3">
      <c r="F23729" s="20"/>
      <c r="G23729" s="20"/>
      <c r="H23729" s="20"/>
      <c r="Y23729" s="20"/>
      <c r="Z23729" s="20"/>
      <c r="AA23729" s="20"/>
    </row>
    <row r="23730" spans="6:27" x14ac:dyDescent="0.3">
      <c r="F23730" s="20"/>
      <c r="G23730" s="20"/>
      <c r="H23730" s="20"/>
      <c r="Y23730" s="20"/>
      <c r="Z23730" s="20"/>
      <c r="AA23730" s="20"/>
    </row>
    <row r="23731" spans="6:27" x14ac:dyDescent="0.3">
      <c r="F23731" s="20"/>
      <c r="G23731" s="20"/>
      <c r="H23731" s="20"/>
      <c r="Y23731" s="20"/>
      <c r="Z23731" s="20"/>
      <c r="AA23731" s="20"/>
    </row>
    <row r="23732" spans="6:27" x14ac:dyDescent="0.3">
      <c r="F23732" s="20"/>
      <c r="G23732" s="20"/>
      <c r="H23732" s="20"/>
      <c r="Y23732" s="20"/>
      <c r="Z23732" s="20"/>
      <c r="AA23732" s="20"/>
    </row>
    <row r="23733" spans="6:27" x14ac:dyDescent="0.3">
      <c r="F23733" s="20"/>
      <c r="G23733" s="20"/>
      <c r="H23733" s="20"/>
      <c r="Y23733" s="20"/>
      <c r="Z23733" s="20"/>
      <c r="AA23733" s="20"/>
    </row>
    <row r="23734" spans="6:27" x14ac:dyDescent="0.3">
      <c r="F23734" s="20"/>
      <c r="G23734" s="20"/>
      <c r="H23734" s="20"/>
      <c r="Y23734" s="20"/>
      <c r="Z23734" s="20"/>
      <c r="AA23734" s="20"/>
    </row>
    <row r="23735" spans="6:27" x14ac:dyDescent="0.3">
      <c r="F23735" s="20"/>
      <c r="G23735" s="20"/>
      <c r="H23735" s="20"/>
      <c r="Y23735" s="20"/>
      <c r="Z23735" s="20"/>
      <c r="AA23735" s="20"/>
    </row>
    <row r="23736" spans="6:27" x14ac:dyDescent="0.3">
      <c r="F23736" s="20"/>
      <c r="G23736" s="20"/>
      <c r="H23736" s="20"/>
      <c r="Y23736" s="20"/>
      <c r="Z23736" s="20"/>
      <c r="AA23736" s="20"/>
    </row>
    <row r="23737" spans="6:27" x14ac:dyDescent="0.3">
      <c r="F23737" s="20"/>
      <c r="G23737" s="20"/>
      <c r="H23737" s="20"/>
      <c r="Y23737" s="20"/>
      <c r="Z23737" s="20"/>
      <c r="AA23737" s="20"/>
    </row>
    <row r="23738" spans="6:27" x14ac:dyDescent="0.3">
      <c r="F23738" s="20"/>
      <c r="G23738" s="20"/>
      <c r="H23738" s="20"/>
      <c r="Y23738" s="20"/>
      <c r="Z23738" s="20"/>
      <c r="AA23738" s="20"/>
    </row>
    <row r="23739" spans="6:27" x14ac:dyDescent="0.3">
      <c r="F23739" s="20"/>
      <c r="G23739" s="20"/>
      <c r="H23739" s="20"/>
      <c r="Y23739" s="20"/>
      <c r="Z23739" s="20"/>
      <c r="AA23739" s="20"/>
    </row>
    <row r="23740" spans="6:27" x14ac:dyDescent="0.3">
      <c r="F23740" s="20"/>
      <c r="G23740" s="20"/>
      <c r="H23740" s="20"/>
      <c r="Y23740" s="20"/>
      <c r="Z23740" s="20"/>
      <c r="AA23740" s="20"/>
    </row>
    <row r="23741" spans="6:27" x14ac:dyDescent="0.3">
      <c r="F23741" s="20"/>
      <c r="G23741" s="20"/>
      <c r="H23741" s="20"/>
      <c r="Y23741" s="20"/>
      <c r="Z23741" s="20"/>
      <c r="AA23741" s="20"/>
    </row>
    <row r="23742" spans="6:27" x14ac:dyDescent="0.3">
      <c r="F23742" s="20"/>
      <c r="G23742" s="20"/>
      <c r="H23742" s="20"/>
      <c r="Y23742" s="20"/>
      <c r="Z23742" s="20"/>
      <c r="AA23742" s="20"/>
    </row>
    <row r="23743" spans="6:27" x14ac:dyDescent="0.3">
      <c r="F23743" s="20"/>
      <c r="G23743" s="20"/>
      <c r="H23743" s="20"/>
      <c r="Y23743" s="20"/>
      <c r="Z23743" s="20"/>
      <c r="AA23743" s="20"/>
    </row>
    <row r="23744" spans="6:27" x14ac:dyDescent="0.3">
      <c r="F23744" s="20"/>
      <c r="G23744" s="20"/>
      <c r="H23744" s="20"/>
      <c r="Y23744" s="20"/>
      <c r="Z23744" s="20"/>
      <c r="AA23744" s="20"/>
    </row>
    <row r="23745" spans="6:27" x14ac:dyDescent="0.3">
      <c r="F23745" s="20"/>
      <c r="G23745" s="20"/>
      <c r="H23745" s="20"/>
      <c r="Y23745" s="20"/>
      <c r="Z23745" s="20"/>
      <c r="AA23745" s="20"/>
    </row>
    <row r="23746" spans="6:27" x14ac:dyDescent="0.3">
      <c r="F23746" s="20"/>
      <c r="G23746" s="20"/>
      <c r="H23746" s="20"/>
      <c r="Y23746" s="20"/>
      <c r="Z23746" s="20"/>
      <c r="AA23746" s="20"/>
    </row>
    <row r="23747" spans="6:27" x14ac:dyDescent="0.3">
      <c r="F23747" s="20"/>
      <c r="G23747" s="20"/>
      <c r="H23747" s="20"/>
      <c r="Y23747" s="20"/>
      <c r="Z23747" s="20"/>
      <c r="AA23747" s="20"/>
    </row>
    <row r="23748" spans="6:27" x14ac:dyDescent="0.3">
      <c r="F23748" s="20"/>
      <c r="G23748" s="20"/>
      <c r="H23748" s="20"/>
      <c r="Y23748" s="20"/>
      <c r="Z23748" s="20"/>
      <c r="AA23748" s="20"/>
    </row>
    <row r="23749" spans="6:27" x14ac:dyDescent="0.3">
      <c r="F23749" s="20"/>
      <c r="G23749" s="20"/>
      <c r="H23749" s="20"/>
      <c r="Y23749" s="20"/>
      <c r="Z23749" s="20"/>
      <c r="AA23749" s="20"/>
    </row>
    <row r="23750" spans="6:27" x14ac:dyDescent="0.3">
      <c r="F23750" s="20"/>
      <c r="G23750" s="20"/>
      <c r="H23750" s="20"/>
      <c r="Y23750" s="20"/>
      <c r="Z23750" s="20"/>
      <c r="AA23750" s="20"/>
    </row>
    <row r="23751" spans="6:27" x14ac:dyDescent="0.3">
      <c r="F23751" s="20"/>
      <c r="G23751" s="20"/>
      <c r="H23751" s="20"/>
      <c r="Y23751" s="20"/>
      <c r="Z23751" s="20"/>
      <c r="AA23751" s="20"/>
    </row>
    <row r="23752" spans="6:27" x14ac:dyDescent="0.3">
      <c r="F23752" s="20"/>
      <c r="G23752" s="20"/>
      <c r="H23752" s="20"/>
      <c r="Y23752" s="20"/>
      <c r="Z23752" s="20"/>
      <c r="AA23752" s="20"/>
    </row>
    <row r="23753" spans="6:27" x14ac:dyDescent="0.3">
      <c r="F23753" s="20"/>
      <c r="G23753" s="20"/>
      <c r="H23753" s="20"/>
      <c r="Y23753" s="20"/>
      <c r="Z23753" s="20"/>
      <c r="AA23753" s="20"/>
    </row>
    <row r="23754" spans="6:27" x14ac:dyDescent="0.3">
      <c r="F23754" s="20"/>
      <c r="G23754" s="20"/>
      <c r="H23754" s="20"/>
      <c r="Y23754" s="20"/>
      <c r="Z23754" s="20"/>
      <c r="AA23754" s="20"/>
    </row>
    <row r="23755" spans="6:27" x14ac:dyDescent="0.3">
      <c r="F23755" s="20"/>
      <c r="G23755" s="20"/>
      <c r="H23755" s="20"/>
      <c r="Y23755" s="20"/>
      <c r="Z23755" s="20"/>
      <c r="AA23755" s="20"/>
    </row>
    <row r="23756" spans="6:27" x14ac:dyDescent="0.3">
      <c r="F23756" s="20"/>
      <c r="G23756" s="20"/>
      <c r="H23756" s="20"/>
      <c r="Y23756" s="20"/>
      <c r="Z23756" s="20"/>
      <c r="AA23756" s="20"/>
    </row>
    <row r="23757" spans="6:27" x14ac:dyDescent="0.3">
      <c r="F23757" s="20"/>
      <c r="G23757" s="20"/>
      <c r="H23757" s="20"/>
      <c r="Y23757" s="20"/>
      <c r="Z23757" s="20"/>
      <c r="AA23757" s="20"/>
    </row>
    <row r="23758" spans="6:27" x14ac:dyDescent="0.3">
      <c r="F23758" s="20"/>
      <c r="G23758" s="20"/>
      <c r="H23758" s="20"/>
      <c r="Y23758" s="20"/>
      <c r="Z23758" s="20"/>
      <c r="AA23758" s="20"/>
    </row>
    <row r="23759" spans="6:27" x14ac:dyDescent="0.3">
      <c r="F23759" s="20"/>
      <c r="G23759" s="20"/>
      <c r="H23759" s="20"/>
      <c r="Y23759" s="20"/>
      <c r="Z23759" s="20"/>
      <c r="AA23759" s="20"/>
    </row>
    <row r="23760" spans="6:27" x14ac:dyDescent="0.3">
      <c r="F23760" s="20"/>
      <c r="G23760" s="20"/>
      <c r="H23760" s="20"/>
      <c r="Y23760" s="20"/>
      <c r="Z23760" s="20"/>
      <c r="AA23760" s="20"/>
    </row>
    <row r="23761" spans="6:27" x14ac:dyDescent="0.3">
      <c r="F23761" s="20"/>
      <c r="G23761" s="20"/>
      <c r="H23761" s="20"/>
      <c r="Y23761" s="20"/>
      <c r="Z23761" s="20"/>
      <c r="AA23761" s="20"/>
    </row>
    <row r="23762" spans="6:27" x14ac:dyDescent="0.3">
      <c r="F23762" s="20"/>
      <c r="G23762" s="20"/>
      <c r="H23762" s="20"/>
      <c r="Y23762" s="20"/>
      <c r="Z23762" s="20"/>
      <c r="AA23762" s="20"/>
    </row>
    <row r="23763" spans="6:27" x14ac:dyDescent="0.3">
      <c r="F23763" s="20"/>
      <c r="G23763" s="20"/>
      <c r="H23763" s="20"/>
      <c r="Y23763" s="20"/>
      <c r="Z23763" s="20"/>
      <c r="AA23763" s="20"/>
    </row>
    <row r="23764" spans="6:27" x14ac:dyDescent="0.3">
      <c r="F23764" s="20"/>
      <c r="G23764" s="20"/>
      <c r="H23764" s="20"/>
      <c r="Y23764" s="20"/>
      <c r="Z23764" s="20"/>
      <c r="AA23764" s="20"/>
    </row>
    <row r="23765" spans="6:27" x14ac:dyDescent="0.3">
      <c r="F23765" s="20"/>
      <c r="G23765" s="20"/>
      <c r="H23765" s="20"/>
      <c r="Y23765" s="20"/>
      <c r="Z23765" s="20"/>
      <c r="AA23765" s="20"/>
    </row>
    <row r="23766" spans="6:27" x14ac:dyDescent="0.3">
      <c r="F23766" s="20"/>
      <c r="G23766" s="20"/>
      <c r="H23766" s="20"/>
      <c r="Y23766" s="20"/>
      <c r="Z23766" s="20"/>
      <c r="AA23766" s="20"/>
    </row>
    <row r="23767" spans="6:27" x14ac:dyDescent="0.3">
      <c r="F23767" s="20"/>
      <c r="G23767" s="20"/>
      <c r="H23767" s="20"/>
      <c r="Y23767" s="20"/>
      <c r="Z23767" s="20"/>
      <c r="AA23767" s="20"/>
    </row>
    <row r="23768" spans="6:27" x14ac:dyDescent="0.3">
      <c r="F23768" s="20"/>
      <c r="G23768" s="20"/>
      <c r="H23768" s="20"/>
      <c r="Y23768" s="20"/>
      <c r="Z23768" s="20"/>
      <c r="AA23768" s="20"/>
    </row>
    <row r="23769" spans="6:27" x14ac:dyDescent="0.3">
      <c r="F23769" s="20"/>
      <c r="G23769" s="20"/>
      <c r="H23769" s="20"/>
      <c r="Y23769" s="20"/>
      <c r="Z23769" s="20"/>
      <c r="AA23769" s="20"/>
    </row>
    <row r="23770" spans="6:27" x14ac:dyDescent="0.3">
      <c r="F23770" s="20"/>
      <c r="G23770" s="20"/>
      <c r="H23770" s="20"/>
      <c r="Y23770" s="20"/>
      <c r="Z23770" s="20"/>
      <c r="AA23770" s="20"/>
    </row>
    <row r="23771" spans="6:27" x14ac:dyDescent="0.3">
      <c r="F23771" s="20"/>
      <c r="G23771" s="20"/>
      <c r="H23771" s="20"/>
      <c r="Y23771" s="20"/>
      <c r="Z23771" s="20"/>
      <c r="AA23771" s="20"/>
    </row>
    <row r="23772" spans="6:27" x14ac:dyDescent="0.3">
      <c r="F23772" s="20"/>
      <c r="G23772" s="20"/>
      <c r="H23772" s="20"/>
      <c r="Y23772" s="20"/>
      <c r="Z23772" s="20"/>
      <c r="AA23772" s="20"/>
    </row>
    <row r="23773" spans="6:27" x14ac:dyDescent="0.3">
      <c r="F23773" s="20"/>
      <c r="G23773" s="20"/>
      <c r="H23773" s="20"/>
      <c r="Y23773" s="20"/>
      <c r="Z23773" s="20"/>
      <c r="AA23773" s="20"/>
    </row>
    <row r="23774" spans="6:27" x14ac:dyDescent="0.3">
      <c r="F23774" s="20"/>
      <c r="G23774" s="20"/>
      <c r="H23774" s="20"/>
      <c r="Y23774" s="20"/>
      <c r="Z23774" s="20"/>
      <c r="AA23774" s="20"/>
    </row>
    <row r="23775" spans="6:27" x14ac:dyDescent="0.3">
      <c r="F23775" s="20"/>
      <c r="G23775" s="20"/>
      <c r="H23775" s="20"/>
      <c r="Y23775" s="20"/>
      <c r="Z23775" s="20"/>
      <c r="AA23775" s="20"/>
    </row>
    <row r="23776" spans="6:27" x14ac:dyDescent="0.3">
      <c r="F23776" s="20"/>
      <c r="G23776" s="20"/>
      <c r="H23776" s="20"/>
      <c r="Y23776" s="20"/>
      <c r="Z23776" s="20"/>
      <c r="AA23776" s="20"/>
    </row>
    <row r="23777" spans="6:27" x14ac:dyDescent="0.3">
      <c r="F23777" s="20"/>
      <c r="G23777" s="20"/>
      <c r="H23777" s="20"/>
      <c r="Y23777" s="20"/>
      <c r="Z23777" s="20"/>
      <c r="AA23777" s="20"/>
    </row>
    <row r="23778" spans="6:27" x14ac:dyDescent="0.3">
      <c r="F23778" s="20"/>
      <c r="G23778" s="20"/>
      <c r="H23778" s="20"/>
      <c r="Y23778" s="20"/>
      <c r="Z23778" s="20"/>
      <c r="AA23778" s="20"/>
    </row>
    <row r="23779" spans="6:27" x14ac:dyDescent="0.3">
      <c r="F23779" s="20"/>
      <c r="G23779" s="20"/>
      <c r="H23779" s="20"/>
      <c r="Y23779" s="20"/>
      <c r="Z23779" s="20"/>
      <c r="AA23779" s="20"/>
    </row>
    <row r="23780" spans="6:27" x14ac:dyDescent="0.3">
      <c r="F23780" s="20"/>
      <c r="G23780" s="20"/>
      <c r="H23780" s="20"/>
      <c r="Y23780" s="20"/>
      <c r="Z23780" s="20"/>
      <c r="AA23780" s="20"/>
    </row>
    <row r="23781" spans="6:27" x14ac:dyDescent="0.3">
      <c r="F23781" s="20"/>
      <c r="G23781" s="20"/>
      <c r="H23781" s="20"/>
      <c r="Y23781" s="20"/>
      <c r="Z23781" s="20"/>
      <c r="AA23781" s="20"/>
    </row>
    <row r="23782" spans="6:27" x14ac:dyDescent="0.3">
      <c r="F23782" s="20"/>
      <c r="G23782" s="20"/>
      <c r="H23782" s="20"/>
      <c r="Y23782" s="20"/>
      <c r="Z23782" s="20"/>
      <c r="AA23782" s="20"/>
    </row>
    <row r="23783" spans="6:27" x14ac:dyDescent="0.3">
      <c r="F23783" s="20"/>
      <c r="G23783" s="20"/>
      <c r="H23783" s="20"/>
      <c r="Y23783" s="20"/>
      <c r="Z23783" s="20"/>
      <c r="AA23783" s="20"/>
    </row>
    <row r="23784" spans="6:27" x14ac:dyDescent="0.3">
      <c r="F23784" s="20"/>
      <c r="G23784" s="20"/>
      <c r="H23784" s="20"/>
      <c r="Y23784" s="20"/>
      <c r="Z23784" s="20"/>
      <c r="AA23784" s="20"/>
    </row>
    <row r="23785" spans="6:27" x14ac:dyDescent="0.3">
      <c r="F23785" s="20"/>
      <c r="G23785" s="20"/>
      <c r="H23785" s="20"/>
      <c r="Y23785" s="20"/>
      <c r="Z23785" s="20"/>
      <c r="AA23785" s="20"/>
    </row>
    <row r="23786" spans="6:27" x14ac:dyDescent="0.3">
      <c r="F23786" s="20"/>
      <c r="G23786" s="20"/>
      <c r="H23786" s="20"/>
      <c r="Y23786" s="20"/>
      <c r="Z23786" s="20"/>
      <c r="AA23786" s="20"/>
    </row>
    <row r="23787" spans="6:27" x14ac:dyDescent="0.3">
      <c r="F23787" s="20"/>
      <c r="G23787" s="20"/>
      <c r="H23787" s="20"/>
      <c r="Y23787" s="20"/>
      <c r="Z23787" s="20"/>
      <c r="AA23787" s="20"/>
    </row>
    <row r="23788" spans="6:27" x14ac:dyDescent="0.3">
      <c r="F23788" s="20"/>
      <c r="G23788" s="20"/>
      <c r="H23788" s="20"/>
      <c r="Y23788" s="20"/>
      <c r="Z23788" s="20"/>
      <c r="AA23788" s="20"/>
    </row>
    <row r="23789" spans="6:27" x14ac:dyDescent="0.3">
      <c r="F23789" s="20"/>
      <c r="G23789" s="20"/>
      <c r="H23789" s="20"/>
      <c r="Y23789" s="20"/>
      <c r="Z23789" s="20"/>
      <c r="AA23789" s="20"/>
    </row>
    <row r="23790" spans="6:27" x14ac:dyDescent="0.3">
      <c r="F23790" s="20"/>
      <c r="G23790" s="20"/>
      <c r="H23790" s="20"/>
      <c r="Y23790" s="20"/>
      <c r="Z23790" s="20"/>
      <c r="AA23790" s="20"/>
    </row>
    <row r="23791" spans="6:27" x14ac:dyDescent="0.3">
      <c r="F23791" s="20"/>
      <c r="G23791" s="20"/>
      <c r="H23791" s="20"/>
      <c r="Y23791" s="20"/>
      <c r="Z23791" s="20"/>
      <c r="AA23791" s="20"/>
    </row>
    <row r="23792" spans="6:27" x14ac:dyDescent="0.3">
      <c r="F23792" s="20"/>
      <c r="G23792" s="20"/>
      <c r="H23792" s="20"/>
      <c r="Y23792" s="20"/>
      <c r="Z23792" s="20"/>
      <c r="AA23792" s="20"/>
    </row>
    <row r="23793" spans="6:27" x14ac:dyDescent="0.3">
      <c r="F23793" s="20"/>
      <c r="G23793" s="20"/>
      <c r="H23793" s="20"/>
      <c r="Y23793" s="20"/>
      <c r="Z23793" s="20"/>
      <c r="AA23793" s="20"/>
    </row>
    <row r="23794" spans="6:27" x14ac:dyDescent="0.3">
      <c r="F23794" s="20"/>
      <c r="G23794" s="20"/>
      <c r="H23794" s="20"/>
      <c r="Y23794" s="20"/>
      <c r="Z23794" s="20"/>
      <c r="AA23794" s="20"/>
    </row>
    <row r="23795" spans="6:27" x14ac:dyDescent="0.3">
      <c r="F23795" s="20"/>
      <c r="G23795" s="20"/>
      <c r="H23795" s="20"/>
      <c r="Y23795" s="20"/>
      <c r="Z23795" s="20"/>
      <c r="AA23795" s="20"/>
    </row>
    <row r="23796" spans="6:27" x14ac:dyDescent="0.3">
      <c r="F23796" s="20"/>
      <c r="G23796" s="20"/>
      <c r="H23796" s="20"/>
      <c r="Y23796" s="20"/>
      <c r="Z23796" s="20"/>
      <c r="AA23796" s="20"/>
    </row>
    <row r="23797" spans="6:27" x14ac:dyDescent="0.3">
      <c r="F23797" s="20"/>
      <c r="G23797" s="20"/>
      <c r="H23797" s="20"/>
      <c r="Y23797" s="20"/>
      <c r="Z23797" s="20"/>
      <c r="AA23797" s="20"/>
    </row>
    <row r="23798" spans="6:27" x14ac:dyDescent="0.3">
      <c r="F23798" s="20"/>
      <c r="G23798" s="20"/>
      <c r="H23798" s="20"/>
      <c r="Y23798" s="20"/>
      <c r="Z23798" s="20"/>
      <c r="AA23798" s="20"/>
    </row>
    <row r="23799" spans="6:27" x14ac:dyDescent="0.3">
      <c r="F23799" s="20"/>
      <c r="G23799" s="20"/>
      <c r="H23799" s="20"/>
      <c r="Y23799" s="20"/>
      <c r="Z23799" s="20"/>
      <c r="AA23799" s="20"/>
    </row>
    <row r="23800" spans="6:27" x14ac:dyDescent="0.3">
      <c r="F23800" s="20"/>
      <c r="G23800" s="20"/>
      <c r="H23800" s="20"/>
      <c r="Y23800" s="20"/>
      <c r="Z23800" s="20"/>
      <c r="AA23800" s="20"/>
    </row>
    <row r="23801" spans="6:27" x14ac:dyDescent="0.3">
      <c r="F23801" s="20"/>
      <c r="G23801" s="20"/>
      <c r="H23801" s="20"/>
      <c r="Y23801" s="20"/>
      <c r="Z23801" s="20"/>
      <c r="AA23801" s="20"/>
    </row>
    <row r="23802" spans="6:27" x14ac:dyDescent="0.3">
      <c r="F23802" s="20"/>
      <c r="G23802" s="20"/>
      <c r="H23802" s="20"/>
      <c r="Y23802" s="20"/>
      <c r="Z23802" s="20"/>
      <c r="AA23802" s="20"/>
    </row>
    <row r="23803" spans="6:27" x14ac:dyDescent="0.3">
      <c r="F23803" s="20"/>
      <c r="G23803" s="20"/>
      <c r="H23803" s="20"/>
      <c r="Y23803" s="20"/>
      <c r="Z23803" s="20"/>
      <c r="AA23803" s="20"/>
    </row>
    <row r="23804" spans="6:27" x14ac:dyDescent="0.3">
      <c r="F23804" s="20"/>
      <c r="G23804" s="20"/>
      <c r="H23804" s="20"/>
      <c r="Y23804" s="20"/>
      <c r="Z23804" s="20"/>
      <c r="AA23804" s="20"/>
    </row>
    <row r="23805" spans="6:27" x14ac:dyDescent="0.3">
      <c r="F23805" s="20"/>
      <c r="G23805" s="20"/>
      <c r="H23805" s="20"/>
      <c r="Y23805" s="20"/>
      <c r="Z23805" s="20"/>
      <c r="AA23805" s="20"/>
    </row>
    <row r="23806" spans="6:27" x14ac:dyDescent="0.3">
      <c r="F23806" s="20"/>
      <c r="G23806" s="20"/>
      <c r="H23806" s="20"/>
      <c r="Y23806" s="20"/>
      <c r="Z23806" s="20"/>
      <c r="AA23806" s="20"/>
    </row>
    <row r="23807" spans="6:27" x14ac:dyDescent="0.3">
      <c r="F23807" s="20"/>
      <c r="G23807" s="20"/>
      <c r="H23807" s="20"/>
      <c r="Y23807" s="20"/>
      <c r="Z23807" s="20"/>
      <c r="AA23807" s="20"/>
    </row>
    <row r="23808" spans="6:27" x14ac:dyDescent="0.3">
      <c r="F23808" s="20"/>
      <c r="G23808" s="20"/>
      <c r="H23808" s="20"/>
      <c r="Y23808" s="20"/>
      <c r="Z23808" s="20"/>
      <c r="AA23808" s="20"/>
    </row>
    <row r="23809" spans="6:27" x14ac:dyDescent="0.3">
      <c r="F23809" s="20"/>
      <c r="G23809" s="20"/>
      <c r="H23809" s="20"/>
      <c r="Y23809" s="20"/>
      <c r="Z23809" s="20"/>
      <c r="AA23809" s="20"/>
    </row>
    <row r="23810" spans="6:27" x14ac:dyDescent="0.3">
      <c r="F23810" s="20"/>
      <c r="G23810" s="20"/>
      <c r="H23810" s="20"/>
      <c r="Y23810" s="20"/>
      <c r="Z23810" s="20"/>
      <c r="AA23810" s="20"/>
    </row>
    <row r="23811" spans="6:27" x14ac:dyDescent="0.3">
      <c r="F23811" s="20"/>
      <c r="G23811" s="20"/>
      <c r="H23811" s="20"/>
      <c r="Y23811" s="20"/>
      <c r="Z23811" s="20"/>
      <c r="AA23811" s="20"/>
    </row>
    <row r="23812" spans="6:27" x14ac:dyDescent="0.3">
      <c r="F23812" s="20"/>
      <c r="G23812" s="20"/>
      <c r="H23812" s="20"/>
      <c r="Y23812" s="20"/>
      <c r="Z23812" s="20"/>
      <c r="AA23812" s="20"/>
    </row>
    <row r="23813" spans="6:27" x14ac:dyDescent="0.3">
      <c r="F23813" s="20"/>
      <c r="G23813" s="20"/>
      <c r="H23813" s="20"/>
      <c r="Y23813" s="20"/>
      <c r="Z23813" s="20"/>
      <c r="AA23813" s="20"/>
    </row>
    <row r="23814" spans="6:27" x14ac:dyDescent="0.3">
      <c r="F23814" s="20"/>
      <c r="G23814" s="20"/>
      <c r="H23814" s="20"/>
      <c r="Y23814" s="20"/>
      <c r="Z23814" s="20"/>
      <c r="AA23814" s="20"/>
    </row>
    <row r="23815" spans="6:27" x14ac:dyDescent="0.3">
      <c r="F23815" s="20"/>
      <c r="G23815" s="20"/>
      <c r="H23815" s="20"/>
      <c r="Y23815" s="20"/>
      <c r="Z23815" s="20"/>
      <c r="AA23815" s="20"/>
    </row>
    <row r="23816" spans="6:27" x14ac:dyDescent="0.3">
      <c r="F23816" s="20"/>
      <c r="G23816" s="20"/>
      <c r="H23816" s="20"/>
      <c r="Y23816" s="20"/>
      <c r="Z23816" s="20"/>
      <c r="AA23816" s="20"/>
    </row>
    <row r="23817" spans="6:27" x14ac:dyDescent="0.3">
      <c r="F23817" s="20"/>
      <c r="G23817" s="20"/>
      <c r="H23817" s="20"/>
      <c r="Y23817" s="20"/>
      <c r="Z23817" s="20"/>
      <c r="AA23817" s="20"/>
    </row>
    <row r="23818" spans="6:27" x14ac:dyDescent="0.3">
      <c r="F23818" s="20"/>
      <c r="G23818" s="20"/>
      <c r="H23818" s="20"/>
      <c r="Y23818" s="20"/>
      <c r="Z23818" s="20"/>
      <c r="AA23818" s="20"/>
    </row>
    <row r="23819" spans="6:27" x14ac:dyDescent="0.3">
      <c r="F23819" s="20"/>
      <c r="G23819" s="20"/>
      <c r="H23819" s="20"/>
      <c r="Y23819" s="20"/>
      <c r="Z23819" s="20"/>
      <c r="AA23819" s="20"/>
    </row>
    <row r="23820" spans="6:27" x14ac:dyDescent="0.3">
      <c r="F23820" s="20"/>
      <c r="G23820" s="20"/>
      <c r="H23820" s="20"/>
      <c r="Y23820" s="20"/>
      <c r="Z23820" s="20"/>
      <c r="AA23820" s="20"/>
    </row>
    <row r="23821" spans="6:27" x14ac:dyDescent="0.3">
      <c r="F23821" s="20"/>
      <c r="G23821" s="20"/>
      <c r="H23821" s="20"/>
      <c r="Y23821" s="20"/>
      <c r="Z23821" s="20"/>
      <c r="AA23821" s="20"/>
    </row>
    <row r="23822" spans="6:27" x14ac:dyDescent="0.3">
      <c r="F23822" s="20"/>
      <c r="G23822" s="20"/>
      <c r="H23822" s="20"/>
      <c r="Y23822" s="20"/>
      <c r="Z23822" s="20"/>
      <c r="AA23822" s="20"/>
    </row>
    <row r="23823" spans="6:27" x14ac:dyDescent="0.3">
      <c r="F23823" s="20"/>
      <c r="G23823" s="20"/>
      <c r="H23823" s="20"/>
      <c r="Y23823" s="20"/>
      <c r="Z23823" s="20"/>
      <c r="AA23823" s="20"/>
    </row>
    <row r="23824" spans="6:27" x14ac:dyDescent="0.3">
      <c r="F23824" s="20"/>
      <c r="G23824" s="20"/>
      <c r="H23824" s="20"/>
      <c r="Y23824" s="20"/>
      <c r="Z23824" s="20"/>
      <c r="AA23824" s="20"/>
    </row>
    <row r="23825" spans="6:27" x14ac:dyDescent="0.3">
      <c r="F23825" s="20"/>
      <c r="G23825" s="20"/>
      <c r="H23825" s="20"/>
      <c r="Y23825" s="20"/>
      <c r="Z23825" s="20"/>
      <c r="AA23825" s="20"/>
    </row>
    <row r="23826" spans="6:27" x14ac:dyDescent="0.3">
      <c r="F23826" s="20"/>
      <c r="G23826" s="20"/>
      <c r="H23826" s="20"/>
      <c r="Y23826" s="20"/>
      <c r="Z23826" s="20"/>
      <c r="AA23826" s="20"/>
    </row>
    <row r="23827" spans="6:27" x14ac:dyDescent="0.3">
      <c r="F23827" s="20"/>
      <c r="G23827" s="20"/>
      <c r="H23827" s="20"/>
      <c r="Y23827" s="20"/>
      <c r="Z23827" s="20"/>
      <c r="AA23827" s="20"/>
    </row>
    <row r="23828" spans="6:27" x14ac:dyDescent="0.3">
      <c r="F23828" s="20"/>
      <c r="G23828" s="20"/>
      <c r="H23828" s="20"/>
      <c r="Y23828" s="20"/>
      <c r="Z23828" s="20"/>
      <c r="AA23828" s="20"/>
    </row>
    <row r="23829" spans="6:27" x14ac:dyDescent="0.3">
      <c r="F23829" s="20"/>
      <c r="G23829" s="20"/>
      <c r="H23829" s="20"/>
      <c r="Y23829" s="20"/>
      <c r="Z23829" s="20"/>
      <c r="AA23829" s="20"/>
    </row>
    <row r="23830" spans="6:27" x14ac:dyDescent="0.3">
      <c r="F23830" s="20"/>
      <c r="G23830" s="20"/>
      <c r="H23830" s="20"/>
      <c r="Y23830" s="20"/>
      <c r="Z23830" s="20"/>
      <c r="AA23830" s="20"/>
    </row>
    <row r="23831" spans="6:27" x14ac:dyDescent="0.3">
      <c r="F23831" s="20"/>
      <c r="G23831" s="20"/>
      <c r="H23831" s="20"/>
      <c r="Y23831" s="20"/>
      <c r="Z23831" s="20"/>
      <c r="AA23831" s="20"/>
    </row>
    <row r="23832" spans="6:27" x14ac:dyDescent="0.3">
      <c r="F23832" s="20"/>
      <c r="G23832" s="20"/>
      <c r="H23832" s="20"/>
      <c r="Y23832" s="20"/>
      <c r="Z23832" s="20"/>
      <c r="AA23832" s="20"/>
    </row>
    <row r="23833" spans="6:27" x14ac:dyDescent="0.3">
      <c r="F23833" s="20"/>
      <c r="G23833" s="20"/>
      <c r="H23833" s="20"/>
      <c r="Y23833" s="20"/>
      <c r="Z23833" s="20"/>
      <c r="AA23833" s="20"/>
    </row>
    <row r="23834" spans="6:27" x14ac:dyDescent="0.3">
      <c r="F23834" s="20"/>
      <c r="G23834" s="20"/>
      <c r="H23834" s="20"/>
      <c r="Y23834" s="20"/>
      <c r="Z23834" s="20"/>
      <c r="AA23834" s="20"/>
    </row>
    <row r="23835" spans="6:27" x14ac:dyDescent="0.3">
      <c r="F23835" s="20"/>
      <c r="G23835" s="20"/>
      <c r="H23835" s="20"/>
      <c r="Y23835" s="20"/>
      <c r="Z23835" s="20"/>
      <c r="AA23835" s="20"/>
    </row>
    <row r="23836" spans="6:27" x14ac:dyDescent="0.3">
      <c r="F23836" s="20"/>
      <c r="G23836" s="20"/>
      <c r="H23836" s="20"/>
      <c r="Y23836" s="20"/>
      <c r="Z23836" s="20"/>
      <c r="AA23836" s="20"/>
    </row>
    <row r="23837" spans="6:27" x14ac:dyDescent="0.3">
      <c r="F23837" s="20"/>
      <c r="G23837" s="20"/>
      <c r="H23837" s="20"/>
      <c r="Y23837" s="20"/>
      <c r="Z23837" s="20"/>
      <c r="AA23837" s="20"/>
    </row>
    <row r="23838" spans="6:27" x14ac:dyDescent="0.3">
      <c r="F23838" s="20"/>
      <c r="G23838" s="20"/>
      <c r="H23838" s="20"/>
      <c r="Y23838" s="20"/>
      <c r="Z23838" s="20"/>
      <c r="AA23838" s="20"/>
    </row>
    <row r="23839" spans="6:27" x14ac:dyDescent="0.3">
      <c r="F23839" s="20"/>
      <c r="G23839" s="20"/>
      <c r="H23839" s="20"/>
      <c r="Y23839" s="20"/>
      <c r="Z23839" s="20"/>
      <c r="AA23839" s="20"/>
    </row>
    <row r="23840" spans="6:27" x14ac:dyDescent="0.3">
      <c r="F23840" s="20"/>
      <c r="G23840" s="20"/>
      <c r="H23840" s="20"/>
      <c r="Y23840" s="20"/>
      <c r="Z23840" s="20"/>
      <c r="AA23840" s="20"/>
    </row>
    <row r="23841" spans="6:27" x14ac:dyDescent="0.3">
      <c r="F23841" s="20"/>
      <c r="G23841" s="20"/>
      <c r="H23841" s="20"/>
      <c r="Y23841" s="20"/>
      <c r="Z23841" s="20"/>
      <c r="AA23841" s="20"/>
    </row>
    <row r="23842" spans="6:27" x14ac:dyDescent="0.3">
      <c r="F23842" s="20"/>
      <c r="G23842" s="20"/>
      <c r="H23842" s="20"/>
      <c r="Y23842" s="20"/>
      <c r="Z23842" s="20"/>
      <c r="AA23842" s="20"/>
    </row>
    <row r="23843" spans="6:27" x14ac:dyDescent="0.3">
      <c r="F23843" s="20"/>
      <c r="G23843" s="20"/>
      <c r="H23843" s="20"/>
      <c r="Y23843" s="20"/>
      <c r="Z23843" s="20"/>
      <c r="AA23843" s="20"/>
    </row>
    <row r="23844" spans="6:27" x14ac:dyDescent="0.3">
      <c r="F23844" s="20"/>
      <c r="G23844" s="20"/>
      <c r="H23844" s="20"/>
      <c r="Y23844" s="20"/>
      <c r="Z23844" s="20"/>
      <c r="AA23844" s="20"/>
    </row>
    <row r="23845" spans="6:27" x14ac:dyDescent="0.3">
      <c r="F23845" s="20"/>
      <c r="G23845" s="20"/>
      <c r="H23845" s="20"/>
      <c r="Y23845" s="20"/>
      <c r="Z23845" s="20"/>
      <c r="AA23845" s="20"/>
    </row>
    <row r="23846" spans="6:27" x14ac:dyDescent="0.3">
      <c r="F23846" s="20"/>
      <c r="G23846" s="20"/>
      <c r="H23846" s="20"/>
      <c r="Y23846" s="20"/>
      <c r="Z23846" s="20"/>
      <c r="AA23846" s="20"/>
    </row>
    <row r="23847" spans="6:27" x14ac:dyDescent="0.3">
      <c r="F23847" s="20"/>
      <c r="G23847" s="20"/>
      <c r="H23847" s="20"/>
      <c r="Y23847" s="20"/>
      <c r="Z23847" s="20"/>
      <c r="AA23847" s="20"/>
    </row>
    <row r="23848" spans="6:27" x14ac:dyDescent="0.3">
      <c r="F23848" s="20"/>
      <c r="G23848" s="20"/>
      <c r="H23848" s="20"/>
      <c r="Y23848" s="20"/>
      <c r="Z23848" s="20"/>
      <c r="AA23848" s="20"/>
    </row>
    <row r="23849" spans="6:27" x14ac:dyDescent="0.3">
      <c r="F23849" s="20"/>
      <c r="G23849" s="20"/>
      <c r="H23849" s="20"/>
      <c r="Y23849" s="20"/>
      <c r="Z23849" s="20"/>
      <c r="AA23849" s="20"/>
    </row>
    <row r="23850" spans="6:27" x14ac:dyDescent="0.3">
      <c r="F23850" s="20"/>
      <c r="G23850" s="20"/>
      <c r="H23850" s="20"/>
      <c r="Y23850" s="20"/>
      <c r="Z23850" s="20"/>
      <c r="AA23850" s="20"/>
    </row>
    <row r="23851" spans="6:27" x14ac:dyDescent="0.3">
      <c r="F23851" s="20"/>
      <c r="G23851" s="20"/>
      <c r="H23851" s="20"/>
      <c r="Y23851" s="20"/>
      <c r="Z23851" s="20"/>
      <c r="AA23851" s="20"/>
    </row>
    <row r="23852" spans="6:27" x14ac:dyDescent="0.3">
      <c r="F23852" s="20"/>
      <c r="G23852" s="20"/>
      <c r="H23852" s="20"/>
      <c r="Y23852" s="20"/>
      <c r="Z23852" s="20"/>
      <c r="AA23852" s="20"/>
    </row>
    <row r="23853" spans="6:27" x14ac:dyDescent="0.3">
      <c r="F23853" s="20"/>
      <c r="G23853" s="20"/>
      <c r="H23853" s="20"/>
      <c r="Y23853" s="20"/>
      <c r="Z23853" s="20"/>
      <c r="AA23853" s="20"/>
    </row>
    <row r="23854" spans="6:27" x14ac:dyDescent="0.3">
      <c r="F23854" s="20"/>
      <c r="G23854" s="20"/>
      <c r="H23854" s="20"/>
      <c r="Y23854" s="20"/>
      <c r="Z23854" s="20"/>
      <c r="AA23854" s="20"/>
    </row>
    <row r="23855" spans="6:27" x14ac:dyDescent="0.3">
      <c r="F23855" s="20"/>
      <c r="G23855" s="20"/>
      <c r="H23855" s="20"/>
      <c r="Y23855" s="20"/>
      <c r="Z23855" s="20"/>
      <c r="AA23855" s="20"/>
    </row>
    <row r="23856" spans="6:27" x14ac:dyDescent="0.3">
      <c r="F23856" s="20"/>
      <c r="G23856" s="20"/>
      <c r="H23856" s="20"/>
      <c r="Y23856" s="20"/>
      <c r="Z23856" s="20"/>
      <c r="AA23856" s="20"/>
    </row>
    <row r="23857" spans="6:27" x14ac:dyDescent="0.3">
      <c r="F23857" s="20"/>
      <c r="G23857" s="20"/>
      <c r="H23857" s="20"/>
      <c r="Y23857" s="20"/>
      <c r="Z23857" s="20"/>
      <c r="AA23857" s="20"/>
    </row>
    <row r="23858" spans="6:27" x14ac:dyDescent="0.3">
      <c r="F23858" s="20"/>
      <c r="G23858" s="20"/>
      <c r="H23858" s="20"/>
      <c r="Y23858" s="20"/>
      <c r="Z23858" s="20"/>
      <c r="AA23858" s="20"/>
    </row>
    <row r="23859" spans="6:27" x14ac:dyDescent="0.3">
      <c r="F23859" s="20"/>
      <c r="G23859" s="20"/>
      <c r="H23859" s="20"/>
      <c r="Y23859" s="20"/>
      <c r="Z23859" s="20"/>
      <c r="AA23859" s="20"/>
    </row>
    <row r="23860" spans="6:27" x14ac:dyDescent="0.3">
      <c r="F23860" s="20"/>
      <c r="G23860" s="20"/>
      <c r="H23860" s="20"/>
      <c r="Y23860" s="20"/>
      <c r="Z23860" s="20"/>
      <c r="AA23860" s="20"/>
    </row>
    <row r="23861" spans="6:27" x14ac:dyDescent="0.3">
      <c r="F23861" s="20"/>
      <c r="G23861" s="20"/>
      <c r="H23861" s="20"/>
      <c r="Y23861" s="20"/>
      <c r="Z23861" s="20"/>
      <c r="AA23861" s="20"/>
    </row>
    <row r="23862" spans="6:27" x14ac:dyDescent="0.3">
      <c r="F23862" s="20"/>
      <c r="G23862" s="20"/>
      <c r="H23862" s="20"/>
      <c r="Y23862" s="20"/>
      <c r="Z23862" s="20"/>
      <c r="AA23862" s="20"/>
    </row>
    <row r="23863" spans="6:27" x14ac:dyDescent="0.3">
      <c r="F23863" s="20"/>
      <c r="G23863" s="20"/>
      <c r="H23863" s="20"/>
      <c r="Y23863" s="20"/>
      <c r="Z23863" s="20"/>
      <c r="AA23863" s="20"/>
    </row>
    <row r="23864" spans="6:27" x14ac:dyDescent="0.3">
      <c r="F23864" s="20"/>
      <c r="G23864" s="20"/>
      <c r="H23864" s="20"/>
      <c r="Y23864" s="20"/>
      <c r="Z23864" s="20"/>
      <c r="AA23864" s="20"/>
    </row>
    <row r="23865" spans="6:27" x14ac:dyDescent="0.3">
      <c r="F23865" s="20"/>
      <c r="G23865" s="20"/>
      <c r="H23865" s="20"/>
      <c r="Y23865" s="20"/>
      <c r="Z23865" s="20"/>
      <c r="AA23865" s="20"/>
    </row>
    <row r="23866" spans="6:27" x14ac:dyDescent="0.3">
      <c r="F23866" s="20"/>
      <c r="G23866" s="20"/>
      <c r="H23866" s="20"/>
      <c r="Y23866" s="20"/>
      <c r="Z23866" s="20"/>
      <c r="AA23866" s="20"/>
    </row>
    <row r="23867" spans="6:27" x14ac:dyDescent="0.3">
      <c r="F23867" s="20"/>
      <c r="G23867" s="20"/>
      <c r="H23867" s="20"/>
      <c r="Y23867" s="20"/>
      <c r="Z23867" s="20"/>
      <c r="AA23867" s="20"/>
    </row>
    <row r="23868" spans="6:27" x14ac:dyDescent="0.3">
      <c r="F23868" s="20"/>
      <c r="G23868" s="20"/>
      <c r="H23868" s="20"/>
      <c r="Y23868" s="20"/>
      <c r="Z23868" s="20"/>
      <c r="AA23868" s="20"/>
    </row>
    <row r="23869" spans="6:27" x14ac:dyDescent="0.3">
      <c r="F23869" s="20"/>
      <c r="G23869" s="20"/>
      <c r="H23869" s="20"/>
      <c r="Y23869" s="20"/>
      <c r="Z23869" s="20"/>
      <c r="AA23869" s="20"/>
    </row>
    <row r="23870" spans="6:27" x14ac:dyDescent="0.3">
      <c r="F23870" s="20"/>
      <c r="G23870" s="20"/>
      <c r="H23870" s="20"/>
      <c r="Y23870" s="20"/>
      <c r="Z23870" s="20"/>
      <c r="AA23870" s="20"/>
    </row>
    <row r="23871" spans="6:27" x14ac:dyDescent="0.3">
      <c r="F23871" s="20"/>
      <c r="G23871" s="20"/>
      <c r="H23871" s="20"/>
      <c r="Y23871" s="20"/>
      <c r="Z23871" s="20"/>
      <c r="AA23871" s="20"/>
    </row>
    <row r="23872" spans="6:27" x14ac:dyDescent="0.3">
      <c r="F23872" s="20"/>
      <c r="G23872" s="20"/>
      <c r="H23872" s="20"/>
      <c r="Y23872" s="20"/>
      <c r="Z23872" s="20"/>
      <c r="AA23872" s="20"/>
    </row>
    <row r="23873" spans="6:27" x14ac:dyDescent="0.3">
      <c r="F23873" s="20"/>
      <c r="G23873" s="20"/>
      <c r="H23873" s="20"/>
      <c r="Y23873" s="20"/>
      <c r="Z23873" s="20"/>
      <c r="AA23873" s="20"/>
    </row>
    <row r="23874" spans="6:27" x14ac:dyDescent="0.3">
      <c r="F23874" s="20"/>
      <c r="G23874" s="20"/>
      <c r="H23874" s="20"/>
      <c r="Y23874" s="20"/>
      <c r="Z23874" s="20"/>
      <c r="AA23874" s="20"/>
    </row>
    <row r="23875" spans="6:27" x14ac:dyDescent="0.3">
      <c r="F23875" s="20"/>
      <c r="G23875" s="20"/>
      <c r="H23875" s="20"/>
      <c r="Y23875" s="20"/>
      <c r="Z23875" s="20"/>
      <c r="AA23875" s="20"/>
    </row>
    <row r="23876" spans="6:27" x14ac:dyDescent="0.3">
      <c r="F23876" s="20"/>
      <c r="G23876" s="20"/>
      <c r="H23876" s="20"/>
      <c r="Y23876" s="20"/>
      <c r="Z23876" s="20"/>
      <c r="AA23876" s="20"/>
    </row>
    <row r="23877" spans="6:27" x14ac:dyDescent="0.3">
      <c r="F23877" s="20"/>
      <c r="G23877" s="20"/>
      <c r="H23877" s="20"/>
      <c r="Y23877" s="20"/>
      <c r="Z23877" s="20"/>
      <c r="AA23877" s="20"/>
    </row>
    <row r="23878" spans="6:27" x14ac:dyDescent="0.3">
      <c r="F23878" s="20"/>
      <c r="G23878" s="20"/>
      <c r="H23878" s="20"/>
      <c r="Y23878" s="20"/>
      <c r="Z23878" s="20"/>
      <c r="AA23878" s="20"/>
    </row>
    <row r="23879" spans="6:27" x14ac:dyDescent="0.3">
      <c r="F23879" s="20"/>
      <c r="G23879" s="20"/>
      <c r="H23879" s="20"/>
      <c r="Y23879" s="20"/>
      <c r="Z23879" s="20"/>
      <c r="AA23879" s="20"/>
    </row>
    <row r="23880" spans="6:27" x14ac:dyDescent="0.3">
      <c r="F23880" s="20"/>
      <c r="G23880" s="20"/>
      <c r="H23880" s="20"/>
      <c r="Y23880" s="20"/>
      <c r="Z23880" s="20"/>
      <c r="AA23880" s="20"/>
    </row>
    <row r="23881" spans="6:27" x14ac:dyDescent="0.3">
      <c r="F23881" s="20"/>
      <c r="G23881" s="20"/>
      <c r="H23881" s="20"/>
      <c r="Y23881" s="20"/>
      <c r="Z23881" s="20"/>
      <c r="AA23881" s="20"/>
    </row>
    <row r="23882" spans="6:27" x14ac:dyDescent="0.3">
      <c r="F23882" s="20"/>
      <c r="G23882" s="20"/>
      <c r="H23882" s="20"/>
      <c r="Y23882" s="20"/>
      <c r="Z23882" s="20"/>
      <c r="AA23882" s="20"/>
    </row>
    <row r="23883" spans="6:27" x14ac:dyDescent="0.3">
      <c r="F23883" s="20"/>
      <c r="G23883" s="20"/>
      <c r="H23883" s="20"/>
      <c r="Y23883" s="20"/>
      <c r="Z23883" s="20"/>
      <c r="AA23883" s="20"/>
    </row>
    <row r="23884" spans="6:27" x14ac:dyDescent="0.3">
      <c r="F23884" s="20"/>
      <c r="G23884" s="20"/>
      <c r="H23884" s="20"/>
      <c r="Y23884" s="20"/>
      <c r="Z23884" s="20"/>
      <c r="AA23884" s="20"/>
    </row>
    <row r="23885" spans="6:27" x14ac:dyDescent="0.3">
      <c r="F23885" s="20"/>
      <c r="G23885" s="20"/>
      <c r="H23885" s="20"/>
      <c r="Y23885" s="20"/>
      <c r="Z23885" s="20"/>
      <c r="AA23885" s="20"/>
    </row>
    <row r="23886" spans="6:27" x14ac:dyDescent="0.3">
      <c r="F23886" s="20"/>
      <c r="G23886" s="20"/>
      <c r="H23886" s="20"/>
      <c r="Y23886" s="20"/>
      <c r="Z23886" s="20"/>
      <c r="AA23886" s="20"/>
    </row>
    <row r="23887" spans="6:27" x14ac:dyDescent="0.3">
      <c r="F23887" s="20"/>
      <c r="G23887" s="20"/>
      <c r="H23887" s="20"/>
      <c r="Y23887" s="20"/>
      <c r="Z23887" s="20"/>
      <c r="AA23887" s="20"/>
    </row>
    <row r="23888" spans="6:27" x14ac:dyDescent="0.3">
      <c r="F23888" s="20"/>
      <c r="G23888" s="20"/>
      <c r="H23888" s="20"/>
      <c r="Y23888" s="20"/>
      <c r="Z23888" s="20"/>
      <c r="AA23888" s="20"/>
    </row>
    <row r="23889" spans="6:27" x14ac:dyDescent="0.3">
      <c r="F23889" s="20"/>
      <c r="G23889" s="20"/>
      <c r="H23889" s="20"/>
      <c r="Y23889" s="20"/>
      <c r="Z23889" s="20"/>
      <c r="AA23889" s="20"/>
    </row>
    <row r="23890" spans="6:27" x14ac:dyDescent="0.3">
      <c r="F23890" s="20"/>
      <c r="G23890" s="20"/>
      <c r="H23890" s="20"/>
      <c r="Y23890" s="20"/>
      <c r="Z23890" s="20"/>
      <c r="AA23890" s="20"/>
    </row>
    <row r="23891" spans="6:27" x14ac:dyDescent="0.3">
      <c r="F23891" s="20"/>
      <c r="G23891" s="20"/>
      <c r="H23891" s="20"/>
      <c r="Y23891" s="20"/>
      <c r="Z23891" s="20"/>
      <c r="AA23891" s="20"/>
    </row>
    <row r="23892" spans="6:27" x14ac:dyDescent="0.3">
      <c r="F23892" s="20"/>
      <c r="G23892" s="20"/>
      <c r="H23892" s="20"/>
      <c r="Y23892" s="20"/>
      <c r="Z23892" s="20"/>
      <c r="AA23892" s="20"/>
    </row>
    <row r="23893" spans="6:27" x14ac:dyDescent="0.3">
      <c r="F23893" s="20"/>
      <c r="G23893" s="20"/>
      <c r="H23893" s="20"/>
      <c r="Y23893" s="20"/>
      <c r="Z23893" s="20"/>
      <c r="AA23893" s="20"/>
    </row>
    <row r="23894" spans="6:27" x14ac:dyDescent="0.3">
      <c r="F23894" s="20"/>
      <c r="G23894" s="20"/>
      <c r="H23894" s="20"/>
      <c r="Y23894" s="20"/>
      <c r="Z23894" s="20"/>
      <c r="AA23894" s="20"/>
    </row>
    <row r="23895" spans="6:27" x14ac:dyDescent="0.3">
      <c r="F23895" s="20"/>
      <c r="G23895" s="20"/>
      <c r="H23895" s="20"/>
      <c r="Y23895" s="20"/>
      <c r="Z23895" s="20"/>
      <c r="AA23895" s="20"/>
    </row>
    <row r="23896" spans="6:27" x14ac:dyDescent="0.3">
      <c r="F23896" s="20"/>
      <c r="G23896" s="20"/>
      <c r="H23896" s="20"/>
      <c r="Y23896" s="20"/>
      <c r="Z23896" s="20"/>
      <c r="AA23896" s="20"/>
    </row>
    <row r="23897" spans="6:27" x14ac:dyDescent="0.3">
      <c r="F23897" s="20"/>
      <c r="G23897" s="20"/>
      <c r="H23897" s="20"/>
      <c r="Y23897" s="20"/>
      <c r="Z23897" s="20"/>
      <c r="AA23897" s="20"/>
    </row>
    <row r="23898" spans="6:27" x14ac:dyDescent="0.3">
      <c r="F23898" s="20"/>
      <c r="G23898" s="20"/>
      <c r="H23898" s="20"/>
      <c r="Y23898" s="20"/>
      <c r="Z23898" s="20"/>
      <c r="AA23898" s="20"/>
    </row>
    <row r="23899" spans="6:27" x14ac:dyDescent="0.3">
      <c r="F23899" s="20"/>
      <c r="G23899" s="20"/>
      <c r="H23899" s="20"/>
      <c r="Y23899" s="20"/>
      <c r="Z23899" s="20"/>
      <c r="AA23899" s="20"/>
    </row>
    <row r="23900" spans="6:27" x14ac:dyDescent="0.3">
      <c r="F23900" s="20"/>
      <c r="G23900" s="20"/>
      <c r="H23900" s="20"/>
      <c r="Y23900" s="20"/>
      <c r="Z23900" s="20"/>
      <c r="AA23900" s="20"/>
    </row>
    <row r="23901" spans="6:27" x14ac:dyDescent="0.3">
      <c r="F23901" s="20"/>
      <c r="G23901" s="20"/>
      <c r="H23901" s="20"/>
      <c r="Y23901" s="20"/>
      <c r="Z23901" s="20"/>
      <c r="AA23901" s="20"/>
    </row>
    <row r="23902" spans="6:27" x14ac:dyDescent="0.3">
      <c r="F23902" s="20"/>
      <c r="G23902" s="20"/>
      <c r="H23902" s="20"/>
      <c r="Y23902" s="20"/>
      <c r="Z23902" s="20"/>
      <c r="AA23902" s="20"/>
    </row>
    <row r="23903" spans="6:27" x14ac:dyDescent="0.3">
      <c r="F23903" s="20"/>
      <c r="G23903" s="20"/>
      <c r="H23903" s="20"/>
      <c r="Y23903" s="20"/>
      <c r="Z23903" s="20"/>
      <c r="AA23903" s="20"/>
    </row>
    <row r="23904" spans="6:27" x14ac:dyDescent="0.3">
      <c r="F23904" s="20"/>
      <c r="G23904" s="20"/>
      <c r="H23904" s="20"/>
      <c r="Y23904" s="20"/>
      <c r="Z23904" s="20"/>
      <c r="AA23904" s="20"/>
    </row>
    <row r="23905" spans="6:27" x14ac:dyDescent="0.3">
      <c r="F23905" s="20"/>
      <c r="G23905" s="20"/>
      <c r="H23905" s="20"/>
      <c r="Y23905" s="20"/>
      <c r="Z23905" s="20"/>
      <c r="AA23905" s="20"/>
    </row>
    <row r="23906" spans="6:27" x14ac:dyDescent="0.3">
      <c r="F23906" s="20"/>
      <c r="G23906" s="20"/>
      <c r="H23906" s="20"/>
      <c r="Y23906" s="20"/>
      <c r="Z23906" s="20"/>
      <c r="AA23906" s="20"/>
    </row>
    <row r="23907" spans="6:27" x14ac:dyDescent="0.3">
      <c r="F23907" s="20"/>
      <c r="G23907" s="20"/>
      <c r="H23907" s="20"/>
      <c r="Y23907" s="20"/>
      <c r="Z23907" s="20"/>
      <c r="AA23907" s="20"/>
    </row>
    <row r="23908" spans="6:27" x14ac:dyDescent="0.3">
      <c r="F23908" s="20"/>
      <c r="G23908" s="20"/>
      <c r="H23908" s="20"/>
      <c r="Y23908" s="20"/>
      <c r="Z23908" s="20"/>
      <c r="AA23908" s="20"/>
    </row>
    <row r="23909" spans="6:27" x14ac:dyDescent="0.3">
      <c r="F23909" s="20"/>
      <c r="G23909" s="20"/>
      <c r="H23909" s="20"/>
      <c r="Y23909" s="20"/>
      <c r="Z23909" s="20"/>
      <c r="AA23909" s="20"/>
    </row>
    <row r="23910" spans="6:27" x14ac:dyDescent="0.3">
      <c r="F23910" s="20"/>
      <c r="G23910" s="20"/>
      <c r="H23910" s="20"/>
      <c r="Y23910" s="20"/>
      <c r="Z23910" s="20"/>
      <c r="AA23910" s="20"/>
    </row>
    <row r="23911" spans="6:27" x14ac:dyDescent="0.3">
      <c r="F23911" s="20"/>
      <c r="G23911" s="20"/>
      <c r="H23911" s="20"/>
      <c r="Y23911" s="20"/>
      <c r="Z23911" s="20"/>
      <c r="AA23911" s="20"/>
    </row>
    <row r="23912" spans="6:27" x14ac:dyDescent="0.3">
      <c r="F23912" s="20"/>
      <c r="G23912" s="20"/>
      <c r="H23912" s="20"/>
      <c r="Y23912" s="20"/>
      <c r="Z23912" s="20"/>
      <c r="AA23912" s="20"/>
    </row>
    <row r="23913" spans="6:27" x14ac:dyDescent="0.3">
      <c r="F23913" s="20"/>
      <c r="G23913" s="20"/>
      <c r="H23913" s="20"/>
      <c r="Y23913" s="20"/>
      <c r="Z23913" s="20"/>
      <c r="AA23913" s="20"/>
    </row>
    <row r="23914" spans="6:27" x14ac:dyDescent="0.3">
      <c r="F23914" s="20"/>
      <c r="G23914" s="20"/>
      <c r="H23914" s="20"/>
      <c r="Y23914" s="20"/>
      <c r="Z23914" s="20"/>
      <c r="AA23914" s="20"/>
    </row>
    <row r="23915" spans="6:27" x14ac:dyDescent="0.3">
      <c r="F23915" s="20"/>
      <c r="G23915" s="20"/>
      <c r="H23915" s="20"/>
      <c r="Y23915" s="20"/>
      <c r="Z23915" s="20"/>
      <c r="AA23915" s="20"/>
    </row>
    <row r="23916" spans="6:27" x14ac:dyDescent="0.3">
      <c r="F23916" s="20"/>
      <c r="G23916" s="20"/>
      <c r="H23916" s="20"/>
      <c r="Y23916" s="20"/>
      <c r="Z23916" s="20"/>
      <c r="AA23916" s="20"/>
    </row>
    <row r="23917" spans="6:27" x14ac:dyDescent="0.3">
      <c r="F23917" s="20"/>
      <c r="G23917" s="20"/>
      <c r="H23917" s="20"/>
      <c r="Y23917" s="20"/>
      <c r="Z23917" s="20"/>
      <c r="AA23917" s="20"/>
    </row>
    <row r="23918" spans="6:27" x14ac:dyDescent="0.3">
      <c r="F23918" s="20"/>
      <c r="G23918" s="20"/>
      <c r="H23918" s="20"/>
      <c r="Y23918" s="20"/>
      <c r="Z23918" s="20"/>
      <c r="AA23918" s="20"/>
    </row>
    <row r="23919" spans="6:27" x14ac:dyDescent="0.3">
      <c r="F23919" s="20"/>
      <c r="G23919" s="20"/>
      <c r="H23919" s="20"/>
      <c r="Y23919" s="20"/>
      <c r="Z23919" s="20"/>
      <c r="AA23919" s="20"/>
    </row>
    <row r="23920" spans="6:27" x14ac:dyDescent="0.3">
      <c r="F23920" s="20"/>
      <c r="G23920" s="20"/>
      <c r="H23920" s="20"/>
      <c r="Y23920" s="20"/>
      <c r="Z23920" s="20"/>
      <c r="AA23920" s="20"/>
    </row>
    <row r="23921" spans="6:27" x14ac:dyDescent="0.3">
      <c r="F23921" s="20"/>
      <c r="G23921" s="20"/>
      <c r="H23921" s="20"/>
      <c r="Y23921" s="20"/>
      <c r="Z23921" s="20"/>
      <c r="AA23921" s="20"/>
    </row>
    <row r="23922" spans="6:27" x14ac:dyDescent="0.3">
      <c r="F23922" s="20"/>
      <c r="G23922" s="20"/>
      <c r="H23922" s="20"/>
      <c r="Y23922" s="20"/>
      <c r="Z23922" s="20"/>
      <c r="AA23922" s="20"/>
    </row>
    <row r="23923" spans="6:27" x14ac:dyDescent="0.3">
      <c r="F23923" s="20"/>
      <c r="G23923" s="20"/>
      <c r="H23923" s="20"/>
      <c r="Y23923" s="20"/>
      <c r="Z23923" s="20"/>
      <c r="AA23923" s="20"/>
    </row>
    <row r="23924" spans="6:27" x14ac:dyDescent="0.3">
      <c r="F23924" s="20"/>
      <c r="G23924" s="20"/>
      <c r="H23924" s="20"/>
      <c r="Y23924" s="20"/>
      <c r="Z23924" s="20"/>
      <c r="AA23924" s="20"/>
    </row>
    <row r="23925" spans="6:27" x14ac:dyDescent="0.3">
      <c r="F23925" s="20"/>
      <c r="G23925" s="20"/>
      <c r="H23925" s="20"/>
      <c r="Y23925" s="20"/>
      <c r="Z23925" s="20"/>
      <c r="AA23925" s="20"/>
    </row>
    <row r="23926" spans="6:27" x14ac:dyDescent="0.3">
      <c r="F23926" s="20"/>
      <c r="G23926" s="20"/>
      <c r="H23926" s="20"/>
      <c r="Y23926" s="20"/>
      <c r="Z23926" s="20"/>
      <c r="AA23926" s="20"/>
    </row>
    <row r="23927" spans="6:27" x14ac:dyDescent="0.3">
      <c r="F23927" s="20"/>
      <c r="G23927" s="20"/>
      <c r="H23927" s="20"/>
      <c r="Y23927" s="20"/>
      <c r="Z23927" s="20"/>
      <c r="AA23927" s="20"/>
    </row>
    <row r="23928" spans="6:27" x14ac:dyDescent="0.3">
      <c r="F23928" s="20"/>
      <c r="G23928" s="20"/>
      <c r="H23928" s="20"/>
      <c r="Y23928" s="20"/>
      <c r="Z23928" s="20"/>
      <c r="AA23928" s="20"/>
    </row>
    <row r="23929" spans="6:27" x14ac:dyDescent="0.3">
      <c r="F23929" s="20"/>
      <c r="G23929" s="20"/>
      <c r="H23929" s="20"/>
      <c r="Y23929" s="20"/>
      <c r="Z23929" s="20"/>
      <c r="AA23929" s="20"/>
    </row>
    <row r="23930" spans="6:27" x14ac:dyDescent="0.3">
      <c r="F23930" s="20"/>
      <c r="G23930" s="20"/>
      <c r="H23930" s="20"/>
      <c r="Y23930" s="20"/>
      <c r="Z23930" s="20"/>
      <c r="AA23930" s="20"/>
    </row>
    <row r="23931" spans="6:27" x14ac:dyDescent="0.3">
      <c r="F23931" s="20"/>
      <c r="G23931" s="20"/>
      <c r="H23931" s="20"/>
      <c r="Y23931" s="20"/>
      <c r="Z23931" s="20"/>
      <c r="AA23931" s="20"/>
    </row>
    <row r="23932" spans="6:27" x14ac:dyDescent="0.3">
      <c r="F23932" s="20"/>
      <c r="G23932" s="20"/>
      <c r="H23932" s="20"/>
      <c r="Y23932" s="20"/>
      <c r="Z23932" s="20"/>
      <c r="AA23932" s="20"/>
    </row>
    <row r="23933" spans="6:27" x14ac:dyDescent="0.3">
      <c r="F23933" s="20"/>
      <c r="G23933" s="20"/>
      <c r="H23933" s="20"/>
      <c r="Y23933" s="20"/>
      <c r="Z23933" s="20"/>
      <c r="AA23933" s="20"/>
    </row>
    <row r="23934" spans="6:27" x14ac:dyDescent="0.3">
      <c r="F23934" s="20"/>
      <c r="G23934" s="20"/>
      <c r="H23934" s="20"/>
      <c r="Y23934" s="20"/>
      <c r="Z23934" s="20"/>
      <c r="AA23934" s="20"/>
    </row>
    <row r="23935" spans="6:27" x14ac:dyDescent="0.3">
      <c r="F23935" s="20"/>
      <c r="G23935" s="20"/>
      <c r="H23935" s="20"/>
      <c r="Y23935" s="20"/>
      <c r="Z23935" s="20"/>
      <c r="AA23935" s="20"/>
    </row>
    <row r="23936" spans="6:27" x14ac:dyDescent="0.3">
      <c r="F23936" s="20"/>
      <c r="G23936" s="20"/>
      <c r="H23936" s="20"/>
      <c r="Y23936" s="20"/>
      <c r="Z23936" s="20"/>
      <c r="AA23936" s="20"/>
    </row>
    <row r="23937" spans="6:27" x14ac:dyDescent="0.3">
      <c r="F23937" s="20"/>
      <c r="G23937" s="20"/>
      <c r="H23937" s="20"/>
      <c r="Y23937" s="20"/>
      <c r="Z23937" s="20"/>
      <c r="AA23937" s="20"/>
    </row>
    <row r="23938" spans="6:27" x14ac:dyDescent="0.3">
      <c r="F23938" s="20"/>
      <c r="G23938" s="20"/>
      <c r="H23938" s="20"/>
      <c r="Y23938" s="20"/>
      <c r="Z23938" s="20"/>
      <c r="AA23938" s="20"/>
    </row>
    <row r="23939" spans="6:27" x14ac:dyDescent="0.3">
      <c r="F23939" s="20"/>
      <c r="G23939" s="20"/>
      <c r="H23939" s="20"/>
      <c r="Y23939" s="20"/>
      <c r="Z23939" s="20"/>
      <c r="AA23939" s="20"/>
    </row>
    <row r="23940" spans="6:27" x14ac:dyDescent="0.3">
      <c r="F23940" s="20"/>
      <c r="G23940" s="20"/>
      <c r="H23940" s="20"/>
      <c r="Y23940" s="20"/>
      <c r="Z23940" s="20"/>
      <c r="AA23940" s="20"/>
    </row>
    <row r="23941" spans="6:27" x14ac:dyDescent="0.3">
      <c r="F23941" s="20"/>
      <c r="G23941" s="20"/>
      <c r="H23941" s="20"/>
      <c r="Y23941" s="20"/>
      <c r="Z23941" s="20"/>
      <c r="AA23941" s="20"/>
    </row>
    <row r="23942" spans="6:27" x14ac:dyDescent="0.3">
      <c r="F23942" s="20"/>
      <c r="G23942" s="20"/>
      <c r="H23942" s="20"/>
      <c r="Y23942" s="20"/>
      <c r="Z23942" s="20"/>
      <c r="AA23942" s="20"/>
    </row>
    <row r="23943" spans="6:27" x14ac:dyDescent="0.3">
      <c r="F23943" s="20"/>
      <c r="G23943" s="20"/>
      <c r="H23943" s="20"/>
      <c r="Y23943" s="20"/>
      <c r="Z23943" s="20"/>
      <c r="AA23943" s="20"/>
    </row>
    <row r="23944" spans="6:27" x14ac:dyDescent="0.3">
      <c r="F23944" s="20"/>
      <c r="G23944" s="20"/>
      <c r="H23944" s="20"/>
      <c r="Y23944" s="20"/>
      <c r="Z23944" s="20"/>
      <c r="AA23944" s="20"/>
    </row>
    <row r="23945" spans="6:27" x14ac:dyDescent="0.3">
      <c r="F23945" s="20"/>
      <c r="G23945" s="20"/>
      <c r="H23945" s="20"/>
      <c r="Y23945" s="20"/>
      <c r="Z23945" s="20"/>
      <c r="AA23945" s="20"/>
    </row>
    <row r="23946" spans="6:27" x14ac:dyDescent="0.3">
      <c r="F23946" s="20"/>
      <c r="G23946" s="20"/>
      <c r="H23946" s="20"/>
      <c r="Y23946" s="20"/>
      <c r="Z23946" s="20"/>
      <c r="AA23946" s="20"/>
    </row>
    <row r="23947" spans="6:27" x14ac:dyDescent="0.3">
      <c r="F23947" s="20"/>
      <c r="G23947" s="20"/>
      <c r="H23947" s="20"/>
      <c r="Y23947" s="20"/>
      <c r="Z23947" s="20"/>
      <c r="AA23947" s="20"/>
    </row>
    <row r="23948" spans="6:27" x14ac:dyDescent="0.3">
      <c r="F23948" s="20"/>
      <c r="G23948" s="20"/>
      <c r="H23948" s="20"/>
      <c r="Y23948" s="20"/>
      <c r="Z23948" s="20"/>
      <c r="AA23948" s="20"/>
    </row>
    <row r="23949" spans="6:27" x14ac:dyDescent="0.3">
      <c r="F23949" s="20"/>
      <c r="G23949" s="20"/>
      <c r="H23949" s="20"/>
      <c r="Y23949" s="20"/>
      <c r="Z23949" s="20"/>
      <c r="AA23949" s="20"/>
    </row>
    <row r="23950" spans="6:27" x14ac:dyDescent="0.3">
      <c r="F23950" s="20"/>
      <c r="G23950" s="20"/>
      <c r="H23950" s="20"/>
      <c r="Y23950" s="20"/>
      <c r="Z23950" s="20"/>
      <c r="AA23950" s="20"/>
    </row>
    <row r="23951" spans="6:27" x14ac:dyDescent="0.3">
      <c r="F23951" s="20"/>
      <c r="G23951" s="20"/>
      <c r="H23951" s="20"/>
      <c r="Y23951" s="20"/>
      <c r="Z23951" s="20"/>
      <c r="AA23951" s="20"/>
    </row>
    <row r="23952" spans="6:27" x14ac:dyDescent="0.3">
      <c r="F23952" s="20"/>
      <c r="G23952" s="20"/>
      <c r="H23952" s="20"/>
      <c r="Y23952" s="20"/>
      <c r="Z23952" s="20"/>
      <c r="AA23952" s="20"/>
    </row>
    <row r="23953" spans="6:27" x14ac:dyDescent="0.3">
      <c r="F23953" s="20"/>
      <c r="G23953" s="20"/>
      <c r="H23953" s="20"/>
      <c r="Y23953" s="20"/>
      <c r="Z23953" s="20"/>
      <c r="AA23953" s="20"/>
    </row>
    <row r="23954" spans="6:27" x14ac:dyDescent="0.3">
      <c r="F23954" s="20"/>
      <c r="G23954" s="20"/>
      <c r="H23954" s="20"/>
      <c r="Y23954" s="20"/>
      <c r="Z23954" s="20"/>
      <c r="AA23954" s="20"/>
    </row>
    <row r="23955" spans="6:27" x14ac:dyDescent="0.3">
      <c r="F23955" s="20"/>
      <c r="G23955" s="20"/>
      <c r="H23955" s="20"/>
      <c r="Y23955" s="20"/>
      <c r="Z23955" s="20"/>
      <c r="AA23955" s="20"/>
    </row>
    <row r="23956" spans="6:27" x14ac:dyDescent="0.3">
      <c r="F23956" s="20"/>
      <c r="G23956" s="20"/>
      <c r="H23956" s="20"/>
      <c r="Y23956" s="20"/>
      <c r="Z23956" s="20"/>
      <c r="AA23956" s="20"/>
    </row>
    <row r="23957" spans="6:27" x14ac:dyDescent="0.3">
      <c r="F23957" s="20"/>
      <c r="G23957" s="20"/>
      <c r="H23957" s="20"/>
      <c r="Y23957" s="20"/>
      <c r="Z23957" s="20"/>
      <c r="AA23957" s="20"/>
    </row>
    <row r="23958" spans="6:27" x14ac:dyDescent="0.3">
      <c r="F23958" s="20"/>
      <c r="G23958" s="20"/>
      <c r="H23958" s="20"/>
      <c r="Y23958" s="20"/>
      <c r="Z23958" s="20"/>
      <c r="AA23958" s="20"/>
    </row>
    <row r="23959" spans="6:27" x14ac:dyDescent="0.3">
      <c r="F23959" s="20"/>
      <c r="G23959" s="20"/>
      <c r="H23959" s="20"/>
      <c r="Y23959" s="20"/>
      <c r="Z23959" s="20"/>
      <c r="AA23959" s="20"/>
    </row>
    <row r="23960" spans="6:27" x14ac:dyDescent="0.3">
      <c r="F23960" s="20"/>
      <c r="G23960" s="20"/>
      <c r="H23960" s="20"/>
      <c r="Y23960" s="20"/>
      <c r="Z23960" s="20"/>
      <c r="AA23960" s="20"/>
    </row>
    <row r="23961" spans="6:27" x14ac:dyDescent="0.3">
      <c r="F23961" s="20"/>
      <c r="G23961" s="20"/>
      <c r="H23961" s="20"/>
      <c r="Y23961" s="20"/>
      <c r="Z23961" s="20"/>
      <c r="AA23961" s="20"/>
    </row>
    <row r="23962" spans="6:27" x14ac:dyDescent="0.3">
      <c r="F23962" s="20"/>
      <c r="G23962" s="20"/>
      <c r="H23962" s="20"/>
      <c r="Y23962" s="20"/>
      <c r="Z23962" s="20"/>
      <c r="AA23962" s="20"/>
    </row>
    <row r="23963" spans="6:27" x14ac:dyDescent="0.3">
      <c r="F23963" s="20"/>
      <c r="G23963" s="20"/>
      <c r="H23963" s="20"/>
      <c r="Y23963" s="20"/>
      <c r="Z23963" s="20"/>
      <c r="AA23963" s="20"/>
    </row>
    <row r="23964" spans="6:27" x14ac:dyDescent="0.3">
      <c r="F23964" s="20"/>
      <c r="G23964" s="20"/>
      <c r="H23964" s="20"/>
      <c r="Y23964" s="20"/>
      <c r="Z23964" s="20"/>
      <c r="AA23964" s="20"/>
    </row>
    <row r="23965" spans="6:27" x14ac:dyDescent="0.3">
      <c r="F23965" s="20"/>
      <c r="G23965" s="20"/>
      <c r="H23965" s="20"/>
      <c r="Y23965" s="20"/>
      <c r="Z23965" s="20"/>
      <c r="AA23965" s="20"/>
    </row>
    <row r="23966" spans="6:27" x14ac:dyDescent="0.3">
      <c r="F23966" s="20"/>
      <c r="G23966" s="20"/>
      <c r="H23966" s="20"/>
      <c r="Y23966" s="20"/>
      <c r="Z23966" s="20"/>
      <c r="AA23966" s="20"/>
    </row>
    <row r="23967" spans="6:27" x14ac:dyDescent="0.3">
      <c r="F23967" s="20"/>
      <c r="G23967" s="20"/>
      <c r="H23967" s="20"/>
      <c r="Y23967" s="20"/>
      <c r="Z23967" s="20"/>
      <c r="AA23967" s="20"/>
    </row>
    <row r="23968" spans="6:27" x14ac:dyDescent="0.3">
      <c r="F23968" s="20"/>
      <c r="G23968" s="20"/>
      <c r="H23968" s="20"/>
      <c r="Y23968" s="20"/>
      <c r="Z23968" s="20"/>
      <c r="AA23968" s="20"/>
    </row>
    <row r="23969" spans="6:27" x14ac:dyDescent="0.3">
      <c r="F23969" s="20"/>
      <c r="G23969" s="20"/>
      <c r="H23969" s="20"/>
      <c r="Y23969" s="20"/>
      <c r="Z23969" s="20"/>
      <c r="AA23969" s="20"/>
    </row>
    <row r="23970" spans="6:27" x14ac:dyDescent="0.3">
      <c r="F23970" s="20"/>
      <c r="G23970" s="20"/>
      <c r="H23970" s="20"/>
      <c r="Y23970" s="20"/>
      <c r="Z23970" s="20"/>
      <c r="AA23970" s="20"/>
    </row>
    <row r="23971" spans="6:27" x14ac:dyDescent="0.3">
      <c r="F23971" s="20"/>
      <c r="G23971" s="20"/>
      <c r="H23971" s="20"/>
      <c r="Y23971" s="20"/>
      <c r="Z23971" s="20"/>
      <c r="AA23971" s="20"/>
    </row>
    <row r="23972" spans="6:27" x14ac:dyDescent="0.3">
      <c r="F23972" s="20"/>
      <c r="G23972" s="20"/>
      <c r="H23972" s="20"/>
      <c r="Y23972" s="20"/>
      <c r="Z23972" s="20"/>
      <c r="AA23972" s="20"/>
    </row>
    <row r="23973" spans="6:27" x14ac:dyDescent="0.3">
      <c r="F23973" s="20"/>
      <c r="G23973" s="20"/>
      <c r="H23973" s="20"/>
      <c r="Y23973" s="20"/>
      <c r="Z23973" s="20"/>
      <c r="AA23973" s="20"/>
    </row>
    <row r="23974" spans="6:27" x14ac:dyDescent="0.3">
      <c r="F23974" s="20"/>
      <c r="G23974" s="20"/>
      <c r="H23974" s="20"/>
      <c r="Y23974" s="20"/>
      <c r="Z23974" s="20"/>
      <c r="AA23974" s="20"/>
    </row>
    <row r="23975" spans="6:27" x14ac:dyDescent="0.3">
      <c r="F23975" s="20"/>
      <c r="G23975" s="20"/>
      <c r="H23975" s="20"/>
      <c r="Y23975" s="20"/>
      <c r="Z23975" s="20"/>
      <c r="AA23975" s="20"/>
    </row>
    <row r="23976" spans="6:27" x14ac:dyDescent="0.3">
      <c r="F23976" s="20"/>
      <c r="G23976" s="20"/>
      <c r="H23976" s="20"/>
      <c r="Y23976" s="20"/>
      <c r="Z23976" s="20"/>
      <c r="AA23976" s="20"/>
    </row>
    <row r="23977" spans="6:27" x14ac:dyDescent="0.3">
      <c r="F23977" s="20"/>
      <c r="G23977" s="20"/>
      <c r="H23977" s="20"/>
      <c r="Y23977" s="20"/>
      <c r="Z23977" s="20"/>
      <c r="AA23977" s="20"/>
    </row>
    <row r="23978" spans="6:27" x14ac:dyDescent="0.3">
      <c r="F23978" s="20"/>
      <c r="G23978" s="20"/>
      <c r="H23978" s="20"/>
      <c r="Y23978" s="20"/>
      <c r="Z23978" s="20"/>
      <c r="AA23978" s="20"/>
    </row>
    <row r="23979" spans="6:27" x14ac:dyDescent="0.3">
      <c r="F23979" s="20"/>
      <c r="G23979" s="20"/>
      <c r="H23979" s="20"/>
      <c r="Y23979" s="20"/>
      <c r="Z23979" s="20"/>
      <c r="AA23979" s="20"/>
    </row>
    <row r="23980" spans="6:27" x14ac:dyDescent="0.3">
      <c r="F23980" s="20"/>
      <c r="G23980" s="20"/>
      <c r="H23980" s="20"/>
      <c r="Y23980" s="20"/>
      <c r="Z23980" s="20"/>
      <c r="AA23980" s="20"/>
    </row>
    <row r="23981" spans="6:27" x14ac:dyDescent="0.3">
      <c r="F23981" s="20"/>
      <c r="G23981" s="20"/>
      <c r="H23981" s="20"/>
      <c r="Y23981" s="20"/>
      <c r="Z23981" s="20"/>
      <c r="AA23981" s="20"/>
    </row>
    <row r="23982" spans="6:27" x14ac:dyDescent="0.3">
      <c r="F23982" s="20"/>
      <c r="G23982" s="20"/>
      <c r="H23982" s="20"/>
      <c r="Y23982" s="20"/>
      <c r="Z23982" s="20"/>
      <c r="AA23982" s="20"/>
    </row>
    <row r="23983" spans="6:27" x14ac:dyDescent="0.3">
      <c r="F23983" s="20"/>
      <c r="G23983" s="20"/>
      <c r="H23983" s="20"/>
      <c r="Y23983" s="20"/>
      <c r="Z23983" s="20"/>
      <c r="AA23983" s="20"/>
    </row>
    <row r="23984" spans="6:27" x14ac:dyDescent="0.3">
      <c r="F23984" s="20"/>
      <c r="G23984" s="20"/>
      <c r="H23984" s="20"/>
      <c r="Y23984" s="20"/>
      <c r="Z23984" s="20"/>
      <c r="AA23984" s="20"/>
    </row>
    <row r="23985" spans="6:27" x14ac:dyDescent="0.3">
      <c r="F23985" s="20"/>
      <c r="G23985" s="20"/>
      <c r="H23985" s="20"/>
      <c r="Y23985" s="20"/>
      <c r="Z23985" s="20"/>
      <c r="AA23985" s="20"/>
    </row>
    <row r="23986" spans="6:27" x14ac:dyDescent="0.3">
      <c r="F23986" s="20"/>
      <c r="G23986" s="20"/>
      <c r="H23986" s="20"/>
      <c r="Y23986" s="20"/>
      <c r="Z23986" s="20"/>
      <c r="AA23986" s="20"/>
    </row>
    <row r="23987" spans="6:27" x14ac:dyDescent="0.3">
      <c r="F23987" s="20"/>
      <c r="G23987" s="20"/>
      <c r="H23987" s="20"/>
      <c r="Y23987" s="20"/>
      <c r="Z23987" s="20"/>
      <c r="AA23987" s="20"/>
    </row>
    <row r="23988" spans="6:27" x14ac:dyDescent="0.3">
      <c r="F23988" s="20"/>
      <c r="G23988" s="20"/>
      <c r="H23988" s="20"/>
      <c r="Y23988" s="20"/>
      <c r="Z23988" s="20"/>
      <c r="AA23988" s="20"/>
    </row>
    <row r="23989" spans="6:27" x14ac:dyDescent="0.3">
      <c r="F23989" s="20"/>
      <c r="G23989" s="20"/>
      <c r="H23989" s="20"/>
      <c r="Y23989" s="20"/>
      <c r="Z23989" s="20"/>
      <c r="AA23989" s="20"/>
    </row>
    <row r="23990" spans="6:27" x14ac:dyDescent="0.3">
      <c r="F23990" s="20"/>
      <c r="G23990" s="20"/>
      <c r="H23990" s="20"/>
      <c r="Y23990" s="20"/>
      <c r="Z23990" s="20"/>
      <c r="AA23990" s="20"/>
    </row>
    <row r="23991" spans="6:27" x14ac:dyDescent="0.3">
      <c r="F23991" s="20"/>
      <c r="G23991" s="20"/>
      <c r="H23991" s="20"/>
      <c r="Y23991" s="20"/>
      <c r="Z23991" s="20"/>
      <c r="AA23991" s="20"/>
    </row>
    <row r="23992" spans="6:27" x14ac:dyDescent="0.3">
      <c r="F23992" s="20"/>
      <c r="G23992" s="20"/>
      <c r="H23992" s="20"/>
      <c r="Y23992" s="20"/>
      <c r="Z23992" s="20"/>
      <c r="AA23992" s="20"/>
    </row>
    <row r="23993" spans="6:27" x14ac:dyDescent="0.3">
      <c r="F23993" s="20"/>
      <c r="G23993" s="20"/>
      <c r="H23993" s="20"/>
      <c r="Y23993" s="20"/>
      <c r="Z23993" s="20"/>
      <c r="AA23993" s="20"/>
    </row>
    <row r="23994" spans="6:27" x14ac:dyDescent="0.3">
      <c r="F23994" s="20"/>
      <c r="G23994" s="20"/>
      <c r="H23994" s="20"/>
      <c r="Y23994" s="20"/>
      <c r="Z23994" s="20"/>
      <c r="AA23994" s="20"/>
    </row>
    <row r="23995" spans="6:27" x14ac:dyDescent="0.3">
      <c r="F23995" s="20"/>
      <c r="G23995" s="20"/>
      <c r="H23995" s="20"/>
      <c r="Y23995" s="20"/>
      <c r="Z23995" s="20"/>
      <c r="AA23995" s="20"/>
    </row>
    <row r="23996" spans="6:27" x14ac:dyDescent="0.3">
      <c r="F23996" s="20"/>
      <c r="G23996" s="20"/>
      <c r="H23996" s="20"/>
      <c r="Y23996" s="20"/>
      <c r="Z23996" s="20"/>
      <c r="AA23996" s="20"/>
    </row>
    <row r="23997" spans="6:27" x14ac:dyDescent="0.3">
      <c r="F23997" s="20"/>
      <c r="G23997" s="20"/>
      <c r="H23997" s="20"/>
      <c r="Y23997" s="20"/>
      <c r="Z23997" s="20"/>
      <c r="AA23997" s="20"/>
    </row>
    <row r="23998" spans="6:27" x14ac:dyDescent="0.3">
      <c r="F23998" s="20"/>
      <c r="G23998" s="20"/>
      <c r="H23998" s="20"/>
      <c r="Y23998" s="20"/>
      <c r="Z23998" s="20"/>
      <c r="AA23998" s="20"/>
    </row>
    <row r="23999" spans="6:27" x14ac:dyDescent="0.3">
      <c r="F23999" s="20"/>
      <c r="G23999" s="20"/>
      <c r="H23999" s="20"/>
      <c r="Y23999" s="20"/>
      <c r="Z23999" s="20"/>
      <c r="AA23999" s="20"/>
    </row>
    <row r="24000" spans="6:27" x14ac:dyDescent="0.3">
      <c r="F24000" s="20"/>
      <c r="G24000" s="20"/>
      <c r="H24000" s="20"/>
      <c r="Y24000" s="20"/>
      <c r="Z24000" s="20"/>
      <c r="AA24000" s="20"/>
    </row>
    <row r="24001" spans="6:27" x14ac:dyDescent="0.3">
      <c r="F24001" s="20"/>
      <c r="G24001" s="20"/>
      <c r="H24001" s="20"/>
      <c r="Y24001" s="20"/>
      <c r="Z24001" s="20"/>
      <c r="AA24001" s="20"/>
    </row>
    <row r="24002" spans="6:27" x14ac:dyDescent="0.3">
      <c r="F24002" s="20"/>
      <c r="G24002" s="20"/>
      <c r="H24002" s="20"/>
      <c r="Y24002" s="20"/>
      <c r="Z24002" s="20"/>
      <c r="AA24002" s="20"/>
    </row>
    <row r="24003" spans="6:27" x14ac:dyDescent="0.3">
      <c r="F24003" s="20"/>
      <c r="G24003" s="20"/>
      <c r="H24003" s="20"/>
      <c r="Y24003" s="20"/>
      <c r="Z24003" s="20"/>
      <c r="AA24003" s="20"/>
    </row>
    <row r="24004" spans="6:27" x14ac:dyDescent="0.3">
      <c r="F24004" s="20"/>
      <c r="G24004" s="20"/>
      <c r="H24004" s="20"/>
      <c r="Y24004" s="20"/>
      <c r="Z24004" s="20"/>
      <c r="AA24004" s="20"/>
    </row>
    <row r="24005" spans="6:27" x14ac:dyDescent="0.3">
      <c r="F24005" s="20"/>
      <c r="G24005" s="20"/>
      <c r="H24005" s="20"/>
      <c r="Y24005" s="20"/>
      <c r="Z24005" s="20"/>
      <c r="AA24005" s="20"/>
    </row>
    <row r="24006" spans="6:27" x14ac:dyDescent="0.3">
      <c r="F24006" s="20"/>
      <c r="G24006" s="20"/>
      <c r="H24006" s="20"/>
      <c r="Y24006" s="20"/>
      <c r="Z24006" s="20"/>
      <c r="AA24006" s="20"/>
    </row>
    <row r="24007" spans="6:27" x14ac:dyDescent="0.3">
      <c r="F24007" s="20"/>
      <c r="G24007" s="20"/>
      <c r="H24007" s="20"/>
      <c r="Y24007" s="20"/>
      <c r="Z24007" s="20"/>
      <c r="AA24007" s="20"/>
    </row>
    <row r="24008" spans="6:27" x14ac:dyDescent="0.3">
      <c r="F24008" s="20"/>
      <c r="G24008" s="20"/>
      <c r="H24008" s="20"/>
      <c r="Y24008" s="20"/>
      <c r="Z24008" s="20"/>
      <c r="AA24008" s="20"/>
    </row>
    <row r="24009" spans="6:27" x14ac:dyDescent="0.3">
      <c r="F24009" s="20"/>
      <c r="G24009" s="20"/>
      <c r="H24009" s="20"/>
      <c r="Y24009" s="20"/>
      <c r="Z24009" s="20"/>
      <c r="AA24009" s="20"/>
    </row>
    <row r="24010" spans="6:27" x14ac:dyDescent="0.3">
      <c r="F24010" s="20"/>
      <c r="G24010" s="20"/>
      <c r="H24010" s="20"/>
      <c r="Y24010" s="20"/>
      <c r="Z24010" s="20"/>
      <c r="AA24010" s="20"/>
    </row>
    <row r="24011" spans="6:27" x14ac:dyDescent="0.3">
      <c r="F24011" s="20"/>
      <c r="G24011" s="20"/>
      <c r="H24011" s="20"/>
      <c r="Y24011" s="20"/>
      <c r="Z24011" s="20"/>
      <c r="AA24011" s="20"/>
    </row>
    <row r="24012" spans="6:27" x14ac:dyDescent="0.3">
      <c r="F24012" s="20"/>
      <c r="G24012" s="20"/>
      <c r="H24012" s="20"/>
      <c r="Y24012" s="20"/>
      <c r="Z24012" s="20"/>
      <c r="AA24012" s="20"/>
    </row>
    <row r="24013" spans="6:27" x14ac:dyDescent="0.3">
      <c r="F24013" s="20"/>
      <c r="G24013" s="20"/>
      <c r="H24013" s="20"/>
      <c r="Y24013" s="20"/>
      <c r="Z24013" s="20"/>
      <c r="AA24013" s="20"/>
    </row>
    <row r="24014" spans="6:27" x14ac:dyDescent="0.3">
      <c r="F24014" s="20"/>
      <c r="G24014" s="20"/>
      <c r="H24014" s="20"/>
      <c r="Y24014" s="20"/>
      <c r="Z24014" s="20"/>
      <c r="AA24014" s="20"/>
    </row>
    <row r="24015" spans="6:27" x14ac:dyDescent="0.3">
      <c r="F24015" s="20"/>
      <c r="G24015" s="20"/>
      <c r="H24015" s="20"/>
      <c r="Y24015" s="20"/>
      <c r="Z24015" s="20"/>
      <c r="AA24015" s="20"/>
    </row>
    <row r="24016" spans="6:27" x14ac:dyDescent="0.3">
      <c r="F24016" s="20"/>
      <c r="G24016" s="20"/>
      <c r="H24016" s="20"/>
      <c r="Y24016" s="20"/>
      <c r="Z24016" s="20"/>
      <c r="AA24016" s="20"/>
    </row>
    <row r="24017" spans="6:27" x14ac:dyDescent="0.3">
      <c r="F24017" s="20"/>
      <c r="G24017" s="20"/>
      <c r="H24017" s="20"/>
      <c r="Y24017" s="20"/>
      <c r="Z24017" s="20"/>
      <c r="AA24017" s="20"/>
    </row>
    <row r="24018" spans="6:27" x14ac:dyDescent="0.3">
      <c r="F24018" s="20"/>
      <c r="G24018" s="20"/>
      <c r="H24018" s="20"/>
      <c r="Y24018" s="20"/>
      <c r="Z24018" s="20"/>
      <c r="AA24018" s="20"/>
    </row>
    <row r="24019" spans="6:27" x14ac:dyDescent="0.3">
      <c r="F24019" s="20"/>
      <c r="G24019" s="20"/>
      <c r="H24019" s="20"/>
      <c r="Y24019" s="20"/>
      <c r="Z24019" s="20"/>
      <c r="AA24019" s="20"/>
    </row>
    <row r="24020" spans="6:27" x14ac:dyDescent="0.3">
      <c r="F24020" s="20"/>
      <c r="G24020" s="20"/>
      <c r="H24020" s="20"/>
      <c r="Y24020" s="20"/>
      <c r="Z24020" s="20"/>
      <c r="AA24020" s="20"/>
    </row>
    <row r="24021" spans="6:27" x14ac:dyDescent="0.3">
      <c r="F24021" s="20"/>
      <c r="G24021" s="20"/>
      <c r="H24021" s="20"/>
      <c r="Y24021" s="20"/>
      <c r="Z24021" s="20"/>
      <c r="AA24021" s="20"/>
    </row>
    <row r="24022" spans="6:27" x14ac:dyDescent="0.3">
      <c r="F24022" s="20"/>
      <c r="G24022" s="20"/>
      <c r="H24022" s="20"/>
      <c r="Y24022" s="20"/>
      <c r="Z24022" s="20"/>
      <c r="AA24022" s="20"/>
    </row>
    <row r="24023" spans="6:27" x14ac:dyDescent="0.3">
      <c r="F24023" s="20"/>
      <c r="G24023" s="20"/>
      <c r="H24023" s="20"/>
      <c r="Y24023" s="20"/>
      <c r="Z24023" s="20"/>
      <c r="AA24023" s="20"/>
    </row>
    <row r="24024" spans="6:27" x14ac:dyDescent="0.3">
      <c r="F24024" s="20"/>
      <c r="G24024" s="20"/>
      <c r="H24024" s="20"/>
      <c r="Y24024" s="20"/>
      <c r="Z24024" s="20"/>
      <c r="AA24024" s="20"/>
    </row>
    <row r="24025" spans="6:27" x14ac:dyDescent="0.3">
      <c r="F24025" s="20"/>
      <c r="G24025" s="20"/>
      <c r="H24025" s="20"/>
      <c r="Y24025" s="20"/>
      <c r="Z24025" s="20"/>
      <c r="AA24025" s="20"/>
    </row>
    <row r="24026" spans="6:27" x14ac:dyDescent="0.3">
      <c r="F24026" s="20"/>
      <c r="G24026" s="20"/>
      <c r="H24026" s="20"/>
      <c r="Y24026" s="20"/>
      <c r="Z24026" s="20"/>
      <c r="AA24026" s="20"/>
    </row>
    <row r="24027" spans="6:27" x14ac:dyDescent="0.3">
      <c r="F24027" s="20"/>
      <c r="G24027" s="20"/>
      <c r="H24027" s="20"/>
      <c r="Y24027" s="20"/>
      <c r="Z24027" s="20"/>
      <c r="AA24027" s="20"/>
    </row>
    <row r="24028" spans="6:27" x14ac:dyDescent="0.3">
      <c r="F24028" s="20"/>
      <c r="G24028" s="20"/>
      <c r="H24028" s="20"/>
      <c r="Y24028" s="20"/>
      <c r="Z24028" s="20"/>
      <c r="AA24028" s="20"/>
    </row>
    <row r="24029" spans="6:27" x14ac:dyDescent="0.3">
      <c r="F24029" s="20"/>
      <c r="G24029" s="20"/>
      <c r="H24029" s="20"/>
      <c r="Y24029" s="20"/>
      <c r="Z24029" s="20"/>
      <c r="AA24029" s="20"/>
    </row>
    <row r="24030" spans="6:27" x14ac:dyDescent="0.3">
      <c r="F24030" s="20"/>
      <c r="G24030" s="20"/>
      <c r="H24030" s="20"/>
      <c r="Y24030" s="20"/>
      <c r="Z24030" s="20"/>
      <c r="AA24030" s="20"/>
    </row>
    <row r="24031" spans="6:27" x14ac:dyDescent="0.3">
      <c r="F24031" s="20"/>
      <c r="G24031" s="20"/>
      <c r="H24031" s="20"/>
      <c r="Y24031" s="20"/>
      <c r="Z24031" s="20"/>
      <c r="AA24031" s="20"/>
    </row>
    <row r="24032" spans="6:27" x14ac:dyDescent="0.3">
      <c r="F24032" s="20"/>
      <c r="G24032" s="20"/>
      <c r="H24032" s="20"/>
      <c r="Y24032" s="20"/>
      <c r="Z24032" s="20"/>
      <c r="AA24032" s="20"/>
    </row>
    <row r="24033" spans="6:27" x14ac:dyDescent="0.3">
      <c r="F24033" s="20"/>
      <c r="G24033" s="20"/>
      <c r="H24033" s="20"/>
      <c r="Y24033" s="20"/>
      <c r="Z24033" s="20"/>
      <c r="AA24033" s="20"/>
    </row>
    <row r="24034" spans="6:27" x14ac:dyDescent="0.3">
      <c r="F24034" s="20"/>
      <c r="G24034" s="20"/>
      <c r="H24034" s="20"/>
      <c r="Y24034" s="20"/>
      <c r="Z24034" s="20"/>
      <c r="AA24034" s="20"/>
    </row>
    <row r="24035" spans="6:27" x14ac:dyDescent="0.3">
      <c r="F24035" s="20"/>
      <c r="G24035" s="20"/>
      <c r="H24035" s="20"/>
      <c r="Y24035" s="20"/>
      <c r="Z24035" s="20"/>
      <c r="AA24035" s="20"/>
    </row>
    <row r="24036" spans="6:27" x14ac:dyDescent="0.3">
      <c r="F24036" s="20"/>
      <c r="G24036" s="20"/>
      <c r="H24036" s="20"/>
      <c r="Y24036" s="20"/>
      <c r="Z24036" s="20"/>
      <c r="AA24036" s="20"/>
    </row>
    <row r="24037" spans="6:27" x14ac:dyDescent="0.3">
      <c r="F24037" s="20"/>
      <c r="G24037" s="20"/>
      <c r="H24037" s="20"/>
      <c r="Y24037" s="20"/>
      <c r="Z24037" s="20"/>
      <c r="AA24037" s="20"/>
    </row>
    <row r="24038" spans="6:27" x14ac:dyDescent="0.3">
      <c r="F24038" s="20"/>
      <c r="G24038" s="20"/>
      <c r="H24038" s="20"/>
      <c r="Y24038" s="20"/>
      <c r="Z24038" s="20"/>
      <c r="AA24038" s="20"/>
    </row>
    <row r="24039" spans="6:27" x14ac:dyDescent="0.3">
      <c r="F24039" s="20"/>
      <c r="G24039" s="20"/>
      <c r="H24039" s="20"/>
      <c r="Y24039" s="20"/>
      <c r="Z24039" s="20"/>
      <c r="AA24039" s="20"/>
    </row>
    <row r="24040" spans="6:27" x14ac:dyDescent="0.3">
      <c r="F24040" s="20"/>
      <c r="G24040" s="20"/>
      <c r="H24040" s="20"/>
      <c r="Y24040" s="20"/>
      <c r="Z24040" s="20"/>
      <c r="AA24040" s="20"/>
    </row>
    <row r="24041" spans="6:27" x14ac:dyDescent="0.3">
      <c r="F24041" s="20"/>
      <c r="G24041" s="20"/>
      <c r="H24041" s="20"/>
      <c r="Y24041" s="20"/>
      <c r="Z24041" s="20"/>
      <c r="AA24041" s="20"/>
    </row>
    <row r="24042" spans="6:27" x14ac:dyDescent="0.3">
      <c r="F24042" s="20"/>
      <c r="G24042" s="20"/>
      <c r="H24042" s="20"/>
      <c r="Y24042" s="20"/>
      <c r="Z24042" s="20"/>
      <c r="AA24042" s="20"/>
    </row>
    <row r="24043" spans="6:27" x14ac:dyDescent="0.3">
      <c r="F24043" s="20"/>
      <c r="G24043" s="20"/>
      <c r="H24043" s="20"/>
      <c r="Y24043" s="20"/>
      <c r="Z24043" s="20"/>
      <c r="AA24043" s="20"/>
    </row>
    <row r="24044" spans="6:27" x14ac:dyDescent="0.3">
      <c r="F24044" s="20"/>
      <c r="G24044" s="20"/>
      <c r="H24044" s="20"/>
      <c r="Y24044" s="20"/>
      <c r="Z24044" s="20"/>
      <c r="AA24044" s="20"/>
    </row>
    <row r="24045" spans="6:27" x14ac:dyDescent="0.3">
      <c r="F24045" s="20"/>
      <c r="G24045" s="20"/>
      <c r="H24045" s="20"/>
      <c r="Y24045" s="20"/>
      <c r="Z24045" s="20"/>
      <c r="AA24045" s="20"/>
    </row>
    <row r="24046" spans="6:27" x14ac:dyDescent="0.3">
      <c r="F24046" s="20"/>
      <c r="G24046" s="20"/>
      <c r="H24046" s="20"/>
      <c r="Y24046" s="20"/>
      <c r="Z24046" s="20"/>
      <c r="AA24046" s="20"/>
    </row>
    <row r="24047" spans="6:27" x14ac:dyDescent="0.3">
      <c r="F24047" s="20"/>
      <c r="G24047" s="20"/>
      <c r="H24047" s="20"/>
      <c r="Y24047" s="20"/>
      <c r="Z24047" s="20"/>
      <c r="AA24047" s="20"/>
    </row>
    <row r="24048" spans="6:27" x14ac:dyDescent="0.3">
      <c r="F24048" s="20"/>
      <c r="G24048" s="20"/>
      <c r="H24048" s="20"/>
      <c r="Y24048" s="20"/>
      <c r="Z24048" s="20"/>
      <c r="AA24048" s="20"/>
    </row>
    <row r="24049" spans="6:27" x14ac:dyDescent="0.3">
      <c r="F24049" s="20"/>
      <c r="G24049" s="20"/>
      <c r="H24049" s="20"/>
      <c r="Y24049" s="20"/>
      <c r="Z24049" s="20"/>
      <c r="AA24049" s="20"/>
    </row>
    <row r="24050" spans="6:27" x14ac:dyDescent="0.3">
      <c r="F24050" s="20"/>
      <c r="G24050" s="20"/>
      <c r="H24050" s="20"/>
      <c r="Y24050" s="20"/>
      <c r="Z24050" s="20"/>
      <c r="AA24050" s="20"/>
    </row>
    <row r="24051" spans="6:27" x14ac:dyDescent="0.3">
      <c r="F24051" s="20"/>
      <c r="G24051" s="20"/>
      <c r="H24051" s="20"/>
      <c r="Y24051" s="20"/>
      <c r="Z24051" s="20"/>
      <c r="AA24051" s="20"/>
    </row>
    <row r="24052" spans="6:27" x14ac:dyDescent="0.3">
      <c r="F24052" s="20"/>
      <c r="G24052" s="20"/>
      <c r="H24052" s="20"/>
      <c r="Y24052" s="20"/>
      <c r="Z24052" s="20"/>
      <c r="AA24052" s="20"/>
    </row>
    <row r="24053" spans="6:27" x14ac:dyDescent="0.3">
      <c r="F24053" s="20"/>
      <c r="G24053" s="20"/>
      <c r="H24053" s="20"/>
      <c r="Y24053" s="20"/>
      <c r="Z24053" s="20"/>
      <c r="AA24053" s="20"/>
    </row>
    <row r="24054" spans="6:27" x14ac:dyDescent="0.3">
      <c r="F24054" s="20"/>
      <c r="G24054" s="20"/>
      <c r="H24054" s="20"/>
      <c r="Y24054" s="20"/>
      <c r="Z24054" s="20"/>
      <c r="AA24054" s="20"/>
    </row>
    <row r="24055" spans="6:27" x14ac:dyDescent="0.3">
      <c r="F24055" s="20"/>
      <c r="G24055" s="20"/>
      <c r="H24055" s="20"/>
      <c r="Y24055" s="20"/>
      <c r="Z24055" s="20"/>
      <c r="AA24055" s="20"/>
    </row>
    <row r="24056" spans="6:27" x14ac:dyDescent="0.3">
      <c r="F24056" s="20"/>
      <c r="G24056" s="20"/>
      <c r="H24056" s="20"/>
      <c r="Y24056" s="20"/>
      <c r="Z24056" s="20"/>
      <c r="AA24056" s="20"/>
    </row>
    <row r="24057" spans="6:27" x14ac:dyDescent="0.3">
      <c r="F24057" s="20"/>
      <c r="G24057" s="20"/>
      <c r="H24057" s="20"/>
      <c r="Y24057" s="20"/>
      <c r="Z24057" s="20"/>
      <c r="AA24057" s="20"/>
    </row>
    <row r="24058" spans="6:27" x14ac:dyDescent="0.3">
      <c r="F24058" s="20"/>
      <c r="G24058" s="20"/>
      <c r="H24058" s="20"/>
      <c r="Y24058" s="20"/>
      <c r="Z24058" s="20"/>
      <c r="AA24058" s="20"/>
    </row>
    <row r="24059" spans="6:27" x14ac:dyDescent="0.3">
      <c r="F24059" s="20"/>
      <c r="G24059" s="20"/>
      <c r="H24059" s="20"/>
      <c r="Y24059" s="20"/>
      <c r="Z24059" s="20"/>
      <c r="AA24059" s="20"/>
    </row>
    <row r="24060" spans="6:27" x14ac:dyDescent="0.3">
      <c r="F24060" s="20"/>
      <c r="G24060" s="20"/>
      <c r="H24060" s="20"/>
      <c r="Y24060" s="20"/>
      <c r="Z24060" s="20"/>
      <c r="AA24060" s="20"/>
    </row>
    <row r="24061" spans="6:27" x14ac:dyDescent="0.3">
      <c r="F24061" s="20"/>
      <c r="G24061" s="20"/>
      <c r="H24061" s="20"/>
      <c r="Y24061" s="20"/>
      <c r="Z24061" s="20"/>
      <c r="AA24061" s="20"/>
    </row>
    <row r="24062" spans="6:27" x14ac:dyDescent="0.3">
      <c r="F24062" s="20"/>
      <c r="G24062" s="20"/>
      <c r="H24062" s="20"/>
      <c r="Y24062" s="20"/>
      <c r="Z24062" s="20"/>
      <c r="AA24062" s="20"/>
    </row>
    <row r="24063" spans="6:27" x14ac:dyDescent="0.3">
      <c r="F24063" s="20"/>
      <c r="G24063" s="20"/>
      <c r="H24063" s="20"/>
      <c r="Y24063" s="20"/>
      <c r="Z24063" s="20"/>
      <c r="AA24063" s="20"/>
    </row>
    <row r="24064" spans="6:27" x14ac:dyDescent="0.3">
      <c r="F24064" s="20"/>
      <c r="G24064" s="20"/>
      <c r="H24064" s="20"/>
      <c r="Y24064" s="20"/>
      <c r="Z24064" s="20"/>
      <c r="AA24064" s="20"/>
    </row>
    <row r="24065" spans="6:27" x14ac:dyDescent="0.3">
      <c r="F24065" s="20"/>
      <c r="G24065" s="20"/>
      <c r="H24065" s="20"/>
      <c r="Y24065" s="20"/>
      <c r="Z24065" s="20"/>
      <c r="AA24065" s="20"/>
    </row>
    <row r="24066" spans="6:27" x14ac:dyDescent="0.3">
      <c r="F24066" s="20"/>
      <c r="G24066" s="20"/>
      <c r="H24066" s="20"/>
      <c r="Y24066" s="20"/>
      <c r="Z24066" s="20"/>
      <c r="AA24066" s="20"/>
    </row>
    <row r="24067" spans="6:27" x14ac:dyDescent="0.3">
      <c r="F24067" s="20"/>
      <c r="G24067" s="20"/>
      <c r="H24067" s="20"/>
      <c r="Y24067" s="20"/>
      <c r="Z24067" s="20"/>
      <c r="AA24067" s="20"/>
    </row>
    <row r="24068" spans="6:27" x14ac:dyDescent="0.3">
      <c r="F24068" s="20"/>
      <c r="G24068" s="20"/>
      <c r="H24068" s="20"/>
      <c r="Y24068" s="20"/>
      <c r="Z24068" s="20"/>
      <c r="AA24068" s="20"/>
    </row>
    <row r="24069" spans="6:27" x14ac:dyDescent="0.3">
      <c r="F24069" s="20"/>
      <c r="G24069" s="20"/>
      <c r="H24069" s="20"/>
      <c r="Y24069" s="20"/>
      <c r="Z24069" s="20"/>
      <c r="AA24069" s="20"/>
    </row>
    <row r="24070" spans="6:27" x14ac:dyDescent="0.3">
      <c r="F24070" s="20"/>
      <c r="G24070" s="20"/>
      <c r="H24070" s="20"/>
      <c r="Y24070" s="20"/>
      <c r="Z24070" s="20"/>
      <c r="AA24070" s="20"/>
    </row>
    <row r="24071" spans="6:27" x14ac:dyDescent="0.3">
      <c r="F24071" s="20"/>
      <c r="G24071" s="20"/>
      <c r="H24071" s="20"/>
      <c r="Y24071" s="20"/>
      <c r="Z24071" s="20"/>
      <c r="AA24071" s="20"/>
    </row>
    <row r="24072" spans="6:27" x14ac:dyDescent="0.3">
      <c r="F24072" s="20"/>
      <c r="G24072" s="20"/>
      <c r="H24072" s="20"/>
      <c r="Y24072" s="20"/>
      <c r="Z24072" s="20"/>
      <c r="AA24072" s="20"/>
    </row>
    <row r="24073" spans="6:27" x14ac:dyDescent="0.3">
      <c r="F24073" s="20"/>
      <c r="G24073" s="20"/>
      <c r="H24073" s="20"/>
      <c r="Y24073" s="20"/>
      <c r="Z24073" s="20"/>
      <c r="AA24073" s="20"/>
    </row>
    <row r="24074" spans="6:27" x14ac:dyDescent="0.3">
      <c r="F24074" s="20"/>
      <c r="G24074" s="20"/>
      <c r="H24074" s="20"/>
      <c r="Y24074" s="20"/>
      <c r="Z24074" s="20"/>
      <c r="AA24074" s="20"/>
    </row>
    <row r="24075" spans="6:27" x14ac:dyDescent="0.3">
      <c r="F24075" s="20"/>
      <c r="G24075" s="20"/>
      <c r="H24075" s="20"/>
      <c r="Y24075" s="20"/>
      <c r="Z24075" s="20"/>
      <c r="AA24075" s="20"/>
    </row>
    <row r="24076" spans="6:27" x14ac:dyDescent="0.3">
      <c r="F24076" s="20"/>
      <c r="G24076" s="20"/>
      <c r="H24076" s="20"/>
      <c r="Y24076" s="20"/>
      <c r="Z24076" s="20"/>
      <c r="AA24076" s="20"/>
    </row>
    <row r="24077" spans="6:27" x14ac:dyDescent="0.3">
      <c r="F24077" s="20"/>
      <c r="G24077" s="20"/>
      <c r="H24077" s="20"/>
      <c r="Y24077" s="20"/>
      <c r="Z24077" s="20"/>
      <c r="AA24077" s="20"/>
    </row>
    <row r="24078" spans="6:27" x14ac:dyDescent="0.3">
      <c r="F24078" s="20"/>
      <c r="G24078" s="20"/>
      <c r="H24078" s="20"/>
      <c r="Y24078" s="20"/>
      <c r="Z24078" s="20"/>
      <c r="AA24078" s="20"/>
    </row>
    <row r="24079" spans="6:27" x14ac:dyDescent="0.3">
      <c r="F24079" s="20"/>
      <c r="G24079" s="20"/>
      <c r="H24079" s="20"/>
      <c r="Y24079" s="20"/>
      <c r="Z24079" s="20"/>
      <c r="AA24079" s="20"/>
    </row>
    <row r="24080" spans="6:27" x14ac:dyDescent="0.3">
      <c r="F24080" s="20"/>
      <c r="G24080" s="20"/>
      <c r="H24080" s="20"/>
      <c r="Y24080" s="20"/>
      <c r="Z24080" s="20"/>
      <c r="AA24080" s="20"/>
    </row>
    <row r="24081" spans="6:27" x14ac:dyDescent="0.3">
      <c r="F24081" s="20"/>
      <c r="G24081" s="20"/>
      <c r="H24081" s="20"/>
      <c r="Y24081" s="20"/>
      <c r="Z24081" s="20"/>
      <c r="AA24081" s="20"/>
    </row>
    <row r="24082" spans="6:27" x14ac:dyDescent="0.3">
      <c r="F24082" s="20"/>
      <c r="G24082" s="20"/>
      <c r="H24082" s="20"/>
      <c r="Y24082" s="20"/>
      <c r="Z24082" s="20"/>
      <c r="AA24082" s="20"/>
    </row>
    <row r="24083" spans="6:27" x14ac:dyDescent="0.3">
      <c r="F24083" s="20"/>
      <c r="G24083" s="20"/>
      <c r="H24083" s="20"/>
      <c r="Y24083" s="20"/>
      <c r="Z24083" s="20"/>
      <c r="AA24083" s="20"/>
    </row>
    <row r="24084" spans="6:27" x14ac:dyDescent="0.3">
      <c r="F24084" s="20"/>
      <c r="G24084" s="20"/>
      <c r="H24084" s="20"/>
      <c r="Y24084" s="20"/>
      <c r="Z24084" s="20"/>
      <c r="AA24084" s="20"/>
    </row>
    <row r="24085" spans="6:27" x14ac:dyDescent="0.3">
      <c r="F24085" s="20"/>
      <c r="G24085" s="20"/>
      <c r="H24085" s="20"/>
      <c r="Y24085" s="20"/>
      <c r="Z24085" s="20"/>
      <c r="AA24085" s="20"/>
    </row>
    <row r="24086" spans="6:27" x14ac:dyDescent="0.3">
      <c r="F24086" s="20"/>
      <c r="G24086" s="20"/>
      <c r="H24086" s="20"/>
      <c r="Y24086" s="20"/>
      <c r="Z24086" s="20"/>
      <c r="AA24086" s="20"/>
    </row>
    <row r="24087" spans="6:27" x14ac:dyDescent="0.3">
      <c r="F24087" s="20"/>
      <c r="G24087" s="20"/>
      <c r="H24087" s="20"/>
      <c r="Y24087" s="20"/>
      <c r="Z24087" s="20"/>
      <c r="AA24087" s="20"/>
    </row>
    <row r="24088" spans="6:27" x14ac:dyDescent="0.3">
      <c r="F24088" s="20"/>
      <c r="G24088" s="20"/>
      <c r="H24088" s="20"/>
      <c r="Y24088" s="20"/>
      <c r="Z24088" s="20"/>
      <c r="AA24088" s="20"/>
    </row>
    <row r="24089" spans="6:27" x14ac:dyDescent="0.3">
      <c r="F24089" s="20"/>
      <c r="G24089" s="20"/>
      <c r="H24089" s="20"/>
      <c r="Y24089" s="20"/>
      <c r="Z24089" s="20"/>
      <c r="AA24089" s="20"/>
    </row>
    <row r="24090" spans="6:27" x14ac:dyDescent="0.3">
      <c r="F24090" s="20"/>
      <c r="G24090" s="20"/>
      <c r="H24090" s="20"/>
      <c r="Y24090" s="20"/>
      <c r="Z24090" s="20"/>
      <c r="AA24090" s="20"/>
    </row>
    <row r="24091" spans="6:27" x14ac:dyDescent="0.3">
      <c r="F24091" s="20"/>
      <c r="G24091" s="20"/>
      <c r="H24091" s="20"/>
      <c r="Y24091" s="20"/>
      <c r="Z24091" s="20"/>
      <c r="AA24091" s="20"/>
    </row>
    <row r="24092" spans="6:27" x14ac:dyDescent="0.3">
      <c r="F24092" s="20"/>
      <c r="G24092" s="20"/>
      <c r="H24092" s="20"/>
      <c r="Y24092" s="20"/>
      <c r="Z24092" s="20"/>
      <c r="AA24092" s="20"/>
    </row>
    <row r="24093" spans="6:27" x14ac:dyDescent="0.3">
      <c r="F24093" s="20"/>
      <c r="G24093" s="20"/>
      <c r="H24093" s="20"/>
      <c r="Y24093" s="20"/>
      <c r="Z24093" s="20"/>
      <c r="AA24093" s="20"/>
    </row>
    <row r="24094" spans="6:27" x14ac:dyDescent="0.3">
      <c r="F24094" s="20"/>
      <c r="G24094" s="20"/>
      <c r="H24094" s="20"/>
      <c r="Y24094" s="20"/>
      <c r="Z24094" s="20"/>
      <c r="AA24094" s="20"/>
    </row>
    <row r="24095" spans="6:27" x14ac:dyDescent="0.3">
      <c r="F24095" s="20"/>
      <c r="G24095" s="20"/>
      <c r="H24095" s="20"/>
      <c r="Y24095" s="20"/>
      <c r="Z24095" s="20"/>
      <c r="AA24095" s="20"/>
    </row>
    <row r="24096" spans="6:27" x14ac:dyDescent="0.3">
      <c r="F24096" s="20"/>
      <c r="G24096" s="20"/>
      <c r="H24096" s="20"/>
      <c r="Y24096" s="20"/>
      <c r="Z24096" s="20"/>
      <c r="AA24096" s="20"/>
    </row>
    <row r="24097" spans="6:27" x14ac:dyDescent="0.3">
      <c r="F24097" s="20"/>
      <c r="G24097" s="20"/>
      <c r="H24097" s="20"/>
      <c r="Y24097" s="20"/>
      <c r="Z24097" s="20"/>
      <c r="AA24097" s="20"/>
    </row>
    <row r="24098" spans="6:27" x14ac:dyDescent="0.3">
      <c r="F24098" s="20"/>
      <c r="G24098" s="20"/>
      <c r="H24098" s="20"/>
      <c r="Y24098" s="20"/>
      <c r="Z24098" s="20"/>
      <c r="AA24098" s="20"/>
    </row>
    <row r="24099" spans="6:27" x14ac:dyDescent="0.3">
      <c r="F24099" s="20"/>
      <c r="G24099" s="20"/>
      <c r="H24099" s="20"/>
      <c r="Y24099" s="20"/>
      <c r="Z24099" s="20"/>
      <c r="AA24099" s="20"/>
    </row>
    <row r="24100" spans="6:27" x14ac:dyDescent="0.3">
      <c r="F24100" s="20"/>
      <c r="G24100" s="20"/>
      <c r="H24100" s="20"/>
      <c r="Y24100" s="20"/>
      <c r="Z24100" s="20"/>
      <c r="AA24100" s="20"/>
    </row>
    <row r="24101" spans="6:27" x14ac:dyDescent="0.3">
      <c r="F24101" s="20"/>
      <c r="G24101" s="20"/>
      <c r="H24101" s="20"/>
      <c r="Y24101" s="20"/>
      <c r="Z24101" s="20"/>
      <c r="AA24101" s="20"/>
    </row>
    <row r="24102" spans="6:27" x14ac:dyDescent="0.3">
      <c r="F24102" s="20"/>
      <c r="G24102" s="20"/>
      <c r="H24102" s="20"/>
      <c r="Y24102" s="20"/>
      <c r="Z24102" s="20"/>
      <c r="AA24102" s="20"/>
    </row>
    <row r="24103" spans="6:27" x14ac:dyDescent="0.3">
      <c r="F24103" s="20"/>
      <c r="G24103" s="20"/>
      <c r="H24103" s="20"/>
      <c r="Y24103" s="20"/>
      <c r="Z24103" s="20"/>
      <c r="AA24103" s="20"/>
    </row>
    <row r="24104" spans="6:27" x14ac:dyDescent="0.3">
      <c r="F24104" s="20"/>
      <c r="G24104" s="20"/>
      <c r="H24104" s="20"/>
      <c r="Y24104" s="20"/>
      <c r="Z24104" s="20"/>
      <c r="AA24104" s="20"/>
    </row>
    <row r="24105" spans="6:27" x14ac:dyDescent="0.3">
      <c r="F24105" s="20"/>
      <c r="G24105" s="20"/>
      <c r="H24105" s="20"/>
      <c r="Y24105" s="20"/>
      <c r="Z24105" s="20"/>
      <c r="AA24105" s="20"/>
    </row>
    <row r="24106" spans="6:27" x14ac:dyDescent="0.3">
      <c r="F24106" s="20"/>
      <c r="G24106" s="20"/>
      <c r="H24106" s="20"/>
      <c r="Y24106" s="20"/>
      <c r="Z24106" s="20"/>
      <c r="AA24106" s="20"/>
    </row>
    <row r="24107" spans="6:27" x14ac:dyDescent="0.3">
      <c r="F24107" s="20"/>
      <c r="G24107" s="20"/>
      <c r="H24107" s="20"/>
      <c r="Y24107" s="20"/>
      <c r="Z24107" s="20"/>
      <c r="AA24107" s="20"/>
    </row>
    <row r="24108" spans="6:27" x14ac:dyDescent="0.3">
      <c r="F24108" s="20"/>
      <c r="G24108" s="20"/>
      <c r="H24108" s="20"/>
      <c r="Y24108" s="20"/>
      <c r="Z24108" s="20"/>
      <c r="AA24108" s="20"/>
    </row>
    <row r="24109" spans="6:27" x14ac:dyDescent="0.3">
      <c r="F24109" s="20"/>
      <c r="G24109" s="20"/>
      <c r="H24109" s="20"/>
      <c r="Y24109" s="20"/>
      <c r="Z24109" s="20"/>
      <c r="AA24109" s="20"/>
    </row>
    <row r="24110" spans="6:27" x14ac:dyDescent="0.3">
      <c r="F24110" s="20"/>
      <c r="G24110" s="20"/>
      <c r="H24110" s="20"/>
      <c r="Y24110" s="20"/>
      <c r="Z24110" s="20"/>
      <c r="AA24110" s="20"/>
    </row>
    <row r="24111" spans="6:27" x14ac:dyDescent="0.3">
      <c r="F24111" s="20"/>
      <c r="G24111" s="20"/>
      <c r="H24111" s="20"/>
      <c r="Y24111" s="20"/>
      <c r="Z24111" s="20"/>
      <c r="AA24111" s="20"/>
    </row>
    <row r="24112" spans="6:27" x14ac:dyDescent="0.3">
      <c r="F24112" s="20"/>
      <c r="G24112" s="20"/>
      <c r="H24112" s="20"/>
      <c r="Y24112" s="20"/>
      <c r="Z24112" s="20"/>
      <c r="AA24112" s="20"/>
    </row>
    <row r="24113" spans="6:27" x14ac:dyDescent="0.3">
      <c r="F24113" s="20"/>
      <c r="G24113" s="20"/>
      <c r="H24113" s="20"/>
      <c r="Y24113" s="20"/>
      <c r="Z24113" s="20"/>
      <c r="AA24113" s="20"/>
    </row>
    <row r="24114" spans="6:27" x14ac:dyDescent="0.3">
      <c r="F24114" s="20"/>
      <c r="G24114" s="20"/>
      <c r="H24114" s="20"/>
      <c r="Y24114" s="20"/>
      <c r="Z24114" s="20"/>
      <c r="AA24114" s="20"/>
    </row>
    <row r="24115" spans="6:27" x14ac:dyDescent="0.3">
      <c r="F24115" s="20"/>
      <c r="G24115" s="20"/>
      <c r="H24115" s="20"/>
      <c r="Y24115" s="20"/>
      <c r="Z24115" s="20"/>
      <c r="AA24115" s="20"/>
    </row>
    <row r="24116" spans="6:27" x14ac:dyDescent="0.3">
      <c r="F24116" s="20"/>
      <c r="G24116" s="20"/>
      <c r="H24116" s="20"/>
      <c r="Y24116" s="20"/>
      <c r="Z24116" s="20"/>
      <c r="AA24116" s="20"/>
    </row>
    <row r="24117" spans="6:27" x14ac:dyDescent="0.3">
      <c r="F24117" s="20"/>
      <c r="G24117" s="20"/>
      <c r="H24117" s="20"/>
      <c r="Y24117" s="20"/>
      <c r="Z24117" s="20"/>
      <c r="AA24117" s="20"/>
    </row>
    <row r="24118" spans="6:27" x14ac:dyDescent="0.3">
      <c r="F24118" s="20"/>
      <c r="G24118" s="20"/>
      <c r="H24118" s="20"/>
      <c r="Y24118" s="20"/>
      <c r="Z24118" s="20"/>
      <c r="AA24118" s="20"/>
    </row>
    <row r="24119" spans="6:27" x14ac:dyDescent="0.3">
      <c r="F24119" s="20"/>
      <c r="G24119" s="20"/>
      <c r="H24119" s="20"/>
      <c r="Y24119" s="20"/>
      <c r="Z24119" s="20"/>
      <c r="AA24119" s="20"/>
    </row>
    <row r="24120" spans="6:27" x14ac:dyDescent="0.3">
      <c r="F24120" s="20"/>
      <c r="G24120" s="20"/>
      <c r="H24120" s="20"/>
      <c r="Y24120" s="20"/>
      <c r="Z24120" s="20"/>
      <c r="AA24120" s="20"/>
    </row>
    <row r="24121" spans="6:27" x14ac:dyDescent="0.3">
      <c r="F24121" s="20"/>
      <c r="G24121" s="20"/>
      <c r="H24121" s="20"/>
      <c r="Y24121" s="20"/>
      <c r="Z24121" s="20"/>
      <c r="AA24121" s="20"/>
    </row>
    <row r="24122" spans="6:27" x14ac:dyDescent="0.3">
      <c r="F24122" s="20"/>
      <c r="G24122" s="20"/>
      <c r="H24122" s="20"/>
      <c r="Y24122" s="20"/>
      <c r="Z24122" s="20"/>
      <c r="AA24122" s="20"/>
    </row>
    <row r="24123" spans="6:27" x14ac:dyDescent="0.3">
      <c r="F24123" s="20"/>
      <c r="G24123" s="20"/>
      <c r="H24123" s="20"/>
      <c r="Y24123" s="20"/>
      <c r="Z24123" s="20"/>
      <c r="AA24123" s="20"/>
    </row>
    <row r="24124" spans="6:27" x14ac:dyDescent="0.3">
      <c r="F24124" s="20"/>
      <c r="G24124" s="20"/>
      <c r="H24124" s="20"/>
      <c r="Y24124" s="20"/>
      <c r="Z24124" s="20"/>
      <c r="AA24124" s="20"/>
    </row>
    <row r="24125" spans="6:27" x14ac:dyDescent="0.3">
      <c r="F24125" s="20"/>
      <c r="G24125" s="20"/>
      <c r="H24125" s="20"/>
      <c r="Y24125" s="20"/>
      <c r="Z24125" s="20"/>
      <c r="AA24125" s="20"/>
    </row>
    <row r="24126" spans="6:27" x14ac:dyDescent="0.3">
      <c r="F24126" s="20"/>
      <c r="G24126" s="20"/>
      <c r="H24126" s="20"/>
      <c r="Y24126" s="20"/>
      <c r="Z24126" s="20"/>
      <c r="AA24126" s="20"/>
    </row>
    <row r="24127" spans="6:27" x14ac:dyDescent="0.3">
      <c r="F24127" s="20"/>
      <c r="G24127" s="20"/>
      <c r="H24127" s="20"/>
      <c r="Y24127" s="20"/>
      <c r="Z24127" s="20"/>
      <c r="AA24127" s="20"/>
    </row>
    <row r="24128" spans="6:27" x14ac:dyDescent="0.3">
      <c r="F24128" s="20"/>
      <c r="G24128" s="20"/>
      <c r="H24128" s="20"/>
      <c r="Y24128" s="20"/>
      <c r="Z24128" s="20"/>
      <c r="AA24128" s="20"/>
    </row>
    <row r="24129" spans="6:27" x14ac:dyDescent="0.3">
      <c r="F24129" s="20"/>
      <c r="G24129" s="20"/>
      <c r="H24129" s="20"/>
      <c r="Y24129" s="20"/>
      <c r="Z24129" s="20"/>
      <c r="AA24129" s="20"/>
    </row>
    <row r="24130" spans="6:27" x14ac:dyDescent="0.3">
      <c r="F24130" s="20"/>
      <c r="G24130" s="20"/>
      <c r="H24130" s="20"/>
      <c r="Y24130" s="20"/>
      <c r="Z24130" s="20"/>
      <c r="AA24130" s="20"/>
    </row>
    <row r="24131" spans="6:27" x14ac:dyDescent="0.3">
      <c r="F24131" s="20"/>
      <c r="G24131" s="20"/>
      <c r="H24131" s="20"/>
      <c r="Y24131" s="20"/>
      <c r="Z24131" s="20"/>
      <c r="AA24131" s="20"/>
    </row>
    <row r="24132" spans="6:27" x14ac:dyDescent="0.3">
      <c r="F24132" s="20"/>
      <c r="G24132" s="20"/>
      <c r="H24132" s="20"/>
      <c r="Y24132" s="20"/>
      <c r="Z24132" s="20"/>
      <c r="AA24132" s="20"/>
    </row>
    <row r="24133" spans="6:27" x14ac:dyDescent="0.3">
      <c r="F24133" s="20"/>
      <c r="G24133" s="20"/>
      <c r="H24133" s="20"/>
      <c r="Y24133" s="20"/>
      <c r="Z24133" s="20"/>
      <c r="AA24133" s="20"/>
    </row>
    <row r="24134" spans="6:27" x14ac:dyDescent="0.3">
      <c r="F24134" s="20"/>
      <c r="G24134" s="20"/>
      <c r="H24134" s="20"/>
      <c r="Y24134" s="20"/>
      <c r="Z24134" s="20"/>
      <c r="AA24134" s="20"/>
    </row>
    <row r="24135" spans="6:27" x14ac:dyDescent="0.3">
      <c r="F24135" s="20"/>
      <c r="G24135" s="20"/>
      <c r="H24135" s="20"/>
      <c r="Y24135" s="20"/>
      <c r="Z24135" s="20"/>
      <c r="AA24135" s="20"/>
    </row>
    <row r="24136" spans="6:27" x14ac:dyDescent="0.3">
      <c r="F24136" s="20"/>
      <c r="G24136" s="20"/>
      <c r="H24136" s="20"/>
      <c r="Y24136" s="20"/>
      <c r="Z24136" s="20"/>
      <c r="AA24136" s="20"/>
    </row>
    <row r="24137" spans="6:27" x14ac:dyDescent="0.3">
      <c r="F24137" s="20"/>
      <c r="G24137" s="20"/>
      <c r="H24137" s="20"/>
      <c r="Y24137" s="20"/>
      <c r="Z24137" s="20"/>
      <c r="AA24137" s="20"/>
    </row>
    <row r="24138" spans="6:27" x14ac:dyDescent="0.3">
      <c r="F24138" s="20"/>
      <c r="G24138" s="20"/>
      <c r="H24138" s="20"/>
      <c r="Y24138" s="20"/>
      <c r="Z24138" s="20"/>
      <c r="AA24138" s="20"/>
    </row>
    <row r="24139" spans="6:27" x14ac:dyDescent="0.3">
      <c r="F24139" s="20"/>
      <c r="G24139" s="20"/>
      <c r="H24139" s="20"/>
      <c r="Y24139" s="20"/>
      <c r="Z24139" s="20"/>
      <c r="AA24139" s="20"/>
    </row>
    <row r="24140" spans="6:27" x14ac:dyDescent="0.3">
      <c r="F24140" s="20"/>
      <c r="G24140" s="20"/>
      <c r="H24140" s="20"/>
      <c r="Y24140" s="20"/>
      <c r="Z24140" s="20"/>
      <c r="AA24140" s="20"/>
    </row>
    <row r="24141" spans="6:27" x14ac:dyDescent="0.3">
      <c r="F24141" s="20"/>
      <c r="G24141" s="20"/>
      <c r="H24141" s="20"/>
      <c r="Y24141" s="20"/>
      <c r="Z24141" s="20"/>
      <c r="AA24141" s="20"/>
    </row>
    <row r="24142" spans="6:27" x14ac:dyDescent="0.3">
      <c r="F24142" s="20"/>
      <c r="G24142" s="20"/>
      <c r="H24142" s="20"/>
      <c r="Y24142" s="20"/>
      <c r="Z24142" s="20"/>
      <c r="AA24142" s="20"/>
    </row>
    <row r="24143" spans="6:27" x14ac:dyDescent="0.3">
      <c r="F24143" s="20"/>
      <c r="G24143" s="20"/>
      <c r="H24143" s="20"/>
      <c r="Y24143" s="20"/>
      <c r="Z24143" s="20"/>
      <c r="AA24143" s="20"/>
    </row>
    <row r="24144" spans="6:27" x14ac:dyDescent="0.3">
      <c r="F24144" s="20"/>
      <c r="G24144" s="20"/>
      <c r="H24144" s="20"/>
      <c r="Y24144" s="20"/>
      <c r="Z24144" s="20"/>
      <c r="AA24144" s="20"/>
    </row>
    <row r="24145" spans="6:27" x14ac:dyDescent="0.3">
      <c r="F24145" s="20"/>
      <c r="G24145" s="20"/>
      <c r="H24145" s="20"/>
      <c r="Y24145" s="20"/>
      <c r="Z24145" s="20"/>
      <c r="AA24145" s="20"/>
    </row>
    <row r="24146" spans="6:27" x14ac:dyDescent="0.3">
      <c r="F24146" s="20"/>
      <c r="G24146" s="20"/>
      <c r="H24146" s="20"/>
      <c r="Y24146" s="20"/>
      <c r="Z24146" s="20"/>
      <c r="AA24146" s="20"/>
    </row>
    <row r="24147" spans="6:27" x14ac:dyDescent="0.3">
      <c r="F24147" s="20"/>
      <c r="G24147" s="20"/>
      <c r="H24147" s="20"/>
      <c r="Y24147" s="20"/>
      <c r="Z24147" s="20"/>
      <c r="AA24147" s="20"/>
    </row>
    <row r="24148" spans="6:27" x14ac:dyDescent="0.3">
      <c r="F24148" s="20"/>
      <c r="G24148" s="20"/>
      <c r="H24148" s="20"/>
      <c r="Y24148" s="20"/>
      <c r="Z24148" s="20"/>
      <c r="AA24148" s="20"/>
    </row>
    <row r="24149" spans="6:27" x14ac:dyDescent="0.3">
      <c r="F24149" s="20"/>
      <c r="G24149" s="20"/>
      <c r="H24149" s="20"/>
      <c r="Y24149" s="20"/>
      <c r="Z24149" s="20"/>
      <c r="AA24149" s="20"/>
    </row>
    <row r="24150" spans="6:27" x14ac:dyDescent="0.3">
      <c r="F24150" s="20"/>
      <c r="G24150" s="20"/>
      <c r="H24150" s="20"/>
      <c r="Y24150" s="20"/>
      <c r="Z24150" s="20"/>
      <c r="AA24150" s="20"/>
    </row>
    <row r="24151" spans="6:27" x14ac:dyDescent="0.3">
      <c r="F24151" s="20"/>
      <c r="G24151" s="20"/>
      <c r="H24151" s="20"/>
      <c r="Y24151" s="20"/>
      <c r="Z24151" s="20"/>
      <c r="AA24151" s="20"/>
    </row>
    <row r="24152" spans="6:27" x14ac:dyDescent="0.3">
      <c r="F24152" s="20"/>
      <c r="G24152" s="20"/>
      <c r="H24152" s="20"/>
      <c r="Y24152" s="20"/>
      <c r="Z24152" s="20"/>
      <c r="AA24152" s="20"/>
    </row>
    <row r="24153" spans="6:27" x14ac:dyDescent="0.3">
      <c r="F24153" s="20"/>
      <c r="G24153" s="20"/>
      <c r="H24153" s="20"/>
      <c r="Y24153" s="20"/>
      <c r="Z24153" s="20"/>
      <c r="AA24153" s="20"/>
    </row>
    <row r="24154" spans="6:27" x14ac:dyDescent="0.3">
      <c r="F24154" s="20"/>
      <c r="G24154" s="20"/>
      <c r="H24154" s="20"/>
      <c r="Y24154" s="20"/>
      <c r="Z24154" s="20"/>
      <c r="AA24154" s="20"/>
    </row>
    <row r="24155" spans="6:27" x14ac:dyDescent="0.3">
      <c r="F24155" s="20"/>
      <c r="G24155" s="20"/>
      <c r="H24155" s="20"/>
      <c r="Y24155" s="20"/>
      <c r="Z24155" s="20"/>
      <c r="AA24155" s="20"/>
    </row>
    <row r="24156" spans="6:27" x14ac:dyDescent="0.3">
      <c r="F24156" s="20"/>
      <c r="G24156" s="20"/>
      <c r="H24156" s="20"/>
      <c r="Y24156" s="20"/>
      <c r="Z24156" s="20"/>
      <c r="AA24156" s="20"/>
    </row>
    <row r="24157" spans="6:27" x14ac:dyDescent="0.3">
      <c r="F24157" s="20"/>
      <c r="G24157" s="20"/>
      <c r="H24157" s="20"/>
      <c r="Y24157" s="20"/>
      <c r="Z24157" s="20"/>
      <c r="AA24157" s="20"/>
    </row>
    <row r="24158" spans="6:27" x14ac:dyDescent="0.3">
      <c r="F24158" s="20"/>
      <c r="G24158" s="20"/>
      <c r="H24158" s="20"/>
      <c r="Y24158" s="20"/>
      <c r="Z24158" s="20"/>
      <c r="AA24158" s="20"/>
    </row>
    <row r="24159" spans="6:27" x14ac:dyDescent="0.3">
      <c r="F24159" s="20"/>
      <c r="G24159" s="20"/>
      <c r="H24159" s="20"/>
      <c r="Y24159" s="20"/>
      <c r="Z24159" s="20"/>
      <c r="AA24159" s="20"/>
    </row>
    <row r="24160" spans="6:27" x14ac:dyDescent="0.3">
      <c r="F24160" s="20"/>
      <c r="G24160" s="20"/>
      <c r="H24160" s="20"/>
      <c r="Y24160" s="20"/>
      <c r="Z24160" s="20"/>
      <c r="AA24160" s="20"/>
    </row>
    <row r="24161" spans="6:27" x14ac:dyDescent="0.3">
      <c r="F24161" s="20"/>
      <c r="G24161" s="20"/>
      <c r="H24161" s="20"/>
      <c r="Y24161" s="20"/>
      <c r="Z24161" s="20"/>
      <c r="AA24161" s="20"/>
    </row>
    <row r="24162" spans="6:27" x14ac:dyDescent="0.3">
      <c r="F24162" s="20"/>
      <c r="G24162" s="20"/>
      <c r="H24162" s="20"/>
      <c r="Y24162" s="20"/>
      <c r="Z24162" s="20"/>
      <c r="AA24162" s="20"/>
    </row>
    <row r="24163" spans="6:27" x14ac:dyDescent="0.3">
      <c r="F24163" s="20"/>
      <c r="G24163" s="20"/>
      <c r="H24163" s="20"/>
      <c r="Y24163" s="20"/>
      <c r="Z24163" s="20"/>
      <c r="AA24163" s="20"/>
    </row>
    <row r="24164" spans="6:27" x14ac:dyDescent="0.3">
      <c r="F24164" s="20"/>
      <c r="G24164" s="20"/>
      <c r="H24164" s="20"/>
      <c r="Y24164" s="20"/>
      <c r="Z24164" s="20"/>
      <c r="AA24164" s="20"/>
    </row>
    <row r="24165" spans="6:27" x14ac:dyDescent="0.3">
      <c r="F24165" s="20"/>
      <c r="G24165" s="20"/>
      <c r="H24165" s="20"/>
      <c r="Y24165" s="20"/>
      <c r="Z24165" s="20"/>
      <c r="AA24165" s="20"/>
    </row>
    <row r="24166" spans="6:27" x14ac:dyDescent="0.3">
      <c r="F24166" s="20"/>
      <c r="G24166" s="20"/>
      <c r="H24166" s="20"/>
      <c r="Y24166" s="20"/>
      <c r="Z24166" s="20"/>
      <c r="AA24166" s="20"/>
    </row>
    <row r="24167" spans="6:27" x14ac:dyDescent="0.3">
      <c r="F24167" s="20"/>
      <c r="G24167" s="20"/>
      <c r="H24167" s="20"/>
      <c r="Y24167" s="20"/>
      <c r="Z24167" s="20"/>
      <c r="AA24167" s="20"/>
    </row>
    <row r="24168" spans="6:27" x14ac:dyDescent="0.3">
      <c r="F24168" s="20"/>
      <c r="G24168" s="20"/>
      <c r="H24168" s="20"/>
      <c r="Y24168" s="20"/>
      <c r="Z24168" s="20"/>
      <c r="AA24168" s="20"/>
    </row>
    <row r="24169" spans="6:27" x14ac:dyDescent="0.3">
      <c r="F24169" s="20"/>
      <c r="G24169" s="20"/>
      <c r="H24169" s="20"/>
      <c r="Y24169" s="20"/>
      <c r="Z24169" s="20"/>
      <c r="AA24169" s="20"/>
    </row>
    <row r="24170" spans="6:27" x14ac:dyDescent="0.3">
      <c r="F24170" s="20"/>
      <c r="G24170" s="20"/>
      <c r="H24170" s="20"/>
      <c r="Y24170" s="20"/>
      <c r="Z24170" s="20"/>
      <c r="AA24170" s="20"/>
    </row>
    <row r="24171" spans="6:27" x14ac:dyDescent="0.3">
      <c r="F24171" s="20"/>
      <c r="G24171" s="20"/>
      <c r="H24171" s="20"/>
      <c r="Y24171" s="20"/>
      <c r="Z24171" s="20"/>
      <c r="AA24171" s="20"/>
    </row>
    <row r="24172" spans="6:27" x14ac:dyDescent="0.3">
      <c r="F24172" s="20"/>
      <c r="G24172" s="20"/>
      <c r="H24172" s="20"/>
      <c r="Y24172" s="20"/>
      <c r="Z24172" s="20"/>
      <c r="AA24172" s="20"/>
    </row>
    <row r="24173" spans="6:27" x14ac:dyDescent="0.3">
      <c r="F24173" s="20"/>
      <c r="G24173" s="20"/>
      <c r="H24173" s="20"/>
      <c r="Y24173" s="20"/>
      <c r="Z24173" s="20"/>
      <c r="AA24173" s="20"/>
    </row>
    <row r="24174" spans="6:27" x14ac:dyDescent="0.3">
      <c r="F24174" s="20"/>
      <c r="G24174" s="20"/>
      <c r="H24174" s="20"/>
      <c r="Y24174" s="20"/>
      <c r="Z24174" s="20"/>
      <c r="AA24174" s="20"/>
    </row>
    <row r="24175" spans="6:27" x14ac:dyDescent="0.3">
      <c r="F24175" s="20"/>
      <c r="G24175" s="20"/>
      <c r="H24175" s="20"/>
      <c r="Y24175" s="20"/>
      <c r="Z24175" s="20"/>
      <c r="AA24175" s="20"/>
    </row>
    <row r="24176" spans="6:27" x14ac:dyDescent="0.3">
      <c r="F24176" s="20"/>
      <c r="G24176" s="20"/>
      <c r="H24176" s="20"/>
      <c r="Y24176" s="20"/>
      <c r="Z24176" s="20"/>
      <c r="AA24176" s="20"/>
    </row>
    <row r="24177" spans="6:27" x14ac:dyDescent="0.3">
      <c r="F24177" s="20"/>
      <c r="G24177" s="20"/>
      <c r="H24177" s="20"/>
      <c r="Y24177" s="20"/>
      <c r="Z24177" s="20"/>
      <c r="AA24177" s="20"/>
    </row>
    <row r="24178" spans="6:27" x14ac:dyDescent="0.3">
      <c r="F24178" s="20"/>
      <c r="G24178" s="20"/>
      <c r="H24178" s="20"/>
      <c r="Y24178" s="20"/>
      <c r="Z24178" s="20"/>
      <c r="AA24178" s="20"/>
    </row>
    <row r="24179" spans="6:27" x14ac:dyDescent="0.3">
      <c r="F24179" s="20"/>
      <c r="G24179" s="20"/>
      <c r="H24179" s="20"/>
      <c r="Y24179" s="20"/>
      <c r="Z24179" s="20"/>
      <c r="AA24179" s="20"/>
    </row>
    <row r="24180" spans="6:27" x14ac:dyDescent="0.3">
      <c r="F24180" s="20"/>
      <c r="G24180" s="20"/>
      <c r="H24180" s="20"/>
      <c r="Y24180" s="20"/>
      <c r="Z24180" s="20"/>
      <c r="AA24180" s="20"/>
    </row>
    <row r="24181" spans="6:27" x14ac:dyDescent="0.3">
      <c r="F24181" s="20"/>
      <c r="G24181" s="20"/>
      <c r="H24181" s="20"/>
      <c r="Y24181" s="20"/>
      <c r="Z24181" s="20"/>
      <c r="AA24181" s="20"/>
    </row>
    <row r="24182" spans="6:27" x14ac:dyDescent="0.3">
      <c r="F24182" s="20"/>
      <c r="G24182" s="20"/>
      <c r="H24182" s="20"/>
      <c r="Y24182" s="20"/>
      <c r="Z24182" s="20"/>
      <c r="AA24182" s="20"/>
    </row>
    <row r="24183" spans="6:27" x14ac:dyDescent="0.3">
      <c r="F24183" s="20"/>
      <c r="G24183" s="20"/>
      <c r="H24183" s="20"/>
      <c r="Y24183" s="20"/>
      <c r="Z24183" s="20"/>
      <c r="AA24183" s="20"/>
    </row>
    <row r="24184" spans="6:27" x14ac:dyDescent="0.3">
      <c r="F24184" s="20"/>
      <c r="G24184" s="20"/>
      <c r="H24184" s="20"/>
      <c r="Y24184" s="20"/>
      <c r="Z24184" s="20"/>
      <c r="AA24184" s="20"/>
    </row>
    <row r="24185" spans="6:27" x14ac:dyDescent="0.3">
      <c r="F24185" s="20"/>
      <c r="G24185" s="20"/>
      <c r="H24185" s="20"/>
      <c r="Y24185" s="20"/>
      <c r="Z24185" s="20"/>
      <c r="AA24185" s="20"/>
    </row>
    <row r="24186" spans="6:27" x14ac:dyDescent="0.3">
      <c r="F24186" s="20"/>
      <c r="G24186" s="20"/>
      <c r="H24186" s="20"/>
      <c r="Y24186" s="20"/>
      <c r="Z24186" s="20"/>
      <c r="AA24186" s="20"/>
    </row>
    <row r="24187" spans="6:27" x14ac:dyDescent="0.3">
      <c r="F24187" s="20"/>
      <c r="G24187" s="20"/>
      <c r="H24187" s="20"/>
      <c r="Y24187" s="20"/>
      <c r="Z24187" s="20"/>
      <c r="AA24187" s="20"/>
    </row>
    <row r="24188" spans="6:27" x14ac:dyDescent="0.3">
      <c r="F24188" s="20"/>
      <c r="G24188" s="20"/>
      <c r="H24188" s="20"/>
      <c r="Y24188" s="20"/>
      <c r="Z24188" s="20"/>
      <c r="AA24188" s="20"/>
    </row>
    <row r="24189" spans="6:27" x14ac:dyDescent="0.3">
      <c r="F24189" s="20"/>
      <c r="G24189" s="20"/>
      <c r="H24189" s="20"/>
      <c r="Y24189" s="20"/>
      <c r="Z24189" s="20"/>
      <c r="AA24189" s="20"/>
    </row>
    <row r="24190" spans="6:27" x14ac:dyDescent="0.3">
      <c r="F24190" s="20"/>
      <c r="G24190" s="20"/>
      <c r="H24190" s="20"/>
      <c r="Y24190" s="20"/>
      <c r="Z24190" s="20"/>
      <c r="AA24190" s="20"/>
    </row>
    <row r="24191" spans="6:27" x14ac:dyDescent="0.3">
      <c r="F24191" s="20"/>
      <c r="G24191" s="20"/>
      <c r="H24191" s="20"/>
      <c r="Y24191" s="20"/>
      <c r="Z24191" s="20"/>
      <c r="AA24191" s="20"/>
    </row>
    <row r="24192" spans="6:27" x14ac:dyDescent="0.3">
      <c r="F24192" s="20"/>
      <c r="G24192" s="20"/>
      <c r="H24192" s="20"/>
      <c r="Y24192" s="20"/>
      <c r="Z24192" s="20"/>
      <c r="AA24192" s="20"/>
    </row>
    <row r="24193" spans="6:27" x14ac:dyDescent="0.3">
      <c r="F24193" s="20"/>
      <c r="G24193" s="20"/>
      <c r="H24193" s="20"/>
      <c r="Y24193" s="20"/>
      <c r="Z24193" s="20"/>
      <c r="AA24193" s="20"/>
    </row>
    <row r="24194" spans="6:27" x14ac:dyDescent="0.3">
      <c r="F24194" s="20"/>
      <c r="G24194" s="20"/>
      <c r="H24194" s="20"/>
      <c r="Y24194" s="20"/>
      <c r="Z24194" s="20"/>
      <c r="AA24194" s="20"/>
    </row>
    <row r="24195" spans="6:27" x14ac:dyDescent="0.3">
      <c r="F24195" s="20"/>
      <c r="G24195" s="20"/>
      <c r="H24195" s="20"/>
      <c r="Y24195" s="20"/>
      <c r="Z24195" s="20"/>
      <c r="AA24195" s="20"/>
    </row>
    <row r="24196" spans="6:27" x14ac:dyDescent="0.3">
      <c r="F24196" s="20"/>
      <c r="G24196" s="20"/>
      <c r="H24196" s="20"/>
      <c r="Y24196" s="20"/>
      <c r="Z24196" s="20"/>
      <c r="AA24196" s="20"/>
    </row>
    <row r="24197" spans="6:27" x14ac:dyDescent="0.3">
      <c r="F24197" s="20"/>
      <c r="G24197" s="20"/>
      <c r="H24197" s="20"/>
      <c r="Y24197" s="20"/>
      <c r="Z24197" s="20"/>
      <c r="AA24197" s="20"/>
    </row>
    <row r="24198" spans="6:27" x14ac:dyDescent="0.3">
      <c r="F24198" s="20"/>
      <c r="G24198" s="20"/>
      <c r="H24198" s="20"/>
      <c r="Y24198" s="20"/>
      <c r="Z24198" s="20"/>
      <c r="AA24198" s="20"/>
    </row>
    <row r="24199" spans="6:27" x14ac:dyDescent="0.3">
      <c r="F24199" s="20"/>
      <c r="G24199" s="20"/>
      <c r="H24199" s="20"/>
      <c r="Y24199" s="20"/>
      <c r="Z24199" s="20"/>
      <c r="AA24199" s="20"/>
    </row>
    <row r="24200" spans="6:27" x14ac:dyDescent="0.3">
      <c r="F24200" s="20"/>
      <c r="G24200" s="20"/>
      <c r="H24200" s="20"/>
      <c r="Y24200" s="20"/>
      <c r="Z24200" s="20"/>
      <c r="AA24200" s="20"/>
    </row>
    <row r="24201" spans="6:27" x14ac:dyDescent="0.3">
      <c r="F24201" s="20"/>
      <c r="G24201" s="20"/>
      <c r="H24201" s="20"/>
      <c r="Y24201" s="20"/>
      <c r="Z24201" s="20"/>
      <c r="AA24201" s="20"/>
    </row>
    <row r="24202" spans="6:27" x14ac:dyDescent="0.3">
      <c r="F24202" s="20"/>
      <c r="G24202" s="20"/>
      <c r="H24202" s="20"/>
      <c r="Y24202" s="20"/>
      <c r="Z24202" s="20"/>
      <c r="AA24202" s="20"/>
    </row>
    <row r="24203" spans="6:27" x14ac:dyDescent="0.3">
      <c r="F24203" s="20"/>
      <c r="G24203" s="20"/>
      <c r="H24203" s="20"/>
      <c r="Y24203" s="20"/>
      <c r="Z24203" s="20"/>
      <c r="AA24203" s="20"/>
    </row>
    <row r="24204" spans="6:27" x14ac:dyDescent="0.3">
      <c r="F24204" s="20"/>
      <c r="G24204" s="20"/>
      <c r="H24204" s="20"/>
      <c r="Y24204" s="20"/>
      <c r="Z24204" s="20"/>
      <c r="AA24204" s="20"/>
    </row>
    <row r="24205" spans="6:27" x14ac:dyDescent="0.3">
      <c r="F24205" s="20"/>
      <c r="G24205" s="20"/>
      <c r="H24205" s="20"/>
      <c r="Y24205" s="20"/>
      <c r="Z24205" s="20"/>
      <c r="AA24205" s="20"/>
    </row>
    <row r="24206" spans="6:27" x14ac:dyDescent="0.3">
      <c r="F24206" s="20"/>
      <c r="G24206" s="20"/>
      <c r="H24206" s="20"/>
      <c r="Y24206" s="20"/>
      <c r="Z24206" s="20"/>
      <c r="AA24206" s="20"/>
    </row>
    <row r="24207" spans="6:27" x14ac:dyDescent="0.3">
      <c r="F24207" s="20"/>
      <c r="G24207" s="20"/>
      <c r="H24207" s="20"/>
      <c r="Y24207" s="20"/>
      <c r="Z24207" s="20"/>
      <c r="AA24207" s="20"/>
    </row>
    <row r="24208" spans="6:27" x14ac:dyDescent="0.3">
      <c r="F24208" s="20"/>
      <c r="G24208" s="20"/>
      <c r="H24208" s="20"/>
      <c r="Y24208" s="20"/>
      <c r="Z24208" s="20"/>
      <c r="AA24208" s="20"/>
    </row>
    <row r="24209" spans="6:27" x14ac:dyDescent="0.3">
      <c r="F24209" s="20"/>
      <c r="G24209" s="20"/>
      <c r="H24209" s="20"/>
      <c r="Y24209" s="20"/>
      <c r="Z24209" s="20"/>
      <c r="AA24209" s="20"/>
    </row>
    <row r="24210" spans="6:27" x14ac:dyDescent="0.3">
      <c r="F24210" s="20"/>
      <c r="G24210" s="20"/>
      <c r="H24210" s="20"/>
      <c r="Y24210" s="20"/>
      <c r="Z24210" s="20"/>
      <c r="AA24210" s="20"/>
    </row>
    <row r="24211" spans="6:27" x14ac:dyDescent="0.3">
      <c r="F24211" s="20"/>
      <c r="G24211" s="20"/>
      <c r="H24211" s="20"/>
      <c r="Y24211" s="20"/>
      <c r="Z24211" s="20"/>
      <c r="AA24211" s="20"/>
    </row>
    <row r="24212" spans="6:27" x14ac:dyDescent="0.3">
      <c r="F24212" s="20"/>
      <c r="G24212" s="20"/>
      <c r="H24212" s="20"/>
      <c r="Y24212" s="20"/>
      <c r="Z24212" s="20"/>
      <c r="AA24212" s="20"/>
    </row>
    <row r="24213" spans="6:27" x14ac:dyDescent="0.3">
      <c r="F24213" s="20"/>
      <c r="G24213" s="20"/>
      <c r="H24213" s="20"/>
      <c r="Y24213" s="20"/>
      <c r="Z24213" s="20"/>
      <c r="AA24213" s="20"/>
    </row>
    <row r="24214" spans="6:27" x14ac:dyDescent="0.3">
      <c r="F24214" s="20"/>
      <c r="G24214" s="20"/>
      <c r="H24214" s="20"/>
      <c r="Y24214" s="20"/>
      <c r="Z24214" s="20"/>
      <c r="AA24214" s="20"/>
    </row>
    <row r="24215" spans="6:27" x14ac:dyDescent="0.3">
      <c r="F24215" s="20"/>
      <c r="G24215" s="20"/>
      <c r="H24215" s="20"/>
      <c r="Y24215" s="20"/>
      <c r="Z24215" s="20"/>
      <c r="AA24215" s="20"/>
    </row>
    <row r="24216" spans="6:27" x14ac:dyDescent="0.3">
      <c r="F24216" s="20"/>
      <c r="G24216" s="20"/>
      <c r="H24216" s="20"/>
      <c r="Y24216" s="20"/>
      <c r="Z24216" s="20"/>
      <c r="AA24216" s="20"/>
    </row>
    <row r="24217" spans="6:27" x14ac:dyDescent="0.3">
      <c r="F24217" s="20"/>
      <c r="G24217" s="20"/>
      <c r="H24217" s="20"/>
      <c r="Y24217" s="20"/>
      <c r="Z24217" s="20"/>
      <c r="AA24217" s="20"/>
    </row>
    <row r="24218" spans="6:27" x14ac:dyDescent="0.3">
      <c r="F24218" s="20"/>
      <c r="G24218" s="20"/>
      <c r="H24218" s="20"/>
      <c r="Y24218" s="20"/>
      <c r="Z24218" s="20"/>
      <c r="AA24218" s="20"/>
    </row>
    <row r="24219" spans="6:27" x14ac:dyDescent="0.3">
      <c r="F24219" s="20"/>
      <c r="G24219" s="20"/>
      <c r="H24219" s="20"/>
      <c r="Y24219" s="20"/>
      <c r="Z24219" s="20"/>
      <c r="AA24219" s="20"/>
    </row>
    <row r="24220" spans="6:27" x14ac:dyDescent="0.3">
      <c r="F24220" s="20"/>
      <c r="G24220" s="20"/>
      <c r="H24220" s="20"/>
      <c r="Y24220" s="20"/>
      <c r="Z24220" s="20"/>
      <c r="AA24220" s="20"/>
    </row>
    <row r="24221" spans="6:27" x14ac:dyDescent="0.3">
      <c r="F24221" s="20"/>
      <c r="G24221" s="20"/>
      <c r="H24221" s="20"/>
      <c r="Y24221" s="20"/>
      <c r="Z24221" s="20"/>
      <c r="AA24221" s="20"/>
    </row>
    <row r="24222" spans="6:27" x14ac:dyDescent="0.3">
      <c r="F24222" s="20"/>
      <c r="G24222" s="20"/>
      <c r="H24222" s="20"/>
      <c r="Y24222" s="20"/>
      <c r="Z24222" s="20"/>
      <c r="AA24222" s="20"/>
    </row>
    <row r="24223" spans="6:27" x14ac:dyDescent="0.3">
      <c r="F24223" s="20"/>
      <c r="G24223" s="20"/>
      <c r="H24223" s="20"/>
      <c r="Y24223" s="20"/>
      <c r="Z24223" s="20"/>
      <c r="AA24223" s="20"/>
    </row>
    <row r="24224" spans="6:27" x14ac:dyDescent="0.3">
      <c r="F24224" s="20"/>
      <c r="G24224" s="20"/>
      <c r="H24224" s="20"/>
      <c r="Y24224" s="20"/>
      <c r="Z24224" s="20"/>
      <c r="AA24224" s="20"/>
    </row>
    <row r="24225" spans="6:27" x14ac:dyDescent="0.3">
      <c r="F24225" s="20"/>
      <c r="G24225" s="20"/>
      <c r="H24225" s="20"/>
      <c r="Y24225" s="20"/>
      <c r="Z24225" s="20"/>
      <c r="AA24225" s="20"/>
    </row>
    <row r="24226" spans="6:27" x14ac:dyDescent="0.3">
      <c r="F24226" s="20"/>
      <c r="G24226" s="20"/>
      <c r="H24226" s="20"/>
      <c r="Y24226" s="20"/>
      <c r="Z24226" s="20"/>
      <c r="AA24226" s="20"/>
    </row>
    <row r="24227" spans="6:27" x14ac:dyDescent="0.3">
      <c r="F24227" s="20"/>
      <c r="G24227" s="20"/>
      <c r="H24227" s="20"/>
      <c r="Y24227" s="20"/>
      <c r="Z24227" s="20"/>
      <c r="AA24227" s="20"/>
    </row>
    <row r="24228" spans="6:27" x14ac:dyDescent="0.3">
      <c r="F24228" s="20"/>
      <c r="G24228" s="20"/>
      <c r="H24228" s="20"/>
      <c r="Y24228" s="20"/>
      <c r="Z24228" s="20"/>
      <c r="AA24228" s="20"/>
    </row>
    <row r="24229" spans="6:27" x14ac:dyDescent="0.3">
      <c r="F24229" s="20"/>
      <c r="G24229" s="20"/>
      <c r="H24229" s="20"/>
      <c r="Y24229" s="20"/>
      <c r="Z24229" s="20"/>
      <c r="AA24229" s="20"/>
    </row>
    <row r="24230" spans="6:27" x14ac:dyDescent="0.3">
      <c r="F24230" s="20"/>
      <c r="G24230" s="20"/>
      <c r="H24230" s="20"/>
      <c r="Y24230" s="20"/>
      <c r="Z24230" s="20"/>
      <c r="AA24230" s="20"/>
    </row>
    <row r="24231" spans="6:27" x14ac:dyDescent="0.3">
      <c r="F24231" s="20"/>
      <c r="G24231" s="20"/>
      <c r="H24231" s="20"/>
      <c r="Y24231" s="20"/>
      <c r="Z24231" s="20"/>
      <c r="AA24231" s="20"/>
    </row>
    <row r="24232" spans="6:27" x14ac:dyDescent="0.3">
      <c r="F24232" s="20"/>
      <c r="G24232" s="20"/>
      <c r="H24232" s="20"/>
      <c r="Y24232" s="20"/>
      <c r="Z24232" s="20"/>
      <c r="AA24232" s="20"/>
    </row>
    <row r="24233" spans="6:27" x14ac:dyDescent="0.3">
      <c r="F24233" s="20"/>
      <c r="G24233" s="20"/>
      <c r="H24233" s="20"/>
      <c r="Y24233" s="20"/>
      <c r="Z24233" s="20"/>
      <c r="AA24233" s="20"/>
    </row>
    <row r="24234" spans="6:27" x14ac:dyDescent="0.3">
      <c r="F24234" s="20"/>
      <c r="G24234" s="20"/>
      <c r="H24234" s="20"/>
      <c r="Y24234" s="20"/>
      <c r="Z24234" s="20"/>
      <c r="AA24234" s="20"/>
    </row>
    <row r="24235" spans="6:27" x14ac:dyDescent="0.3">
      <c r="F24235" s="20"/>
      <c r="G24235" s="20"/>
      <c r="H24235" s="20"/>
      <c r="Y24235" s="20"/>
      <c r="Z24235" s="20"/>
      <c r="AA24235" s="20"/>
    </row>
    <row r="24236" spans="6:27" x14ac:dyDescent="0.3">
      <c r="F24236" s="20"/>
      <c r="G24236" s="20"/>
      <c r="H24236" s="20"/>
      <c r="Y24236" s="20"/>
      <c r="Z24236" s="20"/>
      <c r="AA24236" s="20"/>
    </row>
    <row r="24237" spans="6:27" x14ac:dyDescent="0.3">
      <c r="F24237" s="20"/>
      <c r="G24237" s="20"/>
      <c r="H24237" s="20"/>
      <c r="Y24237" s="20"/>
      <c r="Z24237" s="20"/>
      <c r="AA24237" s="20"/>
    </row>
    <row r="24238" spans="6:27" x14ac:dyDescent="0.3">
      <c r="F24238" s="20"/>
      <c r="G24238" s="20"/>
      <c r="H24238" s="20"/>
      <c r="Y24238" s="20"/>
      <c r="Z24238" s="20"/>
      <c r="AA24238" s="20"/>
    </row>
    <row r="24239" spans="6:27" x14ac:dyDescent="0.3">
      <c r="F24239" s="20"/>
      <c r="G24239" s="20"/>
      <c r="H24239" s="20"/>
      <c r="Y24239" s="20"/>
      <c r="Z24239" s="20"/>
      <c r="AA24239" s="20"/>
    </row>
    <row r="24240" spans="6:27" x14ac:dyDescent="0.3">
      <c r="F24240" s="20"/>
      <c r="G24240" s="20"/>
      <c r="H24240" s="20"/>
      <c r="Y24240" s="20"/>
      <c r="Z24240" s="20"/>
      <c r="AA24240" s="20"/>
    </row>
    <row r="24241" spans="6:27" x14ac:dyDescent="0.3">
      <c r="F24241" s="20"/>
      <c r="G24241" s="20"/>
      <c r="H24241" s="20"/>
      <c r="Y24241" s="20"/>
      <c r="Z24241" s="20"/>
      <c r="AA24241" s="20"/>
    </row>
    <row r="24242" spans="6:27" x14ac:dyDescent="0.3">
      <c r="F24242" s="20"/>
      <c r="G24242" s="20"/>
      <c r="H24242" s="20"/>
      <c r="Y24242" s="20"/>
      <c r="Z24242" s="20"/>
      <c r="AA24242" s="20"/>
    </row>
    <row r="24243" spans="6:27" x14ac:dyDescent="0.3">
      <c r="F24243" s="20"/>
      <c r="G24243" s="20"/>
      <c r="H24243" s="20"/>
      <c r="Y24243" s="20"/>
      <c r="Z24243" s="20"/>
      <c r="AA24243" s="20"/>
    </row>
    <row r="24244" spans="6:27" x14ac:dyDescent="0.3">
      <c r="F24244" s="20"/>
      <c r="G24244" s="20"/>
      <c r="H24244" s="20"/>
      <c r="Y24244" s="20"/>
      <c r="Z24244" s="20"/>
      <c r="AA24244" s="20"/>
    </row>
    <row r="24245" spans="6:27" x14ac:dyDescent="0.3">
      <c r="F24245" s="20"/>
      <c r="G24245" s="20"/>
      <c r="H24245" s="20"/>
      <c r="Y24245" s="20"/>
      <c r="Z24245" s="20"/>
      <c r="AA24245" s="20"/>
    </row>
    <row r="24246" spans="6:27" x14ac:dyDescent="0.3">
      <c r="F24246" s="20"/>
      <c r="G24246" s="20"/>
      <c r="H24246" s="20"/>
      <c r="Y24246" s="20"/>
      <c r="Z24246" s="20"/>
      <c r="AA24246" s="20"/>
    </row>
    <row r="24247" spans="6:27" x14ac:dyDescent="0.3">
      <c r="F24247" s="20"/>
      <c r="G24247" s="20"/>
      <c r="H24247" s="20"/>
      <c r="Y24247" s="20"/>
      <c r="Z24247" s="20"/>
      <c r="AA24247" s="20"/>
    </row>
    <row r="24248" spans="6:27" x14ac:dyDescent="0.3">
      <c r="F24248" s="20"/>
      <c r="G24248" s="20"/>
      <c r="H24248" s="20"/>
      <c r="Y24248" s="20"/>
      <c r="Z24248" s="20"/>
      <c r="AA24248" s="20"/>
    </row>
    <row r="24249" spans="6:27" x14ac:dyDescent="0.3">
      <c r="F24249" s="20"/>
      <c r="G24249" s="20"/>
      <c r="H24249" s="20"/>
      <c r="Y24249" s="20"/>
      <c r="Z24249" s="20"/>
      <c r="AA24249" s="20"/>
    </row>
    <row r="24250" spans="6:27" x14ac:dyDescent="0.3">
      <c r="F24250" s="20"/>
      <c r="G24250" s="20"/>
      <c r="H24250" s="20"/>
      <c r="Y24250" s="20"/>
      <c r="Z24250" s="20"/>
      <c r="AA24250" s="20"/>
    </row>
    <row r="24251" spans="6:27" x14ac:dyDescent="0.3">
      <c r="F24251" s="20"/>
      <c r="G24251" s="20"/>
      <c r="H24251" s="20"/>
      <c r="Y24251" s="20"/>
      <c r="Z24251" s="20"/>
      <c r="AA24251" s="20"/>
    </row>
    <row r="24252" spans="6:27" x14ac:dyDescent="0.3">
      <c r="F24252" s="20"/>
      <c r="G24252" s="20"/>
      <c r="H24252" s="20"/>
      <c r="Y24252" s="20"/>
      <c r="Z24252" s="20"/>
      <c r="AA24252" s="20"/>
    </row>
    <row r="24253" spans="6:27" x14ac:dyDescent="0.3">
      <c r="F24253" s="20"/>
      <c r="G24253" s="20"/>
      <c r="H24253" s="20"/>
      <c r="Y24253" s="20"/>
      <c r="Z24253" s="20"/>
      <c r="AA24253" s="20"/>
    </row>
    <row r="24254" spans="6:27" x14ac:dyDescent="0.3">
      <c r="F24254" s="20"/>
      <c r="G24254" s="20"/>
      <c r="H24254" s="20"/>
      <c r="Y24254" s="20"/>
      <c r="Z24254" s="20"/>
      <c r="AA24254" s="20"/>
    </row>
    <row r="24255" spans="6:27" x14ac:dyDescent="0.3">
      <c r="F24255" s="20"/>
      <c r="G24255" s="20"/>
      <c r="H24255" s="20"/>
      <c r="Y24255" s="20"/>
      <c r="Z24255" s="20"/>
      <c r="AA24255" s="20"/>
    </row>
    <row r="24256" spans="6:27" x14ac:dyDescent="0.3">
      <c r="F24256" s="20"/>
      <c r="G24256" s="20"/>
      <c r="H24256" s="20"/>
      <c r="Y24256" s="20"/>
      <c r="Z24256" s="20"/>
      <c r="AA24256" s="20"/>
    </row>
    <row r="24257" spans="6:27" x14ac:dyDescent="0.3">
      <c r="F24257" s="20"/>
      <c r="G24257" s="20"/>
      <c r="H24257" s="20"/>
      <c r="Y24257" s="20"/>
      <c r="Z24257" s="20"/>
      <c r="AA24257" s="20"/>
    </row>
    <row r="24258" spans="6:27" x14ac:dyDescent="0.3">
      <c r="F24258" s="20"/>
      <c r="G24258" s="20"/>
      <c r="H24258" s="20"/>
      <c r="Y24258" s="20"/>
      <c r="Z24258" s="20"/>
      <c r="AA24258" s="20"/>
    </row>
    <row r="24259" spans="6:27" x14ac:dyDescent="0.3">
      <c r="F24259" s="20"/>
      <c r="G24259" s="20"/>
      <c r="H24259" s="20"/>
      <c r="Y24259" s="20"/>
      <c r="Z24259" s="20"/>
      <c r="AA24259" s="20"/>
    </row>
    <row r="24260" spans="6:27" x14ac:dyDescent="0.3">
      <c r="F24260" s="20"/>
      <c r="G24260" s="20"/>
      <c r="H24260" s="20"/>
      <c r="Y24260" s="20"/>
      <c r="Z24260" s="20"/>
      <c r="AA24260" s="20"/>
    </row>
    <row r="24261" spans="6:27" x14ac:dyDescent="0.3">
      <c r="F24261" s="20"/>
      <c r="G24261" s="20"/>
      <c r="H24261" s="20"/>
      <c r="Y24261" s="20"/>
      <c r="Z24261" s="20"/>
      <c r="AA24261" s="20"/>
    </row>
    <row r="24262" spans="6:27" x14ac:dyDescent="0.3">
      <c r="F24262" s="20"/>
      <c r="G24262" s="20"/>
      <c r="H24262" s="20"/>
      <c r="Y24262" s="20"/>
      <c r="Z24262" s="20"/>
      <c r="AA24262" s="20"/>
    </row>
    <row r="24263" spans="6:27" x14ac:dyDescent="0.3">
      <c r="F24263" s="20"/>
      <c r="G24263" s="20"/>
      <c r="H24263" s="20"/>
      <c r="Y24263" s="20"/>
      <c r="Z24263" s="20"/>
      <c r="AA24263" s="20"/>
    </row>
    <row r="24264" spans="6:27" x14ac:dyDescent="0.3">
      <c r="F24264" s="20"/>
      <c r="G24264" s="20"/>
      <c r="H24264" s="20"/>
      <c r="Y24264" s="20"/>
      <c r="Z24264" s="20"/>
      <c r="AA24264" s="20"/>
    </row>
    <row r="24265" spans="6:27" x14ac:dyDescent="0.3">
      <c r="F24265" s="20"/>
      <c r="G24265" s="20"/>
      <c r="H24265" s="20"/>
      <c r="Y24265" s="20"/>
      <c r="Z24265" s="20"/>
      <c r="AA24265" s="20"/>
    </row>
    <row r="24266" spans="6:27" x14ac:dyDescent="0.3">
      <c r="F24266" s="20"/>
      <c r="G24266" s="20"/>
      <c r="H24266" s="20"/>
      <c r="Y24266" s="20"/>
      <c r="Z24266" s="20"/>
      <c r="AA24266" s="20"/>
    </row>
    <row r="24267" spans="6:27" x14ac:dyDescent="0.3">
      <c r="F24267" s="20"/>
      <c r="G24267" s="20"/>
      <c r="H24267" s="20"/>
      <c r="Y24267" s="20"/>
      <c r="Z24267" s="20"/>
      <c r="AA24267" s="20"/>
    </row>
    <row r="24268" spans="6:27" x14ac:dyDescent="0.3">
      <c r="F24268" s="20"/>
      <c r="G24268" s="20"/>
      <c r="H24268" s="20"/>
      <c r="Y24268" s="20"/>
      <c r="Z24268" s="20"/>
      <c r="AA24268" s="20"/>
    </row>
    <row r="24269" spans="6:27" x14ac:dyDescent="0.3">
      <c r="F24269" s="20"/>
      <c r="G24269" s="20"/>
      <c r="H24269" s="20"/>
      <c r="Y24269" s="20"/>
      <c r="Z24269" s="20"/>
      <c r="AA24269" s="20"/>
    </row>
    <row r="24270" spans="6:27" x14ac:dyDescent="0.3">
      <c r="F24270" s="20"/>
      <c r="G24270" s="20"/>
      <c r="H24270" s="20"/>
      <c r="Y24270" s="20"/>
      <c r="Z24270" s="20"/>
      <c r="AA24270" s="20"/>
    </row>
    <row r="24271" spans="6:27" x14ac:dyDescent="0.3">
      <c r="F24271" s="20"/>
      <c r="G24271" s="20"/>
      <c r="H24271" s="20"/>
      <c r="Y24271" s="20"/>
      <c r="Z24271" s="20"/>
      <c r="AA24271" s="20"/>
    </row>
    <row r="24272" spans="6:27" x14ac:dyDescent="0.3">
      <c r="F24272" s="20"/>
      <c r="G24272" s="20"/>
      <c r="H24272" s="20"/>
      <c r="Y24272" s="20"/>
      <c r="Z24272" s="20"/>
      <c r="AA24272" s="20"/>
    </row>
    <row r="24273" spans="6:27" x14ac:dyDescent="0.3">
      <c r="F24273" s="20"/>
      <c r="G24273" s="20"/>
      <c r="H24273" s="20"/>
      <c r="Y24273" s="20"/>
      <c r="Z24273" s="20"/>
      <c r="AA24273" s="20"/>
    </row>
    <row r="24274" spans="6:27" x14ac:dyDescent="0.3">
      <c r="F24274" s="20"/>
      <c r="G24274" s="20"/>
      <c r="H24274" s="20"/>
      <c r="Y24274" s="20"/>
      <c r="Z24274" s="20"/>
      <c r="AA24274" s="20"/>
    </row>
    <row r="24275" spans="6:27" x14ac:dyDescent="0.3">
      <c r="F24275" s="20"/>
      <c r="G24275" s="20"/>
      <c r="H24275" s="20"/>
      <c r="Y24275" s="20"/>
      <c r="Z24275" s="20"/>
      <c r="AA24275" s="20"/>
    </row>
    <row r="24276" spans="6:27" x14ac:dyDescent="0.3">
      <c r="F24276" s="20"/>
      <c r="G24276" s="20"/>
      <c r="H24276" s="20"/>
      <c r="Y24276" s="20"/>
      <c r="Z24276" s="20"/>
      <c r="AA24276" s="20"/>
    </row>
    <row r="24277" spans="6:27" x14ac:dyDescent="0.3">
      <c r="F24277" s="20"/>
      <c r="G24277" s="20"/>
      <c r="H24277" s="20"/>
      <c r="Y24277" s="20"/>
      <c r="Z24277" s="20"/>
      <c r="AA24277" s="20"/>
    </row>
    <row r="24278" spans="6:27" x14ac:dyDescent="0.3">
      <c r="F24278" s="20"/>
      <c r="G24278" s="20"/>
      <c r="H24278" s="20"/>
      <c r="Y24278" s="20"/>
      <c r="Z24278" s="20"/>
      <c r="AA24278" s="20"/>
    </row>
    <row r="24279" spans="6:27" x14ac:dyDescent="0.3">
      <c r="F24279" s="20"/>
      <c r="G24279" s="20"/>
      <c r="H24279" s="20"/>
      <c r="Y24279" s="20"/>
      <c r="Z24279" s="20"/>
      <c r="AA24279" s="20"/>
    </row>
    <row r="24280" spans="6:27" x14ac:dyDescent="0.3">
      <c r="F24280" s="20"/>
      <c r="G24280" s="20"/>
      <c r="H24280" s="20"/>
      <c r="Y24280" s="20"/>
      <c r="Z24280" s="20"/>
      <c r="AA24280" s="20"/>
    </row>
    <row r="24281" spans="6:27" x14ac:dyDescent="0.3">
      <c r="F24281" s="20"/>
      <c r="G24281" s="20"/>
      <c r="H24281" s="20"/>
      <c r="Y24281" s="20"/>
      <c r="Z24281" s="20"/>
      <c r="AA24281" s="20"/>
    </row>
    <row r="24282" spans="6:27" x14ac:dyDescent="0.3">
      <c r="F24282" s="20"/>
      <c r="G24282" s="20"/>
      <c r="H24282" s="20"/>
      <c r="Y24282" s="20"/>
      <c r="Z24282" s="20"/>
      <c r="AA24282" s="20"/>
    </row>
    <row r="24283" spans="6:27" x14ac:dyDescent="0.3">
      <c r="F24283" s="20"/>
      <c r="G24283" s="20"/>
      <c r="H24283" s="20"/>
      <c r="Y24283" s="20"/>
      <c r="Z24283" s="20"/>
      <c r="AA24283" s="20"/>
    </row>
    <row r="24284" spans="6:27" x14ac:dyDescent="0.3">
      <c r="F24284" s="20"/>
      <c r="G24284" s="20"/>
      <c r="H24284" s="20"/>
      <c r="Y24284" s="20"/>
      <c r="Z24284" s="20"/>
      <c r="AA24284" s="20"/>
    </row>
    <row r="24285" spans="6:27" x14ac:dyDescent="0.3">
      <c r="F24285" s="20"/>
      <c r="G24285" s="20"/>
      <c r="H24285" s="20"/>
      <c r="Y24285" s="20"/>
      <c r="Z24285" s="20"/>
      <c r="AA24285" s="20"/>
    </row>
    <row r="24286" spans="6:27" x14ac:dyDescent="0.3">
      <c r="F24286" s="20"/>
      <c r="G24286" s="20"/>
      <c r="H24286" s="20"/>
      <c r="Y24286" s="20"/>
      <c r="Z24286" s="20"/>
      <c r="AA24286" s="20"/>
    </row>
    <row r="24287" spans="6:27" x14ac:dyDescent="0.3">
      <c r="F24287" s="20"/>
      <c r="G24287" s="20"/>
      <c r="H24287" s="20"/>
      <c r="Y24287" s="20"/>
      <c r="Z24287" s="20"/>
      <c r="AA24287" s="20"/>
    </row>
    <row r="24288" spans="6:27" x14ac:dyDescent="0.3">
      <c r="F24288" s="20"/>
      <c r="G24288" s="20"/>
      <c r="H24288" s="20"/>
      <c r="Y24288" s="20"/>
      <c r="Z24288" s="20"/>
      <c r="AA24288" s="20"/>
    </row>
    <row r="24289" spans="6:27" x14ac:dyDescent="0.3">
      <c r="F24289" s="20"/>
      <c r="G24289" s="20"/>
      <c r="H24289" s="20"/>
      <c r="Y24289" s="20"/>
      <c r="Z24289" s="20"/>
      <c r="AA24289" s="20"/>
    </row>
    <row r="24290" spans="6:27" x14ac:dyDescent="0.3">
      <c r="F24290" s="20"/>
      <c r="G24290" s="20"/>
      <c r="H24290" s="20"/>
      <c r="Y24290" s="20"/>
      <c r="Z24290" s="20"/>
      <c r="AA24290" s="20"/>
    </row>
    <row r="24291" spans="6:27" x14ac:dyDescent="0.3">
      <c r="F24291" s="20"/>
      <c r="G24291" s="20"/>
      <c r="H24291" s="20"/>
      <c r="Y24291" s="20"/>
      <c r="Z24291" s="20"/>
      <c r="AA24291" s="20"/>
    </row>
    <row r="24292" spans="6:27" x14ac:dyDescent="0.3">
      <c r="F24292" s="20"/>
      <c r="G24292" s="20"/>
      <c r="H24292" s="20"/>
      <c r="Y24292" s="20"/>
      <c r="Z24292" s="20"/>
      <c r="AA24292" s="20"/>
    </row>
    <row r="24293" spans="6:27" x14ac:dyDescent="0.3">
      <c r="F24293" s="20"/>
      <c r="G24293" s="20"/>
      <c r="H24293" s="20"/>
      <c r="Y24293" s="20"/>
      <c r="Z24293" s="20"/>
      <c r="AA24293" s="20"/>
    </row>
    <row r="24294" spans="6:27" x14ac:dyDescent="0.3">
      <c r="F24294" s="20"/>
      <c r="G24294" s="20"/>
      <c r="H24294" s="20"/>
      <c r="Y24294" s="20"/>
      <c r="Z24294" s="20"/>
      <c r="AA24294" s="20"/>
    </row>
    <row r="24295" spans="6:27" x14ac:dyDescent="0.3">
      <c r="F24295" s="20"/>
      <c r="G24295" s="20"/>
      <c r="H24295" s="20"/>
      <c r="Y24295" s="20"/>
      <c r="Z24295" s="20"/>
      <c r="AA24295" s="20"/>
    </row>
    <row r="24296" spans="6:27" x14ac:dyDescent="0.3">
      <c r="F24296" s="20"/>
      <c r="G24296" s="20"/>
      <c r="H24296" s="20"/>
      <c r="Y24296" s="20"/>
      <c r="Z24296" s="20"/>
      <c r="AA24296" s="20"/>
    </row>
    <row r="24297" spans="6:27" x14ac:dyDescent="0.3">
      <c r="F24297" s="20"/>
      <c r="G24297" s="20"/>
      <c r="H24297" s="20"/>
      <c r="Y24297" s="20"/>
      <c r="Z24297" s="20"/>
      <c r="AA24297" s="20"/>
    </row>
    <row r="24298" spans="6:27" x14ac:dyDescent="0.3">
      <c r="F24298" s="20"/>
      <c r="G24298" s="20"/>
      <c r="H24298" s="20"/>
      <c r="Y24298" s="20"/>
      <c r="Z24298" s="20"/>
      <c r="AA24298" s="20"/>
    </row>
    <row r="24299" spans="6:27" x14ac:dyDescent="0.3">
      <c r="F24299" s="20"/>
      <c r="G24299" s="20"/>
      <c r="H24299" s="20"/>
      <c r="Y24299" s="20"/>
      <c r="Z24299" s="20"/>
      <c r="AA24299" s="20"/>
    </row>
    <row r="24300" spans="6:27" x14ac:dyDescent="0.3">
      <c r="F24300" s="20"/>
      <c r="G24300" s="20"/>
      <c r="H24300" s="20"/>
      <c r="Y24300" s="20"/>
      <c r="Z24300" s="20"/>
      <c r="AA24300" s="20"/>
    </row>
    <row r="24301" spans="6:27" x14ac:dyDescent="0.3">
      <c r="F24301" s="20"/>
      <c r="G24301" s="20"/>
      <c r="H24301" s="20"/>
      <c r="Y24301" s="20"/>
      <c r="Z24301" s="20"/>
      <c r="AA24301" s="20"/>
    </row>
    <row r="24302" spans="6:27" x14ac:dyDescent="0.3">
      <c r="F24302" s="20"/>
      <c r="G24302" s="20"/>
      <c r="H24302" s="20"/>
      <c r="Y24302" s="20"/>
      <c r="Z24302" s="20"/>
      <c r="AA24302" s="20"/>
    </row>
    <row r="24303" spans="6:27" x14ac:dyDescent="0.3">
      <c r="F24303" s="20"/>
      <c r="G24303" s="20"/>
      <c r="H24303" s="20"/>
      <c r="Y24303" s="20"/>
      <c r="Z24303" s="20"/>
      <c r="AA24303" s="20"/>
    </row>
    <row r="24304" spans="6:27" x14ac:dyDescent="0.3">
      <c r="F24304" s="20"/>
      <c r="G24304" s="20"/>
      <c r="H24304" s="20"/>
      <c r="Y24304" s="20"/>
      <c r="Z24304" s="20"/>
      <c r="AA24304" s="20"/>
    </row>
    <row r="24305" spans="6:27" x14ac:dyDescent="0.3">
      <c r="F24305" s="20"/>
      <c r="G24305" s="20"/>
      <c r="H24305" s="20"/>
      <c r="Y24305" s="20"/>
      <c r="Z24305" s="20"/>
      <c r="AA24305" s="20"/>
    </row>
    <row r="24306" spans="6:27" x14ac:dyDescent="0.3">
      <c r="F24306" s="20"/>
      <c r="G24306" s="20"/>
      <c r="H24306" s="20"/>
      <c r="Y24306" s="20"/>
      <c r="Z24306" s="20"/>
      <c r="AA24306" s="20"/>
    </row>
    <row r="24307" spans="6:27" x14ac:dyDescent="0.3">
      <c r="F24307" s="20"/>
      <c r="G24307" s="20"/>
      <c r="H24307" s="20"/>
      <c r="Y24307" s="20"/>
      <c r="Z24307" s="20"/>
      <c r="AA24307" s="20"/>
    </row>
    <row r="24308" spans="6:27" x14ac:dyDescent="0.3">
      <c r="F24308" s="20"/>
      <c r="G24308" s="20"/>
      <c r="H24308" s="20"/>
      <c r="Y24308" s="20"/>
      <c r="Z24308" s="20"/>
      <c r="AA24308" s="20"/>
    </row>
    <row r="24309" spans="6:27" x14ac:dyDescent="0.3">
      <c r="F24309" s="20"/>
      <c r="G24309" s="20"/>
      <c r="H24309" s="20"/>
      <c r="Y24309" s="20"/>
      <c r="Z24309" s="20"/>
      <c r="AA24309" s="20"/>
    </row>
    <row r="24310" spans="6:27" x14ac:dyDescent="0.3">
      <c r="F24310" s="20"/>
      <c r="G24310" s="20"/>
      <c r="H24310" s="20"/>
      <c r="Y24310" s="20"/>
      <c r="Z24310" s="20"/>
      <c r="AA24310" s="20"/>
    </row>
    <row r="24311" spans="6:27" x14ac:dyDescent="0.3">
      <c r="F24311" s="20"/>
      <c r="G24311" s="20"/>
      <c r="H24311" s="20"/>
      <c r="Y24311" s="20"/>
      <c r="Z24311" s="20"/>
      <c r="AA24311" s="20"/>
    </row>
    <row r="24312" spans="6:27" x14ac:dyDescent="0.3">
      <c r="F24312" s="20"/>
      <c r="G24312" s="20"/>
      <c r="H24312" s="20"/>
      <c r="Y24312" s="20"/>
      <c r="Z24312" s="20"/>
      <c r="AA24312" s="20"/>
    </row>
    <row r="24313" spans="6:27" x14ac:dyDescent="0.3">
      <c r="F24313" s="20"/>
      <c r="G24313" s="20"/>
      <c r="H24313" s="20"/>
      <c r="Y24313" s="20"/>
      <c r="Z24313" s="20"/>
      <c r="AA24313" s="20"/>
    </row>
    <row r="24314" spans="6:27" x14ac:dyDescent="0.3">
      <c r="F24314" s="20"/>
      <c r="G24314" s="20"/>
      <c r="H24314" s="20"/>
      <c r="Y24314" s="20"/>
      <c r="Z24314" s="20"/>
      <c r="AA24314" s="20"/>
    </row>
    <row r="24315" spans="6:27" x14ac:dyDescent="0.3">
      <c r="F24315" s="20"/>
      <c r="G24315" s="20"/>
      <c r="H24315" s="20"/>
      <c r="Y24315" s="20"/>
      <c r="Z24315" s="20"/>
      <c r="AA24315" s="20"/>
    </row>
    <row r="24316" spans="6:27" x14ac:dyDescent="0.3">
      <c r="F24316" s="20"/>
      <c r="G24316" s="20"/>
      <c r="H24316" s="20"/>
      <c r="Y24316" s="20"/>
      <c r="Z24316" s="20"/>
      <c r="AA24316" s="20"/>
    </row>
    <row r="24317" spans="6:27" x14ac:dyDescent="0.3">
      <c r="F24317" s="20"/>
      <c r="G24317" s="20"/>
      <c r="H24317" s="20"/>
      <c r="Y24317" s="20"/>
      <c r="Z24317" s="20"/>
      <c r="AA24317" s="20"/>
    </row>
    <row r="24318" spans="6:27" x14ac:dyDescent="0.3">
      <c r="F24318" s="20"/>
      <c r="G24318" s="20"/>
      <c r="H24318" s="20"/>
      <c r="Y24318" s="20"/>
      <c r="Z24318" s="20"/>
      <c r="AA24318" s="20"/>
    </row>
    <row r="24319" spans="6:27" x14ac:dyDescent="0.3">
      <c r="F24319" s="20"/>
      <c r="G24319" s="20"/>
      <c r="H24319" s="20"/>
      <c r="Y24319" s="20"/>
      <c r="Z24319" s="20"/>
      <c r="AA24319" s="20"/>
    </row>
    <row r="24320" spans="6:27" x14ac:dyDescent="0.3">
      <c r="F24320" s="20"/>
      <c r="G24320" s="20"/>
      <c r="H24320" s="20"/>
      <c r="Y24320" s="20"/>
      <c r="Z24320" s="20"/>
      <c r="AA24320" s="20"/>
    </row>
    <row r="24321" spans="6:27" x14ac:dyDescent="0.3">
      <c r="F24321" s="20"/>
      <c r="G24321" s="20"/>
      <c r="H24321" s="20"/>
      <c r="Y24321" s="20"/>
      <c r="Z24321" s="20"/>
      <c r="AA24321" s="20"/>
    </row>
    <row r="24322" spans="6:27" x14ac:dyDescent="0.3">
      <c r="F24322" s="20"/>
      <c r="G24322" s="20"/>
      <c r="H24322" s="20"/>
      <c r="Y24322" s="20"/>
      <c r="Z24322" s="20"/>
      <c r="AA24322" s="20"/>
    </row>
    <row r="24323" spans="6:27" x14ac:dyDescent="0.3">
      <c r="F24323" s="20"/>
      <c r="G24323" s="20"/>
      <c r="H24323" s="20"/>
      <c r="Y24323" s="20"/>
      <c r="Z24323" s="20"/>
      <c r="AA24323" s="20"/>
    </row>
    <row r="24324" spans="6:27" x14ac:dyDescent="0.3">
      <c r="F24324" s="20"/>
      <c r="G24324" s="20"/>
      <c r="H24324" s="20"/>
      <c r="Y24324" s="20"/>
      <c r="Z24324" s="20"/>
      <c r="AA24324" s="20"/>
    </row>
    <row r="24325" spans="6:27" x14ac:dyDescent="0.3">
      <c r="F24325" s="20"/>
      <c r="G24325" s="20"/>
      <c r="H24325" s="20"/>
      <c r="Y24325" s="20"/>
      <c r="Z24325" s="20"/>
      <c r="AA24325" s="20"/>
    </row>
    <row r="24326" spans="6:27" x14ac:dyDescent="0.3">
      <c r="F24326" s="20"/>
      <c r="G24326" s="20"/>
      <c r="H24326" s="20"/>
      <c r="Y24326" s="20"/>
      <c r="Z24326" s="20"/>
      <c r="AA24326" s="20"/>
    </row>
    <row r="24327" spans="6:27" x14ac:dyDescent="0.3">
      <c r="F24327" s="20"/>
      <c r="G24327" s="20"/>
      <c r="H24327" s="20"/>
      <c r="Y24327" s="20"/>
      <c r="Z24327" s="20"/>
      <c r="AA24327" s="20"/>
    </row>
    <row r="24328" spans="6:27" x14ac:dyDescent="0.3">
      <c r="F24328" s="20"/>
      <c r="G24328" s="20"/>
      <c r="H24328" s="20"/>
      <c r="Y24328" s="20"/>
      <c r="Z24328" s="20"/>
      <c r="AA24328" s="20"/>
    </row>
    <row r="24329" spans="6:27" x14ac:dyDescent="0.3">
      <c r="F24329" s="20"/>
      <c r="G24329" s="20"/>
      <c r="H24329" s="20"/>
      <c r="Y24329" s="20"/>
      <c r="Z24329" s="20"/>
      <c r="AA24329" s="20"/>
    </row>
    <row r="24330" spans="6:27" x14ac:dyDescent="0.3">
      <c r="F24330" s="20"/>
      <c r="G24330" s="20"/>
      <c r="H24330" s="20"/>
      <c r="Y24330" s="20"/>
      <c r="Z24330" s="20"/>
      <c r="AA24330" s="20"/>
    </row>
    <row r="24331" spans="6:27" x14ac:dyDescent="0.3">
      <c r="F24331" s="20"/>
      <c r="G24331" s="20"/>
      <c r="H24331" s="20"/>
      <c r="Y24331" s="20"/>
      <c r="Z24331" s="20"/>
      <c r="AA24331" s="20"/>
    </row>
    <row r="24332" spans="6:27" x14ac:dyDescent="0.3">
      <c r="F24332" s="20"/>
      <c r="G24332" s="20"/>
      <c r="H24332" s="20"/>
      <c r="Y24332" s="20"/>
      <c r="Z24332" s="20"/>
      <c r="AA24332" s="20"/>
    </row>
    <row r="24333" spans="6:27" x14ac:dyDescent="0.3">
      <c r="F24333" s="20"/>
      <c r="G24333" s="20"/>
      <c r="H24333" s="20"/>
      <c r="Y24333" s="20"/>
      <c r="Z24333" s="20"/>
      <c r="AA24333" s="20"/>
    </row>
    <row r="24334" spans="6:27" x14ac:dyDescent="0.3">
      <c r="F24334" s="20"/>
      <c r="G24334" s="20"/>
      <c r="H24334" s="20"/>
      <c r="Y24334" s="20"/>
      <c r="Z24334" s="20"/>
      <c r="AA24334" s="20"/>
    </row>
    <row r="24335" spans="6:27" x14ac:dyDescent="0.3">
      <c r="F24335" s="20"/>
      <c r="G24335" s="20"/>
      <c r="H24335" s="20"/>
      <c r="Y24335" s="20"/>
      <c r="Z24335" s="20"/>
      <c r="AA24335" s="20"/>
    </row>
    <row r="24336" spans="6:27" x14ac:dyDescent="0.3">
      <c r="F24336" s="20"/>
      <c r="G24336" s="20"/>
      <c r="H24336" s="20"/>
      <c r="Y24336" s="20"/>
      <c r="Z24336" s="20"/>
      <c r="AA24336" s="20"/>
    </row>
    <row r="24337" spans="6:27" x14ac:dyDescent="0.3">
      <c r="F24337" s="20"/>
      <c r="G24337" s="20"/>
      <c r="H24337" s="20"/>
      <c r="Y24337" s="20"/>
      <c r="Z24337" s="20"/>
      <c r="AA24337" s="20"/>
    </row>
    <row r="24338" spans="6:27" x14ac:dyDescent="0.3">
      <c r="F24338" s="20"/>
      <c r="G24338" s="20"/>
      <c r="H24338" s="20"/>
      <c r="Y24338" s="20"/>
      <c r="Z24338" s="20"/>
      <c r="AA24338" s="20"/>
    </row>
    <row r="24339" spans="6:27" x14ac:dyDescent="0.3">
      <c r="F24339" s="20"/>
      <c r="G24339" s="20"/>
      <c r="H24339" s="20"/>
      <c r="Y24339" s="20"/>
      <c r="Z24339" s="20"/>
      <c r="AA24339" s="20"/>
    </row>
    <row r="24340" spans="6:27" x14ac:dyDescent="0.3">
      <c r="F24340" s="20"/>
      <c r="G24340" s="20"/>
      <c r="H24340" s="20"/>
      <c r="Y24340" s="20"/>
      <c r="Z24340" s="20"/>
      <c r="AA24340" s="20"/>
    </row>
    <row r="24341" spans="6:27" x14ac:dyDescent="0.3">
      <c r="F24341" s="20"/>
      <c r="G24341" s="20"/>
      <c r="H24341" s="20"/>
      <c r="Y24341" s="20"/>
      <c r="Z24341" s="20"/>
      <c r="AA24341" s="20"/>
    </row>
    <row r="24342" spans="6:27" x14ac:dyDescent="0.3">
      <c r="F24342" s="20"/>
      <c r="G24342" s="20"/>
      <c r="H24342" s="20"/>
      <c r="Y24342" s="20"/>
      <c r="Z24342" s="20"/>
      <c r="AA24342" s="20"/>
    </row>
    <row r="24343" spans="6:27" x14ac:dyDescent="0.3">
      <c r="F24343" s="20"/>
      <c r="G24343" s="20"/>
      <c r="H24343" s="20"/>
      <c r="Y24343" s="20"/>
      <c r="Z24343" s="20"/>
      <c r="AA24343" s="20"/>
    </row>
    <row r="24344" spans="6:27" x14ac:dyDescent="0.3">
      <c r="F24344" s="20"/>
      <c r="G24344" s="20"/>
      <c r="H24344" s="20"/>
      <c r="Y24344" s="20"/>
      <c r="Z24344" s="20"/>
      <c r="AA24344" s="20"/>
    </row>
    <row r="24345" spans="6:27" x14ac:dyDescent="0.3">
      <c r="F24345" s="20"/>
      <c r="G24345" s="20"/>
      <c r="H24345" s="20"/>
      <c r="Y24345" s="20"/>
      <c r="Z24345" s="20"/>
      <c r="AA24345" s="20"/>
    </row>
    <row r="24346" spans="6:27" x14ac:dyDescent="0.3">
      <c r="F24346" s="20"/>
      <c r="G24346" s="20"/>
      <c r="H24346" s="20"/>
      <c r="Y24346" s="20"/>
      <c r="Z24346" s="20"/>
      <c r="AA24346" s="20"/>
    </row>
    <row r="24347" spans="6:27" x14ac:dyDescent="0.3">
      <c r="F24347" s="20"/>
      <c r="G24347" s="20"/>
      <c r="H24347" s="20"/>
      <c r="Y24347" s="20"/>
      <c r="Z24347" s="20"/>
      <c r="AA24347" s="20"/>
    </row>
    <row r="24348" spans="6:27" x14ac:dyDescent="0.3">
      <c r="F24348" s="20"/>
      <c r="G24348" s="20"/>
      <c r="H24348" s="20"/>
      <c r="Y24348" s="20"/>
      <c r="Z24348" s="20"/>
      <c r="AA24348" s="20"/>
    </row>
    <row r="24349" spans="6:27" x14ac:dyDescent="0.3">
      <c r="F24349" s="20"/>
      <c r="G24349" s="20"/>
      <c r="H24349" s="20"/>
      <c r="Y24349" s="20"/>
      <c r="Z24349" s="20"/>
      <c r="AA24349" s="20"/>
    </row>
    <row r="24350" spans="6:27" x14ac:dyDescent="0.3">
      <c r="F24350" s="20"/>
      <c r="G24350" s="20"/>
      <c r="H24350" s="20"/>
      <c r="Y24350" s="20"/>
      <c r="Z24350" s="20"/>
      <c r="AA24350" s="20"/>
    </row>
    <row r="24351" spans="6:27" x14ac:dyDescent="0.3">
      <c r="F24351" s="20"/>
      <c r="G24351" s="20"/>
      <c r="H24351" s="20"/>
      <c r="Y24351" s="20"/>
      <c r="Z24351" s="20"/>
      <c r="AA24351" s="20"/>
    </row>
    <row r="24352" spans="6:27" x14ac:dyDescent="0.3">
      <c r="F24352" s="20"/>
      <c r="G24352" s="20"/>
      <c r="H24352" s="20"/>
      <c r="Y24352" s="20"/>
      <c r="Z24352" s="20"/>
      <c r="AA24352" s="20"/>
    </row>
    <row r="24353" spans="6:27" x14ac:dyDescent="0.3">
      <c r="F24353" s="20"/>
      <c r="G24353" s="20"/>
      <c r="H24353" s="20"/>
      <c r="Y24353" s="20"/>
      <c r="Z24353" s="20"/>
      <c r="AA24353" s="20"/>
    </row>
    <row r="24354" spans="6:27" x14ac:dyDescent="0.3">
      <c r="F24354" s="20"/>
      <c r="G24354" s="20"/>
      <c r="H24354" s="20"/>
      <c r="Y24354" s="20"/>
      <c r="Z24354" s="20"/>
      <c r="AA24354" s="20"/>
    </row>
    <row r="24355" spans="6:27" x14ac:dyDescent="0.3">
      <c r="F24355" s="20"/>
      <c r="G24355" s="20"/>
      <c r="H24355" s="20"/>
      <c r="Y24355" s="20"/>
      <c r="Z24355" s="20"/>
      <c r="AA24355" s="20"/>
    </row>
    <row r="24356" spans="6:27" x14ac:dyDescent="0.3">
      <c r="F24356" s="20"/>
      <c r="G24356" s="20"/>
      <c r="H24356" s="20"/>
      <c r="Y24356" s="20"/>
      <c r="Z24356" s="20"/>
      <c r="AA24356" s="20"/>
    </row>
    <row r="24357" spans="6:27" x14ac:dyDescent="0.3">
      <c r="F24357" s="20"/>
      <c r="G24357" s="20"/>
      <c r="H24357" s="20"/>
      <c r="Y24357" s="20"/>
      <c r="Z24357" s="20"/>
      <c r="AA24357" s="20"/>
    </row>
    <row r="24358" spans="6:27" x14ac:dyDescent="0.3">
      <c r="F24358" s="20"/>
      <c r="G24358" s="20"/>
      <c r="H24358" s="20"/>
      <c r="Y24358" s="20"/>
      <c r="Z24358" s="20"/>
      <c r="AA24358" s="20"/>
    </row>
    <row r="24359" spans="6:27" x14ac:dyDescent="0.3">
      <c r="F24359" s="20"/>
      <c r="G24359" s="20"/>
      <c r="H24359" s="20"/>
      <c r="Y24359" s="20"/>
      <c r="Z24359" s="20"/>
      <c r="AA24359" s="20"/>
    </row>
    <row r="24360" spans="6:27" x14ac:dyDescent="0.3">
      <c r="F24360" s="20"/>
      <c r="G24360" s="20"/>
      <c r="H24360" s="20"/>
      <c r="Y24360" s="20"/>
      <c r="Z24360" s="20"/>
      <c r="AA24360" s="20"/>
    </row>
    <row r="24361" spans="6:27" x14ac:dyDescent="0.3">
      <c r="F24361" s="20"/>
      <c r="G24361" s="20"/>
      <c r="H24361" s="20"/>
      <c r="Y24361" s="20"/>
      <c r="Z24361" s="20"/>
      <c r="AA24361" s="20"/>
    </row>
    <row r="24362" spans="6:27" x14ac:dyDescent="0.3">
      <c r="F24362" s="20"/>
      <c r="G24362" s="20"/>
      <c r="H24362" s="20"/>
      <c r="Y24362" s="20"/>
      <c r="Z24362" s="20"/>
      <c r="AA24362" s="20"/>
    </row>
    <row r="24363" spans="6:27" x14ac:dyDescent="0.3">
      <c r="F24363" s="20"/>
      <c r="G24363" s="20"/>
      <c r="H24363" s="20"/>
      <c r="Y24363" s="20"/>
      <c r="Z24363" s="20"/>
      <c r="AA24363" s="20"/>
    </row>
    <row r="24364" spans="6:27" x14ac:dyDescent="0.3">
      <c r="F24364" s="20"/>
      <c r="G24364" s="20"/>
      <c r="H24364" s="20"/>
      <c r="Y24364" s="20"/>
      <c r="Z24364" s="20"/>
      <c r="AA24364" s="20"/>
    </row>
    <row r="24365" spans="6:27" x14ac:dyDescent="0.3">
      <c r="F24365" s="20"/>
      <c r="G24365" s="20"/>
      <c r="H24365" s="20"/>
      <c r="Y24365" s="20"/>
      <c r="Z24365" s="20"/>
      <c r="AA24365" s="20"/>
    </row>
    <row r="24366" spans="6:27" x14ac:dyDescent="0.3">
      <c r="F24366" s="20"/>
      <c r="G24366" s="20"/>
      <c r="H24366" s="20"/>
      <c r="Y24366" s="20"/>
      <c r="Z24366" s="20"/>
      <c r="AA24366" s="20"/>
    </row>
    <row r="24367" spans="6:27" x14ac:dyDescent="0.3">
      <c r="F24367" s="20"/>
      <c r="G24367" s="20"/>
      <c r="H24367" s="20"/>
      <c r="Y24367" s="20"/>
      <c r="Z24367" s="20"/>
      <c r="AA24367" s="20"/>
    </row>
    <row r="24368" spans="6:27" x14ac:dyDescent="0.3">
      <c r="F24368" s="20"/>
      <c r="G24368" s="20"/>
      <c r="H24368" s="20"/>
      <c r="Y24368" s="20"/>
      <c r="Z24368" s="20"/>
      <c r="AA24368" s="20"/>
    </row>
    <row r="24369" spans="6:27" x14ac:dyDescent="0.3">
      <c r="F24369" s="20"/>
      <c r="G24369" s="20"/>
      <c r="H24369" s="20"/>
      <c r="Y24369" s="20"/>
      <c r="Z24369" s="20"/>
      <c r="AA24369" s="20"/>
    </row>
    <row r="24370" spans="6:27" x14ac:dyDescent="0.3">
      <c r="F24370" s="20"/>
      <c r="G24370" s="20"/>
      <c r="H24370" s="20"/>
      <c r="Y24370" s="20"/>
      <c r="Z24370" s="20"/>
      <c r="AA24370" s="20"/>
    </row>
    <row r="24371" spans="6:27" x14ac:dyDescent="0.3">
      <c r="F24371" s="20"/>
      <c r="G24371" s="20"/>
      <c r="H24371" s="20"/>
      <c r="Y24371" s="20"/>
      <c r="Z24371" s="20"/>
      <c r="AA24371" s="20"/>
    </row>
    <row r="24372" spans="6:27" x14ac:dyDescent="0.3">
      <c r="F24372" s="20"/>
      <c r="G24372" s="20"/>
      <c r="H24372" s="20"/>
      <c r="Y24372" s="20"/>
      <c r="Z24372" s="20"/>
      <c r="AA24372" s="20"/>
    </row>
    <row r="24373" spans="6:27" x14ac:dyDescent="0.3">
      <c r="F24373" s="20"/>
      <c r="G24373" s="20"/>
      <c r="H24373" s="20"/>
      <c r="Y24373" s="20"/>
      <c r="Z24373" s="20"/>
      <c r="AA24373" s="20"/>
    </row>
    <row r="24374" spans="6:27" x14ac:dyDescent="0.3">
      <c r="F24374" s="20"/>
      <c r="G24374" s="20"/>
      <c r="H24374" s="20"/>
      <c r="Y24374" s="20"/>
      <c r="Z24374" s="20"/>
      <c r="AA24374" s="20"/>
    </row>
    <row r="24375" spans="6:27" x14ac:dyDescent="0.3">
      <c r="F24375" s="20"/>
      <c r="G24375" s="20"/>
      <c r="H24375" s="20"/>
      <c r="Y24375" s="20"/>
      <c r="Z24375" s="20"/>
      <c r="AA24375" s="20"/>
    </row>
    <row r="24376" spans="6:27" x14ac:dyDescent="0.3">
      <c r="F24376" s="20"/>
      <c r="G24376" s="20"/>
      <c r="H24376" s="20"/>
      <c r="Y24376" s="20"/>
      <c r="Z24376" s="20"/>
      <c r="AA24376" s="20"/>
    </row>
    <row r="24377" spans="6:27" x14ac:dyDescent="0.3">
      <c r="F24377" s="20"/>
      <c r="G24377" s="20"/>
      <c r="H24377" s="20"/>
      <c r="Y24377" s="20"/>
      <c r="Z24377" s="20"/>
      <c r="AA24377" s="20"/>
    </row>
    <row r="24378" spans="6:27" x14ac:dyDescent="0.3">
      <c r="F24378" s="20"/>
      <c r="G24378" s="20"/>
      <c r="H24378" s="20"/>
      <c r="Y24378" s="20"/>
      <c r="Z24378" s="20"/>
      <c r="AA24378" s="20"/>
    </row>
    <row r="24379" spans="6:27" x14ac:dyDescent="0.3">
      <c r="F24379" s="20"/>
      <c r="G24379" s="20"/>
      <c r="H24379" s="20"/>
      <c r="Y24379" s="20"/>
      <c r="Z24379" s="20"/>
      <c r="AA24379" s="20"/>
    </row>
    <row r="24380" spans="6:27" x14ac:dyDescent="0.3">
      <c r="F24380" s="20"/>
      <c r="G24380" s="20"/>
      <c r="H24380" s="20"/>
      <c r="Y24380" s="20"/>
      <c r="Z24380" s="20"/>
      <c r="AA24380" s="20"/>
    </row>
    <row r="24381" spans="6:27" x14ac:dyDescent="0.3">
      <c r="F24381" s="20"/>
      <c r="G24381" s="20"/>
      <c r="H24381" s="20"/>
      <c r="Y24381" s="20"/>
      <c r="Z24381" s="20"/>
      <c r="AA24381" s="20"/>
    </row>
    <row r="24382" spans="6:27" x14ac:dyDescent="0.3">
      <c r="F24382" s="20"/>
      <c r="G24382" s="20"/>
      <c r="H24382" s="20"/>
      <c r="Y24382" s="20"/>
      <c r="Z24382" s="20"/>
      <c r="AA24382" s="20"/>
    </row>
    <row r="24383" spans="6:27" x14ac:dyDescent="0.3">
      <c r="F24383" s="20"/>
      <c r="G24383" s="20"/>
      <c r="H24383" s="20"/>
      <c r="Y24383" s="20"/>
      <c r="Z24383" s="20"/>
      <c r="AA24383" s="20"/>
    </row>
    <row r="24384" spans="6:27" x14ac:dyDescent="0.3">
      <c r="F24384" s="20"/>
      <c r="G24384" s="20"/>
      <c r="H24384" s="20"/>
      <c r="Y24384" s="20"/>
      <c r="Z24384" s="20"/>
      <c r="AA24384" s="20"/>
    </row>
    <row r="24385" spans="6:27" x14ac:dyDescent="0.3">
      <c r="F24385" s="20"/>
      <c r="G24385" s="20"/>
      <c r="H24385" s="20"/>
      <c r="Y24385" s="20"/>
      <c r="Z24385" s="20"/>
      <c r="AA24385" s="20"/>
    </row>
    <row r="24386" spans="6:27" x14ac:dyDescent="0.3">
      <c r="F24386" s="20"/>
      <c r="G24386" s="20"/>
      <c r="H24386" s="20"/>
      <c r="Y24386" s="20"/>
      <c r="Z24386" s="20"/>
      <c r="AA24386" s="20"/>
    </row>
    <row r="24387" spans="6:27" x14ac:dyDescent="0.3">
      <c r="F24387" s="20"/>
      <c r="G24387" s="20"/>
      <c r="H24387" s="20"/>
      <c r="Y24387" s="20"/>
      <c r="Z24387" s="20"/>
      <c r="AA24387" s="20"/>
    </row>
    <row r="24388" spans="6:27" x14ac:dyDescent="0.3">
      <c r="F24388" s="20"/>
      <c r="G24388" s="20"/>
      <c r="H24388" s="20"/>
      <c r="Y24388" s="20"/>
      <c r="Z24388" s="20"/>
      <c r="AA24388" s="20"/>
    </row>
    <row r="24389" spans="6:27" x14ac:dyDescent="0.3">
      <c r="F24389" s="20"/>
      <c r="G24389" s="20"/>
      <c r="H24389" s="20"/>
      <c r="Y24389" s="20"/>
      <c r="Z24389" s="20"/>
      <c r="AA24389" s="20"/>
    </row>
    <row r="24390" spans="6:27" x14ac:dyDescent="0.3">
      <c r="F24390" s="20"/>
      <c r="G24390" s="20"/>
      <c r="H24390" s="20"/>
      <c r="Y24390" s="20"/>
      <c r="Z24390" s="20"/>
      <c r="AA24390" s="20"/>
    </row>
    <row r="24391" spans="6:27" x14ac:dyDescent="0.3">
      <c r="F24391" s="20"/>
      <c r="G24391" s="20"/>
      <c r="H24391" s="20"/>
      <c r="Y24391" s="20"/>
      <c r="Z24391" s="20"/>
      <c r="AA24391" s="20"/>
    </row>
    <row r="24392" spans="6:27" x14ac:dyDescent="0.3">
      <c r="F24392" s="20"/>
      <c r="G24392" s="20"/>
      <c r="H24392" s="20"/>
      <c r="Y24392" s="20"/>
      <c r="Z24392" s="20"/>
      <c r="AA24392" s="20"/>
    </row>
    <row r="24393" spans="6:27" x14ac:dyDescent="0.3">
      <c r="F24393" s="20"/>
      <c r="G24393" s="20"/>
      <c r="H24393" s="20"/>
      <c r="Y24393" s="20"/>
      <c r="Z24393" s="20"/>
      <c r="AA24393" s="20"/>
    </row>
    <row r="24394" spans="6:27" x14ac:dyDescent="0.3">
      <c r="F24394" s="20"/>
      <c r="G24394" s="20"/>
      <c r="H24394" s="20"/>
      <c r="Y24394" s="20"/>
      <c r="Z24394" s="20"/>
      <c r="AA24394" s="20"/>
    </row>
    <row r="24395" spans="6:27" x14ac:dyDescent="0.3">
      <c r="F24395" s="20"/>
      <c r="G24395" s="20"/>
      <c r="H24395" s="20"/>
      <c r="Y24395" s="20"/>
      <c r="Z24395" s="20"/>
      <c r="AA24395" s="20"/>
    </row>
    <row r="24396" spans="6:27" x14ac:dyDescent="0.3">
      <c r="F24396" s="20"/>
      <c r="G24396" s="20"/>
      <c r="H24396" s="20"/>
      <c r="Y24396" s="20"/>
      <c r="Z24396" s="20"/>
      <c r="AA24396" s="20"/>
    </row>
    <row r="24397" spans="6:27" x14ac:dyDescent="0.3">
      <c r="F24397" s="20"/>
      <c r="G24397" s="20"/>
      <c r="H24397" s="20"/>
      <c r="Y24397" s="20"/>
      <c r="Z24397" s="20"/>
      <c r="AA24397" s="20"/>
    </row>
    <row r="24398" spans="6:27" x14ac:dyDescent="0.3">
      <c r="F24398" s="20"/>
      <c r="G24398" s="20"/>
      <c r="H24398" s="20"/>
      <c r="Y24398" s="20"/>
      <c r="Z24398" s="20"/>
      <c r="AA24398" s="20"/>
    </row>
    <row r="24399" spans="6:27" x14ac:dyDescent="0.3">
      <c r="F24399" s="20"/>
      <c r="G24399" s="20"/>
      <c r="H24399" s="20"/>
      <c r="Y24399" s="20"/>
      <c r="Z24399" s="20"/>
      <c r="AA24399" s="20"/>
    </row>
    <row r="24400" spans="6:27" x14ac:dyDescent="0.3">
      <c r="F24400" s="20"/>
      <c r="G24400" s="20"/>
      <c r="H24400" s="20"/>
      <c r="Y24400" s="20"/>
      <c r="Z24400" s="20"/>
      <c r="AA24400" s="20"/>
    </row>
    <row r="24401" spans="6:27" x14ac:dyDescent="0.3">
      <c r="F24401" s="20"/>
      <c r="G24401" s="20"/>
      <c r="H24401" s="20"/>
      <c r="Y24401" s="20"/>
      <c r="Z24401" s="20"/>
      <c r="AA24401" s="20"/>
    </row>
    <row r="24402" spans="6:27" x14ac:dyDescent="0.3">
      <c r="F24402" s="20"/>
      <c r="G24402" s="20"/>
      <c r="H24402" s="20"/>
      <c r="Y24402" s="20"/>
      <c r="Z24402" s="20"/>
      <c r="AA24402" s="20"/>
    </row>
    <row r="24403" spans="6:27" x14ac:dyDescent="0.3">
      <c r="F24403" s="20"/>
      <c r="G24403" s="20"/>
      <c r="H24403" s="20"/>
      <c r="Y24403" s="20"/>
      <c r="Z24403" s="20"/>
      <c r="AA24403" s="20"/>
    </row>
    <row r="24404" spans="6:27" x14ac:dyDescent="0.3">
      <c r="F24404" s="20"/>
      <c r="G24404" s="20"/>
      <c r="H24404" s="20"/>
      <c r="Y24404" s="20"/>
      <c r="Z24404" s="20"/>
      <c r="AA24404" s="20"/>
    </row>
    <row r="24405" spans="6:27" x14ac:dyDescent="0.3">
      <c r="F24405" s="20"/>
      <c r="G24405" s="20"/>
      <c r="H24405" s="20"/>
      <c r="Y24405" s="20"/>
      <c r="Z24405" s="20"/>
      <c r="AA24405" s="20"/>
    </row>
    <row r="24406" spans="6:27" x14ac:dyDescent="0.3">
      <c r="F24406" s="20"/>
      <c r="G24406" s="20"/>
      <c r="H24406" s="20"/>
      <c r="Y24406" s="20"/>
      <c r="Z24406" s="20"/>
      <c r="AA24406" s="20"/>
    </row>
    <row r="24407" spans="6:27" x14ac:dyDescent="0.3">
      <c r="F24407" s="20"/>
      <c r="G24407" s="20"/>
      <c r="H24407" s="20"/>
      <c r="Y24407" s="20"/>
      <c r="Z24407" s="20"/>
      <c r="AA24407" s="20"/>
    </row>
    <row r="24408" spans="6:27" x14ac:dyDescent="0.3">
      <c r="F24408" s="20"/>
      <c r="G24408" s="20"/>
      <c r="H24408" s="20"/>
      <c r="Y24408" s="20"/>
      <c r="Z24408" s="20"/>
      <c r="AA24408" s="20"/>
    </row>
    <row r="24409" spans="6:27" x14ac:dyDescent="0.3">
      <c r="F24409" s="20"/>
      <c r="G24409" s="20"/>
      <c r="H24409" s="20"/>
      <c r="Y24409" s="20"/>
      <c r="Z24409" s="20"/>
      <c r="AA24409" s="20"/>
    </row>
    <row r="24410" spans="6:27" x14ac:dyDescent="0.3">
      <c r="F24410" s="20"/>
      <c r="G24410" s="20"/>
      <c r="H24410" s="20"/>
      <c r="Y24410" s="20"/>
      <c r="Z24410" s="20"/>
      <c r="AA24410" s="20"/>
    </row>
    <row r="24411" spans="6:27" x14ac:dyDescent="0.3">
      <c r="F24411" s="20"/>
      <c r="G24411" s="20"/>
      <c r="H24411" s="20"/>
      <c r="Y24411" s="20"/>
      <c r="Z24411" s="20"/>
      <c r="AA24411" s="20"/>
    </row>
    <row r="24412" spans="6:27" x14ac:dyDescent="0.3">
      <c r="F24412" s="20"/>
      <c r="G24412" s="20"/>
      <c r="H24412" s="20"/>
      <c r="Y24412" s="20"/>
      <c r="Z24412" s="20"/>
      <c r="AA24412" s="20"/>
    </row>
    <row r="24413" spans="6:27" x14ac:dyDescent="0.3">
      <c r="F24413" s="20"/>
      <c r="G24413" s="20"/>
      <c r="H24413" s="20"/>
      <c r="Y24413" s="20"/>
      <c r="Z24413" s="20"/>
      <c r="AA24413" s="20"/>
    </row>
    <row r="24414" spans="6:27" x14ac:dyDescent="0.3">
      <c r="F24414" s="20"/>
      <c r="G24414" s="20"/>
      <c r="H24414" s="20"/>
      <c r="Y24414" s="20"/>
      <c r="Z24414" s="20"/>
      <c r="AA24414" s="20"/>
    </row>
    <row r="24415" spans="6:27" x14ac:dyDescent="0.3">
      <c r="F24415" s="20"/>
      <c r="G24415" s="20"/>
      <c r="H24415" s="20"/>
      <c r="Y24415" s="20"/>
      <c r="Z24415" s="20"/>
      <c r="AA24415" s="20"/>
    </row>
    <row r="24416" spans="6:27" x14ac:dyDescent="0.3">
      <c r="F24416" s="20"/>
      <c r="G24416" s="20"/>
      <c r="H24416" s="20"/>
      <c r="Y24416" s="20"/>
      <c r="Z24416" s="20"/>
      <c r="AA24416" s="20"/>
    </row>
    <row r="24417" spans="6:27" x14ac:dyDescent="0.3">
      <c r="F24417" s="20"/>
      <c r="G24417" s="20"/>
      <c r="H24417" s="20"/>
      <c r="Y24417" s="20"/>
      <c r="Z24417" s="20"/>
      <c r="AA24417" s="20"/>
    </row>
    <row r="24418" spans="6:27" x14ac:dyDescent="0.3">
      <c r="F24418" s="20"/>
      <c r="G24418" s="20"/>
      <c r="H24418" s="20"/>
      <c r="Y24418" s="20"/>
      <c r="Z24418" s="20"/>
      <c r="AA24418" s="20"/>
    </row>
    <row r="24419" spans="6:27" x14ac:dyDescent="0.3">
      <c r="F24419" s="20"/>
      <c r="G24419" s="20"/>
      <c r="H24419" s="20"/>
      <c r="Y24419" s="20"/>
      <c r="Z24419" s="20"/>
      <c r="AA24419" s="20"/>
    </row>
    <row r="24420" spans="6:27" x14ac:dyDescent="0.3">
      <c r="F24420" s="20"/>
      <c r="G24420" s="20"/>
      <c r="H24420" s="20"/>
      <c r="Y24420" s="20"/>
      <c r="Z24420" s="20"/>
      <c r="AA24420" s="20"/>
    </row>
    <row r="24421" spans="6:27" x14ac:dyDescent="0.3">
      <c r="F24421" s="20"/>
      <c r="G24421" s="20"/>
      <c r="H24421" s="20"/>
      <c r="Y24421" s="20"/>
      <c r="Z24421" s="20"/>
      <c r="AA24421" s="20"/>
    </row>
    <row r="24422" spans="6:27" x14ac:dyDescent="0.3">
      <c r="F24422" s="20"/>
      <c r="G24422" s="20"/>
      <c r="H24422" s="20"/>
      <c r="Y24422" s="20"/>
      <c r="Z24422" s="20"/>
      <c r="AA24422" s="20"/>
    </row>
    <row r="24423" spans="6:27" x14ac:dyDescent="0.3">
      <c r="F24423" s="20"/>
      <c r="G24423" s="20"/>
      <c r="H24423" s="20"/>
      <c r="Y24423" s="20"/>
      <c r="Z24423" s="20"/>
      <c r="AA24423" s="20"/>
    </row>
    <row r="24424" spans="6:27" x14ac:dyDescent="0.3">
      <c r="F24424" s="20"/>
      <c r="G24424" s="20"/>
      <c r="H24424" s="20"/>
      <c r="Y24424" s="20"/>
      <c r="Z24424" s="20"/>
      <c r="AA24424" s="20"/>
    </row>
    <row r="24425" spans="6:27" x14ac:dyDescent="0.3">
      <c r="F24425" s="20"/>
      <c r="G24425" s="20"/>
      <c r="H24425" s="20"/>
      <c r="Y24425" s="20"/>
      <c r="Z24425" s="20"/>
      <c r="AA24425" s="20"/>
    </row>
    <row r="24426" spans="6:27" x14ac:dyDescent="0.3">
      <c r="F24426" s="20"/>
      <c r="G24426" s="20"/>
      <c r="H24426" s="20"/>
      <c r="Y24426" s="20"/>
      <c r="Z24426" s="20"/>
      <c r="AA24426" s="20"/>
    </row>
    <row r="24427" spans="6:27" x14ac:dyDescent="0.3">
      <c r="F24427" s="20"/>
      <c r="G24427" s="20"/>
      <c r="H24427" s="20"/>
      <c r="Y24427" s="20"/>
      <c r="Z24427" s="20"/>
      <c r="AA24427" s="20"/>
    </row>
    <row r="24428" spans="6:27" x14ac:dyDescent="0.3">
      <c r="F24428" s="20"/>
      <c r="G24428" s="20"/>
      <c r="H24428" s="20"/>
      <c r="Y24428" s="20"/>
      <c r="Z24428" s="20"/>
      <c r="AA24428" s="20"/>
    </row>
    <row r="24429" spans="6:27" x14ac:dyDescent="0.3">
      <c r="F24429" s="20"/>
      <c r="G24429" s="20"/>
      <c r="H24429" s="20"/>
      <c r="Y24429" s="20"/>
      <c r="Z24429" s="20"/>
      <c r="AA24429" s="20"/>
    </row>
    <row r="24430" spans="6:27" x14ac:dyDescent="0.3">
      <c r="F24430" s="20"/>
      <c r="G24430" s="20"/>
      <c r="H24430" s="20"/>
      <c r="Y24430" s="20"/>
      <c r="Z24430" s="20"/>
      <c r="AA24430" s="20"/>
    </row>
    <row r="24431" spans="6:27" x14ac:dyDescent="0.3">
      <c r="F24431" s="20"/>
      <c r="G24431" s="20"/>
      <c r="H24431" s="20"/>
      <c r="Y24431" s="20"/>
      <c r="Z24431" s="20"/>
      <c r="AA24431" s="20"/>
    </row>
    <row r="24432" spans="6:27" x14ac:dyDescent="0.3">
      <c r="F24432" s="20"/>
      <c r="G24432" s="20"/>
      <c r="H24432" s="20"/>
      <c r="Y24432" s="20"/>
      <c r="Z24432" s="20"/>
      <c r="AA24432" s="20"/>
    </row>
    <row r="24433" spans="6:27" x14ac:dyDescent="0.3">
      <c r="F24433" s="20"/>
      <c r="G24433" s="20"/>
      <c r="H24433" s="20"/>
      <c r="Y24433" s="20"/>
      <c r="Z24433" s="20"/>
      <c r="AA24433" s="20"/>
    </row>
    <row r="24434" spans="6:27" x14ac:dyDescent="0.3">
      <c r="F24434" s="20"/>
      <c r="G24434" s="20"/>
      <c r="H24434" s="20"/>
      <c r="Y24434" s="20"/>
      <c r="Z24434" s="20"/>
      <c r="AA24434" s="20"/>
    </row>
    <row r="24435" spans="6:27" x14ac:dyDescent="0.3">
      <c r="F24435" s="20"/>
      <c r="G24435" s="20"/>
      <c r="H24435" s="20"/>
      <c r="Y24435" s="20"/>
      <c r="Z24435" s="20"/>
      <c r="AA24435" s="20"/>
    </row>
    <row r="24436" spans="6:27" x14ac:dyDescent="0.3">
      <c r="F24436" s="20"/>
      <c r="G24436" s="20"/>
      <c r="H24436" s="20"/>
      <c r="Y24436" s="20"/>
      <c r="Z24436" s="20"/>
      <c r="AA24436" s="20"/>
    </row>
    <row r="24437" spans="6:27" x14ac:dyDescent="0.3">
      <c r="F24437" s="20"/>
      <c r="G24437" s="20"/>
      <c r="H24437" s="20"/>
      <c r="Y24437" s="20"/>
      <c r="Z24437" s="20"/>
      <c r="AA24437" s="20"/>
    </row>
    <row r="24438" spans="6:27" x14ac:dyDescent="0.3">
      <c r="F24438" s="20"/>
      <c r="G24438" s="20"/>
      <c r="H24438" s="20"/>
      <c r="Y24438" s="20"/>
      <c r="Z24438" s="20"/>
      <c r="AA24438" s="20"/>
    </row>
    <row r="24439" spans="6:27" x14ac:dyDescent="0.3">
      <c r="F24439" s="20"/>
      <c r="G24439" s="20"/>
      <c r="H24439" s="20"/>
      <c r="Y24439" s="20"/>
      <c r="Z24439" s="20"/>
      <c r="AA24439" s="20"/>
    </row>
    <row r="24440" spans="6:27" x14ac:dyDescent="0.3">
      <c r="F24440" s="20"/>
      <c r="G24440" s="20"/>
      <c r="H24440" s="20"/>
      <c r="Y24440" s="20"/>
      <c r="Z24440" s="20"/>
      <c r="AA24440" s="20"/>
    </row>
    <row r="24441" spans="6:27" x14ac:dyDescent="0.3">
      <c r="F24441" s="20"/>
      <c r="G24441" s="20"/>
      <c r="H24441" s="20"/>
      <c r="Y24441" s="20"/>
      <c r="Z24441" s="20"/>
      <c r="AA24441" s="20"/>
    </row>
    <row r="24442" spans="6:27" x14ac:dyDescent="0.3">
      <c r="F24442" s="20"/>
      <c r="G24442" s="20"/>
      <c r="H24442" s="20"/>
      <c r="Y24442" s="20"/>
      <c r="Z24442" s="20"/>
      <c r="AA24442" s="20"/>
    </row>
    <row r="24443" spans="6:27" x14ac:dyDescent="0.3">
      <c r="F24443" s="20"/>
      <c r="G24443" s="20"/>
      <c r="H24443" s="20"/>
      <c r="Y24443" s="20"/>
      <c r="Z24443" s="20"/>
      <c r="AA24443" s="20"/>
    </row>
    <row r="24444" spans="6:27" x14ac:dyDescent="0.3">
      <c r="F24444" s="20"/>
      <c r="G24444" s="20"/>
      <c r="H24444" s="20"/>
      <c r="Y24444" s="20"/>
      <c r="Z24444" s="20"/>
      <c r="AA24444" s="20"/>
    </row>
    <row r="24445" spans="6:27" x14ac:dyDescent="0.3">
      <c r="F24445" s="20"/>
      <c r="G24445" s="20"/>
      <c r="H24445" s="20"/>
      <c r="Y24445" s="20"/>
      <c r="Z24445" s="20"/>
      <c r="AA24445" s="20"/>
    </row>
    <row r="24446" spans="6:27" x14ac:dyDescent="0.3">
      <c r="F24446" s="20"/>
      <c r="G24446" s="20"/>
      <c r="H24446" s="20"/>
      <c r="Y24446" s="20"/>
      <c r="Z24446" s="20"/>
      <c r="AA24446" s="20"/>
    </row>
    <row r="24447" spans="6:27" x14ac:dyDescent="0.3">
      <c r="F24447" s="20"/>
      <c r="G24447" s="20"/>
      <c r="H24447" s="20"/>
      <c r="Y24447" s="20"/>
      <c r="Z24447" s="20"/>
      <c r="AA24447" s="20"/>
    </row>
    <row r="24448" spans="6:27" x14ac:dyDescent="0.3">
      <c r="F24448" s="20"/>
      <c r="G24448" s="20"/>
      <c r="H24448" s="20"/>
      <c r="Y24448" s="20"/>
      <c r="Z24448" s="20"/>
      <c r="AA24448" s="20"/>
    </row>
    <row r="24449" spans="6:27" x14ac:dyDescent="0.3">
      <c r="F24449" s="20"/>
      <c r="G24449" s="20"/>
      <c r="H24449" s="20"/>
      <c r="Y24449" s="20"/>
      <c r="Z24449" s="20"/>
      <c r="AA24449" s="20"/>
    </row>
    <row r="24450" spans="6:27" x14ac:dyDescent="0.3">
      <c r="F24450" s="20"/>
      <c r="G24450" s="20"/>
      <c r="H24450" s="20"/>
      <c r="Y24450" s="20"/>
      <c r="Z24450" s="20"/>
      <c r="AA24450" s="20"/>
    </row>
    <row r="24451" spans="6:27" x14ac:dyDescent="0.3">
      <c r="F24451" s="20"/>
      <c r="G24451" s="20"/>
      <c r="H24451" s="20"/>
      <c r="Y24451" s="20"/>
      <c r="Z24451" s="20"/>
      <c r="AA24451" s="20"/>
    </row>
    <row r="24452" spans="6:27" x14ac:dyDescent="0.3">
      <c r="F24452" s="20"/>
      <c r="G24452" s="20"/>
      <c r="H24452" s="20"/>
      <c r="Y24452" s="20"/>
      <c r="Z24452" s="20"/>
      <c r="AA24452" s="20"/>
    </row>
    <row r="24453" spans="6:27" x14ac:dyDescent="0.3">
      <c r="F24453" s="20"/>
      <c r="G24453" s="20"/>
      <c r="H24453" s="20"/>
      <c r="Y24453" s="20"/>
      <c r="Z24453" s="20"/>
      <c r="AA24453" s="20"/>
    </row>
    <row r="24454" spans="6:27" x14ac:dyDescent="0.3">
      <c r="F24454" s="20"/>
      <c r="G24454" s="20"/>
      <c r="H24454" s="20"/>
      <c r="Y24454" s="20"/>
      <c r="Z24454" s="20"/>
      <c r="AA24454" s="20"/>
    </row>
    <row r="24455" spans="6:27" x14ac:dyDescent="0.3">
      <c r="F24455" s="20"/>
      <c r="G24455" s="20"/>
      <c r="H24455" s="20"/>
      <c r="Y24455" s="20"/>
      <c r="Z24455" s="20"/>
      <c r="AA24455" s="20"/>
    </row>
    <row r="24456" spans="6:27" x14ac:dyDescent="0.3">
      <c r="F24456" s="20"/>
      <c r="G24456" s="20"/>
      <c r="H24456" s="20"/>
      <c r="Y24456" s="20"/>
      <c r="Z24456" s="20"/>
      <c r="AA24456" s="20"/>
    </row>
    <row r="24457" spans="6:27" x14ac:dyDescent="0.3">
      <c r="F24457" s="20"/>
      <c r="G24457" s="20"/>
      <c r="H24457" s="20"/>
      <c r="Y24457" s="20"/>
      <c r="Z24457" s="20"/>
      <c r="AA24457" s="20"/>
    </row>
    <row r="24458" spans="6:27" x14ac:dyDescent="0.3">
      <c r="F24458" s="20"/>
      <c r="G24458" s="20"/>
      <c r="H24458" s="20"/>
      <c r="Y24458" s="20"/>
      <c r="Z24458" s="20"/>
      <c r="AA24458" s="20"/>
    </row>
    <row r="24459" spans="6:27" x14ac:dyDescent="0.3">
      <c r="F24459" s="20"/>
      <c r="G24459" s="20"/>
      <c r="H24459" s="20"/>
      <c r="Y24459" s="20"/>
      <c r="Z24459" s="20"/>
      <c r="AA24459" s="20"/>
    </row>
    <row r="24460" spans="6:27" x14ac:dyDescent="0.3">
      <c r="F24460" s="20"/>
      <c r="G24460" s="20"/>
      <c r="H24460" s="20"/>
      <c r="Y24460" s="20"/>
      <c r="Z24460" s="20"/>
      <c r="AA24460" s="20"/>
    </row>
    <row r="24461" spans="6:27" x14ac:dyDescent="0.3">
      <c r="F24461" s="20"/>
      <c r="G24461" s="20"/>
      <c r="H24461" s="20"/>
      <c r="Y24461" s="20"/>
      <c r="Z24461" s="20"/>
      <c r="AA24461" s="20"/>
    </row>
    <row r="24462" spans="6:27" x14ac:dyDescent="0.3">
      <c r="F24462" s="20"/>
      <c r="G24462" s="20"/>
      <c r="H24462" s="20"/>
      <c r="Y24462" s="20"/>
      <c r="Z24462" s="20"/>
      <c r="AA24462" s="20"/>
    </row>
    <row r="24463" spans="6:27" x14ac:dyDescent="0.3">
      <c r="F24463" s="20"/>
      <c r="G24463" s="20"/>
      <c r="H24463" s="20"/>
      <c r="Y24463" s="20"/>
      <c r="Z24463" s="20"/>
      <c r="AA24463" s="20"/>
    </row>
    <row r="24464" spans="6:27" x14ac:dyDescent="0.3">
      <c r="F24464" s="20"/>
      <c r="G24464" s="20"/>
      <c r="H24464" s="20"/>
      <c r="Y24464" s="20"/>
      <c r="Z24464" s="20"/>
      <c r="AA24464" s="20"/>
    </row>
    <row r="24465" spans="6:27" x14ac:dyDescent="0.3">
      <c r="F24465" s="20"/>
      <c r="G24465" s="20"/>
      <c r="H24465" s="20"/>
      <c r="Y24465" s="20"/>
      <c r="Z24465" s="20"/>
      <c r="AA24465" s="20"/>
    </row>
    <row r="24466" spans="6:27" x14ac:dyDescent="0.3">
      <c r="F24466" s="20"/>
      <c r="G24466" s="20"/>
      <c r="H24466" s="20"/>
      <c r="Y24466" s="20"/>
      <c r="Z24466" s="20"/>
      <c r="AA24466" s="20"/>
    </row>
    <row r="24467" spans="6:27" x14ac:dyDescent="0.3">
      <c r="F24467" s="20"/>
      <c r="G24467" s="20"/>
      <c r="H24467" s="20"/>
      <c r="Y24467" s="20"/>
      <c r="Z24467" s="20"/>
      <c r="AA24467" s="20"/>
    </row>
    <row r="24468" spans="6:27" x14ac:dyDescent="0.3">
      <c r="F24468" s="20"/>
      <c r="G24468" s="20"/>
      <c r="H24468" s="20"/>
      <c r="Y24468" s="20"/>
      <c r="Z24468" s="20"/>
      <c r="AA24468" s="20"/>
    </row>
    <row r="24469" spans="6:27" x14ac:dyDescent="0.3">
      <c r="F24469" s="20"/>
      <c r="G24469" s="20"/>
      <c r="H24469" s="20"/>
      <c r="Y24469" s="20"/>
      <c r="Z24469" s="20"/>
      <c r="AA24469" s="20"/>
    </row>
    <row r="24470" spans="6:27" x14ac:dyDescent="0.3">
      <c r="F24470" s="20"/>
      <c r="G24470" s="20"/>
      <c r="H24470" s="20"/>
      <c r="Y24470" s="20"/>
      <c r="Z24470" s="20"/>
      <c r="AA24470" s="20"/>
    </row>
    <row r="24471" spans="6:27" x14ac:dyDescent="0.3">
      <c r="F24471" s="20"/>
      <c r="G24471" s="20"/>
      <c r="H24471" s="20"/>
      <c r="Y24471" s="20"/>
      <c r="Z24471" s="20"/>
      <c r="AA24471" s="20"/>
    </row>
    <row r="24472" spans="6:27" x14ac:dyDescent="0.3">
      <c r="F24472" s="20"/>
      <c r="G24472" s="20"/>
      <c r="H24472" s="20"/>
      <c r="Y24472" s="20"/>
      <c r="Z24472" s="20"/>
      <c r="AA24472" s="20"/>
    </row>
    <row r="24473" spans="6:27" x14ac:dyDescent="0.3">
      <c r="F24473" s="20"/>
      <c r="G24473" s="20"/>
      <c r="H24473" s="20"/>
      <c r="Y24473" s="20"/>
      <c r="Z24473" s="20"/>
      <c r="AA24473" s="20"/>
    </row>
    <row r="24474" spans="6:27" x14ac:dyDescent="0.3">
      <c r="F24474" s="20"/>
      <c r="G24474" s="20"/>
      <c r="H24474" s="20"/>
      <c r="Y24474" s="20"/>
      <c r="Z24474" s="20"/>
      <c r="AA24474" s="20"/>
    </row>
    <row r="24475" spans="6:27" x14ac:dyDescent="0.3">
      <c r="F24475" s="20"/>
      <c r="G24475" s="20"/>
      <c r="H24475" s="20"/>
      <c r="Y24475" s="20"/>
      <c r="Z24475" s="20"/>
      <c r="AA24475" s="20"/>
    </row>
    <row r="24476" spans="6:27" x14ac:dyDescent="0.3">
      <c r="F24476" s="20"/>
      <c r="G24476" s="20"/>
      <c r="H24476" s="20"/>
      <c r="Y24476" s="20"/>
      <c r="Z24476" s="20"/>
      <c r="AA24476" s="20"/>
    </row>
    <row r="24477" spans="6:27" x14ac:dyDescent="0.3">
      <c r="F24477" s="20"/>
      <c r="G24477" s="20"/>
      <c r="H24477" s="20"/>
      <c r="Y24477" s="20"/>
      <c r="Z24477" s="20"/>
      <c r="AA24477" s="20"/>
    </row>
    <row r="24478" spans="6:27" x14ac:dyDescent="0.3">
      <c r="F24478" s="20"/>
      <c r="G24478" s="20"/>
      <c r="H24478" s="20"/>
      <c r="Y24478" s="20"/>
      <c r="Z24478" s="20"/>
      <c r="AA24478" s="20"/>
    </row>
    <row r="24479" spans="6:27" x14ac:dyDescent="0.3">
      <c r="F24479" s="20"/>
      <c r="G24479" s="20"/>
      <c r="H24479" s="20"/>
      <c r="Y24479" s="20"/>
      <c r="Z24479" s="20"/>
      <c r="AA24479" s="20"/>
    </row>
    <row r="24480" spans="6:27" x14ac:dyDescent="0.3">
      <c r="F24480" s="20"/>
      <c r="G24480" s="20"/>
      <c r="H24480" s="20"/>
      <c r="Y24480" s="20"/>
      <c r="Z24480" s="20"/>
      <c r="AA24480" s="20"/>
    </row>
    <row r="24481" spans="6:27" x14ac:dyDescent="0.3">
      <c r="F24481" s="20"/>
      <c r="G24481" s="20"/>
      <c r="H24481" s="20"/>
      <c r="Y24481" s="20"/>
      <c r="Z24481" s="20"/>
      <c r="AA24481" s="20"/>
    </row>
    <row r="24482" spans="6:27" x14ac:dyDescent="0.3">
      <c r="F24482" s="20"/>
      <c r="G24482" s="20"/>
      <c r="H24482" s="20"/>
      <c r="Y24482" s="20"/>
      <c r="Z24482" s="20"/>
      <c r="AA24482" s="20"/>
    </row>
    <row r="24483" spans="6:27" x14ac:dyDescent="0.3">
      <c r="F24483" s="20"/>
      <c r="G24483" s="20"/>
      <c r="H24483" s="20"/>
      <c r="Y24483" s="20"/>
      <c r="Z24483" s="20"/>
      <c r="AA24483" s="20"/>
    </row>
    <row r="24484" spans="6:27" x14ac:dyDescent="0.3">
      <c r="F24484" s="20"/>
      <c r="G24484" s="20"/>
      <c r="H24484" s="20"/>
      <c r="Y24484" s="20"/>
      <c r="Z24484" s="20"/>
      <c r="AA24484" s="20"/>
    </row>
    <row r="24485" spans="6:27" x14ac:dyDescent="0.3">
      <c r="F24485" s="20"/>
      <c r="G24485" s="20"/>
      <c r="H24485" s="20"/>
      <c r="Y24485" s="20"/>
      <c r="Z24485" s="20"/>
      <c r="AA24485" s="20"/>
    </row>
    <row r="24486" spans="6:27" x14ac:dyDescent="0.3">
      <c r="F24486" s="20"/>
      <c r="G24486" s="20"/>
      <c r="H24486" s="20"/>
      <c r="Y24486" s="20"/>
      <c r="Z24486" s="20"/>
      <c r="AA24486" s="20"/>
    </row>
    <row r="24487" spans="6:27" x14ac:dyDescent="0.3">
      <c r="F24487" s="20"/>
      <c r="G24487" s="20"/>
      <c r="H24487" s="20"/>
      <c r="Y24487" s="20"/>
      <c r="Z24487" s="20"/>
      <c r="AA24487" s="20"/>
    </row>
    <row r="24488" spans="6:27" x14ac:dyDescent="0.3">
      <c r="F24488" s="20"/>
      <c r="G24488" s="20"/>
      <c r="H24488" s="20"/>
      <c r="Y24488" s="20"/>
      <c r="Z24488" s="20"/>
      <c r="AA24488" s="20"/>
    </row>
    <row r="24489" spans="6:27" x14ac:dyDescent="0.3">
      <c r="F24489" s="20"/>
      <c r="G24489" s="20"/>
      <c r="H24489" s="20"/>
      <c r="Y24489" s="20"/>
      <c r="Z24489" s="20"/>
      <c r="AA24489" s="20"/>
    </row>
    <row r="24490" spans="6:27" x14ac:dyDescent="0.3">
      <c r="F24490" s="20"/>
      <c r="G24490" s="20"/>
      <c r="H24490" s="20"/>
      <c r="Y24490" s="20"/>
      <c r="Z24490" s="20"/>
      <c r="AA24490" s="20"/>
    </row>
    <row r="24491" spans="6:27" x14ac:dyDescent="0.3">
      <c r="F24491" s="20"/>
      <c r="G24491" s="20"/>
      <c r="H24491" s="20"/>
      <c r="Y24491" s="20"/>
      <c r="Z24491" s="20"/>
      <c r="AA24491" s="20"/>
    </row>
    <row r="24492" spans="6:27" x14ac:dyDescent="0.3">
      <c r="F24492" s="20"/>
      <c r="G24492" s="20"/>
      <c r="H24492" s="20"/>
      <c r="Y24492" s="20"/>
      <c r="Z24492" s="20"/>
      <c r="AA24492" s="20"/>
    </row>
    <row r="24493" spans="6:27" x14ac:dyDescent="0.3">
      <c r="F24493" s="20"/>
      <c r="G24493" s="20"/>
      <c r="H24493" s="20"/>
      <c r="Y24493" s="20"/>
      <c r="Z24493" s="20"/>
      <c r="AA24493" s="20"/>
    </row>
    <row r="24494" spans="6:27" x14ac:dyDescent="0.3">
      <c r="F24494" s="20"/>
      <c r="G24494" s="20"/>
      <c r="H24494" s="20"/>
      <c r="Y24494" s="20"/>
      <c r="Z24494" s="20"/>
      <c r="AA24494" s="20"/>
    </row>
    <row r="24495" spans="6:27" x14ac:dyDescent="0.3">
      <c r="F24495" s="20"/>
      <c r="G24495" s="20"/>
      <c r="H24495" s="20"/>
      <c r="Y24495" s="20"/>
      <c r="Z24495" s="20"/>
      <c r="AA24495" s="20"/>
    </row>
    <row r="24496" spans="6:27" x14ac:dyDescent="0.3">
      <c r="F24496" s="20"/>
      <c r="G24496" s="20"/>
      <c r="H24496" s="20"/>
      <c r="Y24496" s="20"/>
      <c r="Z24496" s="20"/>
      <c r="AA24496" s="20"/>
    </row>
    <row r="24497" spans="6:27" x14ac:dyDescent="0.3">
      <c r="F24497" s="20"/>
      <c r="G24497" s="20"/>
      <c r="H24497" s="20"/>
      <c r="Y24497" s="20"/>
      <c r="Z24497" s="20"/>
      <c r="AA24497" s="20"/>
    </row>
    <row r="24498" spans="6:27" x14ac:dyDescent="0.3">
      <c r="F24498" s="20"/>
      <c r="G24498" s="20"/>
      <c r="H24498" s="20"/>
      <c r="Y24498" s="20"/>
      <c r="Z24498" s="20"/>
      <c r="AA24498" s="20"/>
    </row>
    <row r="24499" spans="6:27" x14ac:dyDescent="0.3">
      <c r="F24499" s="20"/>
      <c r="G24499" s="20"/>
      <c r="H24499" s="20"/>
      <c r="Y24499" s="20"/>
      <c r="Z24499" s="20"/>
      <c r="AA24499" s="20"/>
    </row>
    <row r="24500" spans="6:27" x14ac:dyDescent="0.3">
      <c r="F24500" s="20"/>
      <c r="G24500" s="20"/>
      <c r="H24500" s="20"/>
      <c r="Y24500" s="20"/>
      <c r="Z24500" s="20"/>
      <c r="AA24500" s="20"/>
    </row>
    <row r="24501" spans="6:27" x14ac:dyDescent="0.3">
      <c r="F24501" s="20"/>
      <c r="G24501" s="20"/>
      <c r="H24501" s="20"/>
      <c r="Y24501" s="20"/>
      <c r="Z24501" s="20"/>
      <c r="AA24501" s="20"/>
    </row>
    <row r="24502" spans="6:27" x14ac:dyDescent="0.3">
      <c r="F24502" s="20"/>
      <c r="G24502" s="20"/>
      <c r="H24502" s="20"/>
      <c r="Y24502" s="20"/>
      <c r="Z24502" s="20"/>
      <c r="AA24502" s="20"/>
    </row>
    <row r="24503" spans="6:27" x14ac:dyDescent="0.3">
      <c r="F24503" s="20"/>
      <c r="G24503" s="20"/>
      <c r="H24503" s="20"/>
      <c r="Y24503" s="20"/>
      <c r="Z24503" s="20"/>
      <c r="AA24503" s="20"/>
    </row>
    <row r="24504" spans="6:27" x14ac:dyDescent="0.3">
      <c r="F24504" s="20"/>
      <c r="G24504" s="20"/>
      <c r="H24504" s="20"/>
      <c r="Y24504" s="20"/>
      <c r="Z24504" s="20"/>
      <c r="AA24504" s="20"/>
    </row>
    <row r="24505" spans="6:27" x14ac:dyDescent="0.3">
      <c r="F24505" s="20"/>
      <c r="G24505" s="20"/>
      <c r="H24505" s="20"/>
      <c r="Y24505" s="20"/>
      <c r="Z24505" s="20"/>
      <c r="AA24505" s="20"/>
    </row>
    <row r="24506" spans="6:27" x14ac:dyDescent="0.3">
      <c r="F24506" s="20"/>
      <c r="G24506" s="20"/>
      <c r="H24506" s="20"/>
      <c r="Y24506" s="20"/>
      <c r="Z24506" s="20"/>
      <c r="AA24506" s="20"/>
    </row>
    <row r="24507" spans="6:27" x14ac:dyDescent="0.3">
      <c r="F24507" s="20"/>
      <c r="G24507" s="20"/>
      <c r="H24507" s="20"/>
      <c r="Y24507" s="20"/>
      <c r="Z24507" s="20"/>
      <c r="AA24507" s="20"/>
    </row>
    <row r="24508" spans="6:27" x14ac:dyDescent="0.3">
      <c r="F24508" s="20"/>
      <c r="G24508" s="20"/>
      <c r="H24508" s="20"/>
      <c r="Y24508" s="20"/>
      <c r="Z24508" s="20"/>
      <c r="AA24508" s="20"/>
    </row>
    <row r="24509" spans="6:27" x14ac:dyDescent="0.3">
      <c r="F24509" s="20"/>
      <c r="G24509" s="20"/>
      <c r="H24509" s="20"/>
      <c r="Y24509" s="20"/>
      <c r="Z24509" s="20"/>
      <c r="AA24509" s="20"/>
    </row>
    <row r="24510" spans="6:27" x14ac:dyDescent="0.3">
      <c r="F24510" s="20"/>
      <c r="G24510" s="20"/>
      <c r="H24510" s="20"/>
      <c r="Y24510" s="20"/>
      <c r="Z24510" s="20"/>
      <c r="AA24510" s="20"/>
    </row>
    <row r="24511" spans="6:27" x14ac:dyDescent="0.3">
      <c r="F24511" s="20"/>
      <c r="G24511" s="20"/>
      <c r="H24511" s="20"/>
      <c r="Y24511" s="20"/>
      <c r="Z24511" s="20"/>
      <c r="AA24511" s="20"/>
    </row>
    <row r="24512" spans="6:27" x14ac:dyDescent="0.3">
      <c r="F24512" s="20"/>
      <c r="G24512" s="20"/>
      <c r="H24512" s="20"/>
      <c r="Y24512" s="20"/>
      <c r="Z24512" s="20"/>
      <c r="AA24512" s="20"/>
    </row>
    <row r="24513" spans="6:27" x14ac:dyDescent="0.3">
      <c r="F24513" s="20"/>
      <c r="G24513" s="20"/>
      <c r="H24513" s="20"/>
      <c r="Y24513" s="20"/>
      <c r="Z24513" s="20"/>
      <c r="AA24513" s="20"/>
    </row>
    <row r="24514" spans="6:27" x14ac:dyDescent="0.3">
      <c r="F24514" s="20"/>
      <c r="G24514" s="20"/>
      <c r="H24514" s="20"/>
      <c r="Y24514" s="20"/>
      <c r="Z24514" s="20"/>
      <c r="AA24514" s="20"/>
    </row>
    <row r="24515" spans="6:27" x14ac:dyDescent="0.3">
      <c r="F24515" s="20"/>
      <c r="G24515" s="20"/>
      <c r="H24515" s="20"/>
      <c r="Y24515" s="20"/>
      <c r="Z24515" s="20"/>
      <c r="AA24515" s="20"/>
    </row>
    <row r="24516" spans="6:27" x14ac:dyDescent="0.3">
      <c r="F24516" s="20"/>
      <c r="G24516" s="20"/>
      <c r="H24516" s="20"/>
      <c r="Y24516" s="20"/>
      <c r="Z24516" s="20"/>
      <c r="AA24516" s="20"/>
    </row>
    <row r="24517" spans="6:27" x14ac:dyDescent="0.3">
      <c r="F24517" s="20"/>
      <c r="G24517" s="20"/>
      <c r="H24517" s="20"/>
      <c r="Y24517" s="20"/>
      <c r="Z24517" s="20"/>
      <c r="AA24517" s="20"/>
    </row>
    <row r="24518" spans="6:27" x14ac:dyDescent="0.3">
      <c r="F24518" s="20"/>
      <c r="G24518" s="20"/>
      <c r="H24518" s="20"/>
      <c r="Y24518" s="20"/>
      <c r="Z24518" s="20"/>
      <c r="AA24518" s="20"/>
    </row>
    <row r="24519" spans="6:27" x14ac:dyDescent="0.3">
      <c r="F24519" s="20"/>
      <c r="G24519" s="20"/>
      <c r="H24519" s="20"/>
      <c r="Y24519" s="20"/>
      <c r="Z24519" s="20"/>
      <c r="AA24519" s="20"/>
    </row>
    <row r="24520" spans="6:27" x14ac:dyDescent="0.3">
      <c r="F24520" s="20"/>
      <c r="G24520" s="20"/>
      <c r="H24520" s="20"/>
      <c r="Y24520" s="20"/>
      <c r="Z24520" s="20"/>
      <c r="AA24520" s="20"/>
    </row>
    <row r="24521" spans="6:27" x14ac:dyDescent="0.3">
      <c r="F24521" s="20"/>
      <c r="G24521" s="20"/>
      <c r="H24521" s="20"/>
      <c r="Y24521" s="20"/>
      <c r="Z24521" s="20"/>
      <c r="AA24521" s="20"/>
    </row>
    <row r="24522" spans="6:27" x14ac:dyDescent="0.3">
      <c r="F24522" s="20"/>
      <c r="G24522" s="20"/>
      <c r="H24522" s="20"/>
      <c r="Y24522" s="20"/>
      <c r="Z24522" s="20"/>
      <c r="AA24522" s="20"/>
    </row>
    <row r="24523" spans="6:27" x14ac:dyDescent="0.3">
      <c r="F24523" s="20"/>
      <c r="G24523" s="20"/>
      <c r="H24523" s="20"/>
      <c r="Y24523" s="20"/>
      <c r="Z24523" s="20"/>
      <c r="AA24523" s="20"/>
    </row>
    <row r="24524" spans="6:27" x14ac:dyDescent="0.3">
      <c r="F24524" s="20"/>
      <c r="G24524" s="20"/>
      <c r="H24524" s="20"/>
      <c r="Y24524" s="20"/>
      <c r="Z24524" s="20"/>
      <c r="AA24524" s="20"/>
    </row>
    <row r="24525" spans="6:27" x14ac:dyDescent="0.3">
      <c r="F24525" s="20"/>
      <c r="G24525" s="20"/>
      <c r="H24525" s="20"/>
      <c r="Y24525" s="20"/>
      <c r="Z24525" s="20"/>
      <c r="AA24525" s="20"/>
    </row>
    <row r="24526" spans="6:27" x14ac:dyDescent="0.3">
      <c r="F24526" s="20"/>
      <c r="G24526" s="20"/>
      <c r="H24526" s="20"/>
      <c r="Y24526" s="20"/>
      <c r="Z24526" s="20"/>
      <c r="AA24526" s="20"/>
    </row>
    <row r="24527" spans="6:27" x14ac:dyDescent="0.3">
      <c r="F24527" s="20"/>
      <c r="G24527" s="20"/>
      <c r="H24527" s="20"/>
      <c r="Y24527" s="20"/>
      <c r="Z24527" s="20"/>
      <c r="AA24527" s="20"/>
    </row>
    <row r="24528" spans="6:27" x14ac:dyDescent="0.3">
      <c r="F24528" s="20"/>
      <c r="G24528" s="20"/>
      <c r="H24528" s="20"/>
      <c r="Y24528" s="20"/>
      <c r="Z24528" s="20"/>
      <c r="AA24528" s="20"/>
    </row>
    <row r="24529" spans="6:27" x14ac:dyDescent="0.3">
      <c r="F24529" s="20"/>
      <c r="G24529" s="20"/>
      <c r="H24529" s="20"/>
      <c r="Y24529" s="20"/>
      <c r="Z24529" s="20"/>
      <c r="AA24529" s="20"/>
    </row>
    <row r="24530" spans="6:27" x14ac:dyDescent="0.3">
      <c r="F24530" s="20"/>
      <c r="G24530" s="20"/>
      <c r="H24530" s="20"/>
      <c r="Y24530" s="20"/>
      <c r="Z24530" s="20"/>
      <c r="AA24530" s="20"/>
    </row>
    <row r="24531" spans="6:27" x14ac:dyDescent="0.3">
      <c r="F24531" s="20"/>
      <c r="G24531" s="20"/>
      <c r="H24531" s="20"/>
      <c r="Y24531" s="20"/>
      <c r="Z24531" s="20"/>
      <c r="AA24531" s="20"/>
    </row>
    <row r="24532" spans="6:27" x14ac:dyDescent="0.3">
      <c r="F24532" s="20"/>
      <c r="G24532" s="20"/>
      <c r="H24532" s="20"/>
      <c r="Y24532" s="20"/>
      <c r="Z24532" s="20"/>
      <c r="AA24532" s="20"/>
    </row>
    <row r="24533" spans="6:27" x14ac:dyDescent="0.3">
      <c r="F24533" s="20"/>
      <c r="G24533" s="20"/>
      <c r="H24533" s="20"/>
      <c r="Y24533" s="20"/>
      <c r="Z24533" s="20"/>
      <c r="AA24533" s="20"/>
    </row>
    <row r="24534" spans="6:27" x14ac:dyDescent="0.3">
      <c r="F24534" s="20"/>
      <c r="G24534" s="20"/>
      <c r="H24534" s="20"/>
      <c r="Y24534" s="20"/>
      <c r="Z24534" s="20"/>
      <c r="AA24534" s="20"/>
    </row>
    <row r="24535" spans="6:27" x14ac:dyDescent="0.3">
      <c r="F24535" s="20"/>
      <c r="G24535" s="20"/>
      <c r="H24535" s="20"/>
      <c r="Y24535" s="20"/>
      <c r="Z24535" s="20"/>
      <c r="AA24535" s="20"/>
    </row>
    <row r="24536" spans="6:27" x14ac:dyDescent="0.3">
      <c r="F24536" s="20"/>
      <c r="G24536" s="20"/>
      <c r="H24536" s="20"/>
      <c r="Y24536" s="20"/>
      <c r="Z24536" s="20"/>
      <c r="AA24536" s="20"/>
    </row>
    <row r="24537" spans="6:27" x14ac:dyDescent="0.3">
      <c r="F24537" s="20"/>
      <c r="G24537" s="20"/>
      <c r="H24537" s="20"/>
      <c r="Y24537" s="20"/>
      <c r="Z24537" s="20"/>
      <c r="AA24537" s="20"/>
    </row>
    <row r="24538" spans="6:27" x14ac:dyDescent="0.3">
      <c r="F24538" s="20"/>
      <c r="G24538" s="20"/>
      <c r="H24538" s="20"/>
      <c r="Y24538" s="20"/>
      <c r="Z24538" s="20"/>
      <c r="AA24538" s="20"/>
    </row>
    <row r="24539" spans="6:27" x14ac:dyDescent="0.3">
      <c r="F24539" s="20"/>
      <c r="G24539" s="20"/>
      <c r="H24539" s="20"/>
      <c r="Y24539" s="20"/>
      <c r="Z24539" s="20"/>
      <c r="AA24539" s="20"/>
    </row>
    <row r="24540" spans="6:27" x14ac:dyDescent="0.3">
      <c r="F24540" s="20"/>
      <c r="G24540" s="20"/>
      <c r="H24540" s="20"/>
      <c r="Y24540" s="20"/>
      <c r="Z24540" s="20"/>
      <c r="AA24540" s="20"/>
    </row>
    <row r="24541" spans="6:27" x14ac:dyDescent="0.3">
      <c r="F24541" s="20"/>
      <c r="G24541" s="20"/>
      <c r="H24541" s="20"/>
      <c r="Y24541" s="20"/>
      <c r="Z24541" s="20"/>
      <c r="AA24541" s="20"/>
    </row>
    <row r="24542" spans="6:27" x14ac:dyDescent="0.3">
      <c r="F24542" s="20"/>
      <c r="G24542" s="20"/>
      <c r="H24542" s="20"/>
      <c r="Y24542" s="20"/>
      <c r="Z24542" s="20"/>
      <c r="AA24542" s="20"/>
    </row>
    <row r="24543" spans="6:27" x14ac:dyDescent="0.3">
      <c r="F24543" s="20"/>
      <c r="G24543" s="20"/>
      <c r="H24543" s="20"/>
      <c r="Y24543" s="20"/>
      <c r="Z24543" s="20"/>
      <c r="AA24543" s="20"/>
    </row>
    <row r="24544" spans="6:27" x14ac:dyDescent="0.3">
      <c r="F24544" s="20"/>
      <c r="G24544" s="20"/>
      <c r="H24544" s="20"/>
      <c r="Y24544" s="20"/>
      <c r="Z24544" s="20"/>
      <c r="AA24544" s="20"/>
    </row>
    <row r="24545" spans="6:27" x14ac:dyDescent="0.3">
      <c r="F24545" s="20"/>
      <c r="G24545" s="20"/>
      <c r="H24545" s="20"/>
      <c r="Y24545" s="20"/>
      <c r="Z24545" s="20"/>
      <c r="AA24545" s="20"/>
    </row>
    <row r="24546" spans="6:27" x14ac:dyDescent="0.3">
      <c r="F24546" s="20"/>
      <c r="G24546" s="20"/>
      <c r="H24546" s="20"/>
      <c r="Y24546" s="20"/>
      <c r="Z24546" s="20"/>
      <c r="AA24546" s="20"/>
    </row>
    <row r="24547" spans="6:27" x14ac:dyDescent="0.3">
      <c r="F24547" s="20"/>
      <c r="G24547" s="20"/>
      <c r="H24547" s="20"/>
      <c r="Y24547" s="20"/>
      <c r="Z24547" s="20"/>
      <c r="AA24547" s="20"/>
    </row>
    <row r="24548" spans="6:27" x14ac:dyDescent="0.3">
      <c r="F24548" s="20"/>
      <c r="G24548" s="20"/>
      <c r="H24548" s="20"/>
      <c r="Y24548" s="20"/>
      <c r="Z24548" s="20"/>
      <c r="AA24548" s="20"/>
    </row>
    <row r="24549" spans="6:27" x14ac:dyDescent="0.3">
      <c r="F24549" s="20"/>
      <c r="G24549" s="20"/>
      <c r="H24549" s="20"/>
      <c r="Y24549" s="20"/>
      <c r="Z24549" s="20"/>
      <c r="AA24549" s="20"/>
    </row>
    <row r="24550" spans="6:27" x14ac:dyDescent="0.3">
      <c r="F24550" s="20"/>
      <c r="G24550" s="20"/>
      <c r="H24550" s="20"/>
      <c r="Y24550" s="20"/>
      <c r="Z24550" s="20"/>
      <c r="AA24550" s="20"/>
    </row>
    <row r="24551" spans="6:27" x14ac:dyDescent="0.3">
      <c r="F24551" s="20"/>
      <c r="G24551" s="20"/>
      <c r="H24551" s="20"/>
      <c r="Y24551" s="20"/>
      <c r="Z24551" s="20"/>
      <c r="AA24551" s="20"/>
    </row>
    <row r="24552" spans="6:27" x14ac:dyDescent="0.3">
      <c r="F24552" s="20"/>
      <c r="G24552" s="20"/>
      <c r="H24552" s="20"/>
      <c r="Y24552" s="20"/>
      <c r="Z24552" s="20"/>
      <c r="AA24552" s="20"/>
    </row>
    <row r="24553" spans="6:27" x14ac:dyDescent="0.3">
      <c r="F24553" s="20"/>
      <c r="G24553" s="20"/>
      <c r="H24553" s="20"/>
      <c r="Y24553" s="20"/>
      <c r="Z24553" s="20"/>
      <c r="AA24553" s="20"/>
    </row>
    <row r="24554" spans="6:27" x14ac:dyDescent="0.3">
      <c r="F24554" s="20"/>
      <c r="G24554" s="20"/>
      <c r="H24554" s="20"/>
      <c r="Y24554" s="20"/>
      <c r="Z24554" s="20"/>
      <c r="AA24554" s="20"/>
    </row>
    <row r="24555" spans="6:27" x14ac:dyDescent="0.3">
      <c r="F24555" s="20"/>
      <c r="G24555" s="20"/>
      <c r="H24555" s="20"/>
      <c r="Y24555" s="20"/>
      <c r="Z24555" s="20"/>
      <c r="AA24555" s="20"/>
    </row>
    <row r="24556" spans="6:27" x14ac:dyDescent="0.3">
      <c r="F24556" s="20"/>
      <c r="G24556" s="20"/>
      <c r="H24556" s="20"/>
      <c r="Y24556" s="20"/>
      <c r="Z24556" s="20"/>
      <c r="AA24556" s="20"/>
    </row>
    <row r="24557" spans="6:27" x14ac:dyDescent="0.3">
      <c r="F24557" s="20"/>
      <c r="G24557" s="20"/>
      <c r="H24557" s="20"/>
      <c r="Y24557" s="20"/>
      <c r="Z24557" s="20"/>
      <c r="AA24557" s="20"/>
    </row>
    <row r="24558" spans="6:27" x14ac:dyDescent="0.3">
      <c r="F24558" s="20"/>
      <c r="G24558" s="20"/>
      <c r="H24558" s="20"/>
      <c r="Y24558" s="20"/>
      <c r="Z24558" s="20"/>
      <c r="AA24558" s="20"/>
    </row>
    <row r="24559" spans="6:27" x14ac:dyDescent="0.3">
      <c r="F24559" s="20"/>
      <c r="G24559" s="20"/>
      <c r="H24559" s="20"/>
      <c r="Y24559" s="20"/>
      <c r="Z24559" s="20"/>
      <c r="AA24559" s="20"/>
    </row>
    <row r="24560" spans="6:27" x14ac:dyDescent="0.3">
      <c r="F24560" s="20"/>
      <c r="G24560" s="20"/>
      <c r="H24560" s="20"/>
      <c r="Y24560" s="20"/>
      <c r="Z24560" s="20"/>
      <c r="AA24560" s="20"/>
    </row>
    <row r="24561" spans="6:27" x14ac:dyDescent="0.3">
      <c r="F24561" s="20"/>
      <c r="G24561" s="20"/>
      <c r="H24561" s="20"/>
      <c r="Y24561" s="20"/>
      <c r="Z24561" s="20"/>
      <c r="AA24561" s="20"/>
    </row>
    <row r="24562" spans="6:27" x14ac:dyDescent="0.3">
      <c r="F24562" s="20"/>
      <c r="G24562" s="20"/>
      <c r="H24562" s="20"/>
      <c r="Y24562" s="20"/>
      <c r="Z24562" s="20"/>
      <c r="AA24562" s="20"/>
    </row>
    <row r="24563" spans="6:27" x14ac:dyDescent="0.3">
      <c r="F24563" s="20"/>
      <c r="G24563" s="20"/>
      <c r="H24563" s="20"/>
      <c r="Y24563" s="20"/>
      <c r="Z24563" s="20"/>
      <c r="AA24563" s="20"/>
    </row>
    <row r="24564" spans="6:27" x14ac:dyDescent="0.3">
      <c r="F24564" s="20"/>
      <c r="G24564" s="20"/>
      <c r="H24564" s="20"/>
      <c r="Y24564" s="20"/>
      <c r="Z24564" s="20"/>
      <c r="AA24564" s="20"/>
    </row>
    <row r="24565" spans="6:27" x14ac:dyDescent="0.3">
      <c r="F24565" s="20"/>
      <c r="G24565" s="20"/>
      <c r="H24565" s="20"/>
      <c r="Y24565" s="20"/>
      <c r="Z24565" s="20"/>
      <c r="AA24565" s="20"/>
    </row>
    <row r="24566" spans="6:27" x14ac:dyDescent="0.3">
      <c r="F24566" s="20"/>
      <c r="G24566" s="20"/>
      <c r="H24566" s="20"/>
      <c r="Y24566" s="20"/>
      <c r="Z24566" s="20"/>
      <c r="AA24566" s="20"/>
    </row>
    <row r="24567" spans="6:27" x14ac:dyDescent="0.3">
      <c r="F24567" s="20"/>
      <c r="G24567" s="20"/>
      <c r="H24567" s="20"/>
      <c r="Y24567" s="20"/>
      <c r="Z24567" s="20"/>
      <c r="AA24567" s="20"/>
    </row>
    <row r="24568" spans="6:27" x14ac:dyDescent="0.3">
      <c r="F24568" s="20"/>
      <c r="G24568" s="20"/>
      <c r="H24568" s="20"/>
      <c r="Y24568" s="20"/>
      <c r="Z24568" s="20"/>
      <c r="AA24568" s="20"/>
    </row>
    <row r="24569" spans="6:27" x14ac:dyDescent="0.3">
      <c r="F24569" s="20"/>
      <c r="G24569" s="20"/>
      <c r="H24569" s="20"/>
      <c r="Y24569" s="20"/>
      <c r="Z24569" s="20"/>
      <c r="AA24569" s="20"/>
    </row>
    <row r="24570" spans="6:27" x14ac:dyDescent="0.3">
      <c r="F24570" s="20"/>
      <c r="G24570" s="20"/>
      <c r="H24570" s="20"/>
      <c r="Y24570" s="20"/>
      <c r="Z24570" s="20"/>
      <c r="AA24570" s="20"/>
    </row>
    <row r="24571" spans="6:27" x14ac:dyDescent="0.3">
      <c r="F24571" s="20"/>
      <c r="G24571" s="20"/>
      <c r="H24571" s="20"/>
      <c r="Y24571" s="20"/>
      <c r="Z24571" s="20"/>
      <c r="AA24571" s="20"/>
    </row>
    <row r="24572" spans="6:27" x14ac:dyDescent="0.3">
      <c r="F24572" s="20"/>
      <c r="G24572" s="20"/>
      <c r="H24572" s="20"/>
      <c r="Y24572" s="20"/>
      <c r="Z24572" s="20"/>
      <c r="AA24572" s="20"/>
    </row>
    <row r="24573" spans="6:27" x14ac:dyDescent="0.3">
      <c r="F24573" s="20"/>
      <c r="G24573" s="20"/>
      <c r="H24573" s="20"/>
      <c r="Y24573" s="20"/>
      <c r="Z24573" s="20"/>
      <c r="AA24573" s="20"/>
    </row>
    <row r="24574" spans="6:27" x14ac:dyDescent="0.3">
      <c r="F24574" s="20"/>
      <c r="G24574" s="20"/>
      <c r="H24574" s="20"/>
      <c r="Y24574" s="20"/>
      <c r="Z24574" s="20"/>
      <c r="AA24574" s="20"/>
    </row>
    <row r="24575" spans="6:27" x14ac:dyDescent="0.3">
      <c r="F24575" s="20"/>
      <c r="G24575" s="20"/>
      <c r="H24575" s="20"/>
      <c r="Y24575" s="20"/>
      <c r="Z24575" s="20"/>
      <c r="AA24575" s="20"/>
    </row>
    <row r="24576" spans="6:27" x14ac:dyDescent="0.3">
      <c r="F24576" s="20"/>
      <c r="G24576" s="20"/>
      <c r="H24576" s="20"/>
      <c r="Y24576" s="20"/>
      <c r="Z24576" s="20"/>
      <c r="AA24576" s="20"/>
    </row>
    <row r="24577" spans="6:27" x14ac:dyDescent="0.3">
      <c r="F24577" s="20"/>
      <c r="G24577" s="20"/>
      <c r="H24577" s="20"/>
      <c r="Y24577" s="20"/>
      <c r="Z24577" s="20"/>
      <c r="AA24577" s="20"/>
    </row>
    <row r="24578" spans="6:27" x14ac:dyDescent="0.3">
      <c r="F24578" s="20"/>
      <c r="G24578" s="20"/>
      <c r="H24578" s="20"/>
      <c r="Y24578" s="20"/>
      <c r="Z24578" s="20"/>
      <c r="AA24578" s="20"/>
    </row>
    <row r="24579" spans="6:27" x14ac:dyDescent="0.3">
      <c r="F24579" s="20"/>
      <c r="G24579" s="20"/>
      <c r="H24579" s="20"/>
      <c r="Y24579" s="20"/>
      <c r="Z24579" s="20"/>
      <c r="AA24579" s="20"/>
    </row>
    <row r="24580" spans="6:27" x14ac:dyDescent="0.3">
      <c r="F24580" s="20"/>
      <c r="G24580" s="20"/>
      <c r="H24580" s="20"/>
      <c r="Y24580" s="20"/>
      <c r="Z24580" s="20"/>
      <c r="AA24580" s="20"/>
    </row>
    <row r="24581" spans="6:27" x14ac:dyDescent="0.3">
      <c r="F24581" s="20"/>
      <c r="G24581" s="20"/>
      <c r="H24581" s="20"/>
      <c r="Y24581" s="20"/>
      <c r="Z24581" s="20"/>
      <c r="AA24581" s="20"/>
    </row>
    <row r="24582" spans="6:27" x14ac:dyDescent="0.3">
      <c r="F24582" s="20"/>
      <c r="G24582" s="20"/>
      <c r="H24582" s="20"/>
      <c r="Y24582" s="20"/>
      <c r="Z24582" s="20"/>
      <c r="AA24582" s="20"/>
    </row>
    <row r="24583" spans="6:27" x14ac:dyDescent="0.3">
      <c r="F24583" s="20"/>
      <c r="G24583" s="20"/>
      <c r="H24583" s="20"/>
      <c r="Y24583" s="20"/>
      <c r="Z24583" s="20"/>
      <c r="AA24583" s="20"/>
    </row>
    <row r="24584" spans="6:27" x14ac:dyDescent="0.3">
      <c r="F24584" s="20"/>
      <c r="G24584" s="20"/>
      <c r="H24584" s="20"/>
      <c r="Y24584" s="20"/>
      <c r="Z24584" s="20"/>
      <c r="AA24584" s="20"/>
    </row>
    <row r="24585" spans="6:27" x14ac:dyDescent="0.3">
      <c r="F24585" s="20"/>
      <c r="G24585" s="20"/>
      <c r="H24585" s="20"/>
      <c r="Y24585" s="20"/>
      <c r="Z24585" s="20"/>
      <c r="AA24585" s="20"/>
    </row>
    <row r="24586" spans="6:27" x14ac:dyDescent="0.3">
      <c r="F24586" s="20"/>
      <c r="G24586" s="20"/>
      <c r="H24586" s="20"/>
      <c r="Y24586" s="20"/>
      <c r="Z24586" s="20"/>
      <c r="AA24586" s="20"/>
    </row>
    <row r="24587" spans="6:27" x14ac:dyDescent="0.3">
      <c r="F24587" s="20"/>
      <c r="G24587" s="20"/>
      <c r="H24587" s="20"/>
      <c r="Y24587" s="20"/>
      <c r="Z24587" s="20"/>
      <c r="AA24587" s="20"/>
    </row>
    <row r="24588" spans="6:27" x14ac:dyDescent="0.3">
      <c r="F24588" s="20"/>
      <c r="G24588" s="20"/>
      <c r="H24588" s="20"/>
      <c r="Y24588" s="20"/>
      <c r="Z24588" s="20"/>
      <c r="AA24588" s="20"/>
    </row>
    <row r="24589" spans="6:27" x14ac:dyDescent="0.3">
      <c r="F24589" s="20"/>
      <c r="G24589" s="20"/>
      <c r="H24589" s="20"/>
      <c r="Y24589" s="20"/>
      <c r="Z24589" s="20"/>
      <c r="AA24589" s="20"/>
    </row>
    <row r="24590" spans="6:27" x14ac:dyDescent="0.3">
      <c r="F24590" s="20"/>
      <c r="G24590" s="20"/>
      <c r="H24590" s="20"/>
      <c r="Y24590" s="20"/>
      <c r="Z24590" s="20"/>
      <c r="AA24590" s="20"/>
    </row>
    <row r="24591" spans="6:27" x14ac:dyDescent="0.3">
      <c r="F24591" s="20"/>
      <c r="G24591" s="20"/>
      <c r="H24591" s="20"/>
      <c r="Y24591" s="20"/>
      <c r="Z24591" s="20"/>
      <c r="AA24591" s="20"/>
    </row>
    <row r="24592" spans="6:27" x14ac:dyDescent="0.3">
      <c r="F24592" s="20"/>
      <c r="G24592" s="20"/>
      <c r="H24592" s="20"/>
      <c r="Y24592" s="20"/>
      <c r="Z24592" s="20"/>
      <c r="AA24592" s="20"/>
    </row>
    <row r="24593" spans="6:27" x14ac:dyDescent="0.3">
      <c r="F24593" s="20"/>
      <c r="G24593" s="20"/>
      <c r="H24593" s="20"/>
      <c r="Y24593" s="20"/>
      <c r="Z24593" s="20"/>
      <c r="AA24593" s="20"/>
    </row>
    <row r="24594" spans="6:27" x14ac:dyDescent="0.3">
      <c r="F24594" s="20"/>
      <c r="G24594" s="20"/>
      <c r="H24594" s="20"/>
      <c r="Y24594" s="20"/>
      <c r="Z24594" s="20"/>
      <c r="AA24594" s="20"/>
    </row>
    <row r="24595" spans="6:27" x14ac:dyDescent="0.3">
      <c r="F24595" s="20"/>
      <c r="G24595" s="20"/>
      <c r="H24595" s="20"/>
      <c r="Y24595" s="20"/>
      <c r="Z24595" s="20"/>
      <c r="AA24595" s="20"/>
    </row>
    <row r="24596" spans="6:27" x14ac:dyDescent="0.3">
      <c r="F24596" s="20"/>
      <c r="G24596" s="20"/>
      <c r="H24596" s="20"/>
      <c r="Y24596" s="20"/>
      <c r="Z24596" s="20"/>
      <c r="AA24596" s="20"/>
    </row>
    <row r="24597" spans="6:27" x14ac:dyDescent="0.3">
      <c r="F24597" s="20"/>
      <c r="G24597" s="20"/>
      <c r="H24597" s="20"/>
      <c r="Y24597" s="20"/>
      <c r="Z24597" s="20"/>
      <c r="AA24597" s="20"/>
    </row>
    <row r="24598" spans="6:27" x14ac:dyDescent="0.3">
      <c r="F24598" s="20"/>
      <c r="G24598" s="20"/>
      <c r="H24598" s="20"/>
      <c r="Y24598" s="20"/>
      <c r="Z24598" s="20"/>
      <c r="AA24598" s="20"/>
    </row>
    <row r="24599" spans="6:27" x14ac:dyDescent="0.3">
      <c r="F24599" s="20"/>
      <c r="G24599" s="20"/>
      <c r="H24599" s="20"/>
      <c r="Y24599" s="20"/>
      <c r="Z24599" s="20"/>
      <c r="AA24599" s="20"/>
    </row>
    <row r="24600" spans="6:27" x14ac:dyDescent="0.3">
      <c r="F24600" s="20"/>
      <c r="G24600" s="20"/>
      <c r="H24600" s="20"/>
      <c r="Y24600" s="20"/>
      <c r="Z24600" s="20"/>
      <c r="AA24600" s="20"/>
    </row>
    <row r="24601" spans="6:27" x14ac:dyDescent="0.3">
      <c r="F24601" s="20"/>
      <c r="G24601" s="20"/>
      <c r="H24601" s="20"/>
      <c r="Y24601" s="20"/>
      <c r="Z24601" s="20"/>
      <c r="AA24601" s="20"/>
    </row>
    <row r="24602" spans="6:27" x14ac:dyDescent="0.3">
      <c r="F24602" s="20"/>
      <c r="G24602" s="20"/>
      <c r="H24602" s="20"/>
      <c r="Y24602" s="20"/>
      <c r="Z24602" s="20"/>
      <c r="AA24602" s="20"/>
    </row>
    <row r="24603" spans="6:27" x14ac:dyDescent="0.3">
      <c r="F24603" s="20"/>
      <c r="G24603" s="20"/>
      <c r="H24603" s="20"/>
      <c r="Y24603" s="20"/>
      <c r="Z24603" s="20"/>
      <c r="AA24603" s="20"/>
    </row>
    <row r="24604" spans="6:27" x14ac:dyDescent="0.3">
      <c r="F24604" s="20"/>
      <c r="G24604" s="20"/>
      <c r="H24604" s="20"/>
      <c r="Y24604" s="20"/>
      <c r="Z24604" s="20"/>
      <c r="AA24604" s="20"/>
    </row>
    <row r="24605" spans="6:27" x14ac:dyDescent="0.3">
      <c r="F24605" s="20"/>
      <c r="G24605" s="20"/>
      <c r="H24605" s="20"/>
      <c r="Y24605" s="20"/>
      <c r="Z24605" s="20"/>
      <c r="AA24605" s="20"/>
    </row>
    <row r="24606" spans="6:27" x14ac:dyDescent="0.3">
      <c r="F24606" s="20"/>
      <c r="G24606" s="20"/>
      <c r="H24606" s="20"/>
      <c r="Y24606" s="20"/>
      <c r="Z24606" s="20"/>
      <c r="AA24606" s="20"/>
    </row>
    <row r="24607" spans="6:27" x14ac:dyDescent="0.3">
      <c r="F24607" s="20"/>
      <c r="G24607" s="20"/>
      <c r="H24607" s="20"/>
      <c r="Y24607" s="20"/>
      <c r="Z24607" s="20"/>
      <c r="AA24607" s="20"/>
    </row>
    <row r="24608" spans="6:27" x14ac:dyDescent="0.3">
      <c r="F24608" s="20"/>
      <c r="G24608" s="20"/>
      <c r="H24608" s="20"/>
      <c r="Y24608" s="20"/>
      <c r="Z24608" s="20"/>
      <c r="AA24608" s="20"/>
    </row>
    <row r="24609" spans="6:27" x14ac:dyDescent="0.3">
      <c r="F24609" s="20"/>
      <c r="G24609" s="20"/>
      <c r="H24609" s="20"/>
      <c r="Y24609" s="20"/>
      <c r="Z24609" s="20"/>
      <c r="AA24609" s="20"/>
    </row>
    <row r="24610" spans="6:27" x14ac:dyDescent="0.3">
      <c r="F24610" s="20"/>
      <c r="G24610" s="20"/>
      <c r="H24610" s="20"/>
      <c r="Y24610" s="20"/>
      <c r="Z24610" s="20"/>
      <c r="AA24610" s="20"/>
    </row>
    <row r="24611" spans="6:27" x14ac:dyDescent="0.3">
      <c r="F24611" s="20"/>
      <c r="G24611" s="20"/>
      <c r="H24611" s="20"/>
      <c r="Y24611" s="20"/>
      <c r="Z24611" s="20"/>
      <c r="AA24611" s="20"/>
    </row>
    <row r="24612" spans="6:27" x14ac:dyDescent="0.3">
      <c r="F24612" s="20"/>
      <c r="G24612" s="20"/>
      <c r="H24612" s="20"/>
      <c r="Y24612" s="20"/>
      <c r="Z24612" s="20"/>
      <c r="AA24612" s="20"/>
    </row>
    <row r="24613" spans="6:27" x14ac:dyDescent="0.3">
      <c r="F24613" s="20"/>
      <c r="G24613" s="20"/>
      <c r="H24613" s="20"/>
      <c r="Y24613" s="20"/>
      <c r="Z24613" s="20"/>
      <c r="AA24613" s="20"/>
    </row>
    <row r="24614" spans="6:27" x14ac:dyDescent="0.3">
      <c r="F24614" s="20"/>
      <c r="G24614" s="20"/>
      <c r="H24614" s="20"/>
      <c r="Y24614" s="20"/>
      <c r="Z24614" s="20"/>
      <c r="AA24614" s="20"/>
    </row>
    <row r="24615" spans="6:27" x14ac:dyDescent="0.3">
      <c r="F24615" s="20"/>
      <c r="G24615" s="20"/>
      <c r="H24615" s="20"/>
      <c r="Y24615" s="20"/>
      <c r="Z24615" s="20"/>
      <c r="AA24615" s="20"/>
    </row>
    <row r="24616" spans="6:27" x14ac:dyDescent="0.3">
      <c r="F24616" s="20"/>
      <c r="G24616" s="20"/>
      <c r="H24616" s="20"/>
      <c r="Y24616" s="20"/>
      <c r="Z24616" s="20"/>
      <c r="AA24616" s="20"/>
    </row>
    <row r="24617" spans="6:27" x14ac:dyDescent="0.3">
      <c r="F24617" s="20"/>
      <c r="G24617" s="20"/>
      <c r="H24617" s="20"/>
      <c r="Y24617" s="20"/>
      <c r="Z24617" s="20"/>
      <c r="AA24617" s="20"/>
    </row>
    <row r="24618" spans="6:27" x14ac:dyDescent="0.3">
      <c r="F24618" s="20"/>
      <c r="G24618" s="20"/>
      <c r="H24618" s="20"/>
      <c r="Y24618" s="20"/>
      <c r="Z24618" s="20"/>
      <c r="AA24618" s="20"/>
    </row>
    <row r="24619" spans="6:27" x14ac:dyDescent="0.3">
      <c r="F24619" s="20"/>
      <c r="G24619" s="20"/>
      <c r="H24619" s="20"/>
      <c r="Y24619" s="20"/>
      <c r="Z24619" s="20"/>
      <c r="AA24619" s="20"/>
    </row>
    <row r="24620" spans="6:27" x14ac:dyDescent="0.3">
      <c r="F24620" s="20"/>
      <c r="G24620" s="20"/>
      <c r="H24620" s="20"/>
      <c r="Y24620" s="20"/>
      <c r="Z24620" s="20"/>
      <c r="AA24620" s="20"/>
    </row>
    <row r="24621" spans="6:27" x14ac:dyDescent="0.3">
      <c r="F24621" s="20"/>
      <c r="G24621" s="20"/>
      <c r="H24621" s="20"/>
      <c r="Y24621" s="20"/>
      <c r="Z24621" s="20"/>
      <c r="AA24621" s="20"/>
    </row>
    <row r="24622" spans="6:27" x14ac:dyDescent="0.3">
      <c r="F24622" s="20"/>
      <c r="G24622" s="20"/>
      <c r="H24622" s="20"/>
      <c r="Y24622" s="20"/>
      <c r="Z24622" s="20"/>
      <c r="AA24622" s="20"/>
    </row>
    <row r="24623" spans="6:27" x14ac:dyDescent="0.3">
      <c r="F24623" s="20"/>
      <c r="G24623" s="20"/>
      <c r="H24623" s="20"/>
      <c r="Y24623" s="20"/>
      <c r="Z24623" s="20"/>
      <c r="AA24623" s="20"/>
    </row>
    <row r="24624" spans="6:27" x14ac:dyDescent="0.3">
      <c r="F24624" s="20"/>
      <c r="G24624" s="20"/>
      <c r="H24624" s="20"/>
      <c r="Y24624" s="20"/>
      <c r="Z24624" s="20"/>
      <c r="AA24624" s="20"/>
    </row>
    <row r="24625" spans="6:27" x14ac:dyDescent="0.3">
      <c r="F24625" s="20"/>
      <c r="G24625" s="20"/>
      <c r="H24625" s="20"/>
      <c r="Y24625" s="20"/>
      <c r="Z24625" s="20"/>
      <c r="AA24625" s="20"/>
    </row>
    <row r="24626" spans="6:27" x14ac:dyDescent="0.3">
      <c r="F24626" s="20"/>
      <c r="G24626" s="20"/>
      <c r="H24626" s="20"/>
      <c r="Y24626" s="20"/>
      <c r="Z24626" s="20"/>
      <c r="AA24626" s="20"/>
    </row>
    <row r="24627" spans="6:27" x14ac:dyDescent="0.3">
      <c r="F24627" s="20"/>
      <c r="G24627" s="20"/>
      <c r="H24627" s="20"/>
      <c r="Y24627" s="20"/>
      <c r="Z24627" s="20"/>
      <c r="AA24627" s="20"/>
    </row>
    <row r="24628" spans="6:27" x14ac:dyDescent="0.3">
      <c r="F24628" s="20"/>
      <c r="G24628" s="20"/>
      <c r="H24628" s="20"/>
      <c r="Y24628" s="20"/>
      <c r="Z24628" s="20"/>
      <c r="AA24628" s="20"/>
    </row>
    <row r="24629" spans="6:27" x14ac:dyDescent="0.3">
      <c r="F24629" s="20"/>
      <c r="G24629" s="20"/>
      <c r="H24629" s="20"/>
      <c r="Y24629" s="20"/>
      <c r="Z24629" s="20"/>
      <c r="AA24629" s="20"/>
    </row>
    <row r="24630" spans="6:27" x14ac:dyDescent="0.3">
      <c r="F24630" s="20"/>
      <c r="G24630" s="20"/>
      <c r="H24630" s="20"/>
      <c r="Y24630" s="20"/>
      <c r="Z24630" s="20"/>
      <c r="AA24630" s="20"/>
    </row>
    <row r="24631" spans="6:27" x14ac:dyDescent="0.3">
      <c r="F24631" s="20"/>
      <c r="G24631" s="20"/>
      <c r="H24631" s="20"/>
      <c r="Y24631" s="20"/>
      <c r="Z24631" s="20"/>
      <c r="AA24631" s="20"/>
    </row>
    <row r="24632" spans="6:27" x14ac:dyDescent="0.3">
      <c r="F24632" s="20"/>
      <c r="G24632" s="20"/>
      <c r="H24632" s="20"/>
      <c r="Y24632" s="20"/>
      <c r="Z24632" s="20"/>
      <c r="AA24632" s="20"/>
    </row>
    <row r="24633" spans="6:27" x14ac:dyDescent="0.3">
      <c r="F24633" s="20"/>
      <c r="G24633" s="20"/>
      <c r="H24633" s="20"/>
      <c r="Y24633" s="20"/>
      <c r="Z24633" s="20"/>
      <c r="AA24633" s="20"/>
    </row>
    <row r="24634" spans="6:27" x14ac:dyDescent="0.3">
      <c r="F24634" s="20"/>
      <c r="G24634" s="20"/>
      <c r="H24634" s="20"/>
      <c r="Y24634" s="20"/>
      <c r="Z24634" s="20"/>
      <c r="AA24634" s="20"/>
    </row>
    <row r="24635" spans="6:27" x14ac:dyDescent="0.3">
      <c r="F24635" s="20"/>
      <c r="G24635" s="20"/>
      <c r="H24635" s="20"/>
      <c r="Y24635" s="20"/>
      <c r="Z24635" s="20"/>
      <c r="AA24635" s="20"/>
    </row>
    <row r="24636" spans="6:27" x14ac:dyDescent="0.3">
      <c r="F24636" s="20"/>
      <c r="G24636" s="20"/>
      <c r="H24636" s="20"/>
      <c r="Y24636" s="20"/>
      <c r="Z24636" s="20"/>
      <c r="AA24636" s="20"/>
    </row>
    <row r="24637" spans="6:27" x14ac:dyDescent="0.3">
      <c r="F24637" s="20"/>
      <c r="G24637" s="20"/>
      <c r="H24637" s="20"/>
      <c r="Y24637" s="20"/>
      <c r="Z24637" s="20"/>
      <c r="AA24637" s="20"/>
    </row>
    <row r="24638" spans="6:27" x14ac:dyDescent="0.3">
      <c r="F24638" s="20"/>
      <c r="G24638" s="20"/>
      <c r="H24638" s="20"/>
      <c r="Y24638" s="20"/>
      <c r="Z24638" s="20"/>
      <c r="AA24638" s="20"/>
    </row>
    <row r="24639" spans="6:27" x14ac:dyDescent="0.3">
      <c r="F24639" s="20"/>
      <c r="G24639" s="20"/>
      <c r="H24639" s="20"/>
      <c r="Y24639" s="20"/>
      <c r="Z24639" s="20"/>
      <c r="AA24639" s="20"/>
    </row>
    <row r="24640" spans="6:27" x14ac:dyDescent="0.3">
      <c r="F24640" s="20"/>
      <c r="G24640" s="20"/>
      <c r="H24640" s="20"/>
      <c r="Y24640" s="20"/>
      <c r="Z24640" s="20"/>
      <c r="AA24640" s="20"/>
    </row>
    <row r="24641" spans="6:27" x14ac:dyDescent="0.3">
      <c r="F24641" s="20"/>
      <c r="G24641" s="20"/>
      <c r="H24641" s="20"/>
      <c r="Y24641" s="20"/>
      <c r="Z24641" s="20"/>
      <c r="AA24641" s="20"/>
    </row>
    <row r="24642" spans="6:27" x14ac:dyDescent="0.3">
      <c r="F24642" s="20"/>
      <c r="G24642" s="20"/>
      <c r="H24642" s="20"/>
      <c r="Y24642" s="20"/>
      <c r="Z24642" s="20"/>
      <c r="AA24642" s="20"/>
    </row>
    <row r="24643" spans="6:27" x14ac:dyDescent="0.3">
      <c r="F24643" s="20"/>
      <c r="G24643" s="20"/>
      <c r="H24643" s="20"/>
      <c r="Y24643" s="20"/>
      <c r="Z24643" s="20"/>
      <c r="AA24643" s="20"/>
    </row>
    <row r="24644" spans="6:27" x14ac:dyDescent="0.3">
      <c r="F24644" s="20"/>
      <c r="G24644" s="20"/>
      <c r="H24644" s="20"/>
      <c r="Y24644" s="20"/>
      <c r="Z24644" s="20"/>
      <c r="AA24644" s="20"/>
    </row>
    <row r="24645" spans="6:27" x14ac:dyDescent="0.3">
      <c r="F24645" s="20"/>
      <c r="G24645" s="20"/>
      <c r="H24645" s="20"/>
      <c r="Y24645" s="20"/>
      <c r="Z24645" s="20"/>
      <c r="AA24645" s="20"/>
    </row>
    <row r="24646" spans="6:27" x14ac:dyDescent="0.3">
      <c r="F24646" s="20"/>
      <c r="G24646" s="20"/>
      <c r="H24646" s="20"/>
      <c r="Y24646" s="20"/>
      <c r="Z24646" s="20"/>
      <c r="AA24646" s="20"/>
    </row>
    <row r="24647" spans="6:27" x14ac:dyDescent="0.3">
      <c r="F24647" s="20"/>
      <c r="G24647" s="20"/>
      <c r="H24647" s="20"/>
      <c r="Y24647" s="20"/>
      <c r="Z24647" s="20"/>
      <c r="AA24647" s="20"/>
    </row>
    <row r="24648" spans="6:27" x14ac:dyDescent="0.3">
      <c r="F24648" s="20"/>
      <c r="G24648" s="20"/>
      <c r="H24648" s="20"/>
      <c r="Y24648" s="20"/>
      <c r="Z24648" s="20"/>
      <c r="AA24648" s="20"/>
    </row>
    <row r="24649" spans="6:27" x14ac:dyDescent="0.3">
      <c r="F24649" s="20"/>
      <c r="G24649" s="20"/>
      <c r="H24649" s="20"/>
      <c r="Y24649" s="20"/>
      <c r="Z24649" s="20"/>
      <c r="AA24649" s="20"/>
    </row>
    <row r="24650" spans="6:27" x14ac:dyDescent="0.3">
      <c r="F24650" s="20"/>
      <c r="G24650" s="20"/>
      <c r="H24650" s="20"/>
      <c r="Y24650" s="20"/>
      <c r="Z24650" s="20"/>
      <c r="AA24650" s="20"/>
    </row>
    <row r="24651" spans="6:27" x14ac:dyDescent="0.3">
      <c r="F24651" s="20"/>
      <c r="G24651" s="20"/>
      <c r="H24651" s="20"/>
      <c r="Y24651" s="20"/>
      <c r="Z24651" s="20"/>
      <c r="AA24651" s="20"/>
    </row>
    <row r="24652" spans="6:27" x14ac:dyDescent="0.3">
      <c r="F24652" s="20"/>
      <c r="G24652" s="20"/>
      <c r="H24652" s="20"/>
      <c r="Y24652" s="20"/>
      <c r="Z24652" s="20"/>
      <c r="AA24652" s="20"/>
    </row>
    <row r="24653" spans="6:27" x14ac:dyDescent="0.3">
      <c r="F24653" s="20"/>
      <c r="G24653" s="20"/>
      <c r="H24653" s="20"/>
      <c r="Y24653" s="20"/>
      <c r="Z24653" s="20"/>
      <c r="AA24653" s="20"/>
    </row>
    <row r="24654" spans="6:27" x14ac:dyDescent="0.3">
      <c r="F24654" s="20"/>
      <c r="G24654" s="20"/>
      <c r="H24654" s="20"/>
      <c r="Y24654" s="20"/>
      <c r="Z24654" s="20"/>
      <c r="AA24654" s="20"/>
    </row>
    <row r="24655" spans="6:27" x14ac:dyDescent="0.3">
      <c r="F24655" s="20"/>
      <c r="G24655" s="20"/>
      <c r="H24655" s="20"/>
      <c r="Y24655" s="20"/>
      <c r="Z24655" s="20"/>
      <c r="AA24655" s="20"/>
    </row>
    <row r="24656" spans="6:27" x14ac:dyDescent="0.3">
      <c r="F24656" s="20"/>
      <c r="G24656" s="20"/>
      <c r="H24656" s="20"/>
      <c r="Y24656" s="20"/>
      <c r="Z24656" s="20"/>
      <c r="AA24656" s="20"/>
    </row>
    <row r="24657" spans="6:27" x14ac:dyDescent="0.3">
      <c r="F24657" s="20"/>
      <c r="G24657" s="20"/>
      <c r="H24657" s="20"/>
      <c r="Y24657" s="20"/>
      <c r="Z24657" s="20"/>
      <c r="AA24657" s="20"/>
    </row>
    <row r="24658" spans="6:27" x14ac:dyDescent="0.3">
      <c r="F24658" s="20"/>
      <c r="G24658" s="20"/>
      <c r="H24658" s="20"/>
      <c r="Y24658" s="20"/>
      <c r="Z24658" s="20"/>
      <c r="AA24658" s="20"/>
    </row>
    <row r="24659" spans="6:27" x14ac:dyDescent="0.3">
      <c r="F24659" s="20"/>
      <c r="G24659" s="20"/>
      <c r="H24659" s="20"/>
      <c r="Y24659" s="20"/>
      <c r="Z24659" s="20"/>
      <c r="AA24659" s="20"/>
    </row>
    <row r="24660" spans="6:27" x14ac:dyDescent="0.3">
      <c r="F24660" s="20"/>
      <c r="G24660" s="20"/>
      <c r="H24660" s="20"/>
      <c r="Y24660" s="20"/>
      <c r="Z24660" s="20"/>
      <c r="AA24660" s="20"/>
    </row>
    <row r="24661" spans="6:27" x14ac:dyDescent="0.3">
      <c r="F24661" s="20"/>
      <c r="G24661" s="20"/>
      <c r="H24661" s="20"/>
      <c r="Y24661" s="20"/>
      <c r="Z24661" s="20"/>
      <c r="AA24661" s="20"/>
    </row>
    <row r="24662" spans="6:27" x14ac:dyDescent="0.3">
      <c r="F24662" s="20"/>
      <c r="G24662" s="20"/>
      <c r="H24662" s="20"/>
      <c r="Y24662" s="20"/>
      <c r="Z24662" s="20"/>
      <c r="AA24662" s="20"/>
    </row>
    <row r="24663" spans="6:27" x14ac:dyDescent="0.3">
      <c r="F24663" s="20"/>
      <c r="G24663" s="20"/>
      <c r="H24663" s="20"/>
      <c r="Y24663" s="20"/>
      <c r="Z24663" s="20"/>
      <c r="AA24663" s="20"/>
    </row>
    <row r="24664" spans="6:27" x14ac:dyDescent="0.3">
      <c r="F24664" s="20"/>
      <c r="G24664" s="20"/>
      <c r="H24664" s="20"/>
      <c r="Y24664" s="20"/>
      <c r="Z24664" s="20"/>
      <c r="AA24664" s="20"/>
    </row>
    <row r="24665" spans="6:27" x14ac:dyDescent="0.3">
      <c r="F24665" s="20"/>
      <c r="G24665" s="20"/>
      <c r="H24665" s="20"/>
      <c r="Y24665" s="20"/>
      <c r="Z24665" s="20"/>
      <c r="AA24665" s="20"/>
    </row>
    <row r="24666" spans="6:27" x14ac:dyDescent="0.3">
      <c r="F24666" s="20"/>
      <c r="G24666" s="20"/>
      <c r="H24666" s="20"/>
      <c r="Y24666" s="20"/>
      <c r="Z24666" s="20"/>
      <c r="AA24666" s="20"/>
    </row>
    <row r="24667" spans="6:27" x14ac:dyDescent="0.3">
      <c r="F24667" s="20"/>
      <c r="G24667" s="20"/>
      <c r="H24667" s="20"/>
      <c r="Y24667" s="20"/>
      <c r="Z24667" s="20"/>
      <c r="AA24667" s="20"/>
    </row>
    <row r="24668" spans="6:27" x14ac:dyDescent="0.3">
      <c r="F24668" s="20"/>
      <c r="G24668" s="20"/>
      <c r="H24668" s="20"/>
      <c r="Y24668" s="20"/>
      <c r="Z24668" s="20"/>
      <c r="AA24668" s="20"/>
    </row>
    <row r="24669" spans="6:27" x14ac:dyDescent="0.3">
      <c r="F24669" s="20"/>
      <c r="G24669" s="20"/>
      <c r="H24669" s="20"/>
      <c r="Y24669" s="20"/>
      <c r="Z24669" s="20"/>
      <c r="AA24669" s="20"/>
    </row>
    <row r="24670" spans="6:27" x14ac:dyDescent="0.3">
      <c r="F24670" s="20"/>
      <c r="G24670" s="20"/>
      <c r="H24670" s="20"/>
      <c r="Y24670" s="20"/>
      <c r="Z24670" s="20"/>
      <c r="AA24670" s="20"/>
    </row>
    <row r="24671" spans="6:27" x14ac:dyDescent="0.3">
      <c r="F24671" s="20"/>
      <c r="G24671" s="20"/>
      <c r="H24671" s="20"/>
      <c r="Y24671" s="20"/>
      <c r="Z24671" s="20"/>
      <c r="AA24671" s="20"/>
    </row>
    <row r="24672" spans="6:27" x14ac:dyDescent="0.3">
      <c r="F24672" s="20"/>
      <c r="G24672" s="20"/>
      <c r="H24672" s="20"/>
      <c r="Y24672" s="20"/>
      <c r="Z24672" s="20"/>
      <c r="AA24672" s="20"/>
    </row>
    <row r="24673" spans="6:27" x14ac:dyDescent="0.3">
      <c r="F24673" s="20"/>
      <c r="G24673" s="20"/>
      <c r="H24673" s="20"/>
      <c r="Y24673" s="20"/>
      <c r="Z24673" s="20"/>
      <c r="AA24673" s="20"/>
    </row>
    <row r="24674" spans="6:27" x14ac:dyDescent="0.3">
      <c r="F24674" s="20"/>
      <c r="G24674" s="20"/>
      <c r="H24674" s="20"/>
      <c r="Y24674" s="20"/>
      <c r="Z24674" s="20"/>
      <c r="AA24674" s="20"/>
    </row>
    <row r="24675" spans="6:27" x14ac:dyDescent="0.3">
      <c r="F24675" s="20"/>
      <c r="G24675" s="20"/>
      <c r="H24675" s="20"/>
      <c r="Y24675" s="20"/>
      <c r="Z24675" s="20"/>
      <c r="AA24675" s="20"/>
    </row>
    <row r="24676" spans="6:27" x14ac:dyDescent="0.3">
      <c r="F24676" s="20"/>
      <c r="G24676" s="20"/>
      <c r="H24676" s="20"/>
      <c r="Y24676" s="20"/>
      <c r="Z24676" s="20"/>
      <c r="AA24676" s="20"/>
    </row>
    <row r="24677" spans="6:27" x14ac:dyDescent="0.3">
      <c r="F24677" s="20"/>
      <c r="G24677" s="20"/>
      <c r="H24677" s="20"/>
      <c r="Y24677" s="20"/>
      <c r="Z24677" s="20"/>
      <c r="AA24677" s="20"/>
    </row>
    <row r="24678" spans="6:27" x14ac:dyDescent="0.3">
      <c r="F24678" s="20"/>
      <c r="G24678" s="20"/>
      <c r="H24678" s="20"/>
      <c r="Y24678" s="20"/>
      <c r="Z24678" s="20"/>
      <c r="AA24678" s="20"/>
    </row>
    <row r="24679" spans="6:27" x14ac:dyDescent="0.3">
      <c r="F24679" s="20"/>
      <c r="G24679" s="20"/>
      <c r="H24679" s="20"/>
      <c r="Y24679" s="20"/>
      <c r="Z24679" s="20"/>
      <c r="AA24679" s="20"/>
    </row>
    <row r="24680" spans="6:27" x14ac:dyDescent="0.3">
      <c r="F24680" s="20"/>
      <c r="G24680" s="20"/>
      <c r="H24680" s="20"/>
      <c r="Y24680" s="20"/>
      <c r="Z24680" s="20"/>
      <c r="AA24680" s="20"/>
    </row>
    <row r="24681" spans="6:27" x14ac:dyDescent="0.3">
      <c r="F24681" s="20"/>
      <c r="G24681" s="20"/>
      <c r="H24681" s="20"/>
      <c r="Y24681" s="20"/>
      <c r="Z24681" s="20"/>
      <c r="AA24681" s="20"/>
    </row>
    <row r="24682" spans="6:27" x14ac:dyDescent="0.3">
      <c r="F24682" s="20"/>
      <c r="G24682" s="20"/>
      <c r="H24682" s="20"/>
      <c r="Y24682" s="20"/>
      <c r="Z24682" s="20"/>
      <c r="AA24682" s="20"/>
    </row>
    <row r="24683" spans="6:27" x14ac:dyDescent="0.3">
      <c r="F24683" s="20"/>
      <c r="G24683" s="20"/>
      <c r="H24683" s="20"/>
      <c r="Y24683" s="20"/>
      <c r="Z24683" s="20"/>
      <c r="AA24683" s="20"/>
    </row>
    <row r="24684" spans="6:27" x14ac:dyDescent="0.3">
      <c r="F24684" s="20"/>
      <c r="G24684" s="20"/>
      <c r="H24684" s="20"/>
      <c r="Y24684" s="20"/>
      <c r="Z24684" s="20"/>
      <c r="AA24684" s="20"/>
    </row>
    <row r="24685" spans="6:27" x14ac:dyDescent="0.3">
      <c r="F24685" s="20"/>
      <c r="G24685" s="20"/>
      <c r="H24685" s="20"/>
      <c r="Y24685" s="20"/>
      <c r="Z24685" s="20"/>
      <c r="AA24685" s="20"/>
    </row>
    <row r="24686" spans="6:27" x14ac:dyDescent="0.3">
      <c r="F24686" s="20"/>
      <c r="G24686" s="20"/>
      <c r="H24686" s="20"/>
      <c r="Y24686" s="20"/>
      <c r="Z24686" s="20"/>
      <c r="AA24686" s="20"/>
    </row>
    <row r="24687" spans="6:27" x14ac:dyDescent="0.3">
      <c r="F24687" s="20"/>
      <c r="G24687" s="20"/>
      <c r="H24687" s="20"/>
      <c r="Y24687" s="20"/>
      <c r="Z24687" s="20"/>
      <c r="AA24687" s="20"/>
    </row>
    <row r="24688" spans="6:27" x14ac:dyDescent="0.3">
      <c r="F24688" s="20"/>
      <c r="G24688" s="20"/>
      <c r="H24688" s="20"/>
      <c r="Y24688" s="20"/>
      <c r="Z24688" s="20"/>
      <c r="AA24688" s="20"/>
    </row>
    <row r="24689" spans="6:27" x14ac:dyDescent="0.3">
      <c r="F24689" s="20"/>
      <c r="G24689" s="20"/>
      <c r="H24689" s="20"/>
      <c r="Y24689" s="20"/>
      <c r="Z24689" s="20"/>
      <c r="AA24689" s="20"/>
    </row>
    <row r="24690" spans="6:27" x14ac:dyDescent="0.3">
      <c r="F24690" s="20"/>
      <c r="G24690" s="20"/>
      <c r="H24690" s="20"/>
      <c r="Y24690" s="20"/>
      <c r="Z24690" s="20"/>
      <c r="AA24690" s="20"/>
    </row>
    <row r="24691" spans="6:27" x14ac:dyDescent="0.3">
      <c r="F24691" s="20"/>
      <c r="G24691" s="20"/>
      <c r="H24691" s="20"/>
      <c r="Y24691" s="20"/>
      <c r="Z24691" s="20"/>
      <c r="AA24691" s="20"/>
    </row>
    <row r="24692" spans="6:27" x14ac:dyDescent="0.3">
      <c r="F24692" s="20"/>
      <c r="G24692" s="20"/>
      <c r="H24692" s="20"/>
      <c r="Y24692" s="20"/>
      <c r="Z24692" s="20"/>
      <c r="AA24692" s="20"/>
    </row>
    <row r="24693" spans="6:27" x14ac:dyDescent="0.3">
      <c r="F24693" s="20"/>
      <c r="G24693" s="20"/>
      <c r="H24693" s="20"/>
      <c r="Y24693" s="20"/>
      <c r="Z24693" s="20"/>
      <c r="AA24693" s="20"/>
    </row>
    <row r="24694" spans="6:27" x14ac:dyDescent="0.3">
      <c r="F24694" s="20"/>
      <c r="G24694" s="20"/>
      <c r="H24694" s="20"/>
      <c r="Y24694" s="20"/>
      <c r="Z24694" s="20"/>
      <c r="AA24694" s="20"/>
    </row>
    <row r="24695" spans="6:27" x14ac:dyDescent="0.3">
      <c r="F24695" s="20"/>
      <c r="G24695" s="20"/>
      <c r="H24695" s="20"/>
      <c r="Y24695" s="20"/>
      <c r="Z24695" s="20"/>
      <c r="AA24695" s="20"/>
    </row>
    <row r="24696" spans="6:27" x14ac:dyDescent="0.3">
      <c r="F24696" s="20"/>
      <c r="G24696" s="20"/>
      <c r="H24696" s="20"/>
      <c r="Y24696" s="20"/>
      <c r="Z24696" s="20"/>
      <c r="AA24696" s="20"/>
    </row>
    <row r="24697" spans="6:27" x14ac:dyDescent="0.3">
      <c r="F24697" s="20"/>
      <c r="G24697" s="20"/>
      <c r="H24697" s="20"/>
      <c r="Y24697" s="20"/>
      <c r="Z24697" s="20"/>
      <c r="AA24697" s="20"/>
    </row>
    <row r="24698" spans="6:27" x14ac:dyDescent="0.3">
      <c r="F24698" s="20"/>
      <c r="G24698" s="20"/>
      <c r="H24698" s="20"/>
      <c r="Y24698" s="20"/>
      <c r="Z24698" s="20"/>
      <c r="AA24698" s="20"/>
    </row>
    <row r="24699" spans="6:27" x14ac:dyDescent="0.3">
      <c r="F24699" s="20"/>
      <c r="G24699" s="20"/>
      <c r="H24699" s="20"/>
      <c r="Y24699" s="20"/>
      <c r="Z24699" s="20"/>
      <c r="AA24699" s="20"/>
    </row>
    <row r="24700" spans="6:27" x14ac:dyDescent="0.3">
      <c r="F24700" s="20"/>
      <c r="G24700" s="20"/>
      <c r="H24700" s="20"/>
      <c r="Y24700" s="20"/>
      <c r="Z24700" s="20"/>
      <c r="AA24700" s="20"/>
    </row>
    <row r="24701" spans="6:27" x14ac:dyDescent="0.3">
      <c r="F24701" s="20"/>
      <c r="G24701" s="20"/>
      <c r="H24701" s="20"/>
      <c r="Y24701" s="20"/>
      <c r="Z24701" s="20"/>
      <c r="AA24701" s="20"/>
    </row>
    <row r="24702" spans="6:27" x14ac:dyDescent="0.3">
      <c r="F24702" s="20"/>
      <c r="G24702" s="20"/>
      <c r="H24702" s="20"/>
      <c r="Y24702" s="20"/>
      <c r="Z24702" s="20"/>
      <c r="AA24702" s="20"/>
    </row>
    <row r="24703" spans="6:27" x14ac:dyDescent="0.3">
      <c r="F24703" s="20"/>
      <c r="G24703" s="20"/>
      <c r="H24703" s="20"/>
      <c r="Y24703" s="20"/>
      <c r="Z24703" s="20"/>
      <c r="AA24703" s="20"/>
    </row>
    <row r="24704" spans="6:27" x14ac:dyDescent="0.3">
      <c r="F24704" s="20"/>
      <c r="G24704" s="20"/>
      <c r="H24704" s="20"/>
      <c r="Y24704" s="20"/>
      <c r="Z24704" s="20"/>
      <c r="AA24704" s="20"/>
    </row>
    <row r="24705" spans="6:27" x14ac:dyDescent="0.3">
      <c r="F24705" s="20"/>
      <c r="G24705" s="20"/>
      <c r="H24705" s="20"/>
      <c r="Y24705" s="20"/>
      <c r="Z24705" s="20"/>
      <c r="AA24705" s="20"/>
    </row>
    <row r="24706" spans="6:27" x14ac:dyDescent="0.3">
      <c r="F24706" s="20"/>
      <c r="G24706" s="20"/>
      <c r="H24706" s="20"/>
      <c r="Y24706" s="20"/>
      <c r="Z24706" s="20"/>
      <c r="AA24706" s="20"/>
    </row>
    <row r="24707" spans="6:27" x14ac:dyDescent="0.3">
      <c r="F24707" s="20"/>
      <c r="G24707" s="20"/>
      <c r="H24707" s="20"/>
      <c r="Y24707" s="20"/>
      <c r="Z24707" s="20"/>
      <c r="AA24707" s="20"/>
    </row>
    <row r="24708" spans="6:27" x14ac:dyDescent="0.3">
      <c r="F24708" s="20"/>
      <c r="G24708" s="20"/>
      <c r="H24708" s="20"/>
      <c r="Y24708" s="20"/>
      <c r="Z24708" s="20"/>
      <c r="AA24708" s="20"/>
    </row>
    <row r="24709" spans="6:27" x14ac:dyDescent="0.3">
      <c r="F24709" s="20"/>
      <c r="G24709" s="20"/>
      <c r="H24709" s="20"/>
      <c r="Y24709" s="20"/>
      <c r="Z24709" s="20"/>
      <c r="AA24709" s="20"/>
    </row>
    <row r="24710" spans="6:27" x14ac:dyDescent="0.3">
      <c r="F24710" s="20"/>
      <c r="G24710" s="20"/>
      <c r="H24710" s="20"/>
      <c r="Y24710" s="20"/>
      <c r="Z24710" s="20"/>
      <c r="AA24710" s="20"/>
    </row>
    <row r="24711" spans="6:27" x14ac:dyDescent="0.3">
      <c r="F24711" s="20"/>
      <c r="G24711" s="20"/>
      <c r="H24711" s="20"/>
      <c r="Y24711" s="20"/>
      <c r="Z24711" s="20"/>
      <c r="AA24711" s="20"/>
    </row>
    <row r="24712" spans="6:27" x14ac:dyDescent="0.3">
      <c r="F24712" s="20"/>
      <c r="G24712" s="20"/>
      <c r="H24712" s="20"/>
      <c r="Y24712" s="20"/>
      <c r="Z24712" s="20"/>
      <c r="AA24712" s="20"/>
    </row>
    <row r="24713" spans="6:27" x14ac:dyDescent="0.3">
      <c r="F24713" s="20"/>
      <c r="G24713" s="20"/>
      <c r="H24713" s="20"/>
      <c r="Y24713" s="20"/>
      <c r="Z24713" s="20"/>
      <c r="AA24713" s="20"/>
    </row>
    <row r="24714" spans="6:27" x14ac:dyDescent="0.3">
      <c r="F24714" s="20"/>
      <c r="G24714" s="20"/>
      <c r="H24714" s="20"/>
      <c r="Y24714" s="20"/>
      <c r="Z24714" s="20"/>
      <c r="AA24714" s="20"/>
    </row>
    <row r="24715" spans="6:27" x14ac:dyDescent="0.3">
      <c r="F24715" s="20"/>
      <c r="G24715" s="20"/>
      <c r="H24715" s="20"/>
      <c r="Y24715" s="20"/>
      <c r="Z24715" s="20"/>
      <c r="AA24715" s="20"/>
    </row>
    <row r="24716" spans="6:27" x14ac:dyDescent="0.3">
      <c r="F24716" s="20"/>
      <c r="G24716" s="20"/>
      <c r="H24716" s="20"/>
      <c r="Y24716" s="20"/>
      <c r="Z24716" s="20"/>
      <c r="AA24716" s="20"/>
    </row>
    <row r="24717" spans="6:27" x14ac:dyDescent="0.3">
      <c r="F24717" s="20"/>
      <c r="G24717" s="20"/>
      <c r="H24717" s="20"/>
      <c r="Y24717" s="20"/>
      <c r="Z24717" s="20"/>
      <c r="AA24717" s="20"/>
    </row>
    <row r="24718" spans="6:27" x14ac:dyDescent="0.3">
      <c r="F24718" s="20"/>
      <c r="G24718" s="20"/>
      <c r="H24718" s="20"/>
      <c r="Y24718" s="20"/>
      <c r="Z24718" s="20"/>
      <c r="AA24718" s="20"/>
    </row>
    <row r="24719" spans="6:27" x14ac:dyDescent="0.3">
      <c r="F24719" s="20"/>
      <c r="G24719" s="20"/>
      <c r="H24719" s="20"/>
      <c r="Y24719" s="20"/>
      <c r="Z24719" s="20"/>
      <c r="AA24719" s="20"/>
    </row>
    <row r="24720" spans="6:27" x14ac:dyDescent="0.3">
      <c r="F24720" s="20"/>
      <c r="G24720" s="20"/>
      <c r="H24720" s="20"/>
      <c r="Y24720" s="20"/>
      <c r="Z24720" s="20"/>
      <c r="AA24720" s="20"/>
    </row>
    <row r="24721" spans="6:27" x14ac:dyDescent="0.3">
      <c r="F24721" s="20"/>
      <c r="G24721" s="20"/>
      <c r="H24721" s="20"/>
      <c r="Y24721" s="20"/>
      <c r="Z24721" s="20"/>
      <c r="AA24721" s="20"/>
    </row>
    <row r="24722" spans="6:27" x14ac:dyDescent="0.3">
      <c r="F24722" s="20"/>
      <c r="G24722" s="20"/>
      <c r="H24722" s="20"/>
      <c r="Y24722" s="20"/>
      <c r="Z24722" s="20"/>
      <c r="AA24722" s="20"/>
    </row>
    <row r="24723" spans="6:27" x14ac:dyDescent="0.3">
      <c r="F24723" s="20"/>
      <c r="G24723" s="20"/>
      <c r="H24723" s="20"/>
      <c r="Y24723" s="20"/>
      <c r="Z24723" s="20"/>
      <c r="AA24723" s="20"/>
    </row>
    <row r="24724" spans="6:27" x14ac:dyDescent="0.3">
      <c r="F24724" s="20"/>
      <c r="G24724" s="20"/>
      <c r="H24724" s="20"/>
      <c r="Y24724" s="20"/>
      <c r="Z24724" s="20"/>
      <c r="AA24724" s="20"/>
    </row>
    <row r="24725" spans="6:27" x14ac:dyDescent="0.3">
      <c r="F24725" s="20"/>
      <c r="G24725" s="20"/>
      <c r="H24725" s="20"/>
      <c r="Y24725" s="20"/>
      <c r="Z24725" s="20"/>
      <c r="AA24725" s="20"/>
    </row>
    <row r="24726" spans="6:27" x14ac:dyDescent="0.3">
      <c r="F24726" s="20"/>
      <c r="G24726" s="20"/>
      <c r="H24726" s="20"/>
      <c r="Y24726" s="20"/>
      <c r="Z24726" s="20"/>
      <c r="AA24726" s="20"/>
    </row>
    <row r="24727" spans="6:27" x14ac:dyDescent="0.3">
      <c r="F24727" s="20"/>
      <c r="G24727" s="20"/>
      <c r="H24727" s="20"/>
      <c r="Y24727" s="20"/>
      <c r="Z24727" s="20"/>
      <c r="AA24727" s="20"/>
    </row>
    <row r="24728" spans="6:27" x14ac:dyDescent="0.3">
      <c r="F24728" s="20"/>
      <c r="G24728" s="20"/>
      <c r="H24728" s="20"/>
      <c r="Y24728" s="20"/>
      <c r="Z24728" s="20"/>
      <c r="AA24728" s="20"/>
    </row>
    <row r="24729" spans="6:27" x14ac:dyDescent="0.3">
      <c r="F24729" s="20"/>
      <c r="G24729" s="20"/>
      <c r="H24729" s="20"/>
      <c r="Y24729" s="20"/>
      <c r="Z24729" s="20"/>
      <c r="AA24729" s="20"/>
    </row>
    <row r="24730" spans="6:27" x14ac:dyDescent="0.3">
      <c r="F24730" s="20"/>
      <c r="G24730" s="20"/>
      <c r="H24730" s="20"/>
      <c r="Y24730" s="20"/>
      <c r="Z24730" s="20"/>
      <c r="AA24730" s="20"/>
    </row>
    <row r="24731" spans="6:27" x14ac:dyDescent="0.3">
      <c r="F24731" s="20"/>
      <c r="G24731" s="20"/>
      <c r="H24731" s="20"/>
      <c r="Y24731" s="20"/>
      <c r="Z24731" s="20"/>
      <c r="AA24731" s="20"/>
    </row>
    <row r="24732" spans="6:27" x14ac:dyDescent="0.3">
      <c r="F24732" s="20"/>
      <c r="G24732" s="20"/>
      <c r="H24732" s="20"/>
      <c r="Y24732" s="20"/>
      <c r="Z24732" s="20"/>
      <c r="AA24732" s="20"/>
    </row>
    <row r="24733" spans="6:27" x14ac:dyDescent="0.3">
      <c r="F24733" s="20"/>
      <c r="G24733" s="20"/>
      <c r="H24733" s="20"/>
      <c r="Y24733" s="20"/>
      <c r="Z24733" s="20"/>
      <c r="AA24733" s="20"/>
    </row>
    <row r="24734" spans="6:27" x14ac:dyDescent="0.3">
      <c r="F24734" s="20"/>
      <c r="G24734" s="20"/>
      <c r="H24734" s="20"/>
      <c r="Y24734" s="20"/>
      <c r="Z24734" s="20"/>
      <c r="AA24734" s="20"/>
    </row>
    <row r="24735" spans="6:27" x14ac:dyDescent="0.3">
      <c r="F24735" s="20"/>
      <c r="G24735" s="20"/>
      <c r="H24735" s="20"/>
      <c r="Y24735" s="20"/>
      <c r="Z24735" s="20"/>
      <c r="AA24735" s="20"/>
    </row>
    <row r="24736" spans="6:27" x14ac:dyDescent="0.3">
      <c r="F24736" s="20"/>
      <c r="G24736" s="20"/>
      <c r="H24736" s="20"/>
      <c r="Y24736" s="20"/>
      <c r="Z24736" s="20"/>
      <c r="AA24736" s="20"/>
    </row>
    <row r="24737" spans="6:27" x14ac:dyDescent="0.3">
      <c r="F24737" s="20"/>
      <c r="G24737" s="20"/>
      <c r="H24737" s="20"/>
      <c r="Y24737" s="20"/>
      <c r="Z24737" s="20"/>
      <c r="AA24737" s="20"/>
    </row>
    <row r="24738" spans="6:27" x14ac:dyDescent="0.3">
      <c r="F24738" s="20"/>
      <c r="G24738" s="20"/>
      <c r="H24738" s="20"/>
      <c r="Y24738" s="20"/>
      <c r="Z24738" s="20"/>
      <c r="AA24738" s="20"/>
    </row>
    <row r="24739" spans="6:27" x14ac:dyDescent="0.3">
      <c r="F24739" s="20"/>
      <c r="G24739" s="20"/>
      <c r="H24739" s="20"/>
      <c r="Y24739" s="20"/>
      <c r="Z24739" s="20"/>
      <c r="AA24739" s="20"/>
    </row>
    <row r="24740" spans="6:27" x14ac:dyDescent="0.3">
      <c r="F24740" s="20"/>
      <c r="G24740" s="20"/>
      <c r="H24740" s="20"/>
      <c r="Y24740" s="20"/>
      <c r="Z24740" s="20"/>
      <c r="AA24740" s="20"/>
    </row>
    <row r="24741" spans="6:27" x14ac:dyDescent="0.3">
      <c r="F24741" s="20"/>
      <c r="G24741" s="20"/>
      <c r="H24741" s="20"/>
      <c r="Y24741" s="20"/>
      <c r="Z24741" s="20"/>
      <c r="AA24741" s="20"/>
    </row>
    <row r="24742" spans="6:27" x14ac:dyDescent="0.3">
      <c r="F24742" s="20"/>
      <c r="G24742" s="20"/>
      <c r="H24742" s="20"/>
      <c r="Y24742" s="20"/>
      <c r="Z24742" s="20"/>
      <c r="AA24742" s="20"/>
    </row>
    <row r="24743" spans="6:27" x14ac:dyDescent="0.3">
      <c r="F24743" s="20"/>
      <c r="G24743" s="20"/>
      <c r="H24743" s="20"/>
      <c r="Y24743" s="20"/>
      <c r="Z24743" s="20"/>
      <c r="AA24743" s="20"/>
    </row>
    <row r="24744" spans="6:27" x14ac:dyDescent="0.3">
      <c r="F24744" s="20"/>
      <c r="G24744" s="20"/>
      <c r="H24744" s="20"/>
      <c r="Y24744" s="20"/>
      <c r="Z24744" s="20"/>
      <c r="AA24744" s="20"/>
    </row>
    <row r="24745" spans="6:27" x14ac:dyDescent="0.3">
      <c r="F24745" s="20"/>
      <c r="G24745" s="20"/>
      <c r="H24745" s="20"/>
      <c r="Y24745" s="20"/>
      <c r="Z24745" s="20"/>
      <c r="AA24745" s="20"/>
    </row>
    <row r="24746" spans="6:27" x14ac:dyDescent="0.3">
      <c r="F24746" s="20"/>
      <c r="G24746" s="20"/>
      <c r="H24746" s="20"/>
      <c r="Y24746" s="20"/>
      <c r="Z24746" s="20"/>
      <c r="AA24746" s="20"/>
    </row>
    <row r="24747" spans="6:27" x14ac:dyDescent="0.3">
      <c r="F24747" s="20"/>
      <c r="G24747" s="20"/>
      <c r="H24747" s="20"/>
      <c r="Y24747" s="20"/>
      <c r="Z24747" s="20"/>
      <c r="AA24747" s="20"/>
    </row>
    <row r="24748" spans="6:27" x14ac:dyDescent="0.3">
      <c r="F24748" s="20"/>
      <c r="G24748" s="20"/>
      <c r="H24748" s="20"/>
      <c r="Y24748" s="20"/>
      <c r="Z24748" s="20"/>
      <c r="AA24748" s="20"/>
    </row>
    <row r="24749" spans="6:27" x14ac:dyDescent="0.3">
      <c r="F24749" s="20"/>
      <c r="G24749" s="20"/>
      <c r="H24749" s="20"/>
      <c r="Y24749" s="20"/>
      <c r="Z24749" s="20"/>
      <c r="AA24749" s="20"/>
    </row>
    <row r="24750" spans="6:27" x14ac:dyDescent="0.3">
      <c r="F24750" s="20"/>
      <c r="G24750" s="20"/>
      <c r="H24750" s="20"/>
      <c r="Y24750" s="20"/>
      <c r="Z24750" s="20"/>
      <c r="AA24750" s="20"/>
    </row>
    <row r="24751" spans="6:27" x14ac:dyDescent="0.3">
      <c r="F24751" s="20"/>
      <c r="G24751" s="20"/>
      <c r="H24751" s="20"/>
      <c r="Y24751" s="20"/>
      <c r="Z24751" s="20"/>
      <c r="AA24751" s="20"/>
    </row>
    <row r="24752" spans="6:27" x14ac:dyDescent="0.3">
      <c r="F24752" s="20"/>
      <c r="G24752" s="20"/>
      <c r="H24752" s="20"/>
      <c r="Y24752" s="20"/>
      <c r="Z24752" s="20"/>
      <c r="AA24752" s="20"/>
    </row>
    <row r="24753" spans="6:27" x14ac:dyDescent="0.3">
      <c r="F24753" s="20"/>
      <c r="G24753" s="20"/>
      <c r="H24753" s="20"/>
      <c r="Y24753" s="20"/>
      <c r="Z24753" s="20"/>
      <c r="AA24753" s="20"/>
    </row>
    <row r="24754" spans="6:27" x14ac:dyDescent="0.3">
      <c r="F24754" s="20"/>
      <c r="G24754" s="20"/>
      <c r="H24754" s="20"/>
      <c r="Y24754" s="20"/>
      <c r="Z24754" s="20"/>
      <c r="AA24754" s="20"/>
    </row>
    <row r="24755" spans="6:27" x14ac:dyDescent="0.3">
      <c r="F24755" s="20"/>
      <c r="G24755" s="20"/>
      <c r="H24755" s="20"/>
      <c r="Y24755" s="20"/>
      <c r="Z24755" s="20"/>
      <c r="AA24755" s="20"/>
    </row>
    <row r="24756" spans="6:27" x14ac:dyDescent="0.3">
      <c r="F24756" s="20"/>
      <c r="G24756" s="20"/>
      <c r="H24756" s="20"/>
      <c r="Y24756" s="20"/>
      <c r="Z24756" s="20"/>
      <c r="AA24756" s="20"/>
    </row>
    <row r="24757" spans="6:27" x14ac:dyDescent="0.3">
      <c r="F24757" s="20"/>
      <c r="G24757" s="20"/>
      <c r="H24757" s="20"/>
      <c r="Y24757" s="20"/>
      <c r="Z24757" s="20"/>
      <c r="AA24757" s="20"/>
    </row>
    <row r="24758" spans="6:27" x14ac:dyDescent="0.3">
      <c r="F24758" s="20"/>
      <c r="G24758" s="20"/>
      <c r="H24758" s="20"/>
      <c r="Y24758" s="20"/>
      <c r="Z24758" s="20"/>
      <c r="AA24758" s="20"/>
    </row>
    <row r="24759" spans="6:27" x14ac:dyDescent="0.3">
      <c r="F24759" s="20"/>
      <c r="G24759" s="20"/>
      <c r="H24759" s="20"/>
      <c r="Y24759" s="20"/>
      <c r="Z24759" s="20"/>
      <c r="AA24759" s="20"/>
    </row>
    <row r="24760" spans="6:27" x14ac:dyDescent="0.3">
      <c r="F24760" s="20"/>
      <c r="G24760" s="20"/>
      <c r="H24760" s="20"/>
      <c r="Y24760" s="20"/>
      <c r="Z24760" s="20"/>
      <c r="AA24760" s="20"/>
    </row>
    <row r="24761" spans="6:27" x14ac:dyDescent="0.3">
      <c r="F24761" s="20"/>
      <c r="G24761" s="20"/>
      <c r="H24761" s="20"/>
      <c r="Y24761" s="20"/>
      <c r="Z24761" s="20"/>
      <c r="AA24761" s="20"/>
    </row>
    <row r="24762" spans="6:27" x14ac:dyDescent="0.3">
      <c r="F24762" s="20"/>
      <c r="G24762" s="20"/>
      <c r="H24762" s="20"/>
      <c r="Y24762" s="20"/>
      <c r="Z24762" s="20"/>
      <c r="AA24762" s="20"/>
    </row>
    <row r="24763" spans="6:27" x14ac:dyDescent="0.3">
      <c r="F24763" s="20"/>
      <c r="G24763" s="20"/>
      <c r="H24763" s="20"/>
      <c r="Y24763" s="20"/>
      <c r="Z24763" s="20"/>
      <c r="AA24763" s="20"/>
    </row>
    <row r="24764" spans="6:27" x14ac:dyDescent="0.3">
      <c r="F24764" s="20"/>
      <c r="G24764" s="20"/>
      <c r="H24764" s="20"/>
      <c r="Y24764" s="20"/>
      <c r="Z24764" s="20"/>
      <c r="AA24764" s="20"/>
    </row>
    <row r="24765" spans="6:27" x14ac:dyDescent="0.3">
      <c r="F24765" s="20"/>
      <c r="G24765" s="20"/>
      <c r="H24765" s="20"/>
      <c r="Y24765" s="20"/>
      <c r="Z24765" s="20"/>
      <c r="AA24765" s="20"/>
    </row>
    <row r="24766" spans="6:27" x14ac:dyDescent="0.3">
      <c r="F24766" s="20"/>
      <c r="G24766" s="20"/>
      <c r="H24766" s="20"/>
      <c r="Y24766" s="20"/>
      <c r="Z24766" s="20"/>
      <c r="AA24766" s="20"/>
    </row>
    <row r="24767" spans="6:27" x14ac:dyDescent="0.3">
      <c r="F24767" s="20"/>
      <c r="G24767" s="20"/>
      <c r="H24767" s="20"/>
      <c r="Y24767" s="20"/>
      <c r="Z24767" s="20"/>
      <c r="AA24767" s="20"/>
    </row>
    <row r="24768" spans="6:27" x14ac:dyDescent="0.3">
      <c r="F24768" s="20"/>
      <c r="G24768" s="20"/>
      <c r="H24768" s="20"/>
      <c r="Y24768" s="20"/>
      <c r="Z24768" s="20"/>
      <c r="AA24768" s="20"/>
    </row>
    <row r="24769" spans="6:27" x14ac:dyDescent="0.3">
      <c r="F24769" s="20"/>
      <c r="G24769" s="20"/>
      <c r="H24769" s="20"/>
      <c r="Y24769" s="20"/>
      <c r="Z24769" s="20"/>
      <c r="AA24769" s="20"/>
    </row>
    <row r="24770" spans="6:27" x14ac:dyDescent="0.3">
      <c r="F24770" s="20"/>
      <c r="G24770" s="20"/>
      <c r="H24770" s="20"/>
      <c r="Y24770" s="20"/>
      <c r="Z24770" s="20"/>
      <c r="AA24770" s="20"/>
    </row>
    <row r="24771" spans="6:27" x14ac:dyDescent="0.3">
      <c r="F24771" s="20"/>
      <c r="G24771" s="20"/>
      <c r="H24771" s="20"/>
      <c r="Y24771" s="20"/>
      <c r="Z24771" s="20"/>
      <c r="AA24771" s="20"/>
    </row>
    <row r="24772" spans="6:27" x14ac:dyDescent="0.3">
      <c r="F24772" s="20"/>
      <c r="G24772" s="20"/>
      <c r="H24772" s="20"/>
      <c r="Y24772" s="20"/>
      <c r="Z24772" s="20"/>
      <c r="AA24772" s="20"/>
    </row>
    <row r="24773" spans="6:27" x14ac:dyDescent="0.3">
      <c r="F24773" s="20"/>
      <c r="G24773" s="20"/>
      <c r="H24773" s="20"/>
      <c r="Y24773" s="20"/>
      <c r="Z24773" s="20"/>
      <c r="AA24773" s="20"/>
    </row>
    <row r="24774" spans="6:27" x14ac:dyDescent="0.3">
      <c r="F24774" s="20"/>
      <c r="G24774" s="20"/>
      <c r="H24774" s="20"/>
      <c r="Y24774" s="20"/>
      <c r="Z24774" s="20"/>
      <c r="AA24774" s="20"/>
    </row>
    <row r="24775" spans="6:27" x14ac:dyDescent="0.3">
      <c r="F24775" s="20"/>
      <c r="G24775" s="20"/>
      <c r="H24775" s="20"/>
      <c r="Y24775" s="20"/>
      <c r="Z24775" s="20"/>
      <c r="AA24775" s="20"/>
    </row>
    <row r="24776" spans="6:27" x14ac:dyDescent="0.3">
      <c r="F24776" s="20"/>
      <c r="G24776" s="20"/>
      <c r="H24776" s="20"/>
      <c r="Y24776" s="20"/>
      <c r="Z24776" s="20"/>
      <c r="AA24776" s="20"/>
    </row>
    <row r="24777" spans="6:27" x14ac:dyDescent="0.3">
      <c r="F24777" s="20"/>
      <c r="G24777" s="20"/>
      <c r="H24777" s="20"/>
      <c r="Y24777" s="20"/>
      <c r="Z24777" s="20"/>
      <c r="AA24777" s="20"/>
    </row>
    <row r="24778" spans="6:27" x14ac:dyDescent="0.3">
      <c r="F24778" s="20"/>
      <c r="G24778" s="20"/>
      <c r="H24778" s="20"/>
      <c r="Y24778" s="20"/>
      <c r="Z24778" s="20"/>
      <c r="AA24778" s="20"/>
    </row>
    <row r="24779" spans="6:27" x14ac:dyDescent="0.3">
      <c r="F24779" s="20"/>
      <c r="G24779" s="20"/>
      <c r="H24779" s="20"/>
      <c r="Y24779" s="20"/>
      <c r="Z24779" s="20"/>
      <c r="AA24779" s="20"/>
    </row>
    <row r="24780" spans="6:27" x14ac:dyDescent="0.3">
      <c r="F24780" s="20"/>
      <c r="G24780" s="20"/>
      <c r="H24780" s="20"/>
      <c r="Y24780" s="20"/>
      <c r="Z24780" s="20"/>
      <c r="AA24780" s="20"/>
    </row>
    <row r="24781" spans="6:27" x14ac:dyDescent="0.3">
      <c r="F24781" s="20"/>
      <c r="G24781" s="20"/>
      <c r="H24781" s="20"/>
      <c r="Y24781" s="20"/>
      <c r="Z24781" s="20"/>
      <c r="AA24781" s="20"/>
    </row>
    <row r="24782" spans="6:27" x14ac:dyDescent="0.3">
      <c r="F24782" s="20"/>
      <c r="G24782" s="20"/>
      <c r="H24782" s="20"/>
      <c r="Y24782" s="20"/>
      <c r="Z24782" s="20"/>
      <c r="AA24782" s="20"/>
    </row>
    <row r="24783" spans="6:27" x14ac:dyDescent="0.3">
      <c r="F24783" s="20"/>
      <c r="G24783" s="20"/>
      <c r="H24783" s="20"/>
      <c r="Y24783" s="20"/>
      <c r="Z24783" s="20"/>
      <c r="AA24783" s="20"/>
    </row>
    <row r="24784" spans="6:27" x14ac:dyDescent="0.3">
      <c r="F24784" s="20"/>
      <c r="G24784" s="20"/>
      <c r="H24784" s="20"/>
      <c r="Y24784" s="20"/>
      <c r="Z24784" s="20"/>
      <c r="AA24784" s="20"/>
    </row>
    <row r="24785" spans="6:27" x14ac:dyDescent="0.3">
      <c r="F24785" s="20"/>
      <c r="G24785" s="20"/>
      <c r="H24785" s="20"/>
      <c r="Y24785" s="20"/>
      <c r="Z24785" s="20"/>
      <c r="AA24785" s="20"/>
    </row>
    <row r="24786" spans="6:27" x14ac:dyDescent="0.3">
      <c r="F24786" s="20"/>
      <c r="G24786" s="20"/>
      <c r="H24786" s="20"/>
      <c r="Y24786" s="20"/>
      <c r="Z24786" s="20"/>
      <c r="AA24786" s="20"/>
    </row>
    <row r="24787" spans="6:27" x14ac:dyDescent="0.3">
      <c r="F24787" s="20"/>
      <c r="G24787" s="20"/>
      <c r="H24787" s="20"/>
      <c r="Y24787" s="20"/>
      <c r="Z24787" s="20"/>
      <c r="AA24787" s="20"/>
    </row>
    <row r="24788" spans="6:27" x14ac:dyDescent="0.3">
      <c r="F24788" s="20"/>
      <c r="G24788" s="20"/>
      <c r="H24788" s="20"/>
      <c r="Y24788" s="20"/>
      <c r="Z24788" s="20"/>
      <c r="AA24788" s="20"/>
    </row>
    <row r="24789" spans="6:27" x14ac:dyDescent="0.3">
      <c r="F24789" s="20"/>
      <c r="G24789" s="20"/>
      <c r="H24789" s="20"/>
      <c r="Y24789" s="20"/>
      <c r="Z24789" s="20"/>
      <c r="AA24789" s="20"/>
    </row>
    <row r="24790" spans="6:27" x14ac:dyDescent="0.3">
      <c r="F24790" s="20"/>
      <c r="G24790" s="20"/>
      <c r="H24790" s="20"/>
      <c r="Y24790" s="20"/>
      <c r="Z24790" s="20"/>
      <c r="AA24790" s="20"/>
    </row>
    <row r="24791" spans="6:27" x14ac:dyDescent="0.3">
      <c r="F24791" s="20"/>
      <c r="G24791" s="20"/>
      <c r="H24791" s="20"/>
      <c r="Y24791" s="20"/>
      <c r="Z24791" s="20"/>
      <c r="AA24791" s="20"/>
    </row>
    <row r="24792" spans="6:27" x14ac:dyDescent="0.3">
      <c r="F24792" s="20"/>
      <c r="G24792" s="20"/>
      <c r="H24792" s="20"/>
      <c r="Y24792" s="20"/>
      <c r="Z24792" s="20"/>
      <c r="AA24792" s="20"/>
    </row>
    <row r="24793" spans="6:27" x14ac:dyDescent="0.3">
      <c r="F24793" s="20"/>
      <c r="G24793" s="20"/>
      <c r="H24793" s="20"/>
      <c r="Y24793" s="20"/>
      <c r="Z24793" s="20"/>
      <c r="AA24793" s="20"/>
    </row>
    <row r="24794" spans="6:27" x14ac:dyDescent="0.3">
      <c r="F24794" s="20"/>
      <c r="G24794" s="20"/>
      <c r="H24794" s="20"/>
      <c r="Y24794" s="20"/>
      <c r="Z24794" s="20"/>
      <c r="AA24794" s="20"/>
    </row>
    <row r="24795" spans="6:27" x14ac:dyDescent="0.3">
      <c r="F24795" s="20"/>
      <c r="G24795" s="20"/>
      <c r="H24795" s="20"/>
      <c r="Y24795" s="20"/>
      <c r="Z24795" s="20"/>
      <c r="AA24795" s="20"/>
    </row>
    <row r="24796" spans="6:27" x14ac:dyDescent="0.3">
      <c r="F24796" s="20"/>
      <c r="G24796" s="20"/>
      <c r="H24796" s="20"/>
      <c r="Y24796" s="20"/>
      <c r="Z24796" s="20"/>
      <c r="AA24796" s="20"/>
    </row>
    <row r="24797" spans="6:27" x14ac:dyDescent="0.3">
      <c r="F24797" s="20"/>
      <c r="G24797" s="20"/>
      <c r="H24797" s="20"/>
      <c r="Y24797" s="20"/>
      <c r="Z24797" s="20"/>
      <c r="AA24797" s="20"/>
    </row>
    <row r="24798" spans="6:27" x14ac:dyDescent="0.3">
      <c r="F24798" s="20"/>
      <c r="G24798" s="20"/>
      <c r="H24798" s="20"/>
      <c r="Y24798" s="20"/>
      <c r="Z24798" s="20"/>
      <c r="AA24798" s="20"/>
    </row>
    <row r="24799" spans="6:27" x14ac:dyDescent="0.3">
      <c r="F24799" s="20"/>
      <c r="G24799" s="20"/>
      <c r="H24799" s="20"/>
      <c r="Y24799" s="20"/>
      <c r="Z24799" s="20"/>
      <c r="AA24799" s="20"/>
    </row>
    <row r="24800" spans="6:27" x14ac:dyDescent="0.3">
      <c r="F24800" s="20"/>
      <c r="G24800" s="20"/>
      <c r="H24800" s="20"/>
      <c r="Y24800" s="20"/>
      <c r="Z24800" s="20"/>
      <c r="AA24800" s="20"/>
    </row>
    <row r="24801" spans="6:27" x14ac:dyDescent="0.3">
      <c r="F24801" s="20"/>
      <c r="G24801" s="20"/>
      <c r="H24801" s="20"/>
      <c r="Y24801" s="20"/>
      <c r="Z24801" s="20"/>
      <c r="AA24801" s="20"/>
    </row>
    <row r="24802" spans="6:27" x14ac:dyDescent="0.3">
      <c r="F24802" s="20"/>
      <c r="G24802" s="20"/>
      <c r="H24802" s="20"/>
      <c r="Y24802" s="20"/>
      <c r="Z24802" s="20"/>
      <c r="AA24802" s="20"/>
    </row>
    <row r="24803" spans="6:27" x14ac:dyDescent="0.3">
      <c r="F24803" s="20"/>
      <c r="G24803" s="20"/>
      <c r="H24803" s="20"/>
      <c r="Y24803" s="20"/>
      <c r="Z24803" s="20"/>
      <c r="AA24803" s="20"/>
    </row>
    <row r="24804" spans="6:27" x14ac:dyDescent="0.3">
      <c r="F24804" s="20"/>
      <c r="G24804" s="20"/>
      <c r="H24804" s="20"/>
      <c r="Y24804" s="20"/>
      <c r="Z24804" s="20"/>
      <c r="AA24804" s="20"/>
    </row>
    <row r="24805" spans="6:27" x14ac:dyDescent="0.3">
      <c r="F24805" s="20"/>
      <c r="G24805" s="20"/>
      <c r="H24805" s="20"/>
      <c r="Y24805" s="20"/>
      <c r="Z24805" s="20"/>
      <c r="AA24805" s="20"/>
    </row>
    <row r="24806" spans="6:27" x14ac:dyDescent="0.3">
      <c r="F24806" s="20"/>
      <c r="G24806" s="20"/>
      <c r="H24806" s="20"/>
      <c r="Y24806" s="20"/>
      <c r="Z24806" s="20"/>
      <c r="AA24806" s="20"/>
    </row>
    <row r="24807" spans="6:27" x14ac:dyDescent="0.3">
      <c r="F24807" s="20"/>
      <c r="G24807" s="20"/>
      <c r="H24807" s="20"/>
      <c r="Y24807" s="20"/>
      <c r="Z24807" s="20"/>
      <c r="AA24807" s="20"/>
    </row>
    <row r="24808" spans="6:27" x14ac:dyDescent="0.3">
      <c r="F24808" s="20"/>
      <c r="G24808" s="20"/>
      <c r="H24808" s="20"/>
      <c r="Y24808" s="20"/>
      <c r="Z24808" s="20"/>
      <c r="AA24808" s="20"/>
    </row>
    <row r="24809" spans="6:27" x14ac:dyDescent="0.3">
      <c r="F24809" s="20"/>
      <c r="G24809" s="20"/>
      <c r="H24809" s="20"/>
      <c r="Y24809" s="20"/>
      <c r="Z24809" s="20"/>
      <c r="AA24809" s="20"/>
    </row>
    <row r="24810" spans="6:27" x14ac:dyDescent="0.3">
      <c r="F24810" s="20"/>
      <c r="G24810" s="20"/>
      <c r="H24810" s="20"/>
      <c r="Y24810" s="20"/>
      <c r="Z24810" s="20"/>
      <c r="AA24810" s="20"/>
    </row>
    <row r="24811" spans="6:27" x14ac:dyDescent="0.3">
      <c r="F24811" s="20"/>
      <c r="G24811" s="20"/>
      <c r="H24811" s="20"/>
      <c r="Y24811" s="20"/>
      <c r="Z24811" s="20"/>
      <c r="AA24811" s="20"/>
    </row>
    <row r="24812" spans="6:27" x14ac:dyDescent="0.3">
      <c r="F24812" s="20"/>
      <c r="G24812" s="20"/>
      <c r="H24812" s="20"/>
      <c r="Y24812" s="20"/>
      <c r="Z24812" s="20"/>
      <c r="AA24812" s="20"/>
    </row>
    <row r="24813" spans="6:27" x14ac:dyDescent="0.3">
      <c r="F24813" s="20"/>
      <c r="G24813" s="20"/>
      <c r="H24813" s="20"/>
      <c r="Y24813" s="20"/>
      <c r="Z24813" s="20"/>
      <c r="AA24813" s="20"/>
    </row>
    <row r="24814" spans="6:27" x14ac:dyDescent="0.3">
      <c r="F24814" s="20"/>
      <c r="G24814" s="20"/>
      <c r="H24814" s="20"/>
      <c r="Y24814" s="20"/>
      <c r="Z24814" s="20"/>
      <c r="AA24814" s="20"/>
    </row>
    <row r="24815" spans="6:27" x14ac:dyDescent="0.3">
      <c r="F24815" s="20"/>
      <c r="G24815" s="20"/>
      <c r="H24815" s="20"/>
      <c r="Y24815" s="20"/>
      <c r="Z24815" s="20"/>
      <c r="AA24815" s="20"/>
    </row>
    <row r="24816" spans="6:27" x14ac:dyDescent="0.3">
      <c r="F24816" s="20"/>
      <c r="G24816" s="20"/>
      <c r="H24816" s="20"/>
      <c r="Y24816" s="20"/>
      <c r="Z24816" s="20"/>
      <c r="AA24816" s="20"/>
    </row>
    <row r="24817" spans="6:27" x14ac:dyDescent="0.3">
      <c r="F24817" s="20"/>
      <c r="G24817" s="20"/>
      <c r="H24817" s="20"/>
      <c r="Y24817" s="20"/>
      <c r="Z24817" s="20"/>
      <c r="AA24817" s="20"/>
    </row>
    <row r="24818" spans="6:27" x14ac:dyDescent="0.3">
      <c r="F24818" s="20"/>
      <c r="G24818" s="20"/>
      <c r="H24818" s="20"/>
      <c r="Y24818" s="20"/>
      <c r="Z24818" s="20"/>
      <c r="AA24818" s="20"/>
    </row>
    <row r="24819" spans="6:27" x14ac:dyDescent="0.3">
      <c r="F24819" s="20"/>
      <c r="G24819" s="20"/>
      <c r="H24819" s="20"/>
      <c r="Y24819" s="20"/>
      <c r="Z24819" s="20"/>
      <c r="AA24819" s="20"/>
    </row>
    <row r="24820" spans="6:27" x14ac:dyDescent="0.3">
      <c r="F24820" s="20"/>
      <c r="G24820" s="20"/>
      <c r="H24820" s="20"/>
      <c r="Y24820" s="20"/>
      <c r="Z24820" s="20"/>
      <c r="AA24820" s="20"/>
    </row>
    <row r="24821" spans="6:27" x14ac:dyDescent="0.3">
      <c r="F24821" s="20"/>
      <c r="G24821" s="20"/>
      <c r="H24821" s="20"/>
      <c r="Y24821" s="20"/>
      <c r="Z24821" s="20"/>
      <c r="AA24821" s="20"/>
    </row>
    <row r="24822" spans="6:27" x14ac:dyDescent="0.3">
      <c r="F24822" s="20"/>
      <c r="G24822" s="20"/>
      <c r="H24822" s="20"/>
      <c r="Y24822" s="20"/>
      <c r="Z24822" s="20"/>
      <c r="AA24822" s="20"/>
    </row>
    <row r="24823" spans="6:27" x14ac:dyDescent="0.3">
      <c r="F24823" s="20"/>
      <c r="G24823" s="20"/>
      <c r="H24823" s="20"/>
      <c r="Y24823" s="20"/>
      <c r="Z24823" s="20"/>
      <c r="AA24823" s="20"/>
    </row>
    <row r="24824" spans="6:27" x14ac:dyDescent="0.3">
      <c r="F24824" s="20"/>
      <c r="G24824" s="20"/>
      <c r="H24824" s="20"/>
      <c r="Y24824" s="20"/>
      <c r="Z24824" s="20"/>
      <c r="AA24824" s="20"/>
    </row>
    <row r="24825" spans="6:27" x14ac:dyDescent="0.3">
      <c r="F24825" s="20"/>
      <c r="G24825" s="20"/>
      <c r="H24825" s="20"/>
      <c r="Y24825" s="20"/>
      <c r="Z24825" s="20"/>
      <c r="AA24825" s="20"/>
    </row>
    <row r="24826" spans="6:27" x14ac:dyDescent="0.3">
      <c r="F24826" s="20"/>
      <c r="G24826" s="20"/>
      <c r="H24826" s="20"/>
      <c r="Y24826" s="20"/>
      <c r="Z24826" s="20"/>
      <c r="AA24826" s="20"/>
    </row>
    <row r="24827" spans="6:27" x14ac:dyDescent="0.3">
      <c r="F24827" s="20"/>
      <c r="G24827" s="20"/>
      <c r="H24827" s="20"/>
      <c r="Y24827" s="20"/>
      <c r="Z24827" s="20"/>
      <c r="AA24827" s="20"/>
    </row>
    <row r="24828" spans="6:27" x14ac:dyDescent="0.3">
      <c r="F24828" s="20"/>
      <c r="G24828" s="20"/>
      <c r="H24828" s="20"/>
      <c r="Y24828" s="20"/>
      <c r="Z24828" s="20"/>
      <c r="AA24828" s="20"/>
    </row>
    <row r="24829" spans="6:27" x14ac:dyDescent="0.3">
      <c r="F24829" s="20"/>
      <c r="G24829" s="20"/>
      <c r="H24829" s="20"/>
      <c r="Y24829" s="20"/>
      <c r="Z24829" s="20"/>
      <c r="AA24829" s="20"/>
    </row>
    <row r="24830" spans="6:27" x14ac:dyDescent="0.3">
      <c r="F24830" s="20"/>
      <c r="G24830" s="20"/>
      <c r="H24830" s="20"/>
      <c r="Y24830" s="20"/>
      <c r="Z24830" s="20"/>
      <c r="AA24830" s="20"/>
    </row>
    <row r="24831" spans="6:27" x14ac:dyDescent="0.3">
      <c r="F24831" s="20"/>
      <c r="G24831" s="20"/>
      <c r="H24831" s="20"/>
      <c r="Y24831" s="20"/>
      <c r="Z24831" s="20"/>
      <c r="AA24831" s="20"/>
    </row>
    <row r="24832" spans="6:27" x14ac:dyDescent="0.3">
      <c r="F24832" s="20"/>
      <c r="G24832" s="20"/>
      <c r="H24832" s="20"/>
      <c r="Y24832" s="20"/>
      <c r="Z24832" s="20"/>
      <c r="AA24832" s="20"/>
    </row>
    <row r="24833" spans="6:27" x14ac:dyDescent="0.3">
      <c r="F24833" s="20"/>
      <c r="G24833" s="20"/>
      <c r="H24833" s="20"/>
      <c r="Y24833" s="20"/>
      <c r="Z24833" s="20"/>
      <c r="AA24833" s="20"/>
    </row>
    <row r="24834" spans="6:27" x14ac:dyDescent="0.3">
      <c r="F24834" s="20"/>
      <c r="G24834" s="20"/>
      <c r="H24834" s="20"/>
      <c r="Y24834" s="20"/>
      <c r="Z24834" s="20"/>
      <c r="AA24834" s="20"/>
    </row>
    <row r="24835" spans="6:27" x14ac:dyDescent="0.3">
      <c r="F24835" s="20"/>
      <c r="G24835" s="20"/>
      <c r="H24835" s="20"/>
      <c r="Y24835" s="20"/>
      <c r="Z24835" s="20"/>
      <c r="AA24835" s="20"/>
    </row>
    <row r="24836" spans="6:27" x14ac:dyDescent="0.3">
      <c r="F24836" s="20"/>
      <c r="G24836" s="20"/>
      <c r="H24836" s="20"/>
      <c r="Y24836" s="20"/>
      <c r="Z24836" s="20"/>
      <c r="AA24836" s="20"/>
    </row>
    <row r="24837" spans="6:27" x14ac:dyDescent="0.3">
      <c r="F24837" s="20"/>
      <c r="G24837" s="20"/>
      <c r="H24837" s="20"/>
      <c r="Y24837" s="20"/>
      <c r="Z24837" s="20"/>
      <c r="AA24837" s="20"/>
    </row>
    <row r="24838" spans="6:27" x14ac:dyDescent="0.3">
      <c r="F24838" s="20"/>
      <c r="G24838" s="20"/>
      <c r="H24838" s="20"/>
      <c r="Y24838" s="20"/>
      <c r="Z24838" s="20"/>
      <c r="AA24838" s="20"/>
    </row>
    <row r="24839" spans="6:27" x14ac:dyDescent="0.3">
      <c r="F24839" s="20"/>
      <c r="G24839" s="20"/>
      <c r="H24839" s="20"/>
      <c r="Y24839" s="20"/>
      <c r="Z24839" s="20"/>
      <c r="AA24839" s="20"/>
    </row>
    <row r="24840" spans="6:27" x14ac:dyDescent="0.3">
      <c r="F24840" s="20"/>
      <c r="G24840" s="20"/>
      <c r="H24840" s="20"/>
      <c r="Y24840" s="20"/>
      <c r="Z24840" s="20"/>
      <c r="AA24840" s="20"/>
    </row>
    <row r="24841" spans="6:27" x14ac:dyDescent="0.3">
      <c r="F24841" s="20"/>
      <c r="G24841" s="20"/>
      <c r="H24841" s="20"/>
      <c r="Y24841" s="20"/>
      <c r="Z24841" s="20"/>
      <c r="AA24841" s="20"/>
    </row>
    <row r="24842" spans="6:27" x14ac:dyDescent="0.3">
      <c r="F24842" s="20"/>
      <c r="G24842" s="20"/>
      <c r="H24842" s="20"/>
      <c r="Y24842" s="20"/>
      <c r="Z24842" s="20"/>
      <c r="AA24842" s="20"/>
    </row>
    <row r="24843" spans="6:27" x14ac:dyDescent="0.3">
      <c r="F24843" s="20"/>
      <c r="G24843" s="20"/>
      <c r="H24843" s="20"/>
      <c r="Y24843" s="20"/>
      <c r="Z24843" s="20"/>
      <c r="AA24843" s="20"/>
    </row>
    <row r="24844" spans="6:27" x14ac:dyDescent="0.3">
      <c r="F24844" s="20"/>
      <c r="G24844" s="20"/>
      <c r="H24844" s="20"/>
      <c r="Y24844" s="20"/>
      <c r="Z24844" s="20"/>
      <c r="AA24844" s="20"/>
    </row>
    <row r="24845" spans="6:27" x14ac:dyDescent="0.3">
      <c r="F24845" s="20"/>
      <c r="G24845" s="20"/>
      <c r="H24845" s="20"/>
      <c r="Y24845" s="20"/>
      <c r="Z24845" s="20"/>
      <c r="AA24845" s="20"/>
    </row>
    <row r="24846" spans="6:27" x14ac:dyDescent="0.3">
      <c r="F24846" s="20"/>
      <c r="G24846" s="20"/>
      <c r="H24846" s="20"/>
      <c r="Y24846" s="20"/>
      <c r="Z24846" s="20"/>
      <c r="AA24846" s="20"/>
    </row>
    <row r="24847" spans="6:27" x14ac:dyDescent="0.3">
      <c r="F24847" s="20"/>
      <c r="G24847" s="20"/>
      <c r="H24847" s="20"/>
      <c r="Y24847" s="20"/>
      <c r="Z24847" s="20"/>
      <c r="AA24847" s="20"/>
    </row>
    <row r="24848" spans="6:27" x14ac:dyDescent="0.3">
      <c r="F24848" s="20"/>
      <c r="G24848" s="20"/>
      <c r="H24848" s="20"/>
      <c r="Y24848" s="20"/>
      <c r="Z24848" s="20"/>
      <c r="AA24848" s="20"/>
    </row>
    <row r="24849" spans="6:27" x14ac:dyDescent="0.3">
      <c r="F24849" s="20"/>
      <c r="G24849" s="20"/>
      <c r="H24849" s="20"/>
      <c r="Y24849" s="20"/>
      <c r="Z24849" s="20"/>
      <c r="AA24849" s="20"/>
    </row>
    <row r="24850" spans="6:27" x14ac:dyDescent="0.3">
      <c r="F24850" s="20"/>
      <c r="G24850" s="20"/>
      <c r="H24850" s="20"/>
      <c r="Y24850" s="20"/>
      <c r="Z24850" s="20"/>
      <c r="AA24850" s="20"/>
    </row>
    <row r="24851" spans="6:27" x14ac:dyDescent="0.3">
      <c r="F24851" s="20"/>
      <c r="G24851" s="20"/>
      <c r="H24851" s="20"/>
      <c r="Y24851" s="20"/>
      <c r="Z24851" s="20"/>
      <c r="AA24851" s="20"/>
    </row>
    <row r="24852" spans="6:27" x14ac:dyDescent="0.3">
      <c r="F24852" s="20"/>
      <c r="G24852" s="20"/>
      <c r="H24852" s="20"/>
      <c r="Y24852" s="20"/>
      <c r="Z24852" s="20"/>
      <c r="AA24852" s="20"/>
    </row>
    <row r="24853" spans="6:27" x14ac:dyDescent="0.3">
      <c r="F24853" s="20"/>
      <c r="G24853" s="20"/>
      <c r="H24853" s="20"/>
      <c r="Y24853" s="20"/>
      <c r="Z24853" s="20"/>
      <c r="AA24853" s="20"/>
    </row>
    <row r="24854" spans="6:27" x14ac:dyDescent="0.3">
      <c r="F24854" s="20"/>
      <c r="G24854" s="20"/>
      <c r="H24854" s="20"/>
      <c r="Y24854" s="20"/>
      <c r="Z24854" s="20"/>
      <c r="AA24854" s="20"/>
    </row>
    <row r="24855" spans="6:27" x14ac:dyDescent="0.3">
      <c r="F24855" s="20"/>
      <c r="G24855" s="20"/>
      <c r="H24855" s="20"/>
      <c r="Y24855" s="20"/>
      <c r="Z24855" s="20"/>
      <c r="AA24855" s="20"/>
    </row>
    <row r="24856" spans="6:27" x14ac:dyDescent="0.3">
      <c r="F24856" s="20"/>
      <c r="G24856" s="20"/>
      <c r="H24856" s="20"/>
      <c r="Y24856" s="20"/>
      <c r="Z24856" s="20"/>
      <c r="AA24856" s="20"/>
    </row>
    <row r="24857" spans="6:27" x14ac:dyDescent="0.3">
      <c r="F24857" s="20"/>
      <c r="G24857" s="20"/>
      <c r="H24857" s="20"/>
      <c r="Y24857" s="20"/>
      <c r="Z24857" s="20"/>
      <c r="AA24857" s="20"/>
    </row>
    <row r="24858" spans="6:27" x14ac:dyDescent="0.3">
      <c r="F24858" s="20"/>
      <c r="G24858" s="20"/>
      <c r="H24858" s="20"/>
      <c r="Y24858" s="20"/>
      <c r="Z24858" s="20"/>
      <c r="AA24858" s="20"/>
    </row>
    <row r="24859" spans="6:27" x14ac:dyDescent="0.3">
      <c r="F24859" s="20"/>
      <c r="G24859" s="20"/>
      <c r="H24859" s="20"/>
      <c r="Y24859" s="20"/>
      <c r="Z24859" s="20"/>
      <c r="AA24859" s="20"/>
    </row>
    <row r="24860" spans="6:27" x14ac:dyDescent="0.3">
      <c r="F24860" s="20"/>
      <c r="G24860" s="20"/>
      <c r="H24860" s="20"/>
      <c r="Y24860" s="20"/>
      <c r="Z24860" s="20"/>
      <c r="AA24860" s="20"/>
    </row>
    <row r="24861" spans="6:27" x14ac:dyDescent="0.3">
      <c r="F24861" s="20"/>
      <c r="G24861" s="20"/>
      <c r="H24861" s="20"/>
      <c r="Y24861" s="20"/>
      <c r="Z24861" s="20"/>
      <c r="AA24861" s="20"/>
    </row>
    <row r="24862" spans="6:27" x14ac:dyDescent="0.3">
      <c r="F24862" s="20"/>
      <c r="G24862" s="20"/>
      <c r="H24862" s="20"/>
      <c r="Y24862" s="20"/>
      <c r="Z24862" s="20"/>
      <c r="AA24862" s="20"/>
    </row>
    <row r="24863" spans="6:27" x14ac:dyDescent="0.3">
      <c r="F24863" s="20"/>
      <c r="G24863" s="20"/>
      <c r="H24863" s="20"/>
      <c r="Y24863" s="20"/>
      <c r="Z24863" s="20"/>
      <c r="AA24863" s="20"/>
    </row>
    <row r="24864" spans="6:27" x14ac:dyDescent="0.3">
      <c r="F24864" s="20"/>
      <c r="G24864" s="20"/>
      <c r="H24864" s="20"/>
      <c r="Y24864" s="20"/>
      <c r="Z24864" s="20"/>
      <c r="AA24864" s="20"/>
    </row>
    <row r="24865" spans="6:27" x14ac:dyDescent="0.3">
      <c r="F24865" s="20"/>
      <c r="G24865" s="20"/>
      <c r="H24865" s="20"/>
      <c r="Y24865" s="20"/>
      <c r="Z24865" s="20"/>
      <c r="AA24865" s="20"/>
    </row>
    <row r="24866" spans="6:27" x14ac:dyDescent="0.3">
      <c r="F24866" s="20"/>
      <c r="G24866" s="20"/>
      <c r="H24866" s="20"/>
      <c r="Y24866" s="20"/>
      <c r="Z24866" s="20"/>
      <c r="AA24866" s="20"/>
    </row>
    <row r="24867" spans="6:27" x14ac:dyDescent="0.3">
      <c r="F24867" s="20"/>
      <c r="G24867" s="20"/>
      <c r="H24867" s="20"/>
      <c r="Y24867" s="20"/>
      <c r="Z24867" s="20"/>
      <c r="AA24867" s="20"/>
    </row>
    <row r="24868" spans="6:27" x14ac:dyDescent="0.3">
      <c r="F24868" s="20"/>
      <c r="G24868" s="20"/>
      <c r="H24868" s="20"/>
      <c r="Y24868" s="20"/>
      <c r="Z24868" s="20"/>
      <c r="AA24868" s="20"/>
    </row>
    <row r="24869" spans="6:27" x14ac:dyDescent="0.3">
      <c r="F24869" s="20"/>
      <c r="G24869" s="20"/>
      <c r="H24869" s="20"/>
      <c r="Y24869" s="20"/>
      <c r="Z24869" s="20"/>
      <c r="AA24869" s="20"/>
    </row>
    <row r="24870" spans="6:27" x14ac:dyDescent="0.3">
      <c r="F24870" s="20"/>
      <c r="G24870" s="20"/>
      <c r="H24870" s="20"/>
      <c r="Y24870" s="20"/>
      <c r="Z24870" s="20"/>
      <c r="AA24870" s="20"/>
    </row>
    <row r="24871" spans="6:27" x14ac:dyDescent="0.3">
      <c r="F24871" s="20"/>
      <c r="G24871" s="20"/>
      <c r="H24871" s="20"/>
      <c r="Y24871" s="20"/>
      <c r="Z24871" s="20"/>
      <c r="AA24871" s="20"/>
    </row>
    <row r="24872" spans="6:27" x14ac:dyDescent="0.3">
      <c r="F24872" s="20"/>
      <c r="G24872" s="20"/>
      <c r="H24872" s="20"/>
      <c r="Y24872" s="20"/>
      <c r="Z24872" s="20"/>
      <c r="AA24872" s="20"/>
    </row>
    <row r="24873" spans="6:27" x14ac:dyDescent="0.3">
      <c r="F24873" s="20"/>
      <c r="G24873" s="20"/>
      <c r="H24873" s="20"/>
      <c r="Y24873" s="20"/>
      <c r="Z24873" s="20"/>
      <c r="AA24873" s="20"/>
    </row>
    <row r="24874" spans="6:27" x14ac:dyDescent="0.3">
      <c r="F24874" s="20"/>
      <c r="G24874" s="20"/>
      <c r="H24874" s="20"/>
      <c r="Y24874" s="20"/>
      <c r="Z24874" s="20"/>
      <c r="AA24874" s="20"/>
    </row>
    <row r="24875" spans="6:27" x14ac:dyDescent="0.3">
      <c r="F24875" s="20"/>
      <c r="G24875" s="20"/>
      <c r="H24875" s="20"/>
      <c r="Y24875" s="20"/>
      <c r="Z24875" s="20"/>
      <c r="AA24875" s="20"/>
    </row>
    <row r="24876" spans="6:27" x14ac:dyDescent="0.3">
      <c r="F24876" s="20"/>
      <c r="G24876" s="20"/>
      <c r="H24876" s="20"/>
      <c r="Y24876" s="20"/>
      <c r="Z24876" s="20"/>
      <c r="AA24876" s="20"/>
    </row>
    <row r="24877" spans="6:27" x14ac:dyDescent="0.3">
      <c r="F24877" s="20"/>
      <c r="G24877" s="20"/>
      <c r="H24877" s="20"/>
      <c r="Y24877" s="20"/>
      <c r="Z24877" s="20"/>
      <c r="AA24877" s="20"/>
    </row>
    <row r="24878" spans="6:27" x14ac:dyDescent="0.3">
      <c r="F24878" s="20"/>
      <c r="G24878" s="20"/>
      <c r="H24878" s="20"/>
      <c r="Y24878" s="20"/>
      <c r="Z24878" s="20"/>
      <c r="AA24878" s="20"/>
    </row>
    <row r="24879" spans="6:27" x14ac:dyDescent="0.3">
      <c r="F24879" s="20"/>
      <c r="G24879" s="20"/>
      <c r="H24879" s="20"/>
      <c r="Y24879" s="20"/>
      <c r="Z24879" s="20"/>
      <c r="AA24879" s="20"/>
    </row>
    <row r="24880" spans="6:27" x14ac:dyDescent="0.3">
      <c r="F24880" s="20"/>
      <c r="G24880" s="20"/>
      <c r="H24880" s="20"/>
      <c r="Y24880" s="20"/>
      <c r="Z24880" s="20"/>
      <c r="AA24880" s="20"/>
    </row>
    <row r="24881" spans="6:27" x14ac:dyDescent="0.3">
      <c r="F24881" s="20"/>
      <c r="G24881" s="20"/>
      <c r="H24881" s="20"/>
      <c r="Y24881" s="20"/>
      <c r="Z24881" s="20"/>
      <c r="AA24881" s="20"/>
    </row>
    <row r="24882" spans="6:27" x14ac:dyDescent="0.3">
      <c r="F24882" s="20"/>
      <c r="G24882" s="20"/>
      <c r="H24882" s="20"/>
      <c r="Y24882" s="20"/>
      <c r="Z24882" s="20"/>
      <c r="AA24882" s="20"/>
    </row>
    <row r="24883" spans="6:27" x14ac:dyDescent="0.3">
      <c r="F24883" s="20"/>
      <c r="G24883" s="20"/>
      <c r="H24883" s="20"/>
      <c r="Y24883" s="20"/>
      <c r="Z24883" s="20"/>
      <c r="AA24883" s="20"/>
    </row>
    <row r="24884" spans="6:27" x14ac:dyDescent="0.3">
      <c r="F24884" s="20"/>
      <c r="G24884" s="20"/>
      <c r="H24884" s="20"/>
      <c r="Y24884" s="20"/>
      <c r="Z24884" s="20"/>
      <c r="AA24884" s="20"/>
    </row>
    <row r="24885" spans="6:27" x14ac:dyDescent="0.3">
      <c r="F24885" s="20"/>
      <c r="G24885" s="20"/>
      <c r="H24885" s="20"/>
      <c r="Y24885" s="20"/>
      <c r="Z24885" s="20"/>
      <c r="AA24885" s="20"/>
    </row>
    <row r="24886" spans="6:27" x14ac:dyDescent="0.3">
      <c r="F24886" s="20"/>
      <c r="G24886" s="20"/>
      <c r="H24886" s="20"/>
      <c r="Y24886" s="20"/>
      <c r="Z24886" s="20"/>
      <c r="AA24886" s="20"/>
    </row>
    <row r="24887" spans="6:27" x14ac:dyDescent="0.3">
      <c r="F24887" s="20"/>
      <c r="G24887" s="20"/>
      <c r="H24887" s="20"/>
      <c r="Y24887" s="20"/>
      <c r="Z24887" s="20"/>
      <c r="AA24887" s="20"/>
    </row>
    <row r="24888" spans="6:27" x14ac:dyDescent="0.3">
      <c r="F24888" s="20"/>
      <c r="G24888" s="20"/>
      <c r="H24888" s="20"/>
      <c r="Y24888" s="20"/>
      <c r="Z24888" s="20"/>
      <c r="AA24888" s="20"/>
    </row>
    <row r="24889" spans="6:27" x14ac:dyDescent="0.3">
      <c r="F24889" s="20"/>
      <c r="G24889" s="20"/>
      <c r="H24889" s="20"/>
      <c r="Y24889" s="20"/>
      <c r="Z24889" s="20"/>
      <c r="AA24889" s="20"/>
    </row>
    <row r="24890" spans="6:27" x14ac:dyDescent="0.3">
      <c r="F24890" s="20"/>
      <c r="G24890" s="20"/>
      <c r="H24890" s="20"/>
      <c r="Y24890" s="20"/>
      <c r="Z24890" s="20"/>
      <c r="AA24890" s="20"/>
    </row>
    <row r="24891" spans="6:27" x14ac:dyDescent="0.3">
      <c r="F24891" s="20"/>
      <c r="G24891" s="20"/>
      <c r="H24891" s="20"/>
      <c r="Y24891" s="20"/>
      <c r="Z24891" s="20"/>
      <c r="AA24891" s="20"/>
    </row>
    <row r="24892" spans="6:27" x14ac:dyDescent="0.3">
      <c r="F24892" s="20"/>
      <c r="G24892" s="20"/>
      <c r="H24892" s="20"/>
      <c r="Y24892" s="20"/>
      <c r="Z24892" s="20"/>
      <c r="AA24892" s="20"/>
    </row>
    <row r="24893" spans="6:27" x14ac:dyDescent="0.3">
      <c r="F24893" s="20"/>
      <c r="G24893" s="20"/>
      <c r="H24893" s="20"/>
      <c r="Y24893" s="20"/>
      <c r="Z24893" s="20"/>
      <c r="AA24893" s="20"/>
    </row>
    <row r="24894" spans="6:27" x14ac:dyDescent="0.3">
      <c r="F24894" s="20"/>
      <c r="G24894" s="20"/>
      <c r="H24894" s="20"/>
      <c r="Y24894" s="20"/>
      <c r="Z24894" s="20"/>
      <c r="AA24894" s="20"/>
    </row>
    <row r="24895" spans="6:27" x14ac:dyDescent="0.3">
      <c r="F24895" s="20"/>
      <c r="G24895" s="20"/>
      <c r="H24895" s="20"/>
      <c r="Y24895" s="20"/>
      <c r="Z24895" s="20"/>
      <c r="AA24895" s="20"/>
    </row>
    <row r="24896" spans="6:27" x14ac:dyDescent="0.3">
      <c r="F24896" s="20"/>
      <c r="G24896" s="20"/>
      <c r="H24896" s="20"/>
      <c r="Y24896" s="20"/>
      <c r="Z24896" s="20"/>
      <c r="AA24896" s="20"/>
    </row>
    <row r="24897" spans="6:27" x14ac:dyDescent="0.3">
      <c r="F24897" s="20"/>
      <c r="G24897" s="20"/>
      <c r="H24897" s="20"/>
      <c r="Y24897" s="20"/>
      <c r="Z24897" s="20"/>
      <c r="AA24897" s="20"/>
    </row>
    <row r="24898" spans="6:27" x14ac:dyDescent="0.3">
      <c r="F24898" s="20"/>
      <c r="G24898" s="20"/>
      <c r="H24898" s="20"/>
      <c r="Y24898" s="20"/>
      <c r="Z24898" s="20"/>
      <c r="AA24898" s="20"/>
    </row>
    <row r="24899" spans="6:27" x14ac:dyDescent="0.3">
      <c r="F24899" s="20"/>
      <c r="G24899" s="20"/>
      <c r="H24899" s="20"/>
      <c r="Y24899" s="20"/>
      <c r="Z24899" s="20"/>
      <c r="AA24899" s="20"/>
    </row>
    <row r="24900" spans="6:27" x14ac:dyDescent="0.3">
      <c r="F24900" s="20"/>
      <c r="G24900" s="20"/>
      <c r="H24900" s="20"/>
      <c r="Y24900" s="20"/>
      <c r="Z24900" s="20"/>
      <c r="AA24900" s="20"/>
    </row>
    <row r="24901" spans="6:27" x14ac:dyDescent="0.3">
      <c r="F24901" s="20"/>
      <c r="G24901" s="20"/>
      <c r="H24901" s="20"/>
      <c r="Y24901" s="20"/>
      <c r="Z24901" s="20"/>
      <c r="AA24901" s="20"/>
    </row>
    <row r="24902" spans="6:27" x14ac:dyDescent="0.3">
      <c r="F24902" s="20"/>
      <c r="G24902" s="20"/>
      <c r="H24902" s="20"/>
      <c r="Y24902" s="20"/>
      <c r="Z24902" s="20"/>
      <c r="AA24902" s="20"/>
    </row>
    <row r="24903" spans="6:27" x14ac:dyDescent="0.3">
      <c r="F24903" s="20"/>
      <c r="G24903" s="20"/>
      <c r="H24903" s="20"/>
      <c r="Y24903" s="20"/>
      <c r="Z24903" s="20"/>
      <c r="AA24903" s="20"/>
    </row>
    <row r="24904" spans="6:27" x14ac:dyDescent="0.3">
      <c r="F24904" s="20"/>
      <c r="G24904" s="20"/>
      <c r="H24904" s="20"/>
      <c r="Y24904" s="20"/>
      <c r="Z24904" s="20"/>
      <c r="AA24904" s="20"/>
    </row>
    <row r="24905" spans="6:27" x14ac:dyDescent="0.3">
      <c r="F24905" s="20"/>
      <c r="G24905" s="20"/>
      <c r="H24905" s="20"/>
      <c r="Y24905" s="20"/>
      <c r="Z24905" s="20"/>
      <c r="AA24905" s="20"/>
    </row>
    <row r="24906" spans="6:27" x14ac:dyDescent="0.3">
      <c r="F24906" s="20"/>
      <c r="G24906" s="20"/>
      <c r="H24906" s="20"/>
      <c r="Y24906" s="20"/>
      <c r="Z24906" s="20"/>
      <c r="AA24906" s="20"/>
    </row>
    <row r="24907" spans="6:27" x14ac:dyDescent="0.3">
      <c r="F24907" s="20"/>
      <c r="G24907" s="20"/>
      <c r="H24907" s="20"/>
      <c r="Y24907" s="20"/>
      <c r="Z24907" s="20"/>
      <c r="AA24907" s="20"/>
    </row>
    <row r="24908" spans="6:27" x14ac:dyDescent="0.3">
      <c r="F24908" s="20"/>
      <c r="G24908" s="20"/>
      <c r="H24908" s="20"/>
      <c r="Y24908" s="20"/>
      <c r="Z24908" s="20"/>
      <c r="AA24908" s="20"/>
    </row>
    <row r="24909" spans="6:27" x14ac:dyDescent="0.3">
      <c r="F24909" s="20"/>
      <c r="G24909" s="20"/>
      <c r="H24909" s="20"/>
      <c r="Y24909" s="20"/>
      <c r="Z24909" s="20"/>
      <c r="AA24909" s="20"/>
    </row>
    <row r="24910" spans="6:27" x14ac:dyDescent="0.3">
      <c r="F24910" s="20"/>
      <c r="G24910" s="20"/>
      <c r="H24910" s="20"/>
      <c r="Y24910" s="20"/>
      <c r="Z24910" s="20"/>
      <c r="AA24910" s="20"/>
    </row>
    <row r="24911" spans="6:27" x14ac:dyDescent="0.3">
      <c r="F24911" s="20"/>
      <c r="G24911" s="20"/>
      <c r="H24911" s="20"/>
      <c r="Y24911" s="20"/>
      <c r="Z24911" s="20"/>
      <c r="AA24911" s="20"/>
    </row>
    <row r="24912" spans="6:27" x14ac:dyDescent="0.3">
      <c r="F24912" s="20"/>
      <c r="G24912" s="20"/>
      <c r="H24912" s="20"/>
      <c r="Y24912" s="20"/>
      <c r="Z24912" s="20"/>
      <c r="AA24912" s="20"/>
    </row>
    <row r="24913" spans="6:27" x14ac:dyDescent="0.3">
      <c r="F24913" s="20"/>
      <c r="G24913" s="20"/>
      <c r="H24913" s="20"/>
      <c r="Y24913" s="20"/>
      <c r="Z24913" s="20"/>
      <c r="AA24913" s="20"/>
    </row>
    <row r="24914" spans="6:27" x14ac:dyDescent="0.3">
      <c r="F24914" s="20"/>
      <c r="G24914" s="20"/>
      <c r="H24914" s="20"/>
      <c r="Y24914" s="20"/>
      <c r="Z24914" s="20"/>
      <c r="AA24914" s="20"/>
    </row>
    <row r="24915" spans="6:27" x14ac:dyDescent="0.3">
      <c r="F24915" s="20"/>
      <c r="G24915" s="20"/>
      <c r="H24915" s="20"/>
      <c r="Y24915" s="20"/>
      <c r="Z24915" s="20"/>
      <c r="AA24915" s="20"/>
    </row>
    <row r="24916" spans="6:27" x14ac:dyDescent="0.3">
      <c r="F24916" s="20"/>
      <c r="G24916" s="20"/>
      <c r="H24916" s="20"/>
      <c r="Y24916" s="20"/>
      <c r="Z24916" s="20"/>
      <c r="AA24916" s="20"/>
    </row>
    <row r="24917" spans="6:27" x14ac:dyDescent="0.3">
      <c r="F24917" s="20"/>
      <c r="G24917" s="20"/>
      <c r="H24917" s="20"/>
      <c r="Y24917" s="20"/>
      <c r="Z24917" s="20"/>
      <c r="AA24917" s="20"/>
    </row>
    <row r="24918" spans="6:27" x14ac:dyDescent="0.3">
      <c r="F24918" s="20"/>
      <c r="G24918" s="20"/>
      <c r="H24918" s="20"/>
      <c r="Y24918" s="20"/>
      <c r="Z24918" s="20"/>
      <c r="AA24918" s="20"/>
    </row>
    <row r="24919" spans="6:27" x14ac:dyDescent="0.3">
      <c r="F24919" s="20"/>
      <c r="G24919" s="20"/>
      <c r="H24919" s="20"/>
      <c r="Y24919" s="20"/>
      <c r="Z24919" s="20"/>
      <c r="AA24919" s="20"/>
    </row>
    <row r="24920" spans="6:27" x14ac:dyDescent="0.3">
      <c r="F24920" s="20"/>
      <c r="G24920" s="20"/>
      <c r="H24920" s="20"/>
      <c r="Y24920" s="20"/>
      <c r="Z24920" s="20"/>
      <c r="AA24920" s="20"/>
    </row>
    <row r="24921" spans="6:27" x14ac:dyDescent="0.3">
      <c r="F24921" s="20"/>
      <c r="G24921" s="20"/>
      <c r="H24921" s="20"/>
      <c r="Y24921" s="20"/>
      <c r="Z24921" s="20"/>
      <c r="AA24921" s="20"/>
    </row>
    <row r="24922" spans="6:27" x14ac:dyDescent="0.3">
      <c r="F24922" s="20"/>
      <c r="G24922" s="20"/>
      <c r="H24922" s="20"/>
      <c r="Y24922" s="20"/>
      <c r="Z24922" s="20"/>
      <c r="AA24922" s="20"/>
    </row>
    <row r="24923" spans="6:27" x14ac:dyDescent="0.3">
      <c r="F24923" s="20"/>
      <c r="G24923" s="20"/>
      <c r="H24923" s="20"/>
      <c r="Y24923" s="20"/>
      <c r="Z24923" s="20"/>
      <c r="AA24923" s="20"/>
    </row>
    <row r="24924" spans="6:27" x14ac:dyDescent="0.3">
      <c r="F24924" s="20"/>
      <c r="G24924" s="20"/>
      <c r="H24924" s="20"/>
      <c r="Y24924" s="20"/>
      <c r="Z24924" s="20"/>
      <c r="AA24924" s="20"/>
    </row>
    <row r="24925" spans="6:27" x14ac:dyDescent="0.3">
      <c r="F24925" s="20"/>
      <c r="G24925" s="20"/>
      <c r="H24925" s="20"/>
      <c r="Y24925" s="20"/>
      <c r="Z24925" s="20"/>
      <c r="AA24925" s="20"/>
    </row>
    <row r="24926" spans="6:27" x14ac:dyDescent="0.3">
      <c r="F24926" s="20"/>
      <c r="G24926" s="20"/>
      <c r="H24926" s="20"/>
      <c r="Y24926" s="20"/>
      <c r="Z24926" s="20"/>
      <c r="AA24926" s="20"/>
    </row>
    <row r="24927" spans="6:27" x14ac:dyDescent="0.3">
      <c r="F24927" s="20"/>
      <c r="G24927" s="20"/>
      <c r="H24927" s="20"/>
      <c r="Y24927" s="20"/>
      <c r="Z24927" s="20"/>
      <c r="AA24927" s="20"/>
    </row>
    <row r="24928" spans="6:27" x14ac:dyDescent="0.3">
      <c r="F24928" s="20"/>
      <c r="G24928" s="20"/>
      <c r="H24928" s="20"/>
      <c r="Y24928" s="20"/>
      <c r="Z24928" s="20"/>
      <c r="AA24928" s="20"/>
    </row>
    <row r="24929" spans="6:27" x14ac:dyDescent="0.3">
      <c r="F24929" s="20"/>
      <c r="G24929" s="20"/>
      <c r="H24929" s="20"/>
      <c r="Y24929" s="20"/>
      <c r="Z24929" s="20"/>
      <c r="AA24929" s="20"/>
    </row>
    <row r="24930" spans="6:27" x14ac:dyDescent="0.3">
      <c r="F24930" s="20"/>
      <c r="G24930" s="20"/>
      <c r="H24930" s="20"/>
      <c r="Y24930" s="20"/>
      <c r="Z24930" s="20"/>
      <c r="AA24930" s="20"/>
    </row>
    <row r="24931" spans="6:27" x14ac:dyDescent="0.3">
      <c r="F24931" s="20"/>
      <c r="G24931" s="20"/>
      <c r="H24931" s="20"/>
      <c r="Y24931" s="20"/>
      <c r="Z24931" s="20"/>
      <c r="AA24931" s="20"/>
    </row>
    <row r="24932" spans="6:27" x14ac:dyDescent="0.3">
      <c r="F24932" s="20"/>
      <c r="G24932" s="20"/>
      <c r="H24932" s="20"/>
      <c r="Y24932" s="20"/>
      <c r="Z24932" s="20"/>
      <c r="AA24932" s="20"/>
    </row>
    <row r="24933" spans="6:27" x14ac:dyDescent="0.3">
      <c r="F24933" s="20"/>
      <c r="G24933" s="20"/>
      <c r="H24933" s="20"/>
      <c r="Y24933" s="20"/>
      <c r="Z24933" s="20"/>
      <c r="AA24933" s="20"/>
    </row>
    <row r="24934" spans="6:27" x14ac:dyDescent="0.3">
      <c r="F24934" s="20"/>
      <c r="G24934" s="20"/>
      <c r="H24934" s="20"/>
      <c r="Y24934" s="20"/>
      <c r="Z24934" s="20"/>
      <c r="AA24934" s="20"/>
    </row>
    <row r="24935" spans="6:27" x14ac:dyDescent="0.3">
      <c r="F24935" s="20"/>
      <c r="G24935" s="20"/>
      <c r="H24935" s="20"/>
      <c r="Y24935" s="20"/>
      <c r="Z24935" s="20"/>
      <c r="AA24935" s="20"/>
    </row>
    <row r="24936" spans="6:27" x14ac:dyDescent="0.3">
      <c r="F24936" s="20"/>
      <c r="G24936" s="20"/>
      <c r="H24936" s="20"/>
      <c r="Y24936" s="20"/>
      <c r="Z24936" s="20"/>
      <c r="AA24936" s="20"/>
    </row>
    <row r="24937" spans="6:27" x14ac:dyDescent="0.3">
      <c r="F24937" s="20"/>
      <c r="G24937" s="20"/>
      <c r="H24937" s="20"/>
      <c r="Y24937" s="20"/>
      <c r="Z24937" s="20"/>
      <c r="AA24937" s="20"/>
    </row>
    <row r="24938" spans="6:27" x14ac:dyDescent="0.3">
      <c r="F24938" s="20"/>
      <c r="G24938" s="20"/>
      <c r="H24938" s="20"/>
      <c r="Y24938" s="20"/>
      <c r="Z24938" s="20"/>
      <c r="AA24938" s="20"/>
    </row>
    <row r="24939" spans="6:27" x14ac:dyDescent="0.3">
      <c r="F24939" s="20"/>
      <c r="G24939" s="20"/>
      <c r="H24939" s="20"/>
      <c r="Y24939" s="20"/>
      <c r="Z24939" s="20"/>
      <c r="AA24939" s="20"/>
    </row>
    <row r="24940" spans="6:27" x14ac:dyDescent="0.3">
      <c r="F24940" s="20"/>
      <c r="G24940" s="20"/>
      <c r="H24940" s="20"/>
      <c r="Y24940" s="20"/>
      <c r="Z24940" s="20"/>
      <c r="AA24940" s="20"/>
    </row>
    <row r="24941" spans="6:27" x14ac:dyDescent="0.3">
      <c r="F24941" s="20"/>
      <c r="G24941" s="20"/>
      <c r="H24941" s="20"/>
      <c r="Y24941" s="20"/>
      <c r="Z24941" s="20"/>
      <c r="AA24941" s="20"/>
    </row>
    <row r="24942" spans="6:27" x14ac:dyDescent="0.3">
      <c r="F24942" s="20"/>
      <c r="G24942" s="20"/>
      <c r="H24942" s="20"/>
      <c r="Y24942" s="20"/>
      <c r="Z24942" s="20"/>
      <c r="AA24942" s="20"/>
    </row>
    <row r="24943" spans="6:27" x14ac:dyDescent="0.3">
      <c r="F24943" s="20"/>
      <c r="G24943" s="20"/>
      <c r="H24943" s="20"/>
      <c r="Y24943" s="20"/>
      <c r="Z24943" s="20"/>
      <c r="AA24943" s="20"/>
    </row>
    <row r="24944" spans="6:27" x14ac:dyDescent="0.3">
      <c r="F24944" s="20"/>
      <c r="G24944" s="20"/>
      <c r="H24944" s="20"/>
      <c r="Y24944" s="20"/>
      <c r="Z24944" s="20"/>
      <c r="AA24944" s="20"/>
    </row>
    <row r="24945" spans="6:27" x14ac:dyDescent="0.3">
      <c r="F24945" s="20"/>
      <c r="G24945" s="20"/>
      <c r="H24945" s="20"/>
      <c r="Y24945" s="20"/>
      <c r="Z24945" s="20"/>
      <c r="AA24945" s="20"/>
    </row>
    <row r="24946" spans="6:27" x14ac:dyDescent="0.3">
      <c r="F24946" s="20"/>
      <c r="G24946" s="20"/>
      <c r="H24946" s="20"/>
      <c r="Y24946" s="20"/>
      <c r="Z24946" s="20"/>
      <c r="AA24946" s="20"/>
    </row>
    <row r="24947" spans="6:27" x14ac:dyDescent="0.3">
      <c r="F24947" s="20"/>
      <c r="G24947" s="20"/>
      <c r="H24947" s="20"/>
      <c r="Y24947" s="20"/>
      <c r="Z24947" s="20"/>
      <c r="AA24947" s="20"/>
    </row>
    <row r="24948" spans="6:27" x14ac:dyDescent="0.3">
      <c r="F24948" s="20"/>
      <c r="G24948" s="20"/>
      <c r="H24948" s="20"/>
      <c r="Y24948" s="20"/>
      <c r="Z24948" s="20"/>
      <c r="AA24948" s="20"/>
    </row>
    <row r="24949" spans="6:27" x14ac:dyDescent="0.3">
      <c r="F24949" s="20"/>
      <c r="G24949" s="20"/>
      <c r="H24949" s="20"/>
      <c r="Y24949" s="20"/>
      <c r="Z24949" s="20"/>
      <c r="AA24949" s="20"/>
    </row>
    <row r="24950" spans="6:27" x14ac:dyDescent="0.3">
      <c r="F24950" s="20"/>
      <c r="G24950" s="20"/>
      <c r="H24950" s="20"/>
      <c r="Y24950" s="20"/>
      <c r="Z24950" s="20"/>
      <c r="AA24950" s="20"/>
    </row>
    <row r="24951" spans="6:27" x14ac:dyDescent="0.3">
      <c r="F24951" s="20"/>
      <c r="G24951" s="20"/>
      <c r="H24951" s="20"/>
      <c r="Y24951" s="20"/>
      <c r="Z24951" s="20"/>
      <c r="AA24951" s="20"/>
    </row>
    <row r="24952" spans="6:27" x14ac:dyDescent="0.3">
      <c r="F24952" s="20"/>
      <c r="G24952" s="20"/>
      <c r="H24952" s="20"/>
      <c r="Y24952" s="20"/>
      <c r="Z24952" s="20"/>
      <c r="AA24952" s="20"/>
    </row>
    <row r="24953" spans="6:27" x14ac:dyDescent="0.3">
      <c r="F24953" s="20"/>
      <c r="G24953" s="20"/>
      <c r="H24953" s="20"/>
      <c r="Y24953" s="20"/>
      <c r="Z24953" s="20"/>
      <c r="AA24953" s="20"/>
    </row>
    <row r="24954" spans="6:27" x14ac:dyDescent="0.3">
      <c r="F24954" s="20"/>
      <c r="G24954" s="20"/>
      <c r="H24954" s="20"/>
      <c r="Y24954" s="20"/>
      <c r="Z24954" s="20"/>
      <c r="AA24954" s="20"/>
    </row>
    <row r="24955" spans="6:27" x14ac:dyDescent="0.3">
      <c r="F24955" s="20"/>
      <c r="G24955" s="20"/>
      <c r="H24955" s="20"/>
      <c r="Y24955" s="20"/>
      <c r="Z24955" s="20"/>
      <c r="AA24955" s="20"/>
    </row>
    <row r="24956" spans="6:27" x14ac:dyDescent="0.3">
      <c r="F24956" s="20"/>
      <c r="G24956" s="20"/>
      <c r="H24956" s="20"/>
      <c r="Y24956" s="20"/>
      <c r="Z24956" s="20"/>
      <c r="AA24956" s="20"/>
    </row>
    <row r="24957" spans="6:27" x14ac:dyDescent="0.3">
      <c r="F24957" s="20"/>
      <c r="G24957" s="20"/>
      <c r="H24957" s="20"/>
      <c r="Y24957" s="20"/>
      <c r="Z24957" s="20"/>
      <c r="AA24957" s="20"/>
    </row>
    <row r="24958" spans="6:27" x14ac:dyDescent="0.3">
      <c r="F24958" s="20"/>
      <c r="G24958" s="20"/>
      <c r="H24958" s="20"/>
      <c r="Y24958" s="20"/>
      <c r="Z24958" s="20"/>
      <c r="AA24958" s="20"/>
    </row>
    <row r="24959" spans="6:27" x14ac:dyDescent="0.3">
      <c r="F24959" s="20"/>
      <c r="G24959" s="20"/>
      <c r="H24959" s="20"/>
      <c r="Y24959" s="20"/>
      <c r="Z24959" s="20"/>
      <c r="AA24959" s="20"/>
    </row>
    <row r="24960" spans="6:27" x14ac:dyDescent="0.3">
      <c r="F24960" s="20"/>
      <c r="G24960" s="20"/>
      <c r="H24960" s="20"/>
      <c r="Y24960" s="20"/>
      <c r="Z24960" s="20"/>
      <c r="AA24960" s="20"/>
    </row>
    <row r="24961" spans="6:27" x14ac:dyDescent="0.3">
      <c r="F24961" s="20"/>
      <c r="G24961" s="20"/>
      <c r="H24961" s="20"/>
      <c r="Y24961" s="20"/>
      <c r="Z24961" s="20"/>
      <c r="AA24961" s="20"/>
    </row>
    <row r="24962" spans="6:27" x14ac:dyDescent="0.3">
      <c r="F24962" s="20"/>
      <c r="G24962" s="20"/>
      <c r="H24962" s="20"/>
      <c r="Y24962" s="20"/>
      <c r="Z24962" s="20"/>
      <c r="AA24962" s="20"/>
    </row>
    <row r="24963" spans="6:27" x14ac:dyDescent="0.3">
      <c r="F24963" s="20"/>
      <c r="G24963" s="20"/>
      <c r="H24963" s="20"/>
      <c r="Y24963" s="20"/>
      <c r="Z24963" s="20"/>
      <c r="AA24963" s="20"/>
    </row>
    <row r="24964" spans="6:27" x14ac:dyDescent="0.3">
      <c r="F24964" s="20"/>
      <c r="G24964" s="20"/>
      <c r="H24964" s="20"/>
      <c r="Y24964" s="20"/>
      <c r="Z24964" s="20"/>
      <c r="AA24964" s="20"/>
    </row>
    <row r="24965" spans="6:27" x14ac:dyDescent="0.3">
      <c r="F24965" s="20"/>
      <c r="G24965" s="20"/>
      <c r="H24965" s="20"/>
      <c r="Y24965" s="20"/>
      <c r="Z24965" s="20"/>
      <c r="AA24965" s="20"/>
    </row>
    <row r="24966" spans="6:27" x14ac:dyDescent="0.3">
      <c r="F24966" s="20"/>
      <c r="G24966" s="20"/>
      <c r="H24966" s="20"/>
      <c r="Y24966" s="20"/>
      <c r="Z24966" s="20"/>
      <c r="AA24966" s="20"/>
    </row>
    <row r="24967" spans="6:27" x14ac:dyDescent="0.3">
      <c r="F24967" s="20"/>
      <c r="G24967" s="20"/>
      <c r="H24967" s="20"/>
      <c r="Y24967" s="20"/>
      <c r="Z24967" s="20"/>
      <c r="AA24967" s="20"/>
    </row>
    <row r="24968" spans="6:27" x14ac:dyDescent="0.3">
      <c r="F24968" s="20"/>
      <c r="G24968" s="20"/>
      <c r="H24968" s="20"/>
      <c r="Y24968" s="20"/>
      <c r="Z24968" s="20"/>
      <c r="AA24968" s="20"/>
    </row>
    <row r="24969" spans="6:27" x14ac:dyDescent="0.3">
      <c r="F24969" s="20"/>
      <c r="G24969" s="20"/>
      <c r="H24969" s="20"/>
      <c r="Y24969" s="20"/>
      <c r="Z24969" s="20"/>
      <c r="AA24969" s="20"/>
    </row>
    <row r="24970" spans="6:27" x14ac:dyDescent="0.3">
      <c r="F24970" s="20"/>
      <c r="G24970" s="20"/>
      <c r="H24970" s="20"/>
      <c r="Y24970" s="20"/>
      <c r="Z24970" s="20"/>
      <c r="AA24970" s="20"/>
    </row>
    <row r="24971" spans="6:27" x14ac:dyDescent="0.3">
      <c r="F24971" s="20"/>
      <c r="G24971" s="20"/>
      <c r="H24971" s="20"/>
      <c r="Y24971" s="20"/>
      <c r="Z24971" s="20"/>
      <c r="AA24971" s="20"/>
    </row>
    <row r="24972" spans="6:27" x14ac:dyDescent="0.3">
      <c r="F24972" s="20"/>
      <c r="G24972" s="20"/>
      <c r="H24972" s="20"/>
      <c r="Y24972" s="20"/>
      <c r="Z24972" s="20"/>
      <c r="AA24972" s="20"/>
    </row>
    <row r="24973" spans="6:27" x14ac:dyDescent="0.3">
      <c r="F24973" s="20"/>
      <c r="G24973" s="20"/>
      <c r="H24973" s="20"/>
      <c r="Y24973" s="20"/>
      <c r="Z24973" s="20"/>
      <c r="AA24973" s="20"/>
    </row>
    <row r="24974" spans="6:27" x14ac:dyDescent="0.3">
      <c r="F24974" s="20"/>
      <c r="G24974" s="20"/>
      <c r="H24974" s="20"/>
      <c r="Y24974" s="20"/>
      <c r="Z24974" s="20"/>
      <c r="AA24974" s="20"/>
    </row>
    <row r="24975" spans="6:27" x14ac:dyDescent="0.3">
      <c r="F24975" s="20"/>
      <c r="G24975" s="20"/>
      <c r="H24975" s="20"/>
      <c r="Y24975" s="20"/>
      <c r="Z24975" s="20"/>
      <c r="AA24975" s="20"/>
    </row>
    <row r="24976" spans="6:27" x14ac:dyDescent="0.3">
      <c r="F24976" s="20"/>
      <c r="G24976" s="20"/>
      <c r="H24976" s="20"/>
      <c r="Y24976" s="20"/>
      <c r="Z24976" s="20"/>
      <c r="AA24976" s="20"/>
    </row>
    <row r="24977" spans="6:27" x14ac:dyDescent="0.3">
      <c r="F24977" s="20"/>
      <c r="G24977" s="20"/>
      <c r="H24977" s="20"/>
      <c r="Y24977" s="20"/>
      <c r="Z24977" s="20"/>
      <c r="AA24977" s="20"/>
    </row>
    <row r="24978" spans="6:27" x14ac:dyDescent="0.3">
      <c r="F24978" s="20"/>
      <c r="G24978" s="20"/>
      <c r="H24978" s="20"/>
      <c r="Y24978" s="20"/>
      <c r="Z24978" s="20"/>
      <c r="AA24978" s="20"/>
    </row>
    <row r="24979" spans="6:27" x14ac:dyDescent="0.3">
      <c r="F24979" s="20"/>
      <c r="G24979" s="20"/>
      <c r="H24979" s="20"/>
      <c r="Y24979" s="20"/>
      <c r="Z24979" s="20"/>
      <c r="AA24979" s="20"/>
    </row>
    <row r="24980" spans="6:27" x14ac:dyDescent="0.3">
      <c r="F24980" s="20"/>
      <c r="G24980" s="20"/>
      <c r="H24980" s="20"/>
      <c r="Y24980" s="20"/>
      <c r="Z24980" s="20"/>
      <c r="AA24980" s="20"/>
    </row>
    <row r="24981" spans="6:27" x14ac:dyDescent="0.3">
      <c r="F24981" s="20"/>
      <c r="G24981" s="20"/>
      <c r="H24981" s="20"/>
      <c r="Y24981" s="20"/>
      <c r="Z24981" s="20"/>
      <c r="AA24981" s="20"/>
    </row>
    <row r="24982" spans="6:27" x14ac:dyDescent="0.3">
      <c r="F24982" s="20"/>
      <c r="G24982" s="20"/>
      <c r="H24982" s="20"/>
      <c r="Y24982" s="20"/>
      <c r="Z24982" s="20"/>
      <c r="AA24982" s="20"/>
    </row>
    <row r="24983" spans="6:27" x14ac:dyDescent="0.3">
      <c r="F24983" s="20"/>
      <c r="G24983" s="20"/>
      <c r="H24983" s="20"/>
      <c r="Y24983" s="20"/>
      <c r="Z24983" s="20"/>
      <c r="AA24983" s="20"/>
    </row>
    <row r="24984" spans="6:27" x14ac:dyDescent="0.3">
      <c r="F24984" s="20"/>
      <c r="G24984" s="20"/>
      <c r="H24984" s="20"/>
      <c r="Y24984" s="20"/>
      <c r="Z24984" s="20"/>
      <c r="AA24984" s="20"/>
    </row>
    <row r="24985" spans="6:27" x14ac:dyDescent="0.3">
      <c r="F24985" s="20"/>
      <c r="G24985" s="20"/>
      <c r="H24985" s="20"/>
      <c r="Y24985" s="20"/>
      <c r="Z24985" s="20"/>
      <c r="AA24985" s="20"/>
    </row>
    <row r="24986" spans="6:27" x14ac:dyDescent="0.3">
      <c r="F24986" s="20"/>
      <c r="G24986" s="20"/>
      <c r="H24986" s="20"/>
      <c r="Y24986" s="20"/>
      <c r="Z24986" s="20"/>
      <c r="AA24986" s="20"/>
    </row>
    <row r="24987" spans="6:27" x14ac:dyDescent="0.3">
      <c r="F24987" s="20"/>
      <c r="G24987" s="20"/>
      <c r="H24987" s="20"/>
      <c r="Y24987" s="20"/>
      <c r="Z24987" s="20"/>
      <c r="AA24987" s="20"/>
    </row>
    <row r="24988" spans="6:27" x14ac:dyDescent="0.3">
      <c r="F24988" s="20"/>
      <c r="G24988" s="20"/>
      <c r="H24988" s="20"/>
      <c r="Y24988" s="20"/>
      <c r="Z24988" s="20"/>
      <c r="AA24988" s="20"/>
    </row>
    <row r="24989" spans="6:27" x14ac:dyDescent="0.3">
      <c r="F24989" s="20"/>
      <c r="G24989" s="20"/>
      <c r="H24989" s="20"/>
      <c r="Y24989" s="20"/>
      <c r="Z24989" s="20"/>
      <c r="AA24989" s="20"/>
    </row>
    <row r="24990" spans="6:27" x14ac:dyDescent="0.3">
      <c r="F24990" s="20"/>
      <c r="G24990" s="20"/>
      <c r="H24990" s="20"/>
      <c r="Y24990" s="20"/>
      <c r="Z24990" s="20"/>
      <c r="AA24990" s="20"/>
    </row>
    <row r="24991" spans="6:27" x14ac:dyDescent="0.3">
      <c r="F24991" s="20"/>
      <c r="G24991" s="20"/>
      <c r="H24991" s="20"/>
      <c r="Y24991" s="20"/>
      <c r="Z24991" s="20"/>
      <c r="AA24991" s="20"/>
    </row>
    <row r="24992" spans="6:27" x14ac:dyDescent="0.3">
      <c r="F24992" s="20"/>
      <c r="G24992" s="20"/>
      <c r="H24992" s="20"/>
      <c r="Y24992" s="20"/>
      <c r="Z24992" s="20"/>
      <c r="AA24992" s="20"/>
    </row>
    <row r="24993" spans="6:27" x14ac:dyDescent="0.3">
      <c r="F24993" s="20"/>
      <c r="G24993" s="20"/>
      <c r="H24993" s="20"/>
      <c r="Y24993" s="20"/>
      <c r="Z24993" s="20"/>
      <c r="AA24993" s="20"/>
    </row>
    <row r="24994" spans="6:27" x14ac:dyDescent="0.3">
      <c r="F24994" s="20"/>
      <c r="G24994" s="20"/>
      <c r="H24994" s="20"/>
      <c r="Y24994" s="20"/>
      <c r="Z24994" s="20"/>
      <c r="AA24994" s="20"/>
    </row>
    <row r="24995" spans="6:27" x14ac:dyDescent="0.3">
      <c r="F24995" s="20"/>
      <c r="G24995" s="20"/>
      <c r="H24995" s="20"/>
      <c r="Y24995" s="20"/>
      <c r="Z24995" s="20"/>
      <c r="AA24995" s="20"/>
    </row>
    <row r="24996" spans="6:27" x14ac:dyDescent="0.3">
      <c r="F24996" s="20"/>
      <c r="G24996" s="20"/>
      <c r="H24996" s="20"/>
      <c r="Y24996" s="20"/>
      <c r="Z24996" s="20"/>
      <c r="AA24996" s="20"/>
    </row>
    <row r="24997" spans="6:27" x14ac:dyDescent="0.3">
      <c r="F24997" s="20"/>
      <c r="G24997" s="20"/>
      <c r="H24997" s="20"/>
      <c r="Y24997" s="20"/>
      <c r="Z24997" s="20"/>
      <c r="AA24997" s="20"/>
    </row>
    <row r="24998" spans="6:27" x14ac:dyDescent="0.3">
      <c r="F24998" s="20"/>
      <c r="G24998" s="20"/>
      <c r="H24998" s="20"/>
      <c r="Y24998" s="20"/>
      <c r="Z24998" s="20"/>
      <c r="AA24998" s="20"/>
    </row>
    <row r="24999" spans="6:27" x14ac:dyDescent="0.3">
      <c r="F24999" s="20"/>
      <c r="G24999" s="20"/>
      <c r="H24999" s="20"/>
      <c r="Y24999" s="20"/>
      <c r="Z24999" s="20"/>
      <c r="AA24999" s="20"/>
    </row>
    <row r="25000" spans="6:27" x14ac:dyDescent="0.3">
      <c r="F25000" s="20"/>
      <c r="G25000" s="20"/>
      <c r="H25000" s="20"/>
      <c r="Y25000" s="20"/>
      <c r="Z25000" s="20"/>
      <c r="AA25000" s="20"/>
    </row>
    <row r="25001" spans="6:27" x14ac:dyDescent="0.3">
      <c r="F25001" s="20"/>
      <c r="G25001" s="20"/>
      <c r="H25001" s="20"/>
      <c r="Y25001" s="20"/>
      <c r="Z25001" s="20"/>
      <c r="AA25001" s="20"/>
    </row>
    <row r="25002" spans="6:27" x14ac:dyDescent="0.3">
      <c r="F25002" s="20"/>
      <c r="G25002" s="20"/>
      <c r="H25002" s="20"/>
      <c r="Y25002" s="20"/>
      <c r="Z25002" s="20"/>
      <c r="AA25002" s="20"/>
    </row>
    <row r="25003" spans="6:27" x14ac:dyDescent="0.3">
      <c r="F25003" s="20"/>
      <c r="G25003" s="20"/>
      <c r="H25003" s="20"/>
      <c r="Y25003" s="20"/>
      <c r="Z25003" s="20"/>
      <c r="AA25003" s="20"/>
    </row>
    <row r="25004" spans="6:27" x14ac:dyDescent="0.3">
      <c r="F25004" s="20"/>
      <c r="G25004" s="20"/>
      <c r="H25004" s="20"/>
      <c r="Y25004" s="20"/>
      <c r="Z25004" s="20"/>
      <c r="AA25004" s="20"/>
    </row>
    <row r="25005" spans="6:27" x14ac:dyDescent="0.3">
      <c r="F25005" s="20"/>
      <c r="G25005" s="20"/>
      <c r="H25005" s="20"/>
      <c r="Y25005" s="20"/>
      <c r="Z25005" s="20"/>
      <c r="AA25005" s="20"/>
    </row>
    <row r="25006" spans="6:27" x14ac:dyDescent="0.3">
      <c r="F25006" s="20"/>
      <c r="G25006" s="20"/>
      <c r="H25006" s="20"/>
      <c r="Y25006" s="20"/>
      <c r="Z25006" s="20"/>
      <c r="AA25006" s="20"/>
    </row>
    <row r="25007" spans="6:27" x14ac:dyDescent="0.3">
      <c r="F25007" s="20"/>
      <c r="G25007" s="20"/>
      <c r="H25007" s="20"/>
      <c r="Y25007" s="20"/>
      <c r="Z25007" s="20"/>
      <c r="AA25007" s="20"/>
    </row>
    <row r="25008" spans="6:27" x14ac:dyDescent="0.3">
      <c r="F25008" s="20"/>
      <c r="G25008" s="20"/>
      <c r="H25008" s="20"/>
      <c r="Y25008" s="20"/>
      <c r="Z25008" s="20"/>
      <c r="AA25008" s="20"/>
    </row>
    <row r="25009" spans="6:27" x14ac:dyDescent="0.3">
      <c r="F25009" s="20"/>
      <c r="G25009" s="20"/>
      <c r="H25009" s="20"/>
      <c r="Y25009" s="20"/>
      <c r="Z25009" s="20"/>
      <c r="AA25009" s="20"/>
    </row>
    <row r="25010" spans="6:27" x14ac:dyDescent="0.3">
      <c r="F25010" s="20"/>
      <c r="G25010" s="20"/>
      <c r="H25010" s="20"/>
      <c r="Y25010" s="20"/>
      <c r="Z25010" s="20"/>
      <c r="AA25010" s="20"/>
    </row>
    <row r="25011" spans="6:27" x14ac:dyDescent="0.3">
      <c r="F25011" s="20"/>
      <c r="G25011" s="20"/>
      <c r="H25011" s="20"/>
      <c r="Y25011" s="20"/>
      <c r="Z25011" s="20"/>
      <c r="AA25011" s="20"/>
    </row>
    <row r="25012" spans="6:27" x14ac:dyDescent="0.3">
      <c r="F25012" s="20"/>
      <c r="G25012" s="20"/>
      <c r="H25012" s="20"/>
      <c r="Y25012" s="20"/>
      <c r="Z25012" s="20"/>
      <c r="AA25012" s="20"/>
    </row>
    <row r="25013" spans="6:27" x14ac:dyDescent="0.3">
      <c r="F25013" s="20"/>
      <c r="G25013" s="20"/>
      <c r="H25013" s="20"/>
      <c r="Y25013" s="20"/>
      <c r="Z25013" s="20"/>
      <c r="AA25013" s="20"/>
    </row>
    <row r="25014" spans="6:27" x14ac:dyDescent="0.3">
      <c r="F25014" s="20"/>
      <c r="G25014" s="20"/>
      <c r="H25014" s="20"/>
      <c r="Y25014" s="20"/>
      <c r="Z25014" s="20"/>
      <c r="AA25014" s="20"/>
    </row>
    <row r="25015" spans="6:27" x14ac:dyDescent="0.3">
      <c r="F25015" s="20"/>
      <c r="G25015" s="20"/>
      <c r="H25015" s="20"/>
      <c r="Y25015" s="20"/>
      <c r="Z25015" s="20"/>
      <c r="AA25015" s="20"/>
    </row>
    <row r="25016" spans="6:27" x14ac:dyDescent="0.3">
      <c r="F25016" s="20"/>
      <c r="G25016" s="20"/>
      <c r="H25016" s="20"/>
      <c r="Y25016" s="20"/>
      <c r="Z25016" s="20"/>
      <c r="AA25016" s="20"/>
    </row>
    <row r="25017" spans="6:27" x14ac:dyDescent="0.3">
      <c r="F25017" s="20"/>
      <c r="G25017" s="20"/>
      <c r="H25017" s="20"/>
      <c r="Y25017" s="20"/>
      <c r="Z25017" s="20"/>
      <c r="AA25017" s="20"/>
    </row>
    <row r="25018" spans="6:27" x14ac:dyDescent="0.3">
      <c r="F25018" s="20"/>
      <c r="G25018" s="20"/>
      <c r="H25018" s="20"/>
      <c r="Y25018" s="20"/>
      <c r="Z25018" s="20"/>
      <c r="AA25018" s="20"/>
    </row>
    <row r="25019" spans="6:27" x14ac:dyDescent="0.3">
      <c r="F25019" s="20"/>
      <c r="G25019" s="20"/>
      <c r="H25019" s="20"/>
      <c r="Y25019" s="20"/>
      <c r="Z25019" s="20"/>
      <c r="AA25019" s="20"/>
    </row>
    <row r="25020" spans="6:27" x14ac:dyDescent="0.3">
      <c r="F25020" s="20"/>
      <c r="G25020" s="20"/>
      <c r="H25020" s="20"/>
      <c r="Y25020" s="20"/>
      <c r="Z25020" s="20"/>
      <c r="AA25020" s="20"/>
    </row>
    <row r="25021" spans="6:27" x14ac:dyDescent="0.3">
      <c r="F25021" s="20"/>
      <c r="G25021" s="20"/>
      <c r="H25021" s="20"/>
      <c r="Y25021" s="20"/>
      <c r="Z25021" s="20"/>
      <c r="AA25021" s="20"/>
    </row>
    <row r="25022" spans="6:27" x14ac:dyDescent="0.3">
      <c r="F25022" s="20"/>
      <c r="G25022" s="20"/>
      <c r="H25022" s="20"/>
      <c r="Y25022" s="20"/>
      <c r="Z25022" s="20"/>
      <c r="AA25022" s="20"/>
    </row>
    <row r="25023" spans="6:27" x14ac:dyDescent="0.3">
      <c r="F25023" s="20"/>
      <c r="G25023" s="20"/>
      <c r="H25023" s="20"/>
      <c r="Y25023" s="20"/>
      <c r="Z25023" s="20"/>
      <c r="AA25023" s="20"/>
    </row>
    <row r="25024" spans="6:27" x14ac:dyDescent="0.3">
      <c r="F25024" s="20"/>
      <c r="G25024" s="20"/>
      <c r="H25024" s="20"/>
      <c r="Y25024" s="20"/>
      <c r="Z25024" s="20"/>
      <c r="AA25024" s="20"/>
    </row>
    <row r="25025" spans="6:27" x14ac:dyDescent="0.3">
      <c r="F25025" s="20"/>
      <c r="G25025" s="20"/>
      <c r="H25025" s="20"/>
      <c r="Y25025" s="20"/>
      <c r="Z25025" s="20"/>
      <c r="AA25025" s="20"/>
    </row>
    <row r="25026" spans="6:27" x14ac:dyDescent="0.3">
      <c r="F25026" s="20"/>
      <c r="G25026" s="20"/>
      <c r="H25026" s="20"/>
      <c r="Y25026" s="20"/>
      <c r="Z25026" s="20"/>
      <c r="AA25026" s="20"/>
    </row>
    <row r="25027" spans="6:27" x14ac:dyDescent="0.3">
      <c r="F25027" s="20"/>
      <c r="G25027" s="20"/>
      <c r="H25027" s="20"/>
      <c r="Y25027" s="20"/>
      <c r="Z25027" s="20"/>
      <c r="AA25027" s="20"/>
    </row>
    <row r="25028" spans="6:27" x14ac:dyDescent="0.3">
      <c r="F25028" s="20"/>
      <c r="G25028" s="20"/>
      <c r="H25028" s="20"/>
      <c r="Y25028" s="20"/>
      <c r="Z25028" s="20"/>
      <c r="AA25028" s="20"/>
    </row>
    <row r="25029" spans="6:27" x14ac:dyDescent="0.3">
      <c r="F25029" s="20"/>
      <c r="G25029" s="20"/>
      <c r="H25029" s="20"/>
      <c r="Y25029" s="20"/>
      <c r="Z25029" s="20"/>
      <c r="AA25029" s="20"/>
    </row>
    <row r="25030" spans="6:27" x14ac:dyDescent="0.3">
      <c r="F25030" s="20"/>
      <c r="G25030" s="20"/>
      <c r="H25030" s="20"/>
      <c r="Y25030" s="20"/>
      <c r="Z25030" s="20"/>
      <c r="AA25030" s="20"/>
    </row>
    <row r="25031" spans="6:27" x14ac:dyDescent="0.3">
      <c r="F25031" s="20"/>
      <c r="G25031" s="20"/>
      <c r="H25031" s="20"/>
      <c r="Y25031" s="20"/>
      <c r="Z25031" s="20"/>
      <c r="AA25031" s="20"/>
    </row>
    <row r="25032" spans="6:27" x14ac:dyDescent="0.3">
      <c r="F25032" s="20"/>
      <c r="G25032" s="20"/>
      <c r="H25032" s="20"/>
      <c r="Y25032" s="20"/>
      <c r="Z25032" s="20"/>
      <c r="AA25032" s="20"/>
    </row>
    <row r="25033" spans="6:27" x14ac:dyDescent="0.3">
      <c r="F25033" s="20"/>
      <c r="G25033" s="20"/>
      <c r="H25033" s="20"/>
      <c r="Y25033" s="20"/>
      <c r="Z25033" s="20"/>
      <c r="AA25033" s="20"/>
    </row>
    <row r="25034" spans="6:27" x14ac:dyDescent="0.3">
      <c r="F25034" s="20"/>
      <c r="G25034" s="20"/>
      <c r="H25034" s="20"/>
      <c r="Y25034" s="20"/>
      <c r="Z25034" s="20"/>
      <c r="AA25034" s="20"/>
    </row>
    <row r="25035" spans="6:27" x14ac:dyDescent="0.3">
      <c r="F25035" s="20"/>
      <c r="G25035" s="20"/>
      <c r="H25035" s="20"/>
      <c r="Y25035" s="20"/>
      <c r="Z25035" s="20"/>
      <c r="AA25035" s="20"/>
    </row>
    <row r="25036" spans="6:27" x14ac:dyDescent="0.3">
      <c r="F25036" s="20"/>
      <c r="G25036" s="20"/>
      <c r="H25036" s="20"/>
      <c r="Y25036" s="20"/>
      <c r="Z25036" s="20"/>
      <c r="AA25036" s="20"/>
    </row>
    <row r="25037" spans="6:27" x14ac:dyDescent="0.3">
      <c r="F25037" s="20"/>
      <c r="G25037" s="20"/>
      <c r="H25037" s="20"/>
      <c r="Y25037" s="20"/>
      <c r="Z25037" s="20"/>
      <c r="AA25037" s="20"/>
    </row>
    <row r="25038" spans="6:27" x14ac:dyDescent="0.3">
      <c r="F25038" s="20"/>
      <c r="G25038" s="20"/>
      <c r="H25038" s="20"/>
      <c r="Y25038" s="20"/>
      <c r="Z25038" s="20"/>
      <c r="AA25038" s="20"/>
    </row>
    <row r="25039" spans="6:27" x14ac:dyDescent="0.3">
      <c r="F25039" s="20"/>
      <c r="G25039" s="20"/>
      <c r="H25039" s="20"/>
      <c r="Y25039" s="20"/>
      <c r="Z25039" s="20"/>
      <c r="AA25039" s="20"/>
    </row>
    <row r="25040" spans="6:27" x14ac:dyDescent="0.3">
      <c r="F25040" s="20"/>
      <c r="G25040" s="20"/>
      <c r="H25040" s="20"/>
      <c r="Y25040" s="20"/>
      <c r="Z25040" s="20"/>
      <c r="AA25040" s="20"/>
    </row>
    <row r="25041" spans="6:27" x14ac:dyDescent="0.3">
      <c r="F25041" s="20"/>
      <c r="G25041" s="20"/>
      <c r="H25041" s="20"/>
      <c r="Y25041" s="20"/>
      <c r="Z25041" s="20"/>
      <c r="AA25041" s="20"/>
    </row>
    <row r="25042" spans="6:27" x14ac:dyDescent="0.3">
      <c r="F25042" s="20"/>
      <c r="G25042" s="20"/>
      <c r="H25042" s="20"/>
      <c r="Y25042" s="20"/>
      <c r="Z25042" s="20"/>
      <c r="AA25042" s="20"/>
    </row>
    <row r="25043" spans="6:27" x14ac:dyDescent="0.3">
      <c r="F25043" s="20"/>
      <c r="G25043" s="20"/>
      <c r="H25043" s="20"/>
      <c r="Y25043" s="20"/>
      <c r="Z25043" s="20"/>
      <c r="AA25043" s="20"/>
    </row>
    <row r="25044" spans="6:27" x14ac:dyDescent="0.3">
      <c r="F25044" s="20"/>
      <c r="G25044" s="20"/>
      <c r="H25044" s="20"/>
      <c r="Y25044" s="20"/>
      <c r="Z25044" s="20"/>
      <c r="AA25044" s="20"/>
    </row>
    <row r="25045" spans="6:27" x14ac:dyDescent="0.3">
      <c r="F25045" s="20"/>
      <c r="G25045" s="20"/>
      <c r="H25045" s="20"/>
      <c r="Y25045" s="20"/>
      <c r="Z25045" s="20"/>
      <c r="AA25045" s="20"/>
    </row>
    <row r="25046" spans="6:27" x14ac:dyDescent="0.3">
      <c r="F25046" s="20"/>
      <c r="G25046" s="20"/>
      <c r="H25046" s="20"/>
      <c r="Y25046" s="20"/>
      <c r="Z25046" s="20"/>
      <c r="AA25046" s="20"/>
    </row>
    <row r="25047" spans="6:27" x14ac:dyDescent="0.3">
      <c r="F25047" s="20"/>
      <c r="G25047" s="20"/>
      <c r="H25047" s="20"/>
      <c r="Y25047" s="20"/>
      <c r="Z25047" s="20"/>
      <c r="AA25047" s="20"/>
    </row>
    <row r="25048" spans="6:27" x14ac:dyDescent="0.3">
      <c r="F25048" s="20"/>
      <c r="G25048" s="20"/>
      <c r="H25048" s="20"/>
      <c r="Y25048" s="20"/>
      <c r="Z25048" s="20"/>
      <c r="AA25048" s="20"/>
    </row>
    <row r="25049" spans="6:27" x14ac:dyDescent="0.3">
      <c r="F25049" s="20"/>
      <c r="G25049" s="20"/>
      <c r="H25049" s="20"/>
      <c r="Y25049" s="20"/>
      <c r="Z25049" s="20"/>
      <c r="AA25049" s="20"/>
    </row>
    <row r="25050" spans="6:27" x14ac:dyDescent="0.3">
      <c r="F25050" s="20"/>
      <c r="G25050" s="20"/>
      <c r="H25050" s="20"/>
      <c r="Y25050" s="20"/>
      <c r="Z25050" s="20"/>
      <c r="AA25050" s="20"/>
    </row>
    <row r="25051" spans="6:27" x14ac:dyDescent="0.3">
      <c r="F25051" s="20"/>
      <c r="G25051" s="20"/>
      <c r="H25051" s="20"/>
      <c r="Y25051" s="20"/>
      <c r="Z25051" s="20"/>
      <c r="AA25051" s="20"/>
    </row>
    <row r="25052" spans="6:27" x14ac:dyDescent="0.3">
      <c r="F25052" s="20"/>
      <c r="G25052" s="20"/>
      <c r="H25052" s="20"/>
      <c r="Y25052" s="20"/>
      <c r="Z25052" s="20"/>
      <c r="AA25052" s="20"/>
    </row>
    <row r="25053" spans="6:27" x14ac:dyDescent="0.3">
      <c r="F25053" s="20"/>
      <c r="G25053" s="20"/>
      <c r="H25053" s="20"/>
      <c r="Y25053" s="20"/>
      <c r="Z25053" s="20"/>
      <c r="AA25053" s="20"/>
    </row>
    <row r="25054" spans="6:27" x14ac:dyDescent="0.3">
      <c r="F25054" s="20"/>
      <c r="G25054" s="20"/>
      <c r="H25054" s="20"/>
      <c r="Y25054" s="20"/>
      <c r="Z25054" s="20"/>
      <c r="AA25054" s="20"/>
    </row>
    <row r="25055" spans="6:27" x14ac:dyDescent="0.3">
      <c r="F25055" s="20"/>
      <c r="G25055" s="20"/>
      <c r="H25055" s="20"/>
      <c r="Y25055" s="20"/>
      <c r="Z25055" s="20"/>
      <c r="AA25055" s="20"/>
    </row>
    <row r="25056" spans="6:27" x14ac:dyDescent="0.3">
      <c r="F25056" s="20"/>
      <c r="G25056" s="20"/>
      <c r="H25056" s="20"/>
      <c r="Y25056" s="20"/>
      <c r="Z25056" s="20"/>
      <c r="AA25056" s="20"/>
    </row>
    <row r="25057" spans="6:27" x14ac:dyDescent="0.3">
      <c r="F25057" s="20"/>
      <c r="G25057" s="20"/>
      <c r="H25057" s="20"/>
      <c r="Y25057" s="20"/>
      <c r="Z25057" s="20"/>
      <c r="AA25057" s="20"/>
    </row>
    <row r="25058" spans="6:27" x14ac:dyDescent="0.3">
      <c r="F25058" s="20"/>
      <c r="G25058" s="20"/>
      <c r="H25058" s="20"/>
      <c r="Y25058" s="20"/>
      <c r="Z25058" s="20"/>
      <c r="AA25058" s="20"/>
    </row>
    <row r="25059" spans="6:27" x14ac:dyDescent="0.3">
      <c r="F25059" s="20"/>
      <c r="G25059" s="20"/>
      <c r="H25059" s="20"/>
      <c r="Y25059" s="20"/>
      <c r="Z25059" s="20"/>
      <c r="AA25059" s="20"/>
    </row>
    <row r="25060" spans="6:27" x14ac:dyDescent="0.3">
      <c r="F25060" s="20"/>
      <c r="G25060" s="20"/>
      <c r="H25060" s="20"/>
      <c r="Y25060" s="20"/>
      <c r="Z25060" s="20"/>
      <c r="AA25060" s="20"/>
    </row>
    <row r="25061" spans="6:27" x14ac:dyDescent="0.3">
      <c r="F25061" s="20"/>
      <c r="G25061" s="20"/>
      <c r="H25061" s="20"/>
      <c r="Y25061" s="20"/>
      <c r="Z25061" s="20"/>
      <c r="AA25061" s="20"/>
    </row>
    <row r="25062" spans="6:27" x14ac:dyDescent="0.3">
      <c r="F25062" s="20"/>
      <c r="G25062" s="20"/>
      <c r="H25062" s="20"/>
      <c r="Y25062" s="20"/>
      <c r="Z25062" s="20"/>
      <c r="AA25062" s="20"/>
    </row>
    <row r="25063" spans="6:27" x14ac:dyDescent="0.3">
      <c r="F25063" s="20"/>
      <c r="G25063" s="20"/>
      <c r="H25063" s="20"/>
      <c r="Y25063" s="20"/>
      <c r="Z25063" s="20"/>
      <c r="AA25063" s="20"/>
    </row>
    <row r="25064" spans="6:27" x14ac:dyDescent="0.3">
      <c r="F25064" s="20"/>
      <c r="G25064" s="20"/>
      <c r="H25064" s="20"/>
      <c r="Y25064" s="20"/>
      <c r="Z25064" s="20"/>
      <c r="AA25064" s="20"/>
    </row>
    <row r="25065" spans="6:27" x14ac:dyDescent="0.3">
      <c r="F25065" s="20"/>
      <c r="G25065" s="20"/>
      <c r="H25065" s="20"/>
      <c r="Y25065" s="20"/>
      <c r="Z25065" s="20"/>
      <c r="AA25065" s="20"/>
    </row>
    <row r="25066" spans="6:27" x14ac:dyDescent="0.3">
      <c r="F25066" s="20"/>
      <c r="G25066" s="20"/>
      <c r="H25066" s="20"/>
      <c r="Y25066" s="20"/>
      <c r="Z25066" s="20"/>
      <c r="AA25066" s="20"/>
    </row>
    <row r="25067" spans="6:27" x14ac:dyDescent="0.3">
      <c r="F25067" s="20"/>
      <c r="G25067" s="20"/>
      <c r="H25067" s="20"/>
      <c r="Y25067" s="20"/>
      <c r="Z25067" s="20"/>
      <c r="AA25067" s="20"/>
    </row>
    <row r="25068" spans="6:27" x14ac:dyDescent="0.3">
      <c r="F25068" s="20"/>
      <c r="G25068" s="20"/>
      <c r="H25068" s="20"/>
      <c r="Y25068" s="20"/>
      <c r="Z25068" s="20"/>
      <c r="AA25068" s="20"/>
    </row>
    <row r="25069" spans="6:27" x14ac:dyDescent="0.3">
      <c r="F25069" s="20"/>
      <c r="G25069" s="20"/>
      <c r="H25069" s="20"/>
      <c r="Y25069" s="20"/>
      <c r="Z25069" s="20"/>
      <c r="AA25069" s="20"/>
    </row>
    <row r="25070" spans="6:27" x14ac:dyDescent="0.3">
      <c r="F25070" s="20"/>
      <c r="G25070" s="20"/>
      <c r="H25070" s="20"/>
      <c r="Y25070" s="20"/>
      <c r="Z25070" s="20"/>
      <c r="AA25070" s="20"/>
    </row>
    <row r="25071" spans="6:27" x14ac:dyDescent="0.3">
      <c r="F25071" s="20"/>
      <c r="G25071" s="20"/>
      <c r="H25071" s="20"/>
      <c r="Y25071" s="20"/>
      <c r="Z25071" s="20"/>
      <c r="AA25071" s="20"/>
    </row>
    <row r="25072" spans="6:27" x14ac:dyDescent="0.3">
      <c r="F25072" s="20"/>
      <c r="G25072" s="20"/>
      <c r="H25072" s="20"/>
      <c r="Y25072" s="20"/>
      <c r="Z25072" s="20"/>
      <c r="AA25072" s="20"/>
    </row>
    <row r="25073" spans="6:27" x14ac:dyDescent="0.3">
      <c r="F25073" s="20"/>
      <c r="G25073" s="20"/>
      <c r="H25073" s="20"/>
      <c r="Y25073" s="20"/>
      <c r="Z25073" s="20"/>
      <c r="AA25073" s="20"/>
    </row>
    <row r="25074" spans="6:27" x14ac:dyDescent="0.3">
      <c r="F25074" s="20"/>
      <c r="G25074" s="20"/>
      <c r="H25074" s="20"/>
      <c r="Y25074" s="20"/>
      <c r="Z25074" s="20"/>
      <c r="AA25074" s="20"/>
    </row>
    <row r="25075" spans="6:27" x14ac:dyDescent="0.3">
      <c r="F25075" s="20"/>
      <c r="G25075" s="20"/>
      <c r="H25075" s="20"/>
      <c r="Y25075" s="20"/>
      <c r="Z25075" s="20"/>
      <c r="AA25075" s="20"/>
    </row>
    <row r="25076" spans="6:27" x14ac:dyDescent="0.3">
      <c r="F25076" s="20"/>
      <c r="G25076" s="20"/>
      <c r="H25076" s="20"/>
      <c r="Y25076" s="20"/>
      <c r="Z25076" s="20"/>
      <c r="AA25076" s="20"/>
    </row>
    <row r="25077" spans="6:27" x14ac:dyDescent="0.3">
      <c r="F25077" s="20"/>
      <c r="G25077" s="20"/>
      <c r="H25077" s="20"/>
      <c r="Y25077" s="20"/>
      <c r="Z25077" s="20"/>
      <c r="AA25077" s="20"/>
    </row>
    <row r="25078" spans="6:27" x14ac:dyDescent="0.3">
      <c r="F25078" s="20"/>
      <c r="G25078" s="20"/>
      <c r="H25078" s="20"/>
      <c r="Y25078" s="20"/>
      <c r="Z25078" s="20"/>
      <c r="AA25078" s="20"/>
    </row>
    <row r="25079" spans="6:27" x14ac:dyDescent="0.3">
      <c r="F25079" s="20"/>
      <c r="G25079" s="20"/>
      <c r="H25079" s="20"/>
      <c r="Y25079" s="20"/>
      <c r="Z25079" s="20"/>
      <c r="AA25079" s="20"/>
    </row>
    <row r="25080" spans="6:27" x14ac:dyDescent="0.3">
      <c r="F25080" s="20"/>
      <c r="G25080" s="20"/>
      <c r="H25080" s="20"/>
      <c r="Y25080" s="20"/>
      <c r="Z25080" s="20"/>
      <c r="AA25080" s="20"/>
    </row>
    <row r="25081" spans="6:27" x14ac:dyDescent="0.3">
      <c r="F25081" s="20"/>
      <c r="G25081" s="20"/>
      <c r="H25081" s="20"/>
      <c r="Y25081" s="20"/>
      <c r="Z25081" s="20"/>
      <c r="AA25081" s="20"/>
    </row>
    <row r="25082" spans="6:27" x14ac:dyDescent="0.3">
      <c r="F25082" s="20"/>
      <c r="G25082" s="20"/>
      <c r="H25082" s="20"/>
      <c r="Y25082" s="20"/>
      <c r="Z25082" s="20"/>
      <c r="AA25082" s="20"/>
    </row>
    <row r="25083" spans="6:27" x14ac:dyDescent="0.3">
      <c r="F25083" s="20"/>
      <c r="G25083" s="20"/>
      <c r="H25083" s="20"/>
      <c r="Y25083" s="20"/>
      <c r="Z25083" s="20"/>
      <c r="AA25083" s="20"/>
    </row>
    <row r="25084" spans="6:27" x14ac:dyDescent="0.3">
      <c r="F25084" s="20"/>
      <c r="G25084" s="20"/>
      <c r="H25084" s="20"/>
      <c r="Y25084" s="20"/>
      <c r="Z25084" s="20"/>
      <c r="AA25084" s="20"/>
    </row>
    <row r="25085" spans="6:27" x14ac:dyDescent="0.3">
      <c r="F25085" s="20"/>
      <c r="G25085" s="20"/>
      <c r="H25085" s="20"/>
      <c r="Y25085" s="20"/>
      <c r="Z25085" s="20"/>
      <c r="AA25085" s="20"/>
    </row>
    <row r="25086" spans="6:27" x14ac:dyDescent="0.3">
      <c r="F25086" s="20"/>
      <c r="G25086" s="20"/>
      <c r="H25086" s="20"/>
      <c r="Y25086" s="20"/>
      <c r="Z25086" s="20"/>
      <c r="AA25086" s="20"/>
    </row>
    <row r="25087" spans="6:27" x14ac:dyDescent="0.3">
      <c r="F25087" s="20"/>
      <c r="G25087" s="20"/>
      <c r="H25087" s="20"/>
      <c r="Y25087" s="20"/>
      <c r="Z25087" s="20"/>
      <c r="AA25087" s="20"/>
    </row>
    <row r="25088" spans="6:27" x14ac:dyDescent="0.3">
      <c r="F25088" s="20"/>
      <c r="G25088" s="20"/>
      <c r="H25088" s="20"/>
      <c r="Y25088" s="20"/>
      <c r="Z25088" s="20"/>
      <c r="AA25088" s="20"/>
    </row>
    <row r="25089" spans="6:27" x14ac:dyDescent="0.3">
      <c r="F25089" s="20"/>
      <c r="G25089" s="20"/>
      <c r="H25089" s="20"/>
      <c r="Y25089" s="20"/>
      <c r="Z25089" s="20"/>
      <c r="AA25089" s="20"/>
    </row>
    <row r="25090" spans="6:27" x14ac:dyDescent="0.3">
      <c r="F25090" s="20"/>
      <c r="G25090" s="20"/>
      <c r="H25090" s="20"/>
      <c r="Y25090" s="20"/>
      <c r="Z25090" s="20"/>
      <c r="AA25090" s="20"/>
    </row>
    <row r="25091" spans="6:27" x14ac:dyDescent="0.3">
      <c r="F25091" s="20"/>
      <c r="G25091" s="20"/>
      <c r="H25091" s="20"/>
      <c r="Y25091" s="20"/>
      <c r="Z25091" s="20"/>
      <c r="AA25091" s="20"/>
    </row>
    <row r="25092" spans="6:27" x14ac:dyDescent="0.3">
      <c r="F25092" s="20"/>
      <c r="G25092" s="20"/>
      <c r="H25092" s="20"/>
      <c r="Y25092" s="20"/>
      <c r="Z25092" s="20"/>
      <c r="AA25092" s="20"/>
    </row>
    <row r="25093" spans="6:27" x14ac:dyDescent="0.3">
      <c r="F25093" s="20"/>
      <c r="G25093" s="20"/>
      <c r="H25093" s="20"/>
      <c r="Y25093" s="20"/>
      <c r="Z25093" s="20"/>
      <c r="AA25093" s="20"/>
    </row>
    <row r="25094" spans="6:27" x14ac:dyDescent="0.3">
      <c r="F25094" s="20"/>
      <c r="G25094" s="20"/>
      <c r="H25094" s="20"/>
      <c r="Y25094" s="20"/>
      <c r="Z25094" s="20"/>
      <c r="AA25094" s="20"/>
    </row>
    <row r="25095" spans="6:27" x14ac:dyDescent="0.3">
      <c r="F25095" s="20"/>
      <c r="G25095" s="20"/>
      <c r="H25095" s="20"/>
      <c r="Y25095" s="20"/>
      <c r="Z25095" s="20"/>
      <c r="AA25095" s="20"/>
    </row>
    <row r="25096" spans="6:27" x14ac:dyDescent="0.3">
      <c r="F25096" s="20"/>
      <c r="G25096" s="20"/>
      <c r="H25096" s="20"/>
      <c r="Y25096" s="20"/>
      <c r="Z25096" s="20"/>
      <c r="AA25096" s="20"/>
    </row>
    <row r="25097" spans="6:27" x14ac:dyDescent="0.3">
      <c r="F25097" s="20"/>
      <c r="G25097" s="20"/>
      <c r="H25097" s="20"/>
      <c r="Y25097" s="20"/>
      <c r="Z25097" s="20"/>
      <c r="AA25097" s="20"/>
    </row>
    <row r="25098" spans="6:27" x14ac:dyDescent="0.3">
      <c r="F25098" s="20"/>
      <c r="G25098" s="20"/>
      <c r="H25098" s="20"/>
      <c r="Y25098" s="20"/>
      <c r="Z25098" s="20"/>
      <c r="AA25098" s="20"/>
    </row>
    <row r="25099" spans="6:27" x14ac:dyDescent="0.3">
      <c r="F25099" s="20"/>
      <c r="G25099" s="20"/>
      <c r="H25099" s="20"/>
      <c r="Y25099" s="20"/>
      <c r="Z25099" s="20"/>
      <c r="AA25099" s="20"/>
    </row>
    <row r="25100" spans="6:27" x14ac:dyDescent="0.3">
      <c r="F25100" s="20"/>
      <c r="G25100" s="20"/>
      <c r="H25100" s="20"/>
      <c r="Y25100" s="20"/>
      <c r="Z25100" s="20"/>
      <c r="AA25100" s="20"/>
    </row>
    <row r="25101" spans="6:27" x14ac:dyDescent="0.3">
      <c r="F25101" s="20"/>
      <c r="G25101" s="20"/>
      <c r="H25101" s="20"/>
      <c r="Y25101" s="20"/>
      <c r="Z25101" s="20"/>
      <c r="AA25101" s="20"/>
    </row>
    <row r="25102" spans="6:27" x14ac:dyDescent="0.3">
      <c r="F25102" s="20"/>
      <c r="G25102" s="20"/>
      <c r="H25102" s="20"/>
      <c r="Y25102" s="20"/>
      <c r="Z25102" s="20"/>
      <c r="AA25102" s="20"/>
    </row>
    <row r="25103" spans="6:27" x14ac:dyDescent="0.3">
      <c r="F25103" s="20"/>
      <c r="G25103" s="20"/>
      <c r="H25103" s="20"/>
      <c r="Y25103" s="20"/>
      <c r="Z25103" s="20"/>
      <c r="AA25103" s="20"/>
    </row>
    <row r="25104" spans="6:27" x14ac:dyDescent="0.3">
      <c r="F25104" s="20"/>
      <c r="G25104" s="20"/>
      <c r="H25104" s="20"/>
      <c r="Y25104" s="20"/>
      <c r="Z25104" s="20"/>
      <c r="AA25104" s="20"/>
    </row>
    <row r="25105" spans="6:27" x14ac:dyDescent="0.3">
      <c r="F25105" s="20"/>
      <c r="G25105" s="20"/>
      <c r="H25105" s="20"/>
      <c r="Y25105" s="20"/>
      <c r="Z25105" s="20"/>
      <c r="AA25105" s="20"/>
    </row>
    <row r="25106" spans="6:27" x14ac:dyDescent="0.3">
      <c r="F25106" s="20"/>
      <c r="G25106" s="20"/>
      <c r="H25106" s="20"/>
      <c r="Y25106" s="20"/>
      <c r="Z25106" s="20"/>
      <c r="AA25106" s="20"/>
    </row>
    <row r="25107" spans="6:27" x14ac:dyDescent="0.3">
      <c r="F25107" s="20"/>
      <c r="G25107" s="20"/>
      <c r="H25107" s="20"/>
      <c r="Y25107" s="20"/>
      <c r="Z25107" s="20"/>
      <c r="AA25107" s="20"/>
    </row>
    <row r="25108" spans="6:27" x14ac:dyDescent="0.3">
      <c r="F25108" s="20"/>
      <c r="G25108" s="20"/>
      <c r="H25108" s="20"/>
      <c r="Y25108" s="20"/>
      <c r="Z25108" s="20"/>
      <c r="AA25108" s="20"/>
    </row>
    <row r="25109" spans="6:27" x14ac:dyDescent="0.3">
      <c r="F25109" s="20"/>
      <c r="G25109" s="20"/>
      <c r="H25109" s="20"/>
      <c r="Y25109" s="20"/>
      <c r="Z25109" s="20"/>
      <c r="AA25109" s="20"/>
    </row>
    <row r="25110" spans="6:27" x14ac:dyDescent="0.3">
      <c r="F25110" s="20"/>
      <c r="G25110" s="20"/>
      <c r="H25110" s="20"/>
      <c r="Y25110" s="20"/>
      <c r="Z25110" s="20"/>
      <c r="AA25110" s="20"/>
    </row>
    <row r="25111" spans="6:27" x14ac:dyDescent="0.3">
      <c r="F25111" s="20"/>
      <c r="G25111" s="20"/>
      <c r="H25111" s="20"/>
      <c r="Y25111" s="20"/>
      <c r="Z25111" s="20"/>
      <c r="AA25111" s="20"/>
    </row>
    <row r="25112" spans="6:27" x14ac:dyDescent="0.3">
      <c r="F25112" s="20"/>
      <c r="G25112" s="20"/>
      <c r="H25112" s="20"/>
      <c r="Y25112" s="20"/>
      <c r="Z25112" s="20"/>
      <c r="AA25112" s="20"/>
    </row>
    <row r="25113" spans="6:27" x14ac:dyDescent="0.3">
      <c r="F25113" s="20"/>
      <c r="G25113" s="20"/>
      <c r="H25113" s="20"/>
      <c r="Y25113" s="20"/>
      <c r="Z25113" s="20"/>
      <c r="AA25113" s="20"/>
    </row>
    <row r="25114" spans="6:27" x14ac:dyDescent="0.3">
      <c r="F25114" s="20"/>
      <c r="G25114" s="20"/>
      <c r="H25114" s="20"/>
      <c r="Y25114" s="20"/>
      <c r="Z25114" s="20"/>
      <c r="AA25114" s="20"/>
    </row>
    <row r="25115" spans="6:27" x14ac:dyDescent="0.3">
      <c r="F25115" s="20"/>
      <c r="G25115" s="20"/>
      <c r="H25115" s="20"/>
      <c r="Y25115" s="20"/>
      <c r="Z25115" s="20"/>
      <c r="AA25115" s="20"/>
    </row>
    <row r="25116" spans="6:27" x14ac:dyDescent="0.3">
      <c r="F25116" s="20"/>
      <c r="G25116" s="20"/>
      <c r="H25116" s="20"/>
      <c r="Y25116" s="20"/>
      <c r="Z25116" s="20"/>
      <c r="AA25116" s="20"/>
    </row>
    <row r="25117" spans="6:27" x14ac:dyDescent="0.3">
      <c r="F25117" s="20"/>
      <c r="G25117" s="20"/>
      <c r="H25117" s="20"/>
      <c r="Y25117" s="20"/>
      <c r="Z25117" s="20"/>
      <c r="AA25117" s="20"/>
    </row>
    <row r="25118" spans="6:27" x14ac:dyDescent="0.3">
      <c r="F25118" s="20"/>
      <c r="G25118" s="20"/>
      <c r="H25118" s="20"/>
      <c r="Y25118" s="20"/>
      <c r="Z25118" s="20"/>
      <c r="AA25118" s="20"/>
    </row>
    <row r="25119" spans="6:27" x14ac:dyDescent="0.3">
      <c r="F25119" s="20"/>
      <c r="G25119" s="20"/>
      <c r="H25119" s="20"/>
      <c r="Y25119" s="20"/>
      <c r="Z25119" s="20"/>
      <c r="AA25119" s="20"/>
    </row>
    <row r="25120" spans="6:27" x14ac:dyDescent="0.3">
      <c r="F25120" s="20"/>
      <c r="G25120" s="20"/>
      <c r="H25120" s="20"/>
      <c r="Y25120" s="20"/>
      <c r="Z25120" s="20"/>
      <c r="AA25120" s="20"/>
    </row>
    <row r="25121" spans="6:27" x14ac:dyDescent="0.3">
      <c r="F25121" s="20"/>
      <c r="G25121" s="20"/>
      <c r="H25121" s="20"/>
      <c r="Y25121" s="20"/>
      <c r="Z25121" s="20"/>
      <c r="AA25121" s="20"/>
    </row>
    <row r="25122" spans="6:27" x14ac:dyDescent="0.3">
      <c r="F25122" s="20"/>
      <c r="G25122" s="20"/>
      <c r="H25122" s="20"/>
      <c r="Y25122" s="20"/>
      <c r="Z25122" s="20"/>
      <c r="AA25122" s="20"/>
    </row>
    <row r="25123" spans="6:27" x14ac:dyDescent="0.3">
      <c r="F25123" s="20"/>
      <c r="G25123" s="20"/>
      <c r="H25123" s="20"/>
      <c r="Y25123" s="20"/>
      <c r="Z25123" s="20"/>
      <c r="AA25123" s="20"/>
    </row>
    <row r="25124" spans="6:27" x14ac:dyDescent="0.3">
      <c r="F25124" s="20"/>
      <c r="G25124" s="20"/>
      <c r="H25124" s="20"/>
      <c r="Y25124" s="20"/>
      <c r="Z25124" s="20"/>
      <c r="AA25124" s="20"/>
    </row>
    <row r="25125" spans="6:27" x14ac:dyDescent="0.3">
      <c r="F25125" s="20"/>
      <c r="G25125" s="20"/>
      <c r="H25125" s="20"/>
      <c r="Y25125" s="20"/>
      <c r="Z25125" s="20"/>
      <c r="AA25125" s="20"/>
    </row>
    <row r="25126" spans="6:27" x14ac:dyDescent="0.3">
      <c r="F25126" s="20"/>
      <c r="G25126" s="20"/>
      <c r="H25126" s="20"/>
      <c r="Y25126" s="20"/>
      <c r="Z25126" s="20"/>
      <c r="AA25126" s="20"/>
    </row>
    <row r="25127" spans="6:27" x14ac:dyDescent="0.3">
      <c r="F25127" s="20"/>
      <c r="G25127" s="20"/>
      <c r="H25127" s="20"/>
      <c r="Y25127" s="20"/>
      <c r="Z25127" s="20"/>
      <c r="AA25127" s="20"/>
    </row>
    <row r="25128" spans="6:27" x14ac:dyDescent="0.3">
      <c r="F25128" s="20"/>
      <c r="G25128" s="20"/>
      <c r="H25128" s="20"/>
      <c r="Y25128" s="20"/>
      <c r="Z25128" s="20"/>
      <c r="AA25128" s="20"/>
    </row>
    <row r="25129" spans="6:27" x14ac:dyDescent="0.3">
      <c r="F25129" s="20"/>
      <c r="G25129" s="20"/>
      <c r="H25129" s="20"/>
      <c r="Y25129" s="20"/>
      <c r="Z25129" s="20"/>
      <c r="AA25129" s="20"/>
    </row>
    <row r="25130" spans="6:27" x14ac:dyDescent="0.3">
      <c r="F25130" s="20"/>
      <c r="G25130" s="20"/>
      <c r="H25130" s="20"/>
      <c r="Y25130" s="20"/>
      <c r="Z25130" s="20"/>
      <c r="AA25130" s="20"/>
    </row>
    <row r="25131" spans="6:27" x14ac:dyDescent="0.3">
      <c r="F25131" s="20"/>
      <c r="G25131" s="20"/>
      <c r="H25131" s="20"/>
      <c r="Y25131" s="20"/>
      <c r="Z25131" s="20"/>
      <c r="AA25131" s="20"/>
    </row>
    <row r="25132" spans="6:27" x14ac:dyDescent="0.3">
      <c r="F25132" s="20"/>
      <c r="G25132" s="20"/>
      <c r="H25132" s="20"/>
      <c r="Y25132" s="20"/>
      <c r="Z25132" s="20"/>
      <c r="AA25132" s="20"/>
    </row>
    <row r="25133" spans="6:27" x14ac:dyDescent="0.3">
      <c r="F25133" s="20"/>
      <c r="G25133" s="20"/>
      <c r="H25133" s="20"/>
      <c r="Y25133" s="20"/>
      <c r="Z25133" s="20"/>
      <c r="AA25133" s="20"/>
    </row>
    <row r="25134" spans="6:27" x14ac:dyDescent="0.3">
      <c r="F25134" s="20"/>
      <c r="G25134" s="20"/>
      <c r="H25134" s="20"/>
      <c r="Y25134" s="20"/>
      <c r="Z25134" s="20"/>
      <c r="AA25134" s="20"/>
    </row>
    <row r="25135" spans="6:27" x14ac:dyDescent="0.3">
      <c r="F25135" s="20"/>
      <c r="G25135" s="20"/>
      <c r="H25135" s="20"/>
      <c r="Y25135" s="20"/>
      <c r="Z25135" s="20"/>
      <c r="AA25135" s="20"/>
    </row>
    <row r="25136" spans="6:27" x14ac:dyDescent="0.3">
      <c r="F25136" s="20"/>
      <c r="G25136" s="20"/>
      <c r="H25136" s="20"/>
      <c r="Y25136" s="20"/>
      <c r="Z25136" s="20"/>
      <c r="AA25136" s="20"/>
    </row>
    <row r="25137" spans="6:27" x14ac:dyDescent="0.3">
      <c r="F25137" s="20"/>
      <c r="G25137" s="20"/>
      <c r="H25137" s="20"/>
      <c r="Y25137" s="20"/>
      <c r="Z25137" s="20"/>
      <c r="AA25137" s="20"/>
    </row>
    <row r="25138" spans="6:27" x14ac:dyDescent="0.3">
      <c r="F25138" s="20"/>
      <c r="G25138" s="20"/>
      <c r="H25138" s="20"/>
      <c r="Y25138" s="20"/>
      <c r="Z25138" s="20"/>
      <c r="AA25138" s="20"/>
    </row>
    <row r="25139" spans="6:27" x14ac:dyDescent="0.3">
      <c r="F25139" s="20"/>
      <c r="G25139" s="20"/>
      <c r="H25139" s="20"/>
      <c r="Y25139" s="20"/>
      <c r="Z25139" s="20"/>
      <c r="AA25139" s="20"/>
    </row>
    <row r="25140" spans="6:27" x14ac:dyDescent="0.3">
      <c r="F25140" s="20"/>
      <c r="G25140" s="20"/>
      <c r="H25140" s="20"/>
      <c r="Y25140" s="20"/>
      <c r="Z25140" s="20"/>
      <c r="AA25140" s="20"/>
    </row>
    <row r="25141" spans="6:27" x14ac:dyDescent="0.3">
      <c r="F25141" s="20"/>
      <c r="G25141" s="20"/>
      <c r="H25141" s="20"/>
      <c r="Y25141" s="20"/>
      <c r="Z25141" s="20"/>
      <c r="AA25141" s="20"/>
    </row>
    <row r="25142" spans="6:27" x14ac:dyDescent="0.3">
      <c r="F25142" s="20"/>
      <c r="G25142" s="20"/>
      <c r="H25142" s="20"/>
      <c r="Y25142" s="20"/>
      <c r="Z25142" s="20"/>
      <c r="AA25142" s="20"/>
    </row>
    <row r="25143" spans="6:27" x14ac:dyDescent="0.3">
      <c r="F25143" s="20"/>
      <c r="G25143" s="20"/>
      <c r="H25143" s="20"/>
      <c r="Y25143" s="20"/>
      <c r="Z25143" s="20"/>
      <c r="AA25143" s="20"/>
    </row>
    <row r="25144" spans="6:27" x14ac:dyDescent="0.3">
      <c r="F25144" s="20"/>
      <c r="G25144" s="20"/>
      <c r="H25144" s="20"/>
      <c r="Y25144" s="20"/>
      <c r="Z25144" s="20"/>
      <c r="AA25144" s="20"/>
    </row>
    <row r="25145" spans="6:27" x14ac:dyDescent="0.3">
      <c r="F25145" s="20"/>
      <c r="G25145" s="20"/>
      <c r="H25145" s="20"/>
      <c r="Y25145" s="20"/>
      <c r="Z25145" s="20"/>
      <c r="AA25145" s="20"/>
    </row>
    <row r="25146" spans="6:27" x14ac:dyDescent="0.3">
      <c r="F25146" s="20"/>
      <c r="G25146" s="20"/>
      <c r="H25146" s="20"/>
      <c r="Y25146" s="20"/>
      <c r="Z25146" s="20"/>
      <c r="AA25146" s="20"/>
    </row>
    <row r="25147" spans="6:27" x14ac:dyDescent="0.3">
      <c r="F25147" s="20"/>
      <c r="G25147" s="20"/>
      <c r="H25147" s="20"/>
      <c r="Y25147" s="20"/>
      <c r="Z25147" s="20"/>
      <c r="AA25147" s="20"/>
    </row>
    <row r="25148" spans="6:27" x14ac:dyDescent="0.3">
      <c r="F25148" s="20"/>
      <c r="G25148" s="20"/>
      <c r="H25148" s="20"/>
      <c r="Y25148" s="20"/>
      <c r="Z25148" s="20"/>
      <c r="AA25148" s="20"/>
    </row>
    <row r="25149" spans="6:27" x14ac:dyDescent="0.3">
      <c r="F25149" s="20"/>
      <c r="G25149" s="20"/>
      <c r="H25149" s="20"/>
      <c r="Y25149" s="20"/>
      <c r="Z25149" s="20"/>
      <c r="AA25149" s="20"/>
    </row>
    <row r="25150" spans="6:27" x14ac:dyDescent="0.3">
      <c r="F25150" s="20"/>
      <c r="G25150" s="20"/>
      <c r="H25150" s="20"/>
      <c r="Y25150" s="20"/>
      <c r="Z25150" s="20"/>
      <c r="AA25150" s="20"/>
    </row>
    <row r="25151" spans="6:27" x14ac:dyDescent="0.3">
      <c r="F25151" s="20"/>
      <c r="G25151" s="20"/>
      <c r="H25151" s="20"/>
      <c r="Y25151" s="20"/>
      <c r="Z25151" s="20"/>
      <c r="AA25151" s="20"/>
    </row>
    <row r="25152" spans="6:27" x14ac:dyDescent="0.3">
      <c r="F25152" s="20"/>
      <c r="G25152" s="20"/>
      <c r="H25152" s="20"/>
      <c r="Y25152" s="20"/>
      <c r="Z25152" s="20"/>
      <c r="AA25152" s="20"/>
    </row>
    <row r="25153" spans="6:27" x14ac:dyDescent="0.3">
      <c r="F25153" s="20"/>
      <c r="G25153" s="20"/>
      <c r="H25153" s="20"/>
      <c r="Y25153" s="20"/>
      <c r="Z25153" s="20"/>
      <c r="AA25153" s="20"/>
    </row>
    <row r="25154" spans="6:27" x14ac:dyDescent="0.3">
      <c r="F25154" s="20"/>
      <c r="G25154" s="20"/>
      <c r="H25154" s="20"/>
      <c r="Y25154" s="20"/>
      <c r="Z25154" s="20"/>
      <c r="AA25154" s="20"/>
    </row>
    <row r="25155" spans="6:27" x14ac:dyDescent="0.3">
      <c r="F25155" s="20"/>
      <c r="G25155" s="20"/>
      <c r="H25155" s="20"/>
      <c r="Y25155" s="20"/>
      <c r="Z25155" s="20"/>
      <c r="AA25155" s="20"/>
    </row>
    <row r="25156" spans="6:27" x14ac:dyDescent="0.3">
      <c r="F25156" s="20"/>
      <c r="G25156" s="20"/>
      <c r="H25156" s="20"/>
      <c r="Y25156" s="20"/>
      <c r="Z25156" s="20"/>
      <c r="AA25156" s="20"/>
    </row>
    <row r="25157" spans="6:27" x14ac:dyDescent="0.3">
      <c r="F25157" s="20"/>
      <c r="G25157" s="20"/>
      <c r="H25157" s="20"/>
      <c r="Y25157" s="20"/>
      <c r="Z25157" s="20"/>
      <c r="AA25157" s="20"/>
    </row>
    <row r="25158" spans="6:27" x14ac:dyDescent="0.3">
      <c r="F25158" s="20"/>
      <c r="G25158" s="20"/>
      <c r="H25158" s="20"/>
      <c r="Y25158" s="20"/>
      <c r="Z25158" s="20"/>
      <c r="AA25158" s="20"/>
    </row>
    <row r="25159" spans="6:27" x14ac:dyDescent="0.3">
      <c r="F25159" s="20"/>
      <c r="G25159" s="20"/>
      <c r="H25159" s="20"/>
      <c r="Y25159" s="20"/>
      <c r="Z25159" s="20"/>
      <c r="AA25159" s="20"/>
    </row>
    <row r="25160" spans="6:27" x14ac:dyDescent="0.3">
      <c r="F25160" s="20"/>
      <c r="G25160" s="20"/>
      <c r="H25160" s="20"/>
      <c r="Y25160" s="20"/>
      <c r="Z25160" s="20"/>
      <c r="AA25160" s="20"/>
    </row>
    <row r="25161" spans="6:27" x14ac:dyDescent="0.3">
      <c r="F25161" s="20"/>
      <c r="G25161" s="20"/>
      <c r="H25161" s="20"/>
      <c r="Y25161" s="20"/>
      <c r="Z25161" s="20"/>
      <c r="AA25161" s="20"/>
    </row>
    <row r="25162" spans="6:27" x14ac:dyDescent="0.3">
      <c r="F25162" s="20"/>
      <c r="G25162" s="20"/>
      <c r="H25162" s="20"/>
      <c r="Y25162" s="20"/>
      <c r="Z25162" s="20"/>
      <c r="AA25162" s="20"/>
    </row>
    <row r="25163" spans="6:27" x14ac:dyDescent="0.3">
      <c r="F25163" s="20"/>
      <c r="G25163" s="20"/>
      <c r="H25163" s="20"/>
      <c r="Y25163" s="20"/>
      <c r="Z25163" s="20"/>
      <c r="AA25163" s="20"/>
    </row>
    <row r="25164" spans="6:27" x14ac:dyDescent="0.3">
      <c r="F25164" s="20"/>
      <c r="G25164" s="20"/>
      <c r="H25164" s="20"/>
      <c r="Y25164" s="20"/>
      <c r="Z25164" s="20"/>
      <c r="AA25164" s="20"/>
    </row>
    <row r="25165" spans="6:27" x14ac:dyDescent="0.3">
      <c r="F25165" s="20"/>
      <c r="G25165" s="20"/>
      <c r="H25165" s="20"/>
      <c r="Y25165" s="20"/>
      <c r="Z25165" s="20"/>
      <c r="AA25165" s="20"/>
    </row>
    <row r="25166" spans="6:27" x14ac:dyDescent="0.3">
      <c r="F25166" s="20"/>
      <c r="G25166" s="20"/>
      <c r="H25166" s="20"/>
      <c r="Y25166" s="20"/>
      <c r="Z25166" s="20"/>
      <c r="AA25166" s="20"/>
    </row>
    <row r="25167" spans="6:27" x14ac:dyDescent="0.3">
      <c r="F25167" s="20"/>
      <c r="G25167" s="20"/>
      <c r="H25167" s="20"/>
      <c r="Y25167" s="20"/>
      <c r="Z25167" s="20"/>
      <c r="AA25167" s="20"/>
    </row>
    <row r="25168" spans="6:27" x14ac:dyDescent="0.3">
      <c r="F25168" s="20"/>
      <c r="G25168" s="20"/>
      <c r="H25168" s="20"/>
      <c r="Y25168" s="20"/>
      <c r="Z25168" s="20"/>
      <c r="AA25168" s="20"/>
    </row>
    <row r="25169" spans="6:27" x14ac:dyDescent="0.3">
      <c r="F25169" s="20"/>
      <c r="G25169" s="20"/>
      <c r="H25169" s="20"/>
      <c r="Y25169" s="20"/>
      <c r="Z25169" s="20"/>
      <c r="AA25169" s="20"/>
    </row>
    <row r="25170" spans="6:27" x14ac:dyDescent="0.3">
      <c r="F25170" s="20"/>
      <c r="G25170" s="20"/>
      <c r="H25170" s="20"/>
      <c r="Y25170" s="20"/>
      <c r="Z25170" s="20"/>
      <c r="AA25170" s="20"/>
    </row>
    <row r="25171" spans="6:27" x14ac:dyDescent="0.3">
      <c r="F25171" s="20"/>
      <c r="G25171" s="20"/>
      <c r="H25171" s="20"/>
      <c r="Y25171" s="20"/>
      <c r="Z25171" s="20"/>
      <c r="AA25171" s="20"/>
    </row>
    <row r="25172" spans="6:27" x14ac:dyDescent="0.3">
      <c r="F25172" s="20"/>
      <c r="G25172" s="20"/>
      <c r="H25172" s="20"/>
      <c r="Y25172" s="20"/>
      <c r="Z25172" s="20"/>
      <c r="AA25172" s="20"/>
    </row>
    <row r="25173" spans="6:27" x14ac:dyDescent="0.3">
      <c r="F25173" s="20"/>
      <c r="G25173" s="20"/>
      <c r="H25173" s="20"/>
      <c r="Y25173" s="20"/>
      <c r="Z25173" s="20"/>
      <c r="AA25173" s="20"/>
    </row>
    <row r="25174" spans="6:27" x14ac:dyDescent="0.3">
      <c r="F25174" s="20"/>
      <c r="G25174" s="20"/>
      <c r="H25174" s="20"/>
      <c r="Y25174" s="20"/>
      <c r="Z25174" s="20"/>
      <c r="AA25174" s="20"/>
    </row>
    <row r="25175" spans="6:27" x14ac:dyDescent="0.3">
      <c r="F25175" s="20"/>
      <c r="G25175" s="20"/>
      <c r="H25175" s="20"/>
      <c r="Y25175" s="20"/>
      <c r="Z25175" s="20"/>
      <c r="AA25175" s="20"/>
    </row>
    <row r="25176" spans="6:27" x14ac:dyDescent="0.3">
      <c r="F25176" s="20"/>
      <c r="G25176" s="20"/>
      <c r="H25176" s="20"/>
      <c r="Y25176" s="20"/>
      <c r="Z25176" s="20"/>
      <c r="AA25176" s="20"/>
    </row>
    <row r="25177" spans="6:27" x14ac:dyDescent="0.3">
      <c r="F25177" s="20"/>
      <c r="G25177" s="20"/>
      <c r="H25177" s="20"/>
      <c r="Y25177" s="20"/>
      <c r="Z25177" s="20"/>
      <c r="AA25177" s="20"/>
    </row>
    <row r="25178" spans="6:27" x14ac:dyDescent="0.3">
      <c r="F25178" s="20"/>
      <c r="G25178" s="20"/>
      <c r="H25178" s="20"/>
      <c r="Y25178" s="20"/>
      <c r="Z25178" s="20"/>
      <c r="AA25178" s="20"/>
    </row>
    <row r="25179" spans="6:27" x14ac:dyDescent="0.3">
      <c r="F25179" s="20"/>
      <c r="G25179" s="20"/>
      <c r="H25179" s="20"/>
      <c r="Y25179" s="20"/>
      <c r="Z25179" s="20"/>
      <c r="AA25179" s="20"/>
    </row>
    <row r="25180" spans="6:27" x14ac:dyDescent="0.3">
      <c r="F25180" s="20"/>
      <c r="G25180" s="20"/>
      <c r="H25180" s="20"/>
      <c r="Y25180" s="20"/>
      <c r="Z25180" s="20"/>
      <c r="AA25180" s="20"/>
    </row>
    <row r="25181" spans="6:27" x14ac:dyDescent="0.3">
      <c r="F25181" s="20"/>
      <c r="G25181" s="20"/>
      <c r="H25181" s="20"/>
      <c r="Y25181" s="20"/>
      <c r="Z25181" s="20"/>
      <c r="AA25181" s="20"/>
    </row>
    <row r="25182" spans="6:27" x14ac:dyDescent="0.3">
      <c r="F25182" s="20"/>
      <c r="G25182" s="20"/>
      <c r="H25182" s="20"/>
      <c r="Y25182" s="20"/>
      <c r="Z25182" s="20"/>
      <c r="AA25182" s="20"/>
    </row>
    <row r="25183" spans="6:27" x14ac:dyDescent="0.3">
      <c r="F25183" s="20"/>
      <c r="G25183" s="20"/>
      <c r="H25183" s="20"/>
      <c r="Y25183" s="20"/>
      <c r="Z25183" s="20"/>
      <c r="AA25183" s="20"/>
    </row>
    <row r="25184" spans="6:27" x14ac:dyDescent="0.3">
      <c r="F25184" s="20"/>
      <c r="G25184" s="20"/>
      <c r="H25184" s="20"/>
      <c r="Y25184" s="20"/>
      <c r="Z25184" s="20"/>
      <c r="AA25184" s="20"/>
    </row>
    <row r="25185" spans="6:27" x14ac:dyDescent="0.3">
      <c r="F25185" s="20"/>
      <c r="G25185" s="20"/>
      <c r="H25185" s="20"/>
      <c r="Y25185" s="20"/>
      <c r="Z25185" s="20"/>
      <c r="AA25185" s="20"/>
    </row>
    <row r="25186" spans="6:27" x14ac:dyDescent="0.3">
      <c r="F25186" s="20"/>
      <c r="G25186" s="20"/>
      <c r="H25186" s="20"/>
      <c r="Y25186" s="20"/>
      <c r="Z25186" s="20"/>
      <c r="AA25186" s="20"/>
    </row>
    <row r="25187" spans="6:27" x14ac:dyDescent="0.3">
      <c r="F25187" s="20"/>
      <c r="G25187" s="20"/>
      <c r="H25187" s="20"/>
      <c r="Y25187" s="20"/>
      <c r="Z25187" s="20"/>
      <c r="AA25187" s="20"/>
    </row>
    <row r="25188" spans="6:27" x14ac:dyDescent="0.3">
      <c r="F25188" s="20"/>
      <c r="G25188" s="20"/>
      <c r="H25188" s="20"/>
      <c r="Y25188" s="20"/>
      <c r="Z25188" s="20"/>
      <c r="AA25188" s="20"/>
    </row>
    <row r="25189" spans="6:27" x14ac:dyDescent="0.3">
      <c r="F25189" s="20"/>
      <c r="G25189" s="20"/>
      <c r="H25189" s="20"/>
      <c r="Y25189" s="20"/>
      <c r="Z25189" s="20"/>
      <c r="AA25189" s="20"/>
    </row>
    <row r="25190" spans="6:27" x14ac:dyDescent="0.3">
      <c r="F25190" s="20"/>
      <c r="G25190" s="20"/>
      <c r="H25190" s="20"/>
      <c r="Y25190" s="20"/>
      <c r="Z25190" s="20"/>
      <c r="AA25190" s="20"/>
    </row>
    <row r="25191" spans="6:27" x14ac:dyDescent="0.3">
      <c r="F25191" s="20"/>
      <c r="G25191" s="20"/>
      <c r="H25191" s="20"/>
      <c r="Y25191" s="20"/>
      <c r="Z25191" s="20"/>
      <c r="AA25191" s="20"/>
    </row>
    <row r="25192" spans="6:27" x14ac:dyDescent="0.3">
      <c r="F25192" s="20"/>
      <c r="G25192" s="20"/>
      <c r="H25192" s="20"/>
      <c r="Y25192" s="20"/>
      <c r="Z25192" s="20"/>
      <c r="AA25192" s="20"/>
    </row>
    <row r="25193" spans="6:27" x14ac:dyDescent="0.3">
      <c r="F25193" s="20"/>
      <c r="G25193" s="20"/>
      <c r="H25193" s="20"/>
      <c r="Y25193" s="20"/>
      <c r="Z25193" s="20"/>
      <c r="AA25193" s="20"/>
    </row>
    <row r="25194" spans="6:27" x14ac:dyDescent="0.3">
      <c r="F25194" s="20"/>
      <c r="G25194" s="20"/>
      <c r="H25194" s="20"/>
      <c r="Y25194" s="20"/>
      <c r="Z25194" s="20"/>
      <c r="AA25194" s="20"/>
    </row>
    <row r="25195" spans="6:27" x14ac:dyDescent="0.3">
      <c r="F25195" s="20"/>
      <c r="G25195" s="20"/>
      <c r="H25195" s="20"/>
      <c r="Y25195" s="20"/>
      <c r="Z25195" s="20"/>
      <c r="AA25195" s="20"/>
    </row>
    <row r="25196" spans="6:27" x14ac:dyDescent="0.3">
      <c r="F25196" s="20"/>
      <c r="G25196" s="20"/>
      <c r="H25196" s="20"/>
      <c r="Y25196" s="20"/>
      <c r="Z25196" s="20"/>
      <c r="AA25196" s="20"/>
    </row>
    <row r="25197" spans="6:27" x14ac:dyDescent="0.3">
      <c r="F25197" s="20"/>
      <c r="G25197" s="20"/>
      <c r="H25197" s="20"/>
      <c r="Y25197" s="20"/>
      <c r="Z25197" s="20"/>
      <c r="AA25197" s="20"/>
    </row>
    <row r="25198" spans="6:27" x14ac:dyDescent="0.3">
      <c r="F25198" s="20"/>
      <c r="G25198" s="20"/>
      <c r="H25198" s="20"/>
      <c r="Y25198" s="20"/>
      <c r="Z25198" s="20"/>
      <c r="AA25198" s="20"/>
    </row>
    <row r="25199" spans="6:27" x14ac:dyDescent="0.3">
      <c r="F25199" s="20"/>
      <c r="G25199" s="20"/>
      <c r="H25199" s="20"/>
      <c r="Y25199" s="20"/>
      <c r="Z25199" s="20"/>
      <c r="AA25199" s="20"/>
    </row>
    <row r="25200" spans="6:27" x14ac:dyDescent="0.3">
      <c r="F25200" s="20"/>
      <c r="G25200" s="20"/>
      <c r="H25200" s="20"/>
      <c r="Y25200" s="20"/>
      <c r="Z25200" s="20"/>
      <c r="AA25200" s="20"/>
    </row>
    <row r="25201" spans="6:27" x14ac:dyDescent="0.3">
      <c r="F25201" s="20"/>
      <c r="G25201" s="20"/>
      <c r="H25201" s="20"/>
      <c r="Y25201" s="20"/>
      <c r="Z25201" s="20"/>
      <c r="AA25201" s="20"/>
    </row>
    <row r="25202" spans="6:27" x14ac:dyDescent="0.3">
      <c r="F25202" s="20"/>
      <c r="G25202" s="20"/>
      <c r="H25202" s="20"/>
      <c r="Y25202" s="20"/>
      <c r="Z25202" s="20"/>
      <c r="AA25202" s="20"/>
    </row>
    <row r="25203" spans="6:27" x14ac:dyDescent="0.3">
      <c r="F25203" s="20"/>
      <c r="G25203" s="20"/>
      <c r="H25203" s="20"/>
      <c r="Y25203" s="20"/>
      <c r="Z25203" s="20"/>
      <c r="AA25203" s="20"/>
    </row>
    <row r="25204" spans="6:27" x14ac:dyDescent="0.3">
      <c r="F25204" s="20"/>
      <c r="G25204" s="20"/>
      <c r="H25204" s="20"/>
      <c r="Y25204" s="20"/>
      <c r="Z25204" s="20"/>
      <c r="AA25204" s="20"/>
    </row>
    <row r="25205" spans="6:27" x14ac:dyDescent="0.3">
      <c r="F25205" s="20"/>
      <c r="G25205" s="20"/>
      <c r="H25205" s="20"/>
      <c r="Y25205" s="20"/>
      <c r="Z25205" s="20"/>
      <c r="AA25205" s="20"/>
    </row>
    <row r="25206" spans="6:27" x14ac:dyDescent="0.3">
      <c r="F25206" s="20"/>
      <c r="G25206" s="20"/>
      <c r="H25206" s="20"/>
      <c r="Y25206" s="20"/>
      <c r="Z25206" s="20"/>
      <c r="AA25206" s="20"/>
    </row>
    <row r="25207" spans="6:27" x14ac:dyDescent="0.3">
      <c r="F25207" s="20"/>
      <c r="G25207" s="20"/>
      <c r="H25207" s="20"/>
      <c r="Y25207" s="20"/>
      <c r="Z25207" s="20"/>
      <c r="AA25207" s="20"/>
    </row>
    <row r="25208" spans="6:27" x14ac:dyDescent="0.3">
      <c r="F25208" s="20"/>
      <c r="G25208" s="20"/>
      <c r="H25208" s="20"/>
      <c r="Y25208" s="20"/>
      <c r="Z25208" s="20"/>
      <c r="AA25208" s="20"/>
    </row>
    <row r="25209" spans="6:27" x14ac:dyDescent="0.3">
      <c r="F25209" s="20"/>
      <c r="G25209" s="20"/>
      <c r="H25209" s="20"/>
      <c r="Y25209" s="20"/>
      <c r="Z25209" s="20"/>
      <c r="AA25209" s="20"/>
    </row>
    <row r="25210" spans="6:27" x14ac:dyDescent="0.3">
      <c r="F25210" s="20"/>
      <c r="G25210" s="20"/>
      <c r="H25210" s="20"/>
      <c r="Y25210" s="20"/>
      <c r="Z25210" s="20"/>
      <c r="AA25210" s="20"/>
    </row>
    <row r="25211" spans="6:27" x14ac:dyDescent="0.3">
      <c r="F25211" s="20"/>
      <c r="G25211" s="20"/>
      <c r="H25211" s="20"/>
      <c r="Y25211" s="20"/>
      <c r="Z25211" s="20"/>
      <c r="AA25211" s="20"/>
    </row>
    <row r="25212" spans="6:27" x14ac:dyDescent="0.3">
      <c r="F25212" s="20"/>
      <c r="G25212" s="20"/>
      <c r="H25212" s="20"/>
      <c r="Y25212" s="20"/>
      <c r="Z25212" s="20"/>
      <c r="AA25212" s="20"/>
    </row>
    <row r="25213" spans="6:27" x14ac:dyDescent="0.3">
      <c r="F25213" s="20"/>
      <c r="G25213" s="20"/>
      <c r="H25213" s="20"/>
      <c r="Y25213" s="20"/>
      <c r="Z25213" s="20"/>
      <c r="AA25213" s="20"/>
    </row>
    <row r="25214" spans="6:27" x14ac:dyDescent="0.3">
      <c r="F25214" s="20"/>
      <c r="G25214" s="20"/>
      <c r="H25214" s="20"/>
      <c r="Y25214" s="20"/>
      <c r="Z25214" s="20"/>
      <c r="AA25214" s="20"/>
    </row>
    <row r="25215" spans="6:27" x14ac:dyDescent="0.3">
      <c r="F25215" s="20"/>
      <c r="G25215" s="20"/>
      <c r="H25215" s="20"/>
      <c r="Y25215" s="20"/>
      <c r="Z25215" s="20"/>
      <c r="AA25215" s="20"/>
    </row>
    <row r="25216" spans="6:27" x14ac:dyDescent="0.3">
      <c r="F25216" s="20"/>
      <c r="G25216" s="20"/>
      <c r="H25216" s="20"/>
      <c r="Y25216" s="20"/>
      <c r="Z25216" s="20"/>
      <c r="AA25216" s="20"/>
    </row>
    <row r="25217" spans="6:27" x14ac:dyDescent="0.3">
      <c r="F25217" s="20"/>
      <c r="G25217" s="20"/>
      <c r="H25217" s="20"/>
      <c r="Y25217" s="20"/>
      <c r="Z25217" s="20"/>
      <c r="AA25217" s="20"/>
    </row>
    <row r="25218" spans="6:27" x14ac:dyDescent="0.3">
      <c r="F25218" s="20"/>
      <c r="G25218" s="20"/>
      <c r="H25218" s="20"/>
      <c r="Y25218" s="20"/>
      <c r="Z25218" s="20"/>
      <c r="AA25218" s="20"/>
    </row>
    <row r="25219" spans="6:27" x14ac:dyDescent="0.3">
      <c r="F25219" s="20"/>
      <c r="G25219" s="20"/>
      <c r="H25219" s="20"/>
      <c r="Y25219" s="20"/>
      <c r="Z25219" s="20"/>
      <c r="AA25219" s="20"/>
    </row>
    <row r="25220" spans="6:27" x14ac:dyDescent="0.3">
      <c r="F25220" s="20"/>
      <c r="G25220" s="20"/>
      <c r="H25220" s="20"/>
      <c r="Y25220" s="20"/>
      <c r="Z25220" s="20"/>
      <c r="AA25220" s="20"/>
    </row>
    <row r="25221" spans="6:27" x14ac:dyDescent="0.3">
      <c r="F25221" s="20"/>
      <c r="G25221" s="20"/>
      <c r="H25221" s="20"/>
      <c r="Y25221" s="20"/>
      <c r="Z25221" s="20"/>
      <c r="AA25221" s="20"/>
    </row>
    <row r="25222" spans="6:27" x14ac:dyDescent="0.3">
      <c r="F25222" s="20"/>
      <c r="G25222" s="20"/>
      <c r="H25222" s="20"/>
      <c r="Y25222" s="20"/>
      <c r="Z25222" s="20"/>
      <c r="AA25222" s="20"/>
    </row>
    <row r="25223" spans="6:27" x14ac:dyDescent="0.3">
      <c r="F25223" s="20"/>
      <c r="G25223" s="20"/>
      <c r="H25223" s="20"/>
      <c r="Y25223" s="20"/>
      <c r="Z25223" s="20"/>
      <c r="AA25223" s="20"/>
    </row>
    <row r="25224" spans="6:27" x14ac:dyDescent="0.3">
      <c r="F25224" s="20"/>
      <c r="G25224" s="20"/>
      <c r="H25224" s="20"/>
      <c r="Y25224" s="20"/>
      <c r="Z25224" s="20"/>
      <c r="AA25224" s="20"/>
    </row>
    <row r="25225" spans="6:27" x14ac:dyDescent="0.3">
      <c r="F25225" s="20"/>
      <c r="G25225" s="20"/>
      <c r="H25225" s="20"/>
      <c r="Y25225" s="20"/>
      <c r="Z25225" s="20"/>
      <c r="AA25225" s="20"/>
    </row>
    <row r="25226" spans="6:27" x14ac:dyDescent="0.3">
      <c r="F25226" s="20"/>
      <c r="G25226" s="20"/>
      <c r="H25226" s="20"/>
      <c r="Y25226" s="20"/>
      <c r="Z25226" s="20"/>
      <c r="AA25226" s="20"/>
    </row>
    <row r="25227" spans="6:27" x14ac:dyDescent="0.3">
      <c r="F25227" s="20"/>
      <c r="G25227" s="20"/>
      <c r="H25227" s="20"/>
      <c r="Y25227" s="20"/>
      <c r="Z25227" s="20"/>
      <c r="AA25227" s="20"/>
    </row>
    <row r="25228" spans="6:27" x14ac:dyDescent="0.3">
      <c r="F25228" s="20"/>
      <c r="G25228" s="20"/>
      <c r="H25228" s="20"/>
      <c r="Y25228" s="20"/>
      <c r="Z25228" s="20"/>
      <c r="AA25228" s="20"/>
    </row>
    <row r="25229" spans="6:27" x14ac:dyDescent="0.3">
      <c r="F25229" s="20"/>
      <c r="G25229" s="20"/>
      <c r="H25229" s="20"/>
      <c r="Y25229" s="20"/>
      <c r="Z25229" s="20"/>
      <c r="AA25229" s="20"/>
    </row>
    <row r="25230" spans="6:27" x14ac:dyDescent="0.3">
      <c r="F25230" s="20"/>
      <c r="G25230" s="20"/>
      <c r="H25230" s="20"/>
      <c r="Y25230" s="20"/>
      <c r="Z25230" s="20"/>
      <c r="AA25230" s="20"/>
    </row>
    <row r="25231" spans="6:27" x14ac:dyDescent="0.3">
      <c r="F25231" s="20"/>
      <c r="G25231" s="20"/>
      <c r="H25231" s="20"/>
      <c r="Y25231" s="20"/>
      <c r="Z25231" s="20"/>
      <c r="AA25231" s="20"/>
    </row>
    <row r="25232" spans="6:27" x14ac:dyDescent="0.3">
      <c r="F25232" s="20"/>
      <c r="G25232" s="20"/>
      <c r="H25232" s="20"/>
      <c r="Y25232" s="20"/>
      <c r="Z25232" s="20"/>
      <c r="AA25232" s="20"/>
    </row>
    <row r="25233" spans="6:27" x14ac:dyDescent="0.3">
      <c r="F25233" s="20"/>
      <c r="G25233" s="20"/>
      <c r="H25233" s="20"/>
      <c r="Y25233" s="20"/>
      <c r="Z25233" s="20"/>
      <c r="AA25233" s="20"/>
    </row>
    <row r="25234" spans="6:27" x14ac:dyDescent="0.3">
      <c r="F25234" s="20"/>
      <c r="G25234" s="20"/>
      <c r="H25234" s="20"/>
      <c r="Y25234" s="20"/>
      <c r="Z25234" s="20"/>
      <c r="AA25234" s="20"/>
    </row>
    <row r="25235" spans="6:27" x14ac:dyDescent="0.3">
      <c r="F25235" s="20"/>
      <c r="G25235" s="20"/>
      <c r="H25235" s="20"/>
      <c r="Y25235" s="20"/>
      <c r="Z25235" s="20"/>
      <c r="AA25235" s="20"/>
    </row>
    <row r="25236" spans="6:27" x14ac:dyDescent="0.3">
      <c r="F25236" s="20"/>
      <c r="G25236" s="20"/>
      <c r="H25236" s="20"/>
      <c r="Y25236" s="20"/>
      <c r="Z25236" s="20"/>
      <c r="AA25236" s="20"/>
    </row>
    <row r="25237" spans="6:27" x14ac:dyDescent="0.3">
      <c r="F25237" s="20"/>
      <c r="G25237" s="20"/>
      <c r="H25237" s="20"/>
      <c r="Y25237" s="20"/>
      <c r="Z25237" s="20"/>
      <c r="AA25237" s="20"/>
    </row>
    <row r="25238" spans="6:27" x14ac:dyDescent="0.3">
      <c r="F25238" s="20"/>
      <c r="G25238" s="20"/>
      <c r="H25238" s="20"/>
      <c r="Y25238" s="20"/>
      <c r="Z25238" s="20"/>
      <c r="AA25238" s="20"/>
    </row>
    <row r="25239" spans="6:27" x14ac:dyDescent="0.3">
      <c r="F25239" s="20"/>
      <c r="G25239" s="20"/>
      <c r="H25239" s="20"/>
      <c r="Y25239" s="20"/>
      <c r="Z25239" s="20"/>
      <c r="AA25239" s="20"/>
    </row>
    <row r="25240" spans="6:27" x14ac:dyDescent="0.3">
      <c r="F25240" s="20"/>
      <c r="G25240" s="20"/>
      <c r="H25240" s="20"/>
      <c r="Y25240" s="20"/>
      <c r="Z25240" s="20"/>
      <c r="AA25240" s="20"/>
    </row>
    <row r="25241" spans="6:27" x14ac:dyDescent="0.3">
      <c r="F25241" s="20"/>
      <c r="G25241" s="20"/>
      <c r="H25241" s="20"/>
      <c r="Y25241" s="20"/>
      <c r="Z25241" s="20"/>
      <c r="AA25241" s="20"/>
    </row>
    <row r="25242" spans="6:27" x14ac:dyDescent="0.3">
      <c r="F25242" s="20"/>
      <c r="G25242" s="20"/>
      <c r="H25242" s="20"/>
      <c r="Y25242" s="20"/>
      <c r="Z25242" s="20"/>
      <c r="AA25242" s="20"/>
    </row>
    <row r="25243" spans="6:27" x14ac:dyDescent="0.3">
      <c r="F25243" s="20"/>
      <c r="G25243" s="20"/>
      <c r="H25243" s="20"/>
      <c r="Y25243" s="20"/>
      <c r="Z25243" s="20"/>
      <c r="AA25243" s="20"/>
    </row>
    <row r="25244" spans="6:27" x14ac:dyDescent="0.3">
      <c r="F25244" s="20"/>
      <c r="G25244" s="20"/>
      <c r="H25244" s="20"/>
      <c r="Y25244" s="20"/>
      <c r="Z25244" s="20"/>
      <c r="AA25244" s="20"/>
    </row>
    <row r="25245" spans="6:27" x14ac:dyDescent="0.3">
      <c r="F25245" s="20"/>
      <c r="G25245" s="20"/>
      <c r="H25245" s="20"/>
      <c r="Y25245" s="20"/>
      <c r="Z25245" s="20"/>
      <c r="AA25245" s="20"/>
    </row>
    <row r="25246" spans="6:27" x14ac:dyDescent="0.3">
      <c r="F25246" s="20"/>
      <c r="G25246" s="20"/>
      <c r="H25246" s="20"/>
      <c r="Y25246" s="20"/>
      <c r="Z25246" s="20"/>
      <c r="AA25246" s="20"/>
    </row>
    <row r="25247" spans="6:27" x14ac:dyDescent="0.3">
      <c r="F25247" s="20"/>
      <c r="G25247" s="20"/>
      <c r="H25247" s="20"/>
      <c r="Y25247" s="20"/>
      <c r="Z25247" s="20"/>
      <c r="AA25247" s="20"/>
    </row>
    <row r="25248" spans="6:27" x14ac:dyDescent="0.3">
      <c r="F25248" s="20"/>
      <c r="G25248" s="20"/>
      <c r="H25248" s="20"/>
      <c r="Y25248" s="20"/>
      <c r="Z25248" s="20"/>
      <c r="AA25248" s="20"/>
    </row>
    <row r="25249" spans="6:27" x14ac:dyDescent="0.3">
      <c r="F25249" s="20"/>
      <c r="G25249" s="20"/>
      <c r="H25249" s="20"/>
      <c r="Y25249" s="20"/>
      <c r="Z25249" s="20"/>
      <c r="AA25249" s="20"/>
    </row>
    <row r="25250" spans="6:27" x14ac:dyDescent="0.3">
      <c r="F25250" s="20"/>
      <c r="G25250" s="20"/>
      <c r="H25250" s="20"/>
      <c r="Y25250" s="20"/>
      <c r="Z25250" s="20"/>
      <c r="AA25250" s="20"/>
    </row>
    <row r="25251" spans="6:27" x14ac:dyDescent="0.3">
      <c r="F25251" s="20"/>
      <c r="G25251" s="20"/>
      <c r="H25251" s="20"/>
      <c r="Y25251" s="20"/>
      <c r="Z25251" s="20"/>
      <c r="AA25251" s="20"/>
    </row>
    <row r="25252" spans="6:27" x14ac:dyDescent="0.3">
      <c r="F25252" s="20"/>
      <c r="G25252" s="20"/>
      <c r="H25252" s="20"/>
      <c r="Y25252" s="20"/>
      <c r="Z25252" s="20"/>
      <c r="AA25252" s="20"/>
    </row>
    <row r="25253" spans="6:27" x14ac:dyDescent="0.3">
      <c r="F25253" s="20"/>
      <c r="G25253" s="20"/>
      <c r="H25253" s="20"/>
      <c r="Y25253" s="20"/>
      <c r="Z25253" s="20"/>
      <c r="AA25253" s="20"/>
    </row>
    <row r="25254" spans="6:27" x14ac:dyDescent="0.3">
      <c r="F25254" s="20"/>
      <c r="G25254" s="20"/>
      <c r="H25254" s="20"/>
      <c r="Y25254" s="20"/>
      <c r="Z25254" s="20"/>
      <c r="AA25254" s="20"/>
    </row>
    <row r="25255" spans="6:27" x14ac:dyDescent="0.3">
      <c r="F25255" s="20"/>
      <c r="G25255" s="20"/>
      <c r="H25255" s="20"/>
      <c r="Y25255" s="20"/>
      <c r="Z25255" s="20"/>
      <c r="AA25255" s="20"/>
    </row>
    <row r="25256" spans="6:27" x14ac:dyDescent="0.3">
      <c r="F25256" s="20"/>
      <c r="G25256" s="20"/>
      <c r="H25256" s="20"/>
      <c r="Y25256" s="20"/>
      <c r="Z25256" s="20"/>
      <c r="AA25256" s="20"/>
    </row>
    <row r="25257" spans="6:27" x14ac:dyDescent="0.3">
      <c r="F25257" s="20"/>
      <c r="G25257" s="20"/>
      <c r="H25257" s="20"/>
      <c r="Y25257" s="20"/>
      <c r="Z25257" s="20"/>
      <c r="AA25257" s="20"/>
    </row>
    <row r="25258" spans="6:27" x14ac:dyDescent="0.3">
      <c r="F25258" s="20"/>
      <c r="G25258" s="20"/>
      <c r="H25258" s="20"/>
      <c r="Y25258" s="20"/>
      <c r="Z25258" s="20"/>
      <c r="AA25258" s="20"/>
    </row>
    <row r="25259" spans="6:27" x14ac:dyDescent="0.3">
      <c r="F25259" s="20"/>
      <c r="G25259" s="20"/>
      <c r="H25259" s="20"/>
      <c r="Y25259" s="20"/>
      <c r="Z25259" s="20"/>
      <c r="AA25259" s="20"/>
    </row>
    <row r="25260" spans="6:27" x14ac:dyDescent="0.3">
      <c r="F25260" s="20"/>
      <c r="G25260" s="20"/>
      <c r="H25260" s="20"/>
      <c r="Y25260" s="20"/>
      <c r="Z25260" s="20"/>
      <c r="AA25260" s="20"/>
    </row>
    <row r="25261" spans="6:27" x14ac:dyDescent="0.3">
      <c r="F25261" s="20"/>
      <c r="G25261" s="20"/>
      <c r="H25261" s="20"/>
      <c r="Y25261" s="20"/>
      <c r="Z25261" s="20"/>
      <c r="AA25261" s="20"/>
    </row>
    <row r="25262" spans="6:27" x14ac:dyDescent="0.3">
      <c r="F25262" s="20"/>
      <c r="G25262" s="20"/>
      <c r="H25262" s="20"/>
      <c r="Y25262" s="20"/>
      <c r="Z25262" s="20"/>
      <c r="AA25262" s="20"/>
    </row>
    <row r="25263" spans="6:27" x14ac:dyDescent="0.3">
      <c r="F25263" s="20"/>
      <c r="G25263" s="20"/>
      <c r="H25263" s="20"/>
      <c r="Y25263" s="20"/>
      <c r="Z25263" s="20"/>
      <c r="AA25263" s="20"/>
    </row>
    <row r="25264" spans="6:27" x14ac:dyDescent="0.3">
      <c r="F25264" s="20"/>
      <c r="G25264" s="20"/>
      <c r="H25264" s="20"/>
      <c r="Y25264" s="20"/>
      <c r="Z25264" s="20"/>
      <c r="AA25264" s="20"/>
    </row>
    <row r="25265" spans="6:27" x14ac:dyDescent="0.3">
      <c r="F25265" s="20"/>
      <c r="G25265" s="20"/>
      <c r="H25265" s="20"/>
      <c r="Y25265" s="20"/>
      <c r="Z25265" s="20"/>
      <c r="AA25265" s="20"/>
    </row>
    <row r="25266" spans="6:27" x14ac:dyDescent="0.3">
      <c r="F25266" s="20"/>
      <c r="G25266" s="20"/>
      <c r="H25266" s="20"/>
      <c r="Y25266" s="20"/>
      <c r="Z25266" s="20"/>
      <c r="AA25266" s="20"/>
    </row>
    <row r="25267" spans="6:27" x14ac:dyDescent="0.3">
      <c r="F25267" s="20"/>
      <c r="G25267" s="20"/>
      <c r="H25267" s="20"/>
      <c r="Y25267" s="20"/>
      <c r="Z25267" s="20"/>
      <c r="AA25267" s="20"/>
    </row>
    <row r="25268" spans="6:27" x14ac:dyDescent="0.3">
      <c r="F25268" s="20"/>
      <c r="G25268" s="20"/>
      <c r="H25268" s="20"/>
      <c r="Y25268" s="20"/>
      <c r="Z25268" s="20"/>
      <c r="AA25268" s="20"/>
    </row>
    <row r="25269" spans="6:27" x14ac:dyDescent="0.3">
      <c r="F25269" s="20"/>
      <c r="G25269" s="20"/>
      <c r="H25269" s="20"/>
      <c r="Y25269" s="20"/>
      <c r="Z25269" s="20"/>
      <c r="AA25269" s="20"/>
    </row>
    <row r="25270" spans="6:27" x14ac:dyDescent="0.3">
      <c r="F25270" s="20"/>
      <c r="G25270" s="20"/>
      <c r="H25270" s="20"/>
      <c r="Y25270" s="20"/>
      <c r="Z25270" s="20"/>
      <c r="AA25270" s="20"/>
    </row>
    <row r="25271" spans="6:27" x14ac:dyDescent="0.3">
      <c r="F25271" s="20"/>
      <c r="G25271" s="20"/>
      <c r="H25271" s="20"/>
      <c r="Y25271" s="20"/>
      <c r="Z25271" s="20"/>
      <c r="AA25271" s="20"/>
    </row>
    <row r="25272" spans="6:27" x14ac:dyDescent="0.3">
      <c r="F25272" s="20"/>
      <c r="G25272" s="20"/>
      <c r="H25272" s="20"/>
      <c r="Y25272" s="20"/>
      <c r="Z25272" s="20"/>
      <c r="AA25272" s="20"/>
    </row>
    <row r="25273" spans="6:27" x14ac:dyDescent="0.3">
      <c r="F25273" s="20"/>
      <c r="G25273" s="20"/>
      <c r="H25273" s="20"/>
      <c r="Y25273" s="20"/>
      <c r="Z25273" s="20"/>
      <c r="AA25273" s="20"/>
    </row>
    <row r="25274" spans="6:27" x14ac:dyDescent="0.3">
      <c r="F25274" s="20"/>
      <c r="G25274" s="20"/>
      <c r="H25274" s="20"/>
      <c r="Y25274" s="20"/>
      <c r="Z25274" s="20"/>
      <c r="AA25274" s="20"/>
    </row>
    <row r="25275" spans="6:27" x14ac:dyDescent="0.3">
      <c r="F25275" s="20"/>
      <c r="G25275" s="20"/>
      <c r="H25275" s="20"/>
      <c r="Y25275" s="20"/>
      <c r="Z25275" s="20"/>
      <c r="AA25275" s="20"/>
    </row>
    <row r="25276" spans="6:27" x14ac:dyDescent="0.3">
      <c r="F25276" s="20"/>
      <c r="G25276" s="20"/>
      <c r="H25276" s="20"/>
      <c r="Y25276" s="20"/>
      <c r="Z25276" s="20"/>
      <c r="AA25276" s="20"/>
    </row>
    <row r="25277" spans="6:27" x14ac:dyDescent="0.3">
      <c r="F25277" s="20"/>
      <c r="G25277" s="20"/>
      <c r="H25277" s="20"/>
      <c r="Y25277" s="20"/>
      <c r="Z25277" s="20"/>
      <c r="AA25277" s="20"/>
    </row>
    <row r="25278" spans="6:27" x14ac:dyDescent="0.3">
      <c r="F25278" s="20"/>
      <c r="G25278" s="20"/>
      <c r="H25278" s="20"/>
      <c r="Y25278" s="20"/>
      <c r="Z25278" s="20"/>
      <c r="AA25278" s="20"/>
    </row>
    <row r="25279" spans="6:27" x14ac:dyDescent="0.3">
      <c r="F25279" s="20"/>
      <c r="G25279" s="20"/>
      <c r="H25279" s="20"/>
      <c r="Y25279" s="20"/>
      <c r="Z25279" s="20"/>
      <c r="AA25279" s="20"/>
    </row>
    <row r="25280" spans="6:27" x14ac:dyDescent="0.3">
      <c r="F25280" s="20"/>
      <c r="G25280" s="20"/>
      <c r="H25280" s="20"/>
      <c r="Y25280" s="20"/>
      <c r="Z25280" s="20"/>
      <c r="AA25280" s="20"/>
    </row>
    <row r="25281" spans="6:27" x14ac:dyDescent="0.3">
      <c r="F25281" s="20"/>
      <c r="G25281" s="20"/>
      <c r="H25281" s="20"/>
      <c r="Y25281" s="20"/>
      <c r="Z25281" s="20"/>
      <c r="AA25281" s="20"/>
    </row>
    <row r="25282" spans="6:27" x14ac:dyDescent="0.3">
      <c r="F25282" s="20"/>
      <c r="G25282" s="20"/>
      <c r="H25282" s="20"/>
      <c r="Y25282" s="20"/>
      <c r="Z25282" s="20"/>
      <c r="AA25282" s="20"/>
    </row>
    <row r="25283" spans="6:27" x14ac:dyDescent="0.3">
      <c r="F25283" s="20"/>
      <c r="G25283" s="20"/>
      <c r="H25283" s="20"/>
      <c r="Y25283" s="20"/>
      <c r="Z25283" s="20"/>
      <c r="AA25283" s="20"/>
    </row>
    <row r="25284" spans="6:27" x14ac:dyDescent="0.3">
      <c r="F25284" s="20"/>
      <c r="G25284" s="20"/>
      <c r="H25284" s="20"/>
      <c r="Y25284" s="20"/>
      <c r="Z25284" s="20"/>
      <c r="AA25284" s="20"/>
    </row>
    <row r="25285" spans="6:27" x14ac:dyDescent="0.3">
      <c r="F25285" s="20"/>
      <c r="G25285" s="20"/>
      <c r="H25285" s="20"/>
      <c r="Y25285" s="20"/>
      <c r="Z25285" s="20"/>
      <c r="AA25285" s="20"/>
    </row>
    <row r="25286" spans="6:27" x14ac:dyDescent="0.3">
      <c r="F25286" s="20"/>
      <c r="G25286" s="20"/>
      <c r="H25286" s="20"/>
      <c r="Y25286" s="20"/>
      <c r="Z25286" s="20"/>
      <c r="AA25286" s="20"/>
    </row>
    <row r="25287" spans="6:27" x14ac:dyDescent="0.3">
      <c r="F25287" s="20"/>
      <c r="G25287" s="20"/>
      <c r="H25287" s="20"/>
      <c r="Y25287" s="20"/>
      <c r="Z25287" s="20"/>
      <c r="AA25287" s="20"/>
    </row>
    <row r="25288" spans="6:27" x14ac:dyDescent="0.3">
      <c r="F25288" s="20"/>
      <c r="G25288" s="20"/>
      <c r="H25288" s="20"/>
      <c r="Y25288" s="20"/>
      <c r="Z25288" s="20"/>
      <c r="AA25288" s="20"/>
    </row>
    <row r="25289" spans="6:27" x14ac:dyDescent="0.3">
      <c r="F25289" s="20"/>
      <c r="G25289" s="20"/>
      <c r="H25289" s="20"/>
      <c r="Y25289" s="20"/>
      <c r="Z25289" s="20"/>
      <c r="AA25289" s="20"/>
    </row>
    <row r="25290" spans="6:27" x14ac:dyDescent="0.3">
      <c r="F25290" s="20"/>
      <c r="G25290" s="20"/>
      <c r="H25290" s="20"/>
      <c r="Y25290" s="20"/>
      <c r="Z25290" s="20"/>
      <c r="AA25290" s="20"/>
    </row>
    <row r="25291" spans="6:27" x14ac:dyDescent="0.3">
      <c r="F25291" s="20"/>
      <c r="G25291" s="20"/>
      <c r="H25291" s="20"/>
      <c r="Y25291" s="20"/>
      <c r="Z25291" s="20"/>
      <c r="AA25291" s="20"/>
    </row>
    <row r="25292" spans="6:27" x14ac:dyDescent="0.3">
      <c r="F25292" s="20"/>
      <c r="G25292" s="20"/>
      <c r="H25292" s="20"/>
      <c r="Y25292" s="20"/>
      <c r="Z25292" s="20"/>
      <c r="AA25292" s="20"/>
    </row>
    <row r="25293" spans="6:27" x14ac:dyDescent="0.3">
      <c r="F25293" s="20"/>
      <c r="G25293" s="20"/>
      <c r="H25293" s="20"/>
      <c r="Y25293" s="20"/>
      <c r="Z25293" s="20"/>
      <c r="AA25293" s="20"/>
    </row>
    <row r="25294" spans="6:27" x14ac:dyDescent="0.3">
      <c r="F25294" s="20"/>
      <c r="G25294" s="20"/>
      <c r="H25294" s="20"/>
      <c r="Y25294" s="20"/>
      <c r="Z25294" s="20"/>
      <c r="AA25294" s="20"/>
    </row>
    <row r="25295" spans="6:27" x14ac:dyDescent="0.3">
      <c r="F25295" s="20"/>
      <c r="G25295" s="20"/>
      <c r="H25295" s="20"/>
      <c r="Y25295" s="20"/>
      <c r="Z25295" s="20"/>
      <c r="AA25295" s="20"/>
    </row>
    <row r="25296" spans="6:27" x14ac:dyDescent="0.3">
      <c r="F25296" s="20"/>
      <c r="G25296" s="20"/>
      <c r="H25296" s="20"/>
      <c r="Y25296" s="20"/>
      <c r="Z25296" s="20"/>
      <c r="AA25296" s="20"/>
    </row>
    <row r="25297" spans="6:27" x14ac:dyDescent="0.3">
      <c r="F25297" s="20"/>
      <c r="G25297" s="20"/>
      <c r="H25297" s="20"/>
      <c r="Y25297" s="20"/>
      <c r="Z25297" s="20"/>
      <c r="AA25297" s="20"/>
    </row>
    <row r="25298" spans="6:27" x14ac:dyDescent="0.3">
      <c r="F25298" s="20"/>
      <c r="G25298" s="20"/>
      <c r="H25298" s="20"/>
      <c r="Y25298" s="20"/>
      <c r="Z25298" s="20"/>
      <c r="AA25298" s="20"/>
    </row>
    <row r="25299" spans="6:27" x14ac:dyDescent="0.3">
      <c r="F25299" s="20"/>
      <c r="G25299" s="20"/>
      <c r="H25299" s="20"/>
      <c r="Y25299" s="20"/>
      <c r="Z25299" s="20"/>
      <c r="AA25299" s="20"/>
    </row>
    <row r="25300" spans="6:27" x14ac:dyDescent="0.3">
      <c r="F25300" s="20"/>
      <c r="G25300" s="20"/>
      <c r="H25300" s="20"/>
      <c r="Y25300" s="20"/>
      <c r="Z25300" s="20"/>
      <c r="AA25300" s="20"/>
    </row>
    <row r="25301" spans="6:27" x14ac:dyDescent="0.3">
      <c r="F25301" s="20"/>
      <c r="G25301" s="20"/>
      <c r="H25301" s="20"/>
      <c r="Y25301" s="20"/>
      <c r="Z25301" s="20"/>
      <c r="AA25301" s="20"/>
    </row>
    <row r="25302" spans="6:27" x14ac:dyDescent="0.3">
      <c r="F25302" s="20"/>
      <c r="G25302" s="20"/>
      <c r="H25302" s="20"/>
      <c r="Y25302" s="20"/>
      <c r="Z25302" s="20"/>
      <c r="AA25302" s="20"/>
    </row>
    <row r="25303" spans="6:27" x14ac:dyDescent="0.3">
      <c r="F25303" s="20"/>
      <c r="G25303" s="20"/>
      <c r="H25303" s="20"/>
      <c r="Y25303" s="20"/>
      <c r="Z25303" s="20"/>
      <c r="AA25303" s="20"/>
    </row>
    <row r="25304" spans="6:27" x14ac:dyDescent="0.3">
      <c r="F25304" s="20"/>
      <c r="G25304" s="20"/>
      <c r="H25304" s="20"/>
      <c r="Y25304" s="20"/>
      <c r="Z25304" s="20"/>
      <c r="AA25304" s="20"/>
    </row>
    <row r="25305" spans="6:27" x14ac:dyDescent="0.3">
      <c r="F25305" s="20"/>
      <c r="G25305" s="20"/>
      <c r="H25305" s="20"/>
      <c r="Y25305" s="20"/>
      <c r="Z25305" s="20"/>
      <c r="AA25305" s="20"/>
    </row>
    <row r="25306" spans="6:27" x14ac:dyDescent="0.3">
      <c r="F25306" s="20"/>
      <c r="G25306" s="20"/>
      <c r="H25306" s="20"/>
      <c r="Y25306" s="20"/>
      <c r="Z25306" s="20"/>
      <c r="AA25306" s="20"/>
    </row>
    <row r="25307" spans="6:27" x14ac:dyDescent="0.3">
      <c r="F25307" s="20"/>
      <c r="G25307" s="20"/>
      <c r="H25307" s="20"/>
      <c r="Y25307" s="20"/>
      <c r="Z25307" s="20"/>
      <c r="AA25307" s="20"/>
    </row>
    <row r="25308" spans="6:27" x14ac:dyDescent="0.3">
      <c r="F25308" s="20"/>
      <c r="G25308" s="20"/>
      <c r="H25308" s="20"/>
      <c r="Y25308" s="20"/>
      <c r="Z25308" s="20"/>
      <c r="AA25308" s="20"/>
    </row>
    <row r="25309" spans="6:27" x14ac:dyDescent="0.3">
      <c r="F25309" s="20"/>
      <c r="G25309" s="20"/>
      <c r="H25309" s="20"/>
      <c r="Y25309" s="20"/>
      <c r="Z25309" s="20"/>
      <c r="AA25309" s="20"/>
    </row>
    <row r="25310" spans="6:27" x14ac:dyDescent="0.3">
      <c r="F25310" s="20"/>
      <c r="G25310" s="20"/>
      <c r="H25310" s="20"/>
      <c r="Y25310" s="20"/>
      <c r="Z25310" s="20"/>
      <c r="AA25310" s="20"/>
    </row>
    <row r="25311" spans="6:27" x14ac:dyDescent="0.3">
      <c r="F25311" s="20"/>
      <c r="G25311" s="20"/>
      <c r="H25311" s="20"/>
      <c r="Y25311" s="20"/>
      <c r="Z25311" s="20"/>
      <c r="AA25311" s="20"/>
    </row>
    <row r="25312" spans="6:27" x14ac:dyDescent="0.3">
      <c r="F25312" s="20"/>
      <c r="G25312" s="20"/>
      <c r="H25312" s="20"/>
      <c r="Y25312" s="20"/>
      <c r="Z25312" s="20"/>
      <c r="AA25312" s="20"/>
    </row>
    <row r="25313" spans="6:27" x14ac:dyDescent="0.3">
      <c r="F25313" s="20"/>
      <c r="G25313" s="20"/>
      <c r="H25313" s="20"/>
      <c r="Y25313" s="20"/>
      <c r="Z25313" s="20"/>
      <c r="AA25313" s="20"/>
    </row>
    <row r="25314" spans="6:27" x14ac:dyDescent="0.3">
      <c r="F25314" s="20"/>
      <c r="G25314" s="20"/>
      <c r="H25314" s="20"/>
      <c r="Y25314" s="20"/>
      <c r="Z25314" s="20"/>
      <c r="AA25314" s="20"/>
    </row>
    <row r="25315" spans="6:27" x14ac:dyDescent="0.3">
      <c r="F25315" s="20"/>
      <c r="G25315" s="20"/>
      <c r="H25315" s="20"/>
      <c r="Y25315" s="20"/>
      <c r="Z25315" s="20"/>
      <c r="AA25315" s="20"/>
    </row>
    <row r="25316" spans="6:27" x14ac:dyDescent="0.3">
      <c r="F25316" s="20"/>
      <c r="G25316" s="20"/>
      <c r="H25316" s="20"/>
      <c r="Y25316" s="20"/>
      <c r="Z25316" s="20"/>
      <c r="AA25316" s="20"/>
    </row>
    <row r="25317" spans="6:27" x14ac:dyDescent="0.3">
      <c r="F25317" s="20"/>
      <c r="G25317" s="20"/>
      <c r="H25317" s="20"/>
      <c r="Y25317" s="20"/>
      <c r="Z25317" s="20"/>
      <c r="AA25317" s="20"/>
    </row>
    <row r="25318" spans="6:27" x14ac:dyDescent="0.3">
      <c r="F25318" s="20"/>
      <c r="G25318" s="20"/>
      <c r="H25318" s="20"/>
      <c r="Y25318" s="20"/>
      <c r="Z25318" s="20"/>
      <c r="AA25318" s="20"/>
    </row>
    <row r="25319" spans="6:27" x14ac:dyDescent="0.3">
      <c r="F25319" s="20"/>
      <c r="G25319" s="20"/>
      <c r="H25319" s="20"/>
      <c r="Y25319" s="20"/>
      <c r="Z25319" s="20"/>
      <c r="AA25319" s="20"/>
    </row>
    <row r="25320" spans="6:27" x14ac:dyDescent="0.3">
      <c r="F25320" s="20"/>
      <c r="G25320" s="20"/>
      <c r="H25320" s="20"/>
      <c r="Y25320" s="20"/>
      <c r="Z25320" s="20"/>
      <c r="AA25320" s="20"/>
    </row>
    <row r="25321" spans="6:27" x14ac:dyDescent="0.3">
      <c r="F25321" s="20"/>
      <c r="G25321" s="20"/>
      <c r="H25321" s="20"/>
      <c r="Y25321" s="20"/>
      <c r="Z25321" s="20"/>
      <c r="AA25321" s="20"/>
    </row>
    <row r="25322" spans="6:27" x14ac:dyDescent="0.3">
      <c r="F25322" s="20"/>
      <c r="G25322" s="20"/>
      <c r="H25322" s="20"/>
      <c r="Y25322" s="20"/>
      <c r="Z25322" s="20"/>
      <c r="AA25322" s="20"/>
    </row>
    <row r="25323" spans="6:27" x14ac:dyDescent="0.3">
      <c r="F25323" s="20"/>
      <c r="G25323" s="20"/>
      <c r="H25323" s="20"/>
      <c r="Y25323" s="20"/>
      <c r="Z25323" s="20"/>
      <c r="AA25323" s="20"/>
    </row>
    <row r="25324" spans="6:27" x14ac:dyDescent="0.3">
      <c r="F25324" s="20"/>
      <c r="G25324" s="20"/>
      <c r="H25324" s="20"/>
      <c r="Y25324" s="20"/>
      <c r="Z25324" s="20"/>
      <c r="AA25324" s="20"/>
    </row>
    <row r="25325" spans="6:27" x14ac:dyDescent="0.3">
      <c r="F25325" s="20"/>
      <c r="G25325" s="20"/>
      <c r="H25325" s="20"/>
      <c r="Y25325" s="20"/>
      <c r="Z25325" s="20"/>
      <c r="AA25325" s="20"/>
    </row>
    <row r="25326" spans="6:27" x14ac:dyDescent="0.3">
      <c r="F25326" s="20"/>
      <c r="G25326" s="20"/>
      <c r="H25326" s="20"/>
      <c r="Y25326" s="20"/>
      <c r="Z25326" s="20"/>
      <c r="AA25326" s="20"/>
    </row>
    <row r="25327" spans="6:27" x14ac:dyDescent="0.3">
      <c r="F25327" s="20"/>
      <c r="G25327" s="20"/>
      <c r="H25327" s="20"/>
      <c r="Y25327" s="20"/>
      <c r="Z25327" s="20"/>
      <c r="AA25327" s="20"/>
    </row>
    <row r="25328" spans="6:27" x14ac:dyDescent="0.3">
      <c r="F25328" s="20"/>
      <c r="G25328" s="20"/>
      <c r="H25328" s="20"/>
      <c r="Y25328" s="20"/>
      <c r="Z25328" s="20"/>
      <c r="AA25328" s="20"/>
    </row>
    <row r="25329" spans="6:27" x14ac:dyDescent="0.3">
      <c r="F25329" s="20"/>
      <c r="G25329" s="20"/>
      <c r="H25329" s="20"/>
      <c r="Y25329" s="20"/>
      <c r="Z25329" s="20"/>
      <c r="AA25329" s="20"/>
    </row>
    <row r="25330" spans="6:27" x14ac:dyDescent="0.3">
      <c r="F25330" s="20"/>
      <c r="G25330" s="20"/>
      <c r="H25330" s="20"/>
      <c r="Y25330" s="20"/>
      <c r="Z25330" s="20"/>
      <c r="AA25330" s="20"/>
    </row>
    <row r="25331" spans="6:27" x14ac:dyDescent="0.3">
      <c r="F25331" s="20"/>
      <c r="G25331" s="20"/>
      <c r="H25331" s="20"/>
      <c r="Y25331" s="20"/>
      <c r="Z25331" s="20"/>
      <c r="AA25331" s="20"/>
    </row>
    <row r="25332" spans="6:27" x14ac:dyDescent="0.3">
      <c r="F25332" s="20"/>
      <c r="G25332" s="20"/>
      <c r="H25332" s="20"/>
      <c r="Y25332" s="20"/>
      <c r="Z25332" s="20"/>
      <c r="AA25332" s="20"/>
    </row>
    <row r="25333" spans="6:27" x14ac:dyDescent="0.3">
      <c r="F25333" s="20"/>
      <c r="G25333" s="20"/>
      <c r="H25333" s="20"/>
      <c r="Y25333" s="20"/>
      <c r="Z25333" s="20"/>
      <c r="AA25333" s="20"/>
    </row>
    <row r="25334" spans="6:27" x14ac:dyDescent="0.3">
      <c r="F25334" s="20"/>
      <c r="G25334" s="20"/>
      <c r="H25334" s="20"/>
      <c r="Y25334" s="20"/>
      <c r="Z25334" s="20"/>
      <c r="AA25334" s="20"/>
    </row>
    <row r="25335" spans="6:27" x14ac:dyDescent="0.3">
      <c r="F25335" s="20"/>
      <c r="G25335" s="20"/>
      <c r="H25335" s="20"/>
      <c r="Y25335" s="20"/>
      <c r="Z25335" s="20"/>
      <c r="AA25335" s="20"/>
    </row>
    <row r="25336" spans="6:27" x14ac:dyDescent="0.3">
      <c r="F25336" s="20"/>
      <c r="G25336" s="20"/>
      <c r="H25336" s="20"/>
      <c r="Y25336" s="20"/>
      <c r="Z25336" s="20"/>
      <c r="AA25336" s="20"/>
    </row>
    <row r="25337" spans="6:27" x14ac:dyDescent="0.3">
      <c r="F25337" s="20"/>
      <c r="G25337" s="20"/>
      <c r="H25337" s="20"/>
      <c r="Y25337" s="20"/>
      <c r="Z25337" s="20"/>
      <c r="AA25337" s="20"/>
    </row>
    <row r="25338" spans="6:27" x14ac:dyDescent="0.3">
      <c r="F25338" s="20"/>
      <c r="G25338" s="20"/>
      <c r="H25338" s="20"/>
      <c r="Y25338" s="20"/>
      <c r="Z25338" s="20"/>
      <c r="AA25338" s="20"/>
    </row>
    <row r="25339" spans="6:27" x14ac:dyDescent="0.3">
      <c r="F25339" s="20"/>
      <c r="G25339" s="20"/>
      <c r="H25339" s="20"/>
      <c r="Y25339" s="20"/>
      <c r="Z25339" s="20"/>
      <c r="AA25339" s="20"/>
    </row>
    <row r="25340" spans="6:27" x14ac:dyDescent="0.3">
      <c r="F25340" s="20"/>
      <c r="G25340" s="20"/>
      <c r="H25340" s="20"/>
      <c r="Y25340" s="20"/>
      <c r="Z25340" s="20"/>
      <c r="AA25340" s="20"/>
    </row>
    <row r="25341" spans="6:27" x14ac:dyDescent="0.3">
      <c r="F25341" s="20"/>
      <c r="G25341" s="20"/>
      <c r="H25341" s="20"/>
      <c r="Y25341" s="20"/>
      <c r="Z25341" s="20"/>
      <c r="AA25341" s="20"/>
    </row>
    <row r="25342" spans="6:27" x14ac:dyDescent="0.3">
      <c r="F25342" s="20"/>
      <c r="G25342" s="20"/>
      <c r="H25342" s="20"/>
      <c r="Y25342" s="20"/>
      <c r="Z25342" s="20"/>
      <c r="AA25342" s="20"/>
    </row>
    <row r="25343" spans="6:27" x14ac:dyDescent="0.3">
      <c r="F25343" s="20"/>
      <c r="G25343" s="20"/>
      <c r="H25343" s="20"/>
      <c r="Y25343" s="20"/>
      <c r="Z25343" s="20"/>
      <c r="AA25343" s="20"/>
    </row>
    <row r="25344" spans="6:27" x14ac:dyDescent="0.3">
      <c r="F25344" s="20"/>
      <c r="G25344" s="20"/>
      <c r="H25344" s="20"/>
      <c r="Y25344" s="20"/>
      <c r="Z25344" s="20"/>
      <c r="AA25344" s="20"/>
    </row>
    <row r="25345" spans="6:27" x14ac:dyDescent="0.3">
      <c r="F25345" s="20"/>
      <c r="G25345" s="20"/>
      <c r="H25345" s="20"/>
      <c r="Y25345" s="20"/>
      <c r="Z25345" s="20"/>
      <c r="AA25345" s="20"/>
    </row>
    <row r="25346" spans="6:27" x14ac:dyDescent="0.3">
      <c r="F25346" s="20"/>
      <c r="G25346" s="20"/>
      <c r="H25346" s="20"/>
      <c r="Y25346" s="20"/>
      <c r="Z25346" s="20"/>
      <c r="AA25346" s="20"/>
    </row>
    <row r="25347" spans="6:27" x14ac:dyDescent="0.3">
      <c r="F25347" s="20"/>
      <c r="G25347" s="20"/>
      <c r="H25347" s="20"/>
      <c r="Y25347" s="20"/>
      <c r="Z25347" s="20"/>
      <c r="AA25347" s="20"/>
    </row>
    <row r="25348" spans="6:27" x14ac:dyDescent="0.3">
      <c r="F25348" s="20"/>
      <c r="G25348" s="20"/>
      <c r="H25348" s="20"/>
      <c r="Y25348" s="20"/>
      <c r="Z25348" s="20"/>
      <c r="AA25348" s="20"/>
    </row>
    <row r="25349" spans="6:27" x14ac:dyDescent="0.3">
      <c r="F25349" s="20"/>
      <c r="G25349" s="20"/>
      <c r="H25349" s="20"/>
      <c r="Y25349" s="20"/>
      <c r="Z25349" s="20"/>
      <c r="AA25349" s="20"/>
    </row>
    <row r="25350" spans="6:27" x14ac:dyDescent="0.3">
      <c r="F25350" s="20"/>
      <c r="G25350" s="20"/>
      <c r="H25350" s="20"/>
      <c r="Y25350" s="20"/>
      <c r="Z25350" s="20"/>
      <c r="AA25350" s="20"/>
    </row>
    <row r="25351" spans="6:27" x14ac:dyDescent="0.3">
      <c r="F25351" s="20"/>
      <c r="G25351" s="20"/>
      <c r="H25351" s="20"/>
      <c r="Y25351" s="20"/>
      <c r="Z25351" s="20"/>
      <c r="AA25351" s="20"/>
    </row>
    <row r="25352" spans="6:27" x14ac:dyDescent="0.3">
      <c r="F25352" s="20"/>
      <c r="G25352" s="20"/>
      <c r="H25352" s="20"/>
      <c r="Y25352" s="20"/>
      <c r="Z25352" s="20"/>
      <c r="AA25352" s="20"/>
    </row>
    <row r="25353" spans="6:27" x14ac:dyDescent="0.3">
      <c r="F25353" s="20"/>
      <c r="G25353" s="20"/>
      <c r="H25353" s="20"/>
      <c r="Y25353" s="20"/>
      <c r="Z25353" s="20"/>
      <c r="AA25353" s="20"/>
    </row>
    <row r="25354" spans="6:27" x14ac:dyDescent="0.3">
      <c r="F25354" s="20"/>
      <c r="G25354" s="20"/>
      <c r="H25354" s="20"/>
      <c r="Y25354" s="20"/>
      <c r="Z25354" s="20"/>
      <c r="AA25354" s="20"/>
    </row>
    <row r="25355" spans="6:27" x14ac:dyDescent="0.3">
      <c r="F25355" s="20"/>
      <c r="G25355" s="20"/>
      <c r="H25355" s="20"/>
      <c r="Y25355" s="20"/>
      <c r="Z25355" s="20"/>
      <c r="AA25355" s="20"/>
    </row>
    <row r="25356" spans="6:27" x14ac:dyDescent="0.3">
      <c r="F25356" s="20"/>
      <c r="G25356" s="20"/>
      <c r="H25356" s="20"/>
      <c r="Y25356" s="20"/>
      <c r="Z25356" s="20"/>
      <c r="AA25356" s="20"/>
    </row>
    <row r="25357" spans="6:27" x14ac:dyDescent="0.3">
      <c r="F25357" s="20"/>
      <c r="G25357" s="20"/>
      <c r="H25357" s="20"/>
      <c r="Y25357" s="20"/>
      <c r="Z25357" s="20"/>
      <c r="AA25357" s="20"/>
    </row>
    <row r="25358" spans="6:27" x14ac:dyDescent="0.3">
      <c r="F25358" s="20"/>
      <c r="G25358" s="20"/>
      <c r="H25358" s="20"/>
      <c r="Y25358" s="20"/>
      <c r="Z25358" s="20"/>
      <c r="AA25358" s="20"/>
    </row>
    <row r="25359" spans="6:27" x14ac:dyDescent="0.3">
      <c r="F25359" s="20"/>
      <c r="G25359" s="20"/>
      <c r="H25359" s="20"/>
      <c r="Y25359" s="20"/>
      <c r="Z25359" s="20"/>
      <c r="AA25359" s="20"/>
    </row>
    <row r="25360" spans="6:27" x14ac:dyDescent="0.3">
      <c r="F25360" s="20"/>
      <c r="G25360" s="20"/>
      <c r="H25360" s="20"/>
      <c r="Y25360" s="20"/>
      <c r="Z25360" s="20"/>
      <c r="AA25360" s="20"/>
    </row>
    <row r="25361" spans="6:27" x14ac:dyDescent="0.3">
      <c r="F25361" s="20"/>
      <c r="G25361" s="20"/>
      <c r="H25361" s="20"/>
      <c r="Y25361" s="20"/>
      <c r="Z25361" s="20"/>
      <c r="AA25361" s="20"/>
    </row>
    <row r="25362" spans="6:27" x14ac:dyDescent="0.3">
      <c r="F25362" s="20"/>
      <c r="G25362" s="20"/>
      <c r="H25362" s="20"/>
      <c r="Y25362" s="20"/>
      <c r="Z25362" s="20"/>
      <c r="AA25362" s="20"/>
    </row>
    <row r="25363" spans="6:27" x14ac:dyDescent="0.3">
      <c r="F25363" s="20"/>
      <c r="G25363" s="20"/>
      <c r="H25363" s="20"/>
      <c r="Y25363" s="20"/>
      <c r="Z25363" s="20"/>
      <c r="AA25363" s="20"/>
    </row>
    <row r="25364" spans="6:27" x14ac:dyDescent="0.3">
      <c r="F25364" s="20"/>
      <c r="G25364" s="20"/>
      <c r="H25364" s="20"/>
      <c r="Y25364" s="20"/>
      <c r="Z25364" s="20"/>
      <c r="AA25364" s="20"/>
    </row>
    <row r="25365" spans="6:27" x14ac:dyDescent="0.3">
      <c r="F25365" s="20"/>
      <c r="G25365" s="20"/>
      <c r="H25365" s="20"/>
      <c r="Y25365" s="20"/>
      <c r="Z25365" s="20"/>
      <c r="AA25365" s="20"/>
    </row>
    <row r="25366" spans="6:27" x14ac:dyDescent="0.3">
      <c r="F25366" s="20"/>
      <c r="G25366" s="20"/>
      <c r="H25366" s="20"/>
      <c r="Y25366" s="20"/>
      <c r="Z25366" s="20"/>
      <c r="AA25366" s="20"/>
    </row>
    <row r="25367" spans="6:27" x14ac:dyDescent="0.3">
      <c r="F25367" s="20"/>
      <c r="G25367" s="20"/>
      <c r="H25367" s="20"/>
      <c r="Y25367" s="20"/>
      <c r="Z25367" s="20"/>
      <c r="AA25367" s="20"/>
    </row>
    <row r="25368" spans="6:27" x14ac:dyDescent="0.3">
      <c r="F25368" s="20"/>
      <c r="G25368" s="20"/>
      <c r="H25368" s="20"/>
      <c r="Y25368" s="20"/>
      <c r="Z25368" s="20"/>
      <c r="AA25368" s="20"/>
    </row>
    <row r="25369" spans="6:27" x14ac:dyDescent="0.3">
      <c r="F25369" s="20"/>
      <c r="G25369" s="20"/>
      <c r="H25369" s="20"/>
      <c r="Y25369" s="20"/>
      <c r="Z25369" s="20"/>
      <c r="AA25369" s="20"/>
    </row>
    <row r="25370" spans="6:27" x14ac:dyDescent="0.3">
      <c r="F25370" s="20"/>
      <c r="G25370" s="20"/>
      <c r="H25370" s="20"/>
      <c r="Y25370" s="20"/>
      <c r="Z25370" s="20"/>
      <c r="AA25370" s="20"/>
    </row>
    <row r="25371" spans="6:27" x14ac:dyDescent="0.3">
      <c r="F25371" s="20"/>
      <c r="G25371" s="20"/>
      <c r="H25371" s="20"/>
      <c r="Y25371" s="20"/>
      <c r="Z25371" s="20"/>
      <c r="AA25371" s="20"/>
    </row>
    <row r="25372" spans="6:27" x14ac:dyDescent="0.3">
      <c r="F25372" s="20"/>
      <c r="G25372" s="20"/>
      <c r="H25372" s="20"/>
      <c r="Y25372" s="20"/>
      <c r="Z25372" s="20"/>
      <c r="AA25372" s="20"/>
    </row>
    <row r="25373" spans="6:27" x14ac:dyDescent="0.3">
      <c r="F25373" s="20"/>
      <c r="G25373" s="20"/>
      <c r="H25373" s="20"/>
      <c r="Y25373" s="20"/>
      <c r="Z25373" s="20"/>
      <c r="AA25373" s="20"/>
    </row>
    <row r="25374" spans="6:27" x14ac:dyDescent="0.3">
      <c r="F25374" s="20"/>
      <c r="G25374" s="20"/>
      <c r="H25374" s="20"/>
      <c r="Y25374" s="20"/>
      <c r="Z25374" s="20"/>
      <c r="AA25374" s="20"/>
    </row>
    <row r="25375" spans="6:27" x14ac:dyDescent="0.3">
      <c r="F25375" s="20"/>
      <c r="G25375" s="20"/>
      <c r="H25375" s="20"/>
      <c r="Y25375" s="20"/>
      <c r="Z25375" s="20"/>
      <c r="AA25375" s="20"/>
    </row>
    <row r="25376" spans="6:27" x14ac:dyDescent="0.3">
      <c r="F25376" s="20"/>
      <c r="G25376" s="20"/>
      <c r="H25376" s="20"/>
      <c r="Y25376" s="20"/>
      <c r="Z25376" s="20"/>
      <c r="AA25376" s="20"/>
    </row>
    <row r="25377" spans="6:27" x14ac:dyDescent="0.3">
      <c r="F25377" s="20"/>
      <c r="G25377" s="20"/>
      <c r="H25377" s="20"/>
      <c r="Y25377" s="20"/>
      <c r="Z25377" s="20"/>
      <c r="AA25377" s="20"/>
    </row>
    <row r="25378" spans="6:27" x14ac:dyDescent="0.3">
      <c r="F25378" s="20"/>
      <c r="G25378" s="20"/>
      <c r="H25378" s="20"/>
      <c r="Y25378" s="20"/>
      <c r="Z25378" s="20"/>
      <c r="AA25378" s="20"/>
    </row>
    <row r="25379" spans="6:27" x14ac:dyDescent="0.3">
      <c r="F25379" s="20"/>
      <c r="G25379" s="20"/>
      <c r="H25379" s="20"/>
      <c r="Y25379" s="20"/>
      <c r="Z25379" s="20"/>
      <c r="AA25379" s="20"/>
    </row>
    <row r="25380" spans="6:27" x14ac:dyDescent="0.3">
      <c r="F25380" s="20"/>
      <c r="G25380" s="20"/>
      <c r="H25380" s="20"/>
      <c r="Y25380" s="20"/>
      <c r="Z25380" s="20"/>
      <c r="AA25380" s="20"/>
    </row>
    <row r="25381" spans="6:27" x14ac:dyDescent="0.3">
      <c r="F25381" s="20"/>
      <c r="G25381" s="20"/>
      <c r="H25381" s="20"/>
      <c r="Y25381" s="20"/>
      <c r="Z25381" s="20"/>
      <c r="AA25381" s="20"/>
    </row>
    <row r="25382" spans="6:27" x14ac:dyDescent="0.3">
      <c r="F25382" s="20"/>
      <c r="G25382" s="20"/>
      <c r="H25382" s="20"/>
      <c r="Y25382" s="20"/>
      <c r="Z25382" s="20"/>
      <c r="AA25382" s="20"/>
    </row>
    <row r="25383" spans="6:27" x14ac:dyDescent="0.3">
      <c r="F25383" s="20"/>
      <c r="G25383" s="20"/>
      <c r="H25383" s="20"/>
      <c r="Y25383" s="20"/>
      <c r="Z25383" s="20"/>
      <c r="AA25383" s="20"/>
    </row>
    <row r="25384" spans="6:27" x14ac:dyDescent="0.3">
      <c r="F25384" s="20"/>
      <c r="G25384" s="20"/>
      <c r="H25384" s="20"/>
      <c r="Y25384" s="20"/>
      <c r="Z25384" s="20"/>
      <c r="AA25384" s="20"/>
    </row>
    <row r="25385" spans="6:27" x14ac:dyDescent="0.3">
      <c r="F25385" s="20"/>
      <c r="G25385" s="20"/>
      <c r="H25385" s="20"/>
      <c r="Y25385" s="20"/>
      <c r="Z25385" s="20"/>
      <c r="AA25385" s="20"/>
    </row>
    <row r="25386" spans="6:27" x14ac:dyDescent="0.3">
      <c r="F25386" s="20"/>
      <c r="G25386" s="20"/>
      <c r="H25386" s="20"/>
      <c r="Y25386" s="20"/>
      <c r="Z25386" s="20"/>
      <c r="AA25386" s="20"/>
    </row>
    <row r="25387" spans="6:27" x14ac:dyDescent="0.3">
      <c r="F25387" s="20"/>
      <c r="G25387" s="20"/>
      <c r="H25387" s="20"/>
      <c r="Y25387" s="20"/>
      <c r="Z25387" s="20"/>
      <c r="AA25387" s="20"/>
    </row>
    <row r="25388" spans="6:27" x14ac:dyDescent="0.3">
      <c r="F25388" s="20"/>
      <c r="G25388" s="20"/>
      <c r="H25388" s="20"/>
      <c r="Y25388" s="20"/>
      <c r="Z25388" s="20"/>
      <c r="AA25388" s="20"/>
    </row>
    <row r="25389" spans="6:27" x14ac:dyDescent="0.3">
      <c r="F25389" s="20"/>
      <c r="G25389" s="20"/>
      <c r="H25389" s="20"/>
      <c r="Y25389" s="20"/>
      <c r="Z25389" s="20"/>
      <c r="AA25389" s="20"/>
    </row>
    <row r="25390" spans="6:27" x14ac:dyDescent="0.3">
      <c r="F25390" s="20"/>
      <c r="G25390" s="20"/>
      <c r="H25390" s="20"/>
      <c r="Y25390" s="20"/>
      <c r="Z25390" s="20"/>
      <c r="AA25390" s="20"/>
    </row>
    <row r="25391" spans="6:27" x14ac:dyDescent="0.3">
      <c r="F25391" s="20"/>
      <c r="G25391" s="20"/>
      <c r="H25391" s="20"/>
      <c r="Y25391" s="20"/>
      <c r="Z25391" s="20"/>
      <c r="AA25391" s="20"/>
    </row>
    <row r="25392" spans="6:27" x14ac:dyDescent="0.3">
      <c r="F25392" s="20"/>
      <c r="G25392" s="20"/>
      <c r="H25392" s="20"/>
      <c r="Y25392" s="20"/>
      <c r="Z25392" s="20"/>
      <c r="AA25392" s="20"/>
    </row>
    <row r="25393" spans="6:27" x14ac:dyDescent="0.3">
      <c r="F25393" s="20"/>
      <c r="G25393" s="20"/>
      <c r="H25393" s="20"/>
      <c r="Y25393" s="20"/>
      <c r="Z25393" s="20"/>
      <c r="AA25393" s="20"/>
    </row>
    <row r="25394" spans="6:27" x14ac:dyDescent="0.3">
      <c r="F25394" s="20"/>
      <c r="G25394" s="20"/>
      <c r="H25394" s="20"/>
      <c r="Y25394" s="20"/>
      <c r="Z25394" s="20"/>
      <c r="AA25394" s="20"/>
    </row>
    <row r="25395" spans="6:27" x14ac:dyDescent="0.3">
      <c r="F25395" s="20"/>
      <c r="G25395" s="20"/>
      <c r="H25395" s="20"/>
      <c r="Y25395" s="20"/>
      <c r="Z25395" s="20"/>
      <c r="AA25395" s="20"/>
    </row>
    <row r="25396" spans="6:27" x14ac:dyDescent="0.3">
      <c r="F25396" s="20"/>
      <c r="G25396" s="20"/>
      <c r="H25396" s="20"/>
      <c r="Y25396" s="20"/>
      <c r="Z25396" s="20"/>
      <c r="AA25396" s="20"/>
    </row>
    <row r="25397" spans="6:27" x14ac:dyDescent="0.3">
      <c r="F25397" s="20"/>
      <c r="G25397" s="20"/>
      <c r="H25397" s="20"/>
      <c r="Y25397" s="20"/>
      <c r="Z25397" s="20"/>
      <c r="AA25397" s="20"/>
    </row>
    <row r="25398" spans="6:27" x14ac:dyDescent="0.3">
      <c r="F25398" s="20"/>
      <c r="G25398" s="20"/>
      <c r="H25398" s="20"/>
      <c r="Y25398" s="20"/>
      <c r="Z25398" s="20"/>
      <c r="AA25398" s="20"/>
    </row>
    <row r="25399" spans="6:27" x14ac:dyDescent="0.3">
      <c r="F25399" s="20"/>
      <c r="G25399" s="20"/>
      <c r="H25399" s="20"/>
      <c r="Y25399" s="20"/>
      <c r="Z25399" s="20"/>
      <c r="AA25399" s="20"/>
    </row>
    <row r="25400" spans="6:27" x14ac:dyDescent="0.3">
      <c r="F25400" s="20"/>
      <c r="G25400" s="20"/>
      <c r="H25400" s="20"/>
      <c r="Y25400" s="20"/>
      <c r="Z25400" s="20"/>
      <c r="AA25400" s="20"/>
    </row>
    <row r="25401" spans="6:27" x14ac:dyDescent="0.3">
      <c r="F25401" s="20"/>
      <c r="G25401" s="20"/>
      <c r="H25401" s="20"/>
      <c r="Y25401" s="20"/>
      <c r="Z25401" s="20"/>
      <c r="AA25401" s="20"/>
    </row>
    <row r="25402" spans="6:27" x14ac:dyDescent="0.3">
      <c r="F25402" s="20"/>
      <c r="G25402" s="20"/>
      <c r="H25402" s="20"/>
      <c r="Y25402" s="20"/>
      <c r="Z25402" s="20"/>
      <c r="AA25402" s="20"/>
    </row>
    <row r="25403" spans="6:27" x14ac:dyDescent="0.3">
      <c r="F25403" s="20"/>
      <c r="G25403" s="20"/>
      <c r="H25403" s="20"/>
      <c r="Y25403" s="20"/>
      <c r="Z25403" s="20"/>
      <c r="AA25403" s="20"/>
    </row>
    <row r="25404" spans="6:27" x14ac:dyDescent="0.3">
      <c r="F25404" s="20"/>
      <c r="G25404" s="20"/>
      <c r="H25404" s="20"/>
      <c r="Y25404" s="20"/>
      <c r="Z25404" s="20"/>
      <c r="AA25404" s="20"/>
    </row>
    <row r="25405" spans="6:27" x14ac:dyDescent="0.3">
      <c r="F25405" s="20"/>
      <c r="G25405" s="20"/>
      <c r="H25405" s="20"/>
      <c r="Y25405" s="20"/>
      <c r="Z25405" s="20"/>
      <c r="AA25405" s="20"/>
    </row>
    <row r="25406" spans="6:27" x14ac:dyDescent="0.3">
      <c r="F25406" s="20"/>
      <c r="G25406" s="20"/>
      <c r="H25406" s="20"/>
      <c r="Y25406" s="20"/>
      <c r="Z25406" s="20"/>
      <c r="AA25406" s="20"/>
    </row>
    <row r="25407" spans="6:27" x14ac:dyDescent="0.3">
      <c r="F25407" s="20"/>
      <c r="G25407" s="20"/>
      <c r="H25407" s="20"/>
      <c r="Y25407" s="20"/>
      <c r="Z25407" s="20"/>
      <c r="AA25407" s="20"/>
    </row>
    <row r="25408" spans="6:27" x14ac:dyDescent="0.3">
      <c r="F25408" s="20"/>
      <c r="G25408" s="20"/>
      <c r="H25408" s="20"/>
      <c r="Y25408" s="20"/>
      <c r="Z25408" s="20"/>
      <c r="AA25408" s="20"/>
    </row>
    <row r="25409" spans="6:27" x14ac:dyDescent="0.3">
      <c r="F25409" s="20"/>
      <c r="G25409" s="20"/>
      <c r="H25409" s="20"/>
      <c r="Y25409" s="20"/>
      <c r="Z25409" s="20"/>
      <c r="AA25409" s="20"/>
    </row>
    <row r="25410" spans="6:27" x14ac:dyDescent="0.3">
      <c r="F25410" s="20"/>
      <c r="G25410" s="20"/>
      <c r="H25410" s="20"/>
      <c r="Y25410" s="20"/>
      <c r="Z25410" s="20"/>
      <c r="AA25410" s="20"/>
    </row>
    <row r="25411" spans="6:27" x14ac:dyDescent="0.3">
      <c r="F25411" s="20"/>
      <c r="G25411" s="20"/>
      <c r="H25411" s="20"/>
      <c r="Y25411" s="20"/>
      <c r="Z25411" s="20"/>
      <c r="AA25411" s="20"/>
    </row>
    <row r="25412" spans="6:27" x14ac:dyDescent="0.3">
      <c r="F25412" s="20"/>
      <c r="G25412" s="20"/>
      <c r="H25412" s="20"/>
      <c r="Y25412" s="20"/>
      <c r="Z25412" s="20"/>
      <c r="AA25412" s="20"/>
    </row>
    <row r="25413" spans="6:27" x14ac:dyDescent="0.3">
      <c r="F25413" s="20"/>
      <c r="G25413" s="20"/>
      <c r="H25413" s="20"/>
      <c r="Y25413" s="20"/>
      <c r="Z25413" s="20"/>
      <c r="AA25413" s="20"/>
    </row>
    <row r="25414" spans="6:27" x14ac:dyDescent="0.3">
      <c r="F25414" s="20"/>
      <c r="G25414" s="20"/>
      <c r="H25414" s="20"/>
      <c r="Y25414" s="20"/>
      <c r="Z25414" s="20"/>
      <c r="AA25414" s="20"/>
    </row>
    <row r="25415" spans="6:27" x14ac:dyDescent="0.3">
      <c r="F25415" s="20"/>
      <c r="G25415" s="20"/>
      <c r="H25415" s="20"/>
      <c r="Y25415" s="20"/>
      <c r="Z25415" s="20"/>
      <c r="AA25415" s="20"/>
    </row>
    <row r="25416" spans="6:27" x14ac:dyDescent="0.3">
      <c r="F25416" s="20"/>
      <c r="G25416" s="20"/>
      <c r="H25416" s="20"/>
      <c r="Y25416" s="20"/>
      <c r="Z25416" s="20"/>
      <c r="AA25416" s="20"/>
    </row>
    <row r="25417" spans="6:27" x14ac:dyDescent="0.3">
      <c r="F25417" s="20"/>
      <c r="G25417" s="20"/>
      <c r="H25417" s="20"/>
      <c r="Y25417" s="20"/>
      <c r="Z25417" s="20"/>
      <c r="AA25417" s="20"/>
    </row>
    <row r="25418" spans="6:27" x14ac:dyDescent="0.3">
      <c r="F25418" s="20"/>
      <c r="G25418" s="20"/>
      <c r="H25418" s="20"/>
      <c r="Y25418" s="20"/>
      <c r="Z25418" s="20"/>
      <c r="AA25418" s="20"/>
    </row>
    <row r="25419" spans="6:27" x14ac:dyDescent="0.3">
      <c r="F25419" s="20"/>
      <c r="G25419" s="20"/>
      <c r="H25419" s="20"/>
      <c r="Y25419" s="20"/>
      <c r="Z25419" s="20"/>
      <c r="AA25419" s="20"/>
    </row>
    <row r="25420" spans="6:27" x14ac:dyDescent="0.3">
      <c r="F25420" s="20"/>
      <c r="G25420" s="20"/>
      <c r="H25420" s="20"/>
      <c r="Y25420" s="20"/>
      <c r="Z25420" s="20"/>
      <c r="AA25420" s="20"/>
    </row>
    <row r="25421" spans="6:27" x14ac:dyDescent="0.3">
      <c r="F25421" s="20"/>
      <c r="G25421" s="20"/>
      <c r="H25421" s="20"/>
      <c r="Y25421" s="20"/>
      <c r="Z25421" s="20"/>
      <c r="AA25421" s="20"/>
    </row>
    <row r="25422" spans="6:27" x14ac:dyDescent="0.3">
      <c r="F25422" s="20"/>
      <c r="G25422" s="20"/>
      <c r="H25422" s="20"/>
      <c r="Y25422" s="20"/>
      <c r="Z25422" s="20"/>
      <c r="AA25422" s="20"/>
    </row>
    <row r="25423" spans="6:27" x14ac:dyDescent="0.3">
      <c r="F25423" s="20"/>
      <c r="G25423" s="20"/>
      <c r="H25423" s="20"/>
      <c r="Y25423" s="20"/>
      <c r="Z25423" s="20"/>
      <c r="AA25423" s="20"/>
    </row>
    <row r="25424" spans="6:27" x14ac:dyDescent="0.3">
      <c r="F25424" s="20"/>
      <c r="G25424" s="20"/>
      <c r="H25424" s="20"/>
      <c r="Y25424" s="20"/>
      <c r="Z25424" s="20"/>
      <c r="AA25424" s="20"/>
    </row>
    <row r="25425" spans="6:27" x14ac:dyDescent="0.3">
      <c r="F25425" s="20"/>
      <c r="G25425" s="20"/>
      <c r="H25425" s="20"/>
      <c r="Y25425" s="20"/>
      <c r="Z25425" s="20"/>
      <c r="AA25425" s="20"/>
    </row>
    <row r="25426" spans="6:27" x14ac:dyDescent="0.3">
      <c r="F25426" s="20"/>
      <c r="G25426" s="20"/>
      <c r="H25426" s="20"/>
      <c r="Y25426" s="20"/>
      <c r="Z25426" s="20"/>
      <c r="AA25426" s="20"/>
    </row>
    <row r="25427" spans="6:27" x14ac:dyDescent="0.3">
      <c r="F25427" s="20"/>
      <c r="G25427" s="20"/>
      <c r="H25427" s="20"/>
      <c r="Y25427" s="20"/>
      <c r="Z25427" s="20"/>
      <c r="AA25427" s="20"/>
    </row>
    <row r="25428" spans="6:27" x14ac:dyDescent="0.3">
      <c r="F25428" s="20"/>
      <c r="G25428" s="20"/>
      <c r="H25428" s="20"/>
      <c r="Y25428" s="20"/>
      <c r="Z25428" s="20"/>
      <c r="AA25428" s="20"/>
    </row>
    <row r="25429" spans="6:27" x14ac:dyDescent="0.3">
      <c r="F25429" s="20"/>
      <c r="G25429" s="20"/>
      <c r="H25429" s="20"/>
      <c r="Y25429" s="20"/>
      <c r="Z25429" s="20"/>
      <c r="AA25429" s="20"/>
    </row>
    <row r="25430" spans="6:27" x14ac:dyDescent="0.3">
      <c r="F25430" s="20"/>
      <c r="G25430" s="20"/>
      <c r="H25430" s="20"/>
      <c r="Y25430" s="20"/>
      <c r="Z25430" s="20"/>
      <c r="AA25430" s="20"/>
    </row>
    <row r="25431" spans="6:27" x14ac:dyDescent="0.3">
      <c r="F25431" s="20"/>
      <c r="G25431" s="20"/>
      <c r="H25431" s="20"/>
      <c r="Y25431" s="20"/>
      <c r="Z25431" s="20"/>
      <c r="AA25431" s="20"/>
    </row>
    <row r="25432" spans="6:27" x14ac:dyDescent="0.3">
      <c r="F25432" s="20"/>
      <c r="G25432" s="20"/>
      <c r="H25432" s="20"/>
      <c r="Y25432" s="20"/>
      <c r="Z25432" s="20"/>
      <c r="AA25432" s="20"/>
    </row>
    <row r="25433" spans="6:27" x14ac:dyDescent="0.3">
      <c r="F25433" s="20"/>
      <c r="G25433" s="20"/>
      <c r="H25433" s="20"/>
      <c r="Y25433" s="20"/>
      <c r="Z25433" s="20"/>
      <c r="AA25433" s="20"/>
    </row>
    <row r="25434" spans="6:27" x14ac:dyDescent="0.3">
      <c r="F25434" s="20"/>
      <c r="G25434" s="20"/>
      <c r="H25434" s="20"/>
      <c r="Y25434" s="20"/>
      <c r="Z25434" s="20"/>
      <c r="AA25434" s="20"/>
    </row>
    <row r="25435" spans="6:27" x14ac:dyDescent="0.3">
      <c r="F25435" s="20"/>
      <c r="G25435" s="20"/>
      <c r="H25435" s="20"/>
      <c r="Y25435" s="20"/>
      <c r="Z25435" s="20"/>
      <c r="AA25435" s="20"/>
    </row>
    <row r="25436" spans="6:27" x14ac:dyDescent="0.3">
      <c r="F25436" s="20"/>
      <c r="G25436" s="20"/>
      <c r="H25436" s="20"/>
      <c r="Y25436" s="20"/>
      <c r="Z25436" s="20"/>
      <c r="AA25436" s="20"/>
    </row>
    <row r="25437" spans="6:27" x14ac:dyDescent="0.3">
      <c r="F25437" s="20"/>
      <c r="G25437" s="20"/>
      <c r="H25437" s="20"/>
      <c r="Y25437" s="20"/>
      <c r="Z25437" s="20"/>
      <c r="AA25437" s="20"/>
    </row>
    <row r="25438" spans="6:27" x14ac:dyDescent="0.3">
      <c r="F25438" s="20"/>
      <c r="G25438" s="20"/>
      <c r="H25438" s="20"/>
      <c r="Y25438" s="20"/>
      <c r="Z25438" s="20"/>
      <c r="AA25438" s="20"/>
    </row>
    <row r="25439" spans="6:27" x14ac:dyDescent="0.3">
      <c r="F25439" s="20"/>
      <c r="G25439" s="20"/>
      <c r="H25439" s="20"/>
      <c r="Y25439" s="20"/>
      <c r="Z25439" s="20"/>
      <c r="AA25439" s="20"/>
    </row>
    <row r="25440" spans="6:27" x14ac:dyDescent="0.3">
      <c r="F25440" s="20"/>
      <c r="G25440" s="20"/>
      <c r="H25440" s="20"/>
      <c r="Y25440" s="20"/>
      <c r="Z25440" s="20"/>
      <c r="AA25440" s="20"/>
    </row>
    <row r="25441" spans="6:27" x14ac:dyDescent="0.3">
      <c r="F25441" s="20"/>
      <c r="G25441" s="20"/>
      <c r="H25441" s="20"/>
      <c r="Y25441" s="20"/>
      <c r="Z25441" s="20"/>
      <c r="AA25441" s="20"/>
    </row>
    <row r="25442" spans="6:27" x14ac:dyDescent="0.3">
      <c r="F25442" s="20"/>
      <c r="G25442" s="20"/>
      <c r="H25442" s="20"/>
      <c r="Y25442" s="20"/>
      <c r="Z25442" s="20"/>
      <c r="AA25442" s="20"/>
    </row>
    <row r="25443" spans="6:27" x14ac:dyDescent="0.3">
      <c r="F25443" s="20"/>
      <c r="G25443" s="20"/>
      <c r="H25443" s="20"/>
      <c r="Y25443" s="20"/>
      <c r="Z25443" s="20"/>
      <c r="AA25443" s="20"/>
    </row>
    <row r="25444" spans="6:27" x14ac:dyDescent="0.3">
      <c r="F25444" s="20"/>
      <c r="G25444" s="20"/>
      <c r="H25444" s="20"/>
      <c r="Y25444" s="20"/>
      <c r="Z25444" s="20"/>
      <c r="AA25444" s="20"/>
    </row>
    <row r="25445" spans="6:27" x14ac:dyDescent="0.3">
      <c r="F25445" s="20"/>
      <c r="G25445" s="20"/>
      <c r="H25445" s="20"/>
      <c r="Y25445" s="20"/>
      <c r="Z25445" s="20"/>
      <c r="AA25445" s="20"/>
    </row>
    <row r="25446" spans="6:27" x14ac:dyDescent="0.3">
      <c r="F25446" s="20"/>
      <c r="G25446" s="20"/>
      <c r="H25446" s="20"/>
      <c r="Y25446" s="20"/>
      <c r="Z25446" s="20"/>
      <c r="AA25446" s="20"/>
    </row>
    <row r="25447" spans="6:27" x14ac:dyDescent="0.3">
      <c r="F25447" s="20"/>
      <c r="G25447" s="20"/>
      <c r="H25447" s="20"/>
      <c r="Y25447" s="20"/>
      <c r="Z25447" s="20"/>
      <c r="AA25447" s="20"/>
    </row>
    <row r="25448" spans="6:27" x14ac:dyDescent="0.3">
      <c r="F25448" s="20"/>
      <c r="G25448" s="20"/>
      <c r="H25448" s="20"/>
      <c r="Y25448" s="20"/>
      <c r="Z25448" s="20"/>
      <c r="AA25448" s="20"/>
    </row>
    <row r="25449" spans="6:27" x14ac:dyDescent="0.3">
      <c r="F25449" s="20"/>
      <c r="G25449" s="20"/>
      <c r="H25449" s="20"/>
      <c r="Y25449" s="20"/>
      <c r="Z25449" s="20"/>
      <c r="AA25449" s="20"/>
    </row>
    <row r="25450" spans="6:27" x14ac:dyDescent="0.3">
      <c r="F25450" s="20"/>
      <c r="G25450" s="20"/>
      <c r="H25450" s="20"/>
      <c r="Y25450" s="20"/>
      <c r="Z25450" s="20"/>
      <c r="AA25450" s="20"/>
    </row>
    <row r="25451" spans="6:27" x14ac:dyDescent="0.3">
      <c r="F25451" s="20"/>
      <c r="G25451" s="20"/>
      <c r="H25451" s="20"/>
      <c r="Y25451" s="20"/>
      <c r="Z25451" s="20"/>
      <c r="AA25451" s="20"/>
    </row>
    <row r="25452" spans="6:27" x14ac:dyDescent="0.3">
      <c r="F25452" s="20"/>
      <c r="G25452" s="20"/>
      <c r="H25452" s="20"/>
      <c r="Y25452" s="20"/>
      <c r="Z25452" s="20"/>
      <c r="AA25452" s="20"/>
    </row>
    <row r="25453" spans="6:27" x14ac:dyDescent="0.3">
      <c r="F25453" s="20"/>
      <c r="G25453" s="20"/>
      <c r="H25453" s="20"/>
      <c r="Y25453" s="20"/>
      <c r="Z25453" s="20"/>
      <c r="AA25453" s="20"/>
    </row>
    <row r="25454" spans="6:27" x14ac:dyDescent="0.3">
      <c r="F25454" s="20"/>
      <c r="G25454" s="20"/>
      <c r="H25454" s="20"/>
      <c r="Y25454" s="20"/>
      <c r="Z25454" s="20"/>
      <c r="AA25454" s="20"/>
    </row>
    <row r="25455" spans="6:27" x14ac:dyDescent="0.3">
      <c r="F25455" s="20"/>
      <c r="G25455" s="20"/>
      <c r="H25455" s="20"/>
      <c r="Y25455" s="20"/>
      <c r="Z25455" s="20"/>
      <c r="AA25455" s="20"/>
    </row>
    <row r="25456" spans="6:27" x14ac:dyDescent="0.3">
      <c r="F25456" s="20"/>
      <c r="G25456" s="20"/>
      <c r="H25456" s="20"/>
      <c r="Y25456" s="20"/>
      <c r="Z25456" s="20"/>
      <c r="AA25456" s="20"/>
    </row>
    <row r="25457" spans="6:27" x14ac:dyDescent="0.3">
      <c r="F25457" s="20"/>
      <c r="G25457" s="20"/>
      <c r="H25457" s="20"/>
      <c r="Y25457" s="20"/>
      <c r="Z25457" s="20"/>
      <c r="AA25457" s="20"/>
    </row>
    <row r="25458" spans="6:27" x14ac:dyDescent="0.3">
      <c r="F25458" s="20"/>
      <c r="G25458" s="20"/>
      <c r="H25458" s="20"/>
      <c r="Y25458" s="20"/>
      <c r="Z25458" s="20"/>
      <c r="AA25458" s="20"/>
    </row>
    <row r="25459" spans="6:27" x14ac:dyDescent="0.3">
      <c r="F25459" s="20"/>
      <c r="G25459" s="20"/>
      <c r="H25459" s="20"/>
      <c r="Y25459" s="20"/>
      <c r="Z25459" s="20"/>
      <c r="AA25459" s="20"/>
    </row>
    <row r="25460" spans="6:27" x14ac:dyDescent="0.3">
      <c r="F25460" s="20"/>
      <c r="G25460" s="20"/>
      <c r="H25460" s="20"/>
      <c r="Y25460" s="20"/>
      <c r="Z25460" s="20"/>
      <c r="AA25460" s="20"/>
    </row>
    <row r="25461" spans="6:27" x14ac:dyDescent="0.3">
      <c r="F25461" s="20"/>
      <c r="G25461" s="20"/>
      <c r="H25461" s="20"/>
      <c r="Y25461" s="20"/>
      <c r="Z25461" s="20"/>
      <c r="AA25461" s="20"/>
    </row>
    <row r="25462" spans="6:27" x14ac:dyDescent="0.3">
      <c r="F25462" s="20"/>
      <c r="G25462" s="20"/>
      <c r="H25462" s="20"/>
      <c r="Y25462" s="20"/>
      <c r="Z25462" s="20"/>
      <c r="AA25462" s="20"/>
    </row>
    <row r="25463" spans="6:27" x14ac:dyDescent="0.3">
      <c r="F25463" s="20"/>
      <c r="G25463" s="20"/>
      <c r="H25463" s="20"/>
      <c r="Y25463" s="20"/>
      <c r="Z25463" s="20"/>
      <c r="AA25463" s="20"/>
    </row>
    <row r="25464" spans="6:27" x14ac:dyDescent="0.3">
      <c r="F25464" s="20"/>
      <c r="G25464" s="20"/>
      <c r="H25464" s="20"/>
      <c r="Y25464" s="20"/>
      <c r="Z25464" s="20"/>
      <c r="AA25464" s="20"/>
    </row>
    <row r="25465" spans="6:27" x14ac:dyDescent="0.3">
      <c r="F25465" s="20"/>
      <c r="G25465" s="20"/>
      <c r="H25465" s="20"/>
      <c r="Y25465" s="20"/>
      <c r="Z25465" s="20"/>
      <c r="AA25465" s="20"/>
    </row>
    <row r="25466" spans="6:27" x14ac:dyDescent="0.3">
      <c r="F25466" s="20"/>
      <c r="G25466" s="20"/>
      <c r="H25466" s="20"/>
      <c r="Y25466" s="20"/>
      <c r="Z25466" s="20"/>
      <c r="AA25466" s="20"/>
    </row>
    <row r="25467" spans="6:27" x14ac:dyDescent="0.3">
      <c r="F25467" s="20"/>
      <c r="G25467" s="20"/>
      <c r="H25467" s="20"/>
      <c r="Y25467" s="20"/>
      <c r="Z25467" s="20"/>
      <c r="AA25467" s="20"/>
    </row>
    <row r="25468" spans="6:27" x14ac:dyDescent="0.3">
      <c r="F25468" s="20"/>
      <c r="G25468" s="20"/>
      <c r="H25468" s="20"/>
      <c r="Y25468" s="20"/>
      <c r="Z25468" s="20"/>
      <c r="AA25468" s="20"/>
    </row>
    <row r="25469" spans="6:27" x14ac:dyDescent="0.3">
      <c r="F25469" s="20"/>
      <c r="G25469" s="20"/>
      <c r="H25469" s="20"/>
      <c r="Y25469" s="20"/>
      <c r="Z25469" s="20"/>
      <c r="AA25469" s="20"/>
    </row>
    <row r="25470" spans="6:27" x14ac:dyDescent="0.3">
      <c r="F25470" s="20"/>
      <c r="G25470" s="20"/>
      <c r="H25470" s="20"/>
      <c r="Y25470" s="20"/>
      <c r="Z25470" s="20"/>
      <c r="AA25470" s="20"/>
    </row>
    <row r="25471" spans="6:27" x14ac:dyDescent="0.3">
      <c r="F25471" s="20"/>
      <c r="G25471" s="20"/>
      <c r="H25471" s="20"/>
      <c r="Y25471" s="20"/>
      <c r="Z25471" s="20"/>
      <c r="AA25471" s="20"/>
    </row>
    <row r="25472" spans="6:27" x14ac:dyDescent="0.3">
      <c r="F25472" s="20"/>
      <c r="G25472" s="20"/>
      <c r="H25472" s="20"/>
      <c r="Y25472" s="20"/>
      <c r="Z25472" s="20"/>
      <c r="AA25472" s="20"/>
    </row>
    <row r="25473" spans="6:27" x14ac:dyDescent="0.3">
      <c r="F25473" s="20"/>
      <c r="G25473" s="20"/>
      <c r="H25473" s="20"/>
      <c r="Y25473" s="20"/>
      <c r="Z25473" s="20"/>
      <c r="AA25473" s="20"/>
    </row>
    <row r="25474" spans="6:27" x14ac:dyDescent="0.3">
      <c r="F25474" s="20"/>
      <c r="G25474" s="20"/>
      <c r="H25474" s="20"/>
      <c r="Y25474" s="20"/>
      <c r="Z25474" s="20"/>
      <c r="AA25474" s="20"/>
    </row>
    <row r="25475" spans="6:27" x14ac:dyDescent="0.3">
      <c r="F25475" s="20"/>
      <c r="G25475" s="20"/>
      <c r="H25475" s="20"/>
      <c r="Y25475" s="20"/>
      <c r="Z25475" s="20"/>
      <c r="AA25475" s="20"/>
    </row>
    <row r="25476" spans="6:27" x14ac:dyDescent="0.3">
      <c r="F25476" s="20"/>
      <c r="G25476" s="20"/>
      <c r="H25476" s="20"/>
      <c r="Y25476" s="20"/>
      <c r="Z25476" s="20"/>
      <c r="AA25476" s="20"/>
    </row>
    <row r="25477" spans="6:27" x14ac:dyDescent="0.3">
      <c r="F25477" s="20"/>
      <c r="G25477" s="20"/>
      <c r="H25477" s="20"/>
      <c r="Y25477" s="20"/>
      <c r="Z25477" s="20"/>
      <c r="AA25477" s="20"/>
    </row>
    <row r="25478" spans="6:27" x14ac:dyDescent="0.3">
      <c r="F25478" s="20"/>
      <c r="G25478" s="20"/>
      <c r="H25478" s="20"/>
      <c r="Y25478" s="20"/>
      <c r="Z25478" s="20"/>
      <c r="AA25478" s="20"/>
    </row>
    <row r="25479" spans="6:27" x14ac:dyDescent="0.3">
      <c r="F25479" s="20"/>
      <c r="G25479" s="20"/>
      <c r="H25479" s="20"/>
      <c r="Y25479" s="20"/>
      <c r="Z25479" s="20"/>
      <c r="AA25479" s="20"/>
    </row>
    <row r="25480" spans="6:27" x14ac:dyDescent="0.3">
      <c r="F25480" s="20"/>
      <c r="G25480" s="20"/>
      <c r="H25480" s="20"/>
      <c r="Y25480" s="20"/>
      <c r="Z25480" s="20"/>
      <c r="AA25480" s="20"/>
    </row>
    <row r="25481" spans="6:27" x14ac:dyDescent="0.3">
      <c r="F25481" s="20"/>
      <c r="G25481" s="20"/>
      <c r="H25481" s="20"/>
      <c r="Y25481" s="20"/>
      <c r="Z25481" s="20"/>
      <c r="AA25481" s="20"/>
    </row>
    <row r="25482" spans="6:27" x14ac:dyDescent="0.3">
      <c r="F25482" s="20"/>
      <c r="G25482" s="20"/>
      <c r="H25482" s="20"/>
      <c r="Y25482" s="20"/>
      <c r="Z25482" s="20"/>
      <c r="AA25482" s="20"/>
    </row>
    <row r="25483" spans="6:27" x14ac:dyDescent="0.3">
      <c r="F25483" s="20"/>
      <c r="G25483" s="20"/>
      <c r="H25483" s="20"/>
      <c r="Y25483" s="20"/>
      <c r="Z25483" s="20"/>
      <c r="AA25483" s="20"/>
    </row>
    <row r="25484" spans="6:27" x14ac:dyDescent="0.3">
      <c r="F25484" s="20"/>
      <c r="G25484" s="20"/>
      <c r="H25484" s="20"/>
      <c r="Y25484" s="20"/>
      <c r="Z25484" s="20"/>
      <c r="AA25484" s="20"/>
    </row>
    <row r="25485" spans="6:27" x14ac:dyDescent="0.3">
      <c r="F25485" s="20"/>
      <c r="G25485" s="20"/>
      <c r="H25485" s="20"/>
      <c r="Y25485" s="20"/>
      <c r="Z25485" s="20"/>
      <c r="AA25485" s="20"/>
    </row>
    <row r="25486" spans="6:27" x14ac:dyDescent="0.3">
      <c r="F25486" s="20"/>
      <c r="G25486" s="20"/>
      <c r="H25486" s="20"/>
      <c r="Y25486" s="20"/>
      <c r="Z25486" s="20"/>
      <c r="AA25486" s="20"/>
    </row>
    <row r="25487" spans="6:27" x14ac:dyDescent="0.3">
      <c r="F25487" s="20"/>
      <c r="G25487" s="20"/>
      <c r="H25487" s="20"/>
      <c r="Y25487" s="20"/>
      <c r="Z25487" s="20"/>
      <c r="AA25487" s="20"/>
    </row>
    <row r="25488" spans="6:27" x14ac:dyDescent="0.3">
      <c r="F25488" s="20"/>
      <c r="G25488" s="20"/>
      <c r="H25488" s="20"/>
      <c r="Y25488" s="20"/>
      <c r="Z25488" s="20"/>
      <c r="AA25488" s="20"/>
    </row>
    <row r="25489" spans="6:27" x14ac:dyDescent="0.3">
      <c r="F25489" s="20"/>
      <c r="G25489" s="20"/>
      <c r="H25489" s="20"/>
      <c r="Y25489" s="20"/>
      <c r="Z25489" s="20"/>
      <c r="AA25489" s="20"/>
    </row>
    <row r="25490" spans="6:27" x14ac:dyDescent="0.3">
      <c r="F25490" s="20"/>
      <c r="G25490" s="20"/>
      <c r="H25490" s="20"/>
      <c r="Y25490" s="20"/>
      <c r="Z25490" s="20"/>
      <c r="AA25490" s="20"/>
    </row>
    <row r="25491" spans="6:27" x14ac:dyDescent="0.3">
      <c r="F25491" s="20"/>
      <c r="G25491" s="20"/>
      <c r="H25491" s="20"/>
      <c r="Y25491" s="20"/>
      <c r="Z25491" s="20"/>
      <c r="AA25491" s="20"/>
    </row>
    <row r="25492" spans="6:27" x14ac:dyDescent="0.3">
      <c r="F25492" s="20"/>
      <c r="G25492" s="20"/>
      <c r="H25492" s="20"/>
      <c r="Y25492" s="20"/>
      <c r="Z25492" s="20"/>
      <c r="AA25492" s="20"/>
    </row>
    <row r="25493" spans="6:27" x14ac:dyDescent="0.3">
      <c r="F25493" s="20"/>
      <c r="G25493" s="20"/>
      <c r="H25493" s="20"/>
      <c r="Y25493" s="20"/>
      <c r="Z25493" s="20"/>
      <c r="AA25493" s="20"/>
    </row>
    <row r="25494" spans="6:27" x14ac:dyDescent="0.3">
      <c r="F25494" s="20"/>
      <c r="G25494" s="20"/>
      <c r="H25494" s="20"/>
      <c r="Y25494" s="20"/>
      <c r="Z25494" s="20"/>
      <c r="AA25494" s="20"/>
    </row>
    <row r="25495" spans="6:27" x14ac:dyDescent="0.3">
      <c r="F25495" s="20"/>
      <c r="G25495" s="20"/>
      <c r="H25495" s="20"/>
      <c r="Y25495" s="20"/>
      <c r="Z25495" s="20"/>
      <c r="AA25495" s="20"/>
    </row>
    <row r="25496" spans="6:27" x14ac:dyDescent="0.3">
      <c r="F25496" s="20"/>
      <c r="G25496" s="20"/>
      <c r="H25496" s="20"/>
      <c r="Y25496" s="20"/>
      <c r="Z25496" s="20"/>
      <c r="AA25496" s="20"/>
    </row>
    <row r="25497" spans="6:27" x14ac:dyDescent="0.3">
      <c r="F25497" s="20"/>
      <c r="G25497" s="20"/>
      <c r="H25497" s="20"/>
      <c r="Y25497" s="20"/>
      <c r="Z25497" s="20"/>
      <c r="AA25497" s="20"/>
    </row>
    <row r="25498" spans="6:27" x14ac:dyDescent="0.3">
      <c r="F25498" s="20"/>
      <c r="G25498" s="20"/>
      <c r="H25498" s="20"/>
      <c r="Y25498" s="20"/>
      <c r="Z25498" s="20"/>
      <c r="AA25498" s="20"/>
    </row>
    <row r="25499" spans="6:27" x14ac:dyDescent="0.3">
      <c r="F25499" s="20"/>
      <c r="G25499" s="20"/>
      <c r="H25499" s="20"/>
      <c r="Y25499" s="20"/>
      <c r="Z25499" s="20"/>
      <c r="AA25499" s="20"/>
    </row>
    <row r="25500" spans="6:27" x14ac:dyDescent="0.3">
      <c r="F25500" s="20"/>
      <c r="G25500" s="20"/>
      <c r="H25500" s="20"/>
      <c r="Y25500" s="20"/>
      <c r="Z25500" s="20"/>
      <c r="AA25500" s="20"/>
    </row>
    <row r="25501" spans="6:27" x14ac:dyDescent="0.3">
      <c r="F25501" s="20"/>
      <c r="G25501" s="20"/>
      <c r="H25501" s="20"/>
      <c r="Y25501" s="20"/>
      <c r="Z25501" s="20"/>
      <c r="AA25501" s="20"/>
    </row>
    <row r="25502" spans="6:27" x14ac:dyDescent="0.3">
      <c r="F25502" s="20"/>
      <c r="G25502" s="20"/>
      <c r="H25502" s="20"/>
      <c r="Y25502" s="20"/>
      <c r="Z25502" s="20"/>
      <c r="AA25502" s="20"/>
    </row>
    <row r="25503" spans="6:27" x14ac:dyDescent="0.3">
      <c r="F25503" s="20"/>
      <c r="G25503" s="20"/>
      <c r="H25503" s="20"/>
      <c r="Y25503" s="20"/>
      <c r="Z25503" s="20"/>
      <c r="AA25503" s="20"/>
    </row>
    <row r="25504" spans="6:27" x14ac:dyDescent="0.3">
      <c r="F25504" s="20"/>
      <c r="G25504" s="20"/>
      <c r="H25504" s="20"/>
      <c r="Y25504" s="20"/>
      <c r="Z25504" s="20"/>
      <c r="AA25504" s="20"/>
    </row>
    <row r="25505" spans="6:27" x14ac:dyDescent="0.3">
      <c r="F25505" s="20"/>
      <c r="G25505" s="20"/>
      <c r="H25505" s="20"/>
      <c r="Y25505" s="20"/>
      <c r="Z25505" s="20"/>
      <c r="AA25505" s="20"/>
    </row>
    <row r="25506" spans="6:27" x14ac:dyDescent="0.3">
      <c r="F25506" s="20"/>
      <c r="G25506" s="20"/>
      <c r="H25506" s="20"/>
      <c r="Y25506" s="20"/>
      <c r="Z25506" s="20"/>
      <c r="AA25506" s="20"/>
    </row>
    <row r="25507" spans="6:27" x14ac:dyDescent="0.3">
      <c r="F25507" s="20"/>
      <c r="G25507" s="20"/>
      <c r="H25507" s="20"/>
      <c r="Y25507" s="20"/>
      <c r="Z25507" s="20"/>
      <c r="AA25507" s="20"/>
    </row>
    <row r="25508" spans="6:27" x14ac:dyDescent="0.3">
      <c r="F25508" s="20"/>
      <c r="G25508" s="20"/>
      <c r="H25508" s="20"/>
      <c r="Y25508" s="20"/>
      <c r="Z25508" s="20"/>
      <c r="AA25508" s="20"/>
    </row>
    <row r="25509" spans="6:27" x14ac:dyDescent="0.3">
      <c r="F25509" s="20"/>
      <c r="G25509" s="20"/>
      <c r="H25509" s="20"/>
      <c r="Y25509" s="20"/>
      <c r="Z25509" s="20"/>
      <c r="AA25509" s="20"/>
    </row>
    <row r="25510" spans="6:27" x14ac:dyDescent="0.3">
      <c r="F25510" s="20"/>
      <c r="G25510" s="20"/>
      <c r="H25510" s="20"/>
      <c r="Y25510" s="20"/>
      <c r="Z25510" s="20"/>
      <c r="AA25510" s="20"/>
    </row>
    <row r="25511" spans="6:27" x14ac:dyDescent="0.3">
      <c r="F25511" s="20"/>
      <c r="G25511" s="20"/>
      <c r="H25511" s="20"/>
      <c r="Y25511" s="20"/>
      <c r="Z25511" s="20"/>
      <c r="AA25511" s="20"/>
    </row>
    <row r="25512" spans="6:27" x14ac:dyDescent="0.3">
      <c r="F25512" s="20"/>
      <c r="G25512" s="20"/>
      <c r="H25512" s="20"/>
      <c r="Y25512" s="20"/>
      <c r="Z25512" s="20"/>
      <c r="AA25512" s="20"/>
    </row>
    <row r="25513" spans="6:27" x14ac:dyDescent="0.3">
      <c r="F25513" s="20"/>
      <c r="G25513" s="20"/>
      <c r="H25513" s="20"/>
      <c r="Y25513" s="20"/>
      <c r="Z25513" s="20"/>
      <c r="AA25513" s="20"/>
    </row>
    <row r="25514" spans="6:27" x14ac:dyDescent="0.3">
      <c r="F25514" s="20"/>
      <c r="G25514" s="20"/>
      <c r="H25514" s="20"/>
      <c r="Y25514" s="20"/>
      <c r="Z25514" s="20"/>
      <c r="AA25514" s="20"/>
    </row>
    <row r="25515" spans="6:27" x14ac:dyDescent="0.3">
      <c r="F25515" s="20"/>
      <c r="G25515" s="20"/>
      <c r="H25515" s="20"/>
      <c r="Y25515" s="20"/>
      <c r="Z25515" s="20"/>
      <c r="AA25515" s="20"/>
    </row>
    <row r="25516" spans="6:27" x14ac:dyDescent="0.3">
      <c r="F25516" s="20"/>
      <c r="G25516" s="20"/>
      <c r="H25516" s="20"/>
      <c r="Y25516" s="20"/>
      <c r="Z25516" s="20"/>
      <c r="AA25516" s="20"/>
    </row>
    <row r="25517" spans="6:27" x14ac:dyDescent="0.3">
      <c r="F25517" s="20"/>
      <c r="G25517" s="20"/>
      <c r="H25517" s="20"/>
      <c r="Y25517" s="20"/>
      <c r="Z25517" s="20"/>
      <c r="AA25517" s="20"/>
    </row>
    <row r="25518" spans="6:27" x14ac:dyDescent="0.3">
      <c r="F25518" s="20"/>
      <c r="G25518" s="20"/>
      <c r="H25518" s="20"/>
      <c r="Y25518" s="20"/>
      <c r="Z25518" s="20"/>
      <c r="AA25518" s="20"/>
    </row>
    <row r="25519" spans="6:27" x14ac:dyDescent="0.3">
      <c r="F25519" s="20"/>
      <c r="G25519" s="20"/>
      <c r="H25519" s="20"/>
      <c r="Y25519" s="20"/>
      <c r="Z25519" s="20"/>
      <c r="AA25519" s="20"/>
    </row>
    <row r="25520" spans="6:27" x14ac:dyDescent="0.3">
      <c r="F25520" s="20"/>
      <c r="G25520" s="20"/>
      <c r="H25520" s="20"/>
      <c r="Y25520" s="20"/>
      <c r="Z25520" s="20"/>
      <c r="AA25520" s="20"/>
    </row>
    <row r="25521" spans="6:27" x14ac:dyDescent="0.3">
      <c r="F25521" s="20"/>
      <c r="G25521" s="20"/>
      <c r="H25521" s="20"/>
      <c r="Y25521" s="20"/>
      <c r="Z25521" s="20"/>
      <c r="AA25521" s="20"/>
    </row>
    <row r="25522" spans="6:27" x14ac:dyDescent="0.3">
      <c r="F25522" s="20"/>
      <c r="G25522" s="20"/>
      <c r="H25522" s="20"/>
      <c r="Y25522" s="20"/>
      <c r="Z25522" s="20"/>
      <c r="AA25522" s="20"/>
    </row>
    <row r="25523" spans="6:27" x14ac:dyDescent="0.3">
      <c r="F25523" s="20"/>
      <c r="G25523" s="20"/>
      <c r="H25523" s="20"/>
      <c r="Y25523" s="20"/>
      <c r="Z25523" s="20"/>
      <c r="AA25523" s="20"/>
    </row>
    <row r="25524" spans="6:27" x14ac:dyDescent="0.3">
      <c r="F25524" s="20"/>
      <c r="G25524" s="20"/>
      <c r="H25524" s="20"/>
      <c r="Y25524" s="20"/>
      <c r="Z25524" s="20"/>
      <c r="AA25524" s="20"/>
    </row>
    <row r="25525" spans="6:27" x14ac:dyDescent="0.3">
      <c r="F25525" s="20"/>
      <c r="G25525" s="20"/>
      <c r="H25525" s="20"/>
      <c r="Y25525" s="20"/>
      <c r="Z25525" s="20"/>
      <c r="AA25525" s="20"/>
    </row>
    <row r="25526" spans="6:27" x14ac:dyDescent="0.3">
      <c r="F25526" s="20"/>
      <c r="G25526" s="20"/>
      <c r="H25526" s="20"/>
      <c r="Y25526" s="20"/>
      <c r="Z25526" s="20"/>
      <c r="AA25526" s="20"/>
    </row>
    <row r="25527" spans="6:27" x14ac:dyDescent="0.3">
      <c r="F25527" s="20"/>
      <c r="G25527" s="20"/>
      <c r="H25527" s="20"/>
      <c r="Y25527" s="20"/>
      <c r="Z25527" s="20"/>
      <c r="AA25527" s="20"/>
    </row>
    <row r="25528" spans="6:27" x14ac:dyDescent="0.3">
      <c r="F25528" s="20"/>
      <c r="G25528" s="20"/>
      <c r="H25528" s="20"/>
      <c r="Y25528" s="20"/>
      <c r="Z25528" s="20"/>
      <c r="AA25528" s="20"/>
    </row>
    <row r="25529" spans="6:27" x14ac:dyDescent="0.3">
      <c r="F25529" s="20"/>
      <c r="G25529" s="20"/>
      <c r="H25529" s="20"/>
      <c r="Y25529" s="20"/>
      <c r="Z25529" s="20"/>
      <c r="AA25529" s="20"/>
    </row>
    <row r="25530" spans="6:27" x14ac:dyDescent="0.3">
      <c r="F25530" s="20"/>
      <c r="G25530" s="20"/>
      <c r="H25530" s="20"/>
      <c r="Y25530" s="20"/>
      <c r="Z25530" s="20"/>
      <c r="AA25530" s="20"/>
    </row>
    <row r="25531" spans="6:27" x14ac:dyDescent="0.3">
      <c r="F25531" s="20"/>
      <c r="G25531" s="20"/>
      <c r="H25531" s="20"/>
      <c r="Y25531" s="20"/>
      <c r="Z25531" s="20"/>
      <c r="AA25531" s="20"/>
    </row>
    <row r="25532" spans="6:27" x14ac:dyDescent="0.3">
      <c r="F25532" s="20"/>
      <c r="G25532" s="20"/>
      <c r="H25532" s="20"/>
      <c r="Y25532" s="20"/>
      <c r="Z25532" s="20"/>
      <c r="AA25532" s="20"/>
    </row>
    <row r="25533" spans="6:27" x14ac:dyDescent="0.3">
      <c r="F25533" s="20"/>
      <c r="G25533" s="20"/>
      <c r="H25533" s="20"/>
      <c r="Y25533" s="20"/>
      <c r="Z25533" s="20"/>
      <c r="AA25533" s="20"/>
    </row>
    <row r="25534" spans="6:27" x14ac:dyDescent="0.3">
      <c r="F25534" s="20"/>
      <c r="G25534" s="20"/>
      <c r="H25534" s="20"/>
      <c r="Y25534" s="20"/>
      <c r="Z25534" s="20"/>
      <c r="AA25534" s="20"/>
    </row>
    <row r="25535" spans="6:27" x14ac:dyDescent="0.3">
      <c r="F25535" s="20"/>
      <c r="G25535" s="20"/>
      <c r="H25535" s="20"/>
      <c r="Y25535" s="20"/>
      <c r="Z25535" s="20"/>
      <c r="AA25535" s="20"/>
    </row>
    <row r="25536" spans="6:27" x14ac:dyDescent="0.3">
      <c r="F25536" s="20"/>
      <c r="G25536" s="20"/>
      <c r="H25536" s="20"/>
      <c r="Y25536" s="20"/>
      <c r="Z25536" s="20"/>
      <c r="AA25536" s="20"/>
    </row>
    <row r="25537" spans="6:27" x14ac:dyDescent="0.3">
      <c r="F25537" s="20"/>
      <c r="G25537" s="20"/>
      <c r="H25537" s="20"/>
      <c r="Y25537" s="20"/>
      <c r="Z25537" s="20"/>
      <c r="AA25537" s="20"/>
    </row>
    <row r="25538" spans="6:27" x14ac:dyDescent="0.3">
      <c r="F25538" s="20"/>
      <c r="G25538" s="20"/>
      <c r="H25538" s="20"/>
      <c r="Y25538" s="20"/>
      <c r="Z25538" s="20"/>
      <c r="AA25538" s="20"/>
    </row>
    <row r="25539" spans="6:27" x14ac:dyDescent="0.3">
      <c r="F25539" s="20"/>
      <c r="G25539" s="20"/>
      <c r="H25539" s="20"/>
      <c r="Y25539" s="20"/>
      <c r="Z25539" s="20"/>
      <c r="AA25539" s="20"/>
    </row>
    <row r="25540" spans="6:27" x14ac:dyDescent="0.3">
      <c r="F25540" s="20"/>
      <c r="G25540" s="20"/>
      <c r="H25540" s="20"/>
      <c r="Y25540" s="20"/>
      <c r="Z25540" s="20"/>
      <c r="AA25540" s="20"/>
    </row>
    <row r="25541" spans="6:27" x14ac:dyDescent="0.3">
      <c r="F25541" s="20"/>
      <c r="G25541" s="20"/>
      <c r="H25541" s="20"/>
      <c r="Y25541" s="20"/>
      <c r="Z25541" s="20"/>
      <c r="AA25541" s="20"/>
    </row>
    <row r="25542" spans="6:27" x14ac:dyDescent="0.3">
      <c r="F25542" s="20"/>
      <c r="G25542" s="20"/>
      <c r="H25542" s="20"/>
      <c r="Y25542" s="20"/>
      <c r="Z25542" s="20"/>
      <c r="AA25542" s="20"/>
    </row>
    <row r="25543" spans="6:27" x14ac:dyDescent="0.3">
      <c r="F25543" s="20"/>
      <c r="G25543" s="20"/>
      <c r="H25543" s="20"/>
      <c r="Y25543" s="20"/>
      <c r="Z25543" s="20"/>
      <c r="AA25543" s="20"/>
    </row>
    <row r="25544" spans="6:27" x14ac:dyDescent="0.3">
      <c r="F25544" s="20"/>
      <c r="G25544" s="20"/>
      <c r="H25544" s="20"/>
      <c r="Y25544" s="20"/>
      <c r="Z25544" s="20"/>
      <c r="AA25544" s="20"/>
    </row>
    <row r="25545" spans="6:27" x14ac:dyDescent="0.3">
      <c r="F25545" s="20"/>
      <c r="G25545" s="20"/>
      <c r="H25545" s="20"/>
      <c r="Y25545" s="20"/>
      <c r="Z25545" s="20"/>
      <c r="AA25545" s="20"/>
    </row>
    <row r="25546" spans="6:27" x14ac:dyDescent="0.3">
      <c r="F25546" s="20"/>
      <c r="G25546" s="20"/>
      <c r="H25546" s="20"/>
      <c r="Y25546" s="20"/>
      <c r="Z25546" s="20"/>
      <c r="AA25546" s="20"/>
    </row>
    <row r="25547" spans="6:27" x14ac:dyDescent="0.3">
      <c r="F25547" s="20"/>
      <c r="G25547" s="20"/>
      <c r="H25547" s="20"/>
      <c r="Y25547" s="20"/>
      <c r="Z25547" s="20"/>
      <c r="AA25547" s="20"/>
    </row>
    <row r="25548" spans="6:27" x14ac:dyDescent="0.3">
      <c r="F25548" s="20"/>
      <c r="G25548" s="20"/>
      <c r="H25548" s="20"/>
      <c r="Y25548" s="20"/>
      <c r="Z25548" s="20"/>
      <c r="AA25548" s="20"/>
    </row>
    <row r="25549" spans="6:27" x14ac:dyDescent="0.3">
      <c r="F25549" s="20"/>
      <c r="G25549" s="20"/>
      <c r="H25549" s="20"/>
      <c r="Y25549" s="20"/>
      <c r="Z25549" s="20"/>
      <c r="AA25549" s="20"/>
    </row>
    <row r="25550" spans="6:27" x14ac:dyDescent="0.3">
      <c r="F25550" s="20"/>
      <c r="G25550" s="20"/>
      <c r="H25550" s="20"/>
      <c r="Y25550" s="20"/>
      <c r="Z25550" s="20"/>
      <c r="AA25550" s="20"/>
    </row>
    <row r="25551" spans="6:27" x14ac:dyDescent="0.3">
      <c r="F25551" s="20"/>
      <c r="G25551" s="20"/>
      <c r="H25551" s="20"/>
      <c r="Y25551" s="20"/>
      <c r="Z25551" s="20"/>
      <c r="AA25551" s="20"/>
    </row>
    <row r="25552" spans="6:27" x14ac:dyDescent="0.3">
      <c r="F25552" s="20"/>
      <c r="G25552" s="20"/>
      <c r="H25552" s="20"/>
      <c r="Y25552" s="20"/>
      <c r="Z25552" s="20"/>
      <c r="AA25552" s="20"/>
    </row>
    <row r="25553" spans="6:27" x14ac:dyDescent="0.3">
      <c r="F25553" s="20"/>
      <c r="G25553" s="20"/>
      <c r="H25553" s="20"/>
      <c r="Y25553" s="20"/>
      <c r="Z25553" s="20"/>
      <c r="AA25553" s="20"/>
    </row>
    <row r="25554" spans="6:27" x14ac:dyDescent="0.3">
      <c r="F25554" s="20"/>
      <c r="G25554" s="20"/>
      <c r="H25554" s="20"/>
      <c r="Y25554" s="20"/>
      <c r="Z25554" s="20"/>
      <c r="AA25554" s="20"/>
    </row>
    <row r="25555" spans="6:27" x14ac:dyDescent="0.3">
      <c r="F25555" s="20"/>
      <c r="G25555" s="20"/>
      <c r="H25555" s="20"/>
      <c r="Y25555" s="20"/>
      <c r="Z25555" s="20"/>
      <c r="AA25555" s="20"/>
    </row>
    <row r="25556" spans="6:27" x14ac:dyDescent="0.3">
      <c r="F25556" s="20"/>
      <c r="G25556" s="20"/>
      <c r="H25556" s="20"/>
      <c r="Y25556" s="20"/>
      <c r="Z25556" s="20"/>
      <c r="AA25556" s="20"/>
    </row>
    <row r="25557" spans="6:27" x14ac:dyDescent="0.3">
      <c r="F25557" s="20"/>
      <c r="G25557" s="20"/>
      <c r="H25557" s="20"/>
      <c r="Y25557" s="20"/>
      <c r="Z25557" s="20"/>
      <c r="AA25557" s="20"/>
    </row>
    <row r="25558" spans="6:27" x14ac:dyDescent="0.3">
      <c r="F25558" s="20"/>
      <c r="G25558" s="20"/>
      <c r="H25558" s="20"/>
      <c r="Y25558" s="20"/>
      <c r="Z25558" s="20"/>
      <c r="AA25558" s="20"/>
    </row>
    <row r="25559" spans="6:27" x14ac:dyDescent="0.3">
      <c r="F25559" s="20"/>
      <c r="G25559" s="20"/>
      <c r="H25559" s="20"/>
      <c r="Y25559" s="20"/>
      <c r="Z25559" s="20"/>
      <c r="AA25559" s="20"/>
    </row>
    <row r="25560" spans="6:27" x14ac:dyDescent="0.3">
      <c r="F25560" s="20"/>
      <c r="G25560" s="20"/>
      <c r="H25560" s="20"/>
      <c r="Y25560" s="20"/>
      <c r="Z25560" s="20"/>
      <c r="AA25560" s="20"/>
    </row>
    <row r="25561" spans="6:27" x14ac:dyDescent="0.3">
      <c r="F25561" s="20"/>
      <c r="G25561" s="20"/>
      <c r="H25561" s="20"/>
      <c r="Y25561" s="20"/>
      <c r="Z25561" s="20"/>
      <c r="AA25561" s="20"/>
    </row>
    <row r="25562" spans="6:27" x14ac:dyDescent="0.3">
      <c r="F25562" s="20"/>
      <c r="G25562" s="20"/>
      <c r="H25562" s="20"/>
      <c r="Y25562" s="20"/>
      <c r="Z25562" s="20"/>
      <c r="AA25562" s="20"/>
    </row>
    <row r="25563" spans="6:27" x14ac:dyDescent="0.3">
      <c r="F25563" s="20"/>
      <c r="G25563" s="20"/>
      <c r="H25563" s="20"/>
      <c r="Y25563" s="20"/>
      <c r="Z25563" s="20"/>
      <c r="AA25563" s="20"/>
    </row>
    <row r="25564" spans="6:27" x14ac:dyDescent="0.3">
      <c r="F25564" s="20"/>
      <c r="G25564" s="20"/>
      <c r="H25564" s="20"/>
      <c r="Y25564" s="20"/>
      <c r="Z25564" s="20"/>
      <c r="AA25564" s="20"/>
    </row>
    <row r="25565" spans="6:27" x14ac:dyDescent="0.3">
      <c r="F25565" s="20"/>
      <c r="G25565" s="20"/>
      <c r="H25565" s="20"/>
      <c r="Y25565" s="20"/>
      <c r="Z25565" s="20"/>
      <c r="AA25565" s="20"/>
    </row>
    <row r="25566" spans="6:27" x14ac:dyDescent="0.3">
      <c r="F25566" s="20"/>
      <c r="G25566" s="20"/>
      <c r="H25566" s="20"/>
      <c r="Y25566" s="20"/>
      <c r="Z25566" s="20"/>
      <c r="AA25566" s="20"/>
    </row>
    <row r="25567" spans="6:27" x14ac:dyDescent="0.3">
      <c r="F25567" s="20"/>
      <c r="G25567" s="20"/>
      <c r="H25567" s="20"/>
      <c r="Y25567" s="20"/>
      <c r="Z25567" s="20"/>
      <c r="AA25567" s="20"/>
    </row>
    <row r="25568" spans="6:27" x14ac:dyDescent="0.3">
      <c r="F25568" s="20"/>
      <c r="G25568" s="20"/>
      <c r="H25568" s="20"/>
      <c r="Y25568" s="20"/>
      <c r="Z25568" s="20"/>
      <c r="AA25568" s="20"/>
    </row>
    <row r="25569" spans="6:27" x14ac:dyDescent="0.3">
      <c r="F25569" s="20"/>
      <c r="G25569" s="20"/>
      <c r="H25569" s="20"/>
      <c r="Y25569" s="20"/>
      <c r="Z25569" s="20"/>
      <c r="AA25569" s="20"/>
    </row>
    <row r="25570" spans="6:27" x14ac:dyDescent="0.3">
      <c r="F25570" s="20"/>
      <c r="G25570" s="20"/>
      <c r="H25570" s="20"/>
      <c r="Y25570" s="20"/>
      <c r="Z25570" s="20"/>
      <c r="AA25570" s="20"/>
    </row>
    <row r="25571" spans="6:27" x14ac:dyDescent="0.3">
      <c r="F25571" s="20"/>
      <c r="G25571" s="20"/>
      <c r="H25571" s="20"/>
      <c r="Y25571" s="20"/>
      <c r="Z25571" s="20"/>
      <c r="AA25571" s="20"/>
    </row>
    <row r="25572" spans="6:27" x14ac:dyDescent="0.3">
      <c r="F25572" s="20"/>
      <c r="G25572" s="20"/>
      <c r="H25572" s="20"/>
      <c r="Y25572" s="20"/>
      <c r="Z25572" s="20"/>
      <c r="AA25572" s="20"/>
    </row>
    <row r="25573" spans="6:27" x14ac:dyDescent="0.3">
      <c r="F25573" s="20"/>
      <c r="G25573" s="20"/>
      <c r="H25573" s="20"/>
      <c r="Y25573" s="20"/>
      <c r="Z25573" s="20"/>
      <c r="AA25573" s="20"/>
    </row>
    <row r="25574" spans="6:27" x14ac:dyDescent="0.3">
      <c r="F25574" s="20"/>
      <c r="G25574" s="20"/>
      <c r="H25574" s="20"/>
      <c r="Y25574" s="20"/>
      <c r="Z25574" s="20"/>
      <c r="AA25574" s="20"/>
    </row>
    <row r="25575" spans="6:27" x14ac:dyDescent="0.3">
      <c r="F25575" s="20"/>
      <c r="G25575" s="20"/>
      <c r="H25575" s="20"/>
      <c r="Y25575" s="20"/>
      <c r="Z25575" s="20"/>
      <c r="AA25575" s="20"/>
    </row>
    <row r="25576" spans="6:27" x14ac:dyDescent="0.3">
      <c r="F25576" s="20"/>
      <c r="G25576" s="20"/>
      <c r="H25576" s="20"/>
      <c r="Y25576" s="20"/>
      <c r="Z25576" s="20"/>
      <c r="AA25576" s="20"/>
    </row>
    <row r="25577" spans="6:27" x14ac:dyDescent="0.3">
      <c r="F25577" s="20"/>
      <c r="G25577" s="20"/>
      <c r="H25577" s="20"/>
      <c r="Y25577" s="20"/>
      <c r="Z25577" s="20"/>
      <c r="AA25577" s="20"/>
    </row>
    <row r="25578" spans="6:27" x14ac:dyDescent="0.3">
      <c r="F25578" s="20"/>
      <c r="G25578" s="20"/>
      <c r="H25578" s="20"/>
      <c r="Y25578" s="20"/>
      <c r="Z25578" s="20"/>
      <c r="AA25578" s="20"/>
    </row>
    <row r="25579" spans="6:27" x14ac:dyDescent="0.3">
      <c r="F25579" s="20"/>
      <c r="G25579" s="20"/>
      <c r="H25579" s="20"/>
      <c r="Y25579" s="20"/>
      <c r="Z25579" s="20"/>
      <c r="AA25579" s="20"/>
    </row>
    <row r="25580" spans="6:27" x14ac:dyDescent="0.3">
      <c r="F25580" s="20"/>
      <c r="G25580" s="20"/>
      <c r="H25580" s="20"/>
      <c r="Y25580" s="20"/>
      <c r="Z25580" s="20"/>
      <c r="AA25580" s="20"/>
    </row>
    <row r="25581" spans="6:27" x14ac:dyDescent="0.3">
      <c r="F25581" s="20"/>
      <c r="G25581" s="20"/>
      <c r="H25581" s="20"/>
      <c r="Y25581" s="20"/>
      <c r="Z25581" s="20"/>
      <c r="AA25581" s="20"/>
    </row>
    <row r="25582" spans="6:27" x14ac:dyDescent="0.3">
      <c r="F25582" s="20"/>
      <c r="G25582" s="20"/>
      <c r="H25582" s="20"/>
      <c r="Y25582" s="20"/>
      <c r="Z25582" s="20"/>
      <c r="AA25582" s="20"/>
    </row>
    <row r="25583" spans="6:27" x14ac:dyDescent="0.3">
      <c r="F25583" s="20"/>
      <c r="G25583" s="20"/>
      <c r="H25583" s="20"/>
      <c r="Y25583" s="20"/>
      <c r="Z25583" s="20"/>
      <c r="AA25583" s="20"/>
    </row>
    <row r="25584" spans="6:27" x14ac:dyDescent="0.3">
      <c r="F25584" s="20"/>
      <c r="G25584" s="20"/>
      <c r="H25584" s="20"/>
      <c r="Y25584" s="20"/>
      <c r="Z25584" s="20"/>
      <c r="AA25584" s="20"/>
    </row>
    <row r="25585" spans="6:27" x14ac:dyDescent="0.3">
      <c r="F25585" s="20"/>
      <c r="G25585" s="20"/>
      <c r="H25585" s="20"/>
      <c r="Y25585" s="20"/>
      <c r="Z25585" s="20"/>
      <c r="AA25585" s="20"/>
    </row>
    <row r="25586" spans="6:27" x14ac:dyDescent="0.3">
      <c r="F25586" s="20"/>
      <c r="G25586" s="20"/>
      <c r="H25586" s="20"/>
      <c r="Y25586" s="20"/>
      <c r="Z25586" s="20"/>
      <c r="AA25586" s="20"/>
    </row>
    <row r="25587" spans="6:27" x14ac:dyDescent="0.3">
      <c r="F25587" s="20"/>
      <c r="G25587" s="20"/>
      <c r="H25587" s="20"/>
      <c r="Y25587" s="20"/>
      <c r="Z25587" s="20"/>
      <c r="AA25587" s="20"/>
    </row>
    <row r="25588" spans="6:27" x14ac:dyDescent="0.3">
      <c r="F25588" s="20"/>
      <c r="G25588" s="20"/>
      <c r="H25588" s="20"/>
      <c r="Y25588" s="20"/>
      <c r="Z25588" s="20"/>
      <c r="AA25588" s="20"/>
    </row>
    <row r="25589" spans="6:27" x14ac:dyDescent="0.3">
      <c r="F25589" s="20"/>
      <c r="G25589" s="20"/>
      <c r="H25589" s="20"/>
      <c r="Y25589" s="20"/>
      <c r="Z25589" s="20"/>
      <c r="AA25589" s="20"/>
    </row>
    <row r="25590" spans="6:27" x14ac:dyDescent="0.3">
      <c r="F25590" s="20"/>
      <c r="G25590" s="20"/>
      <c r="H25590" s="20"/>
      <c r="Y25590" s="20"/>
      <c r="Z25590" s="20"/>
      <c r="AA25590" s="20"/>
    </row>
    <row r="25591" spans="6:27" x14ac:dyDescent="0.3">
      <c r="F25591" s="20"/>
      <c r="G25591" s="20"/>
      <c r="H25591" s="20"/>
      <c r="Y25591" s="20"/>
      <c r="Z25591" s="20"/>
      <c r="AA25591" s="20"/>
    </row>
    <row r="25592" spans="6:27" x14ac:dyDescent="0.3">
      <c r="F25592" s="20"/>
      <c r="G25592" s="20"/>
      <c r="H25592" s="20"/>
      <c r="Y25592" s="20"/>
      <c r="Z25592" s="20"/>
      <c r="AA25592" s="20"/>
    </row>
    <row r="25593" spans="6:27" x14ac:dyDescent="0.3">
      <c r="F25593" s="20"/>
      <c r="G25593" s="20"/>
      <c r="H25593" s="20"/>
      <c r="Y25593" s="20"/>
      <c r="Z25593" s="20"/>
      <c r="AA25593" s="20"/>
    </row>
    <row r="25594" spans="6:27" x14ac:dyDescent="0.3">
      <c r="F25594" s="20"/>
      <c r="G25594" s="20"/>
      <c r="H25594" s="20"/>
      <c r="Y25594" s="20"/>
      <c r="Z25594" s="20"/>
      <c r="AA25594" s="20"/>
    </row>
    <row r="25595" spans="6:27" x14ac:dyDescent="0.3">
      <c r="F25595" s="20"/>
      <c r="G25595" s="20"/>
      <c r="H25595" s="20"/>
      <c r="Y25595" s="20"/>
      <c r="Z25595" s="20"/>
      <c r="AA25595" s="20"/>
    </row>
    <row r="25596" spans="6:27" x14ac:dyDescent="0.3">
      <c r="F25596" s="20"/>
      <c r="G25596" s="20"/>
      <c r="H25596" s="20"/>
      <c r="Y25596" s="20"/>
      <c r="Z25596" s="20"/>
      <c r="AA25596" s="20"/>
    </row>
    <row r="25597" spans="6:27" x14ac:dyDescent="0.3">
      <c r="F25597" s="20"/>
      <c r="G25597" s="20"/>
      <c r="H25597" s="20"/>
      <c r="Y25597" s="20"/>
      <c r="Z25597" s="20"/>
      <c r="AA25597" s="20"/>
    </row>
    <row r="25598" spans="6:27" x14ac:dyDescent="0.3">
      <c r="F25598" s="20"/>
      <c r="G25598" s="20"/>
      <c r="H25598" s="20"/>
      <c r="Y25598" s="20"/>
      <c r="Z25598" s="20"/>
      <c r="AA25598" s="20"/>
    </row>
    <row r="25599" spans="6:27" x14ac:dyDescent="0.3">
      <c r="F25599" s="20"/>
      <c r="G25599" s="20"/>
      <c r="H25599" s="20"/>
      <c r="Y25599" s="20"/>
      <c r="Z25599" s="20"/>
      <c r="AA25599" s="20"/>
    </row>
    <row r="25600" spans="6:27" x14ac:dyDescent="0.3">
      <c r="F25600" s="20"/>
      <c r="G25600" s="20"/>
      <c r="H25600" s="20"/>
      <c r="Y25600" s="20"/>
      <c r="Z25600" s="20"/>
      <c r="AA25600" s="20"/>
    </row>
    <row r="25601" spans="6:27" x14ac:dyDescent="0.3">
      <c r="F25601" s="20"/>
      <c r="G25601" s="20"/>
      <c r="H25601" s="20"/>
      <c r="Y25601" s="20"/>
      <c r="Z25601" s="20"/>
      <c r="AA25601" s="20"/>
    </row>
    <row r="25602" spans="6:27" x14ac:dyDescent="0.3">
      <c r="F25602" s="20"/>
      <c r="G25602" s="20"/>
      <c r="H25602" s="20"/>
      <c r="Y25602" s="20"/>
      <c r="Z25602" s="20"/>
      <c r="AA25602" s="20"/>
    </row>
    <row r="25603" spans="6:27" x14ac:dyDescent="0.3">
      <c r="F25603" s="20"/>
      <c r="G25603" s="20"/>
      <c r="H25603" s="20"/>
      <c r="Y25603" s="20"/>
      <c r="Z25603" s="20"/>
      <c r="AA25603" s="20"/>
    </row>
    <row r="25604" spans="6:27" x14ac:dyDescent="0.3">
      <c r="F25604" s="20"/>
      <c r="G25604" s="20"/>
      <c r="H25604" s="20"/>
      <c r="Y25604" s="20"/>
      <c r="Z25604" s="20"/>
      <c r="AA25604" s="20"/>
    </row>
    <row r="25605" spans="6:27" x14ac:dyDescent="0.3">
      <c r="F25605" s="20"/>
      <c r="G25605" s="20"/>
      <c r="H25605" s="20"/>
      <c r="Y25605" s="20"/>
      <c r="Z25605" s="20"/>
      <c r="AA25605" s="20"/>
    </row>
    <row r="25606" spans="6:27" x14ac:dyDescent="0.3">
      <c r="F25606" s="20"/>
      <c r="G25606" s="20"/>
      <c r="H25606" s="20"/>
      <c r="Y25606" s="20"/>
      <c r="Z25606" s="20"/>
      <c r="AA25606" s="20"/>
    </row>
    <row r="25607" spans="6:27" x14ac:dyDescent="0.3">
      <c r="F25607" s="20"/>
      <c r="G25607" s="20"/>
      <c r="H25607" s="20"/>
      <c r="Y25607" s="20"/>
      <c r="Z25607" s="20"/>
      <c r="AA25607" s="20"/>
    </row>
    <row r="25608" spans="6:27" x14ac:dyDescent="0.3">
      <c r="F25608" s="20"/>
      <c r="G25608" s="20"/>
      <c r="H25608" s="20"/>
      <c r="Y25608" s="20"/>
      <c r="Z25608" s="20"/>
      <c r="AA25608" s="20"/>
    </row>
    <row r="25609" spans="6:27" x14ac:dyDescent="0.3">
      <c r="F25609" s="20"/>
      <c r="G25609" s="20"/>
      <c r="H25609" s="20"/>
      <c r="Y25609" s="20"/>
      <c r="Z25609" s="20"/>
      <c r="AA25609" s="20"/>
    </row>
    <row r="25610" spans="6:27" x14ac:dyDescent="0.3">
      <c r="F25610" s="20"/>
      <c r="G25610" s="20"/>
      <c r="H25610" s="20"/>
      <c r="Y25610" s="20"/>
      <c r="Z25610" s="20"/>
      <c r="AA25610" s="20"/>
    </row>
    <row r="25611" spans="6:27" x14ac:dyDescent="0.3">
      <c r="F25611" s="20"/>
      <c r="G25611" s="20"/>
      <c r="H25611" s="20"/>
      <c r="Y25611" s="20"/>
      <c r="Z25611" s="20"/>
      <c r="AA25611" s="20"/>
    </row>
    <row r="25612" spans="6:27" x14ac:dyDescent="0.3">
      <c r="F25612" s="20"/>
      <c r="G25612" s="20"/>
      <c r="H25612" s="20"/>
      <c r="Y25612" s="20"/>
      <c r="Z25612" s="20"/>
      <c r="AA25612" s="20"/>
    </row>
    <row r="25613" spans="6:27" x14ac:dyDescent="0.3">
      <c r="F25613" s="20"/>
      <c r="G25613" s="20"/>
      <c r="H25613" s="20"/>
      <c r="Y25613" s="20"/>
      <c r="Z25613" s="20"/>
      <c r="AA25613" s="20"/>
    </row>
    <row r="25614" spans="6:27" x14ac:dyDescent="0.3">
      <c r="F25614" s="20"/>
      <c r="G25614" s="20"/>
      <c r="H25614" s="20"/>
      <c r="Y25614" s="20"/>
      <c r="Z25614" s="20"/>
      <c r="AA25614" s="20"/>
    </row>
    <row r="25615" spans="6:27" x14ac:dyDescent="0.3">
      <c r="F25615" s="20"/>
      <c r="G25615" s="20"/>
      <c r="H25615" s="20"/>
      <c r="Y25615" s="20"/>
      <c r="Z25615" s="20"/>
      <c r="AA25615" s="20"/>
    </row>
    <row r="25616" spans="6:27" x14ac:dyDescent="0.3">
      <c r="F25616" s="20"/>
      <c r="G25616" s="20"/>
      <c r="H25616" s="20"/>
      <c r="Y25616" s="20"/>
      <c r="Z25616" s="20"/>
      <c r="AA25616" s="20"/>
    </row>
    <row r="25617" spans="6:27" x14ac:dyDescent="0.3">
      <c r="F25617" s="20"/>
      <c r="G25617" s="20"/>
      <c r="H25617" s="20"/>
      <c r="Y25617" s="20"/>
      <c r="Z25617" s="20"/>
      <c r="AA25617" s="20"/>
    </row>
    <row r="25618" spans="6:27" x14ac:dyDescent="0.3">
      <c r="F25618" s="20"/>
      <c r="G25618" s="20"/>
      <c r="H25618" s="20"/>
      <c r="Y25618" s="20"/>
      <c r="Z25618" s="20"/>
      <c r="AA25618" s="20"/>
    </row>
    <row r="25619" spans="6:27" x14ac:dyDescent="0.3">
      <c r="F25619" s="20"/>
      <c r="G25619" s="20"/>
      <c r="H25619" s="20"/>
      <c r="Y25619" s="20"/>
      <c r="Z25619" s="20"/>
      <c r="AA25619" s="20"/>
    </row>
    <row r="25620" spans="6:27" x14ac:dyDescent="0.3">
      <c r="F25620" s="20"/>
      <c r="G25620" s="20"/>
      <c r="H25620" s="20"/>
      <c r="Y25620" s="20"/>
      <c r="Z25620" s="20"/>
      <c r="AA25620" s="20"/>
    </row>
    <row r="25621" spans="6:27" x14ac:dyDescent="0.3">
      <c r="F25621" s="20"/>
      <c r="G25621" s="20"/>
      <c r="H25621" s="20"/>
      <c r="Y25621" s="20"/>
      <c r="Z25621" s="20"/>
      <c r="AA25621" s="20"/>
    </row>
    <row r="25622" spans="6:27" x14ac:dyDescent="0.3">
      <c r="F25622" s="20"/>
      <c r="G25622" s="20"/>
      <c r="H25622" s="20"/>
      <c r="Y25622" s="20"/>
      <c r="Z25622" s="20"/>
      <c r="AA25622" s="20"/>
    </row>
    <row r="25623" spans="6:27" x14ac:dyDescent="0.3">
      <c r="F25623" s="20"/>
      <c r="G25623" s="20"/>
      <c r="H25623" s="20"/>
      <c r="Y25623" s="20"/>
      <c r="Z25623" s="20"/>
      <c r="AA25623" s="20"/>
    </row>
    <row r="25624" spans="6:27" x14ac:dyDescent="0.3">
      <c r="F25624" s="20"/>
      <c r="G25624" s="20"/>
      <c r="H25624" s="20"/>
      <c r="Y25624" s="20"/>
      <c r="Z25624" s="20"/>
      <c r="AA25624" s="20"/>
    </row>
    <row r="25625" spans="6:27" x14ac:dyDescent="0.3">
      <c r="F25625" s="20"/>
      <c r="G25625" s="20"/>
      <c r="H25625" s="20"/>
      <c r="Y25625" s="20"/>
      <c r="Z25625" s="20"/>
      <c r="AA25625" s="20"/>
    </row>
    <row r="25626" spans="6:27" x14ac:dyDescent="0.3">
      <c r="F25626" s="20"/>
      <c r="G25626" s="20"/>
      <c r="H25626" s="20"/>
      <c r="Y25626" s="20"/>
      <c r="Z25626" s="20"/>
      <c r="AA25626" s="20"/>
    </row>
    <row r="25627" spans="6:27" x14ac:dyDescent="0.3">
      <c r="F25627" s="20"/>
      <c r="G25627" s="20"/>
      <c r="H25627" s="20"/>
      <c r="Y25627" s="20"/>
      <c r="Z25627" s="20"/>
      <c r="AA25627" s="20"/>
    </row>
    <row r="25628" spans="6:27" x14ac:dyDescent="0.3">
      <c r="F25628" s="20"/>
      <c r="G25628" s="20"/>
      <c r="H25628" s="20"/>
      <c r="Y25628" s="20"/>
      <c r="Z25628" s="20"/>
      <c r="AA25628" s="20"/>
    </row>
    <row r="25629" spans="6:27" x14ac:dyDescent="0.3">
      <c r="F25629" s="20"/>
      <c r="G25629" s="20"/>
      <c r="H25629" s="20"/>
      <c r="Y25629" s="20"/>
      <c r="Z25629" s="20"/>
      <c r="AA25629" s="20"/>
    </row>
    <row r="25630" spans="6:27" x14ac:dyDescent="0.3">
      <c r="F25630" s="20"/>
      <c r="G25630" s="20"/>
      <c r="H25630" s="20"/>
      <c r="Y25630" s="20"/>
      <c r="Z25630" s="20"/>
      <c r="AA25630" s="20"/>
    </row>
    <row r="25631" spans="6:27" x14ac:dyDescent="0.3">
      <c r="F25631" s="20"/>
      <c r="G25631" s="20"/>
      <c r="H25631" s="20"/>
      <c r="Y25631" s="20"/>
      <c r="Z25631" s="20"/>
      <c r="AA25631" s="20"/>
    </row>
    <row r="25632" spans="6:27" x14ac:dyDescent="0.3">
      <c r="F25632" s="20"/>
      <c r="G25632" s="20"/>
      <c r="H25632" s="20"/>
      <c r="Y25632" s="20"/>
      <c r="Z25632" s="20"/>
      <c r="AA25632" s="20"/>
    </row>
    <row r="25633" spans="6:27" x14ac:dyDescent="0.3">
      <c r="F25633" s="20"/>
      <c r="G25633" s="20"/>
      <c r="H25633" s="20"/>
      <c r="Y25633" s="20"/>
      <c r="Z25633" s="20"/>
      <c r="AA25633" s="20"/>
    </row>
    <row r="25634" spans="6:27" x14ac:dyDescent="0.3">
      <c r="F25634" s="20"/>
      <c r="G25634" s="20"/>
      <c r="H25634" s="20"/>
      <c r="Y25634" s="20"/>
      <c r="Z25634" s="20"/>
      <c r="AA25634" s="20"/>
    </row>
    <row r="25635" spans="6:27" x14ac:dyDescent="0.3">
      <c r="F25635" s="20"/>
      <c r="G25635" s="20"/>
      <c r="H25635" s="20"/>
      <c r="Y25635" s="20"/>
      <c r="Z25635" s="20"/>
      <c r="AA25635" s="20"/>
    </row>
    <row r="25636" spans="6:27" x14ac:dyDescent="0.3">
      <c r="F25636" s="20"/>
      <c r="G25636" s="20"/>
      <c r="H25636" s="20"/>
      <c r="Y25636" s="20"/>
      <c r="Z25636" s="20"/>
      <c r="AA25636" s="20"/>
    </row>
    <row r="25637" spans="6:27" x14ac:dyDescent="0.3">
      <c r="F25637" s="20"/>
      <c r="G25637" s="20"/>
      <c r="H25637" s="20"/>
      <c r="Y25637" s="20"/>
      <c r="Z25637" s="20"/>
      <c r="AA25637" s="20"/>
    </row>
    <row r="25638" spans="6:27" x14ac:dyDescent="0.3">
      <c r="F25638" s="20"/>
      <c r="G25638" s="20"/>
      <c r="H25638" s="20"/>
      <c r="Y25638" s="20"/>
      <c r="Z25638" s="20"/>
      <c r="AA25638" s="20"/>
    </row>
    <row r="25639" spans="6:27" x14ac:dyDescent="0.3">
      <c r="F25639" s="20"/>
      <c r="G25639" s="20"/>
      <c r="H25639" s="20"/>
      <c r="Y25639" s="20"/>
      <c r="Z25639" s="20"/>
      <c r="AA25639" s="20"/>
    </row>
    <row r="25640" spans="6:27" x14ac:dyDescent="0.3">
      <c r="F25640" s="20"/>
      <c r="G25640" s="20"/>
      <c r="H25640" s="20"/>
      <c r="Y25640" s="20"/>
      <c r="Z25640" s="20"/>
      <c r="AA25640" s="20"/>
    </row>
    <row r="25641" spans="6:27" x14ac:dyDescent="0.3">
      <c r="F25641" s="20"/>
      <c r="G25641" s="20"/>
      <c r="H25641" s="20"/>
      <c r="Y25641" s="20"/>
      <c r="Z25641" s="20"/>
      <c r="AA25641" s="20"/>
    </row>
    <row r="25642" spans="6:27" x14ac:dyDescent="0.3">
      <c r="F25642" s="20"/>
      <c r="G25642" s="20"/>
      <c r="H25642" s="20"/>
      <c r="Y25642" s="20"/>
      <c r="Z25642" s="20"/>
      <c r="AA25642" s="20"/>
    </row>
    <row r="25643" spans="6:27" x14ac:dyDescent="0.3">
      <c r="F25643" s="20"/>
      <c r="G25643" s="20"/>
      <c r="H25643" s="20"/>
      <c r="Y25643" s="20"/>
      <c r="Z25643" s="20"/>
      <c r="AA25643" s="20"/>
    </row>
    <row r="25644" spans="6:27" x14ac:dyDescent="0.3">
      <c r="F25644" s="20"/>
      <c r="G25644" s="20"/>
      <c r="H25644" s="20"/>
      <c r="Y25644" s="20"/>
      <c r="Z25644" s="20"/>
      <c r="AA25644" s="20"/>
    </row>
    <row r="25645" spans="6:27" x14ac:dyDescent="0.3">
      <c r="F25645" s="20"/>
      <c r="G25645" s="20"/>
      <c r="H25645" s="20"/>
      <c r="Y25645" s="20"/>
      <c r="Z25645" s="20"/>
      <c r="AA25645" s="20"/>
    </row>
    <row r="25646" spans="6:27" x14ac:dyDescent="0.3">
      <c r="F25646" s="20"/>
      <c r="G25646" s="20"/>
      <c r="H25646" s="20"/>
      <c r="Y25646" s="20"/>
      <c r="Z25646" s="20"/>
      <c r="AA25646" s="20"/>
    </row>
    <row r="25647" spans="6:27" x14ac:dyDescent="0.3">
      <c r="F25647" s="20"/>
      <c r="G25647" s="20"/>
      <c r="H25647" s="20"/>
      <c r="Y25647" s="20"/>
      <c r="Z25647" s="20"/>
      <c r="AA25647" s="20"/>
    </row>
    <row r="25648" spans="6:27" x14ac:dyDescent="0.3">
      <c r="F25648" s="20"/>
      <c r="G25648" s="20"/>
      <c r="H25648" s="20"/>
      <c r="Y25648" s="20"/>
      <c r="Z25648" s="20"/>
      <c r="AA25648" s="20"/>
    </row>
    <row r="25649" spans="6:27" x14ac:dyDescent="0.3">
      <c r="F25649" s="20"/>
      <c r="G25649" s="20"/>
      <c r="H25649" s="20"/>
      <c r="Y25649" s="20"/>
      <c r="Z25649" s="20"/>
      <c r="AA25649" s="20"/>
    </row>
    <row r="25650" spans="6:27" x14ac:dyDescent="0.3">
      <c r="F25650" s="20"/>
      <c r="G25650" s="20"/>
      <c r="H25650" s="20"/>
      <c r="Y25650" s="20"/>
      <c r="Z25650" s="20"/>
      <c r="AA25650" s="20"/>
    </row>
    <row r="25651" spans="6:27" x14ac:dyDescent="0.3">
      <c r="F25651" s="20"/>
      <c r="G25651" s="20"/>
      <c r="H25651" s="20"/>
      <c r="Y25651" s="20"/>
      <c r="Z25651" s="20"/>
      <c r="AA25651" s="20"/>
    </row>
    <row r="25652" spans="6:27" x14ac:dyDescent="0.3">
      <c r="F25652" s="20"/>
      <c r="G25652" s="20"/>
      <c r="H25652" s="20"/>
      <c r="Y25652" s="20"/>
      <c r="Z25652" s="20"/>
      <c r="AA25652" s="20"/>
    </row>
    <row r="25653" spans="6:27" x14ac:dyDescent="0.3">
      <c r="F25653" s="20"/>
      <c r="G25653" s="20"/>
      <c r="H25653" s="20"/>
      <c r="Y25653" s="20"/>
      <c r="Z25653" s="20"/>
      <c r="AA25653" s="20"/>
    </row>
    <row r="25654" spans="6:27" x14ac:dyDescent="0.3">
      <c r="F25654" s="20"/>
      <c r="G25654" s="20"/>
      <c r="H25654" s="20"/>
      <c r="Y25654" s="20"/>
      <c r="Z25654" s="20"/>
      <c r="AA25654" s="20"/>
    </row>
    <row r="25655" spans="6:27" x14ac:dyDescent="0.3">
      <c r="F25655" s="20"/>
      <c r="G25655" s="20"/>
      <c r="H25655" s="20"/>
      <c r="Y25655" s="20"/>
      <c r="Z25655" s="20"/>
      <c r="AA25655" s="20"/>
    </row>
    <row r="25656" spans="6:27" x14ac:dyDescent="0.3">
      <c r="F25656" s="20"/>
      <c r="G25656" s="20"/>
      <c r="H25656" s="20"/>
      <c r="Y25656" s="20"/>
      <c r="Z25656" s="20"/>
      <c r="AA25656" s="20"/>
    </row>
    <row r="25657" spans="6:27" x14ac:dyDescent="0.3">
      <c r="F25657" s="20"/>
      <c r="G25657" s="20"/>
      <c r="H25657" s="20"/>
      <c r="Y25657" s="20"/>
      <c r="Z25657" s="20"/>
      <c r="AA25657" s="20"/>
    </row>
    <row r="25658" spans="6:27" x14ac:dyDescent="0.3">
      <c r="F25658" s="20"/>
      <c r="G25658" s="20"/>
      <c r="H25658" s="20"/>
      <c r="Y25658" s="20"/>
      <c r="Z25658" s="20"/>
      <c r="AA25658" s="20"/>
    </row>
    <row r="25659" spans="6:27" x14ac:dyDescent="0.3">
      <c r="F25659" s="20"/>
      <c r="G25659" s="20"/>
      <c r="H25659" s="20"/>
      <c r="Y25659" s="20"/>
      <c r="Z25659" s="20"/>
      <c r="AA25659" s="20"/>
    </row>
    <row r="25660" spans="6:27" x14ac:dyDescent="0.3">
      <c r="F25660" s="20"/>
      <c r="G25660" s="20"/>
      <c r="H25660" s="20"/>
      <c r="Y25660" s="20"/>
      <c r="Z25660" s="20"/>
      <c r="AA25660" s="20"/>
    </row>
    <row r="25661" spans="6:27" x14ac:dyDescent="0.3">
      <c r="F25661" s="20"/>
      <c r="G25661" s="20"/>
      <c r="H25661" s="20"/>
      <c r="Y25661" s="20"/>
      <c r="Z25661" s="20"/>
      <c r="AA25661" s="20"/>
    </row>
    <row r="25662" spans="6:27" x14ac:dyDescent="0.3">
      <c r="F25662" s="20"/>
      <c r="G25662" s="20"/>
      <c r="H25662" s="20"/>
      <c r="Y25662" s="20"/>
      <c r="Z25662" s="20"/>
      <c r="AA25662" s="20"/>
    </row>
    <row r="25663" spans="6:27" x14ac:dyDescent="0.3">
      <c r="F25663" s="20"/>
      <c r="G25663" s="20"/>
      <c r="H25663" s="20"/>
      <c r="Y25663" s="20"/>
      <c r="Z25663" s="20"/>
      <c r="AA25663" s="20"/>
    </row>
    <row r="25664" spans="6:27" x14ac:dyDescent="0.3">
      <c r="F25664" s="20"/>
      <c r="G25664" s="20"/>
      <c r="H25664" s="20"/>
      <c r="Y25664" s="20"/>
      <c r="Z25664" s="20"/>
      <c r="AA25664" s="20"/>
    </row>
    <row r="25665" spans="6:27" x14ac:dyDescent="0.3">
      <c r="F25665" s="20"/>
      <c r="G25665" s="20"/>
      <c r="H25665" s="20"/>
      <c r="Y25665" s="20"/>
      <c r="Z25665" s="20"/>
      <c r="AA25665" s="20"/>
    </row>
    <row r="25666" spans="6:27" x14ac:dyDescent="0.3">
      <c r="F25666" s="20"/>
      <c r="G25666" s="20"/>
      <c r="H25666" s="20"/>
      <c r="Y25666" s="20"/>
      <c r="Z25666" s="20"/>
      <c r="AA25666" s="20"/>
    </row>
    <row r="25667" spans="6:27" x14ac:dyDescent="0.3">
      <c r="F25667" s="20"/>
      <c r="G25667" s="20"/>
      <c r="H25667" s="20"/>
      <c r="Y25667" s="20"/>
      <c r="Z25667" s="20"/>
      <c r="AA25667" s="20"/>
    </row>
    <row r="25668" spans="6:27" x14ac:dyDescent="0.3">
      <c r="F25668" s="20"/>
      <c r="G25668" s="20"/>
      <c r="H25668" s="20"/>
      <c r="Y25668" s="20"/>
      <c r="Z25668" s="20"/>
      <c r="AA25668" s="20"/>
    </row>
    <row r="25669" spans="6:27" x14ac:dyDescent="0.3">
      <c r="F25669" s="20"/>
      <c r="G25669" s="20"/>
      <c r="H25669" s="20"/>
      <c r="Y25669" s="20"/>
      <c r="Z25669" s="20"/>
      <c r="AA25669" s="20"/>
    </row>
    <row r="25670" spans="6:27" x14ac:dyDescent="0.3">
      <c r="F25670" s="20"/>
      <c r="G25670" s="20"/>
      <c r="H25670" s="20"/>
      <c r="Y25670" s="20"/>
      <c r="Z25670" s="20"/>
      <c r="AA25670" s="20"/>
    </row>
    <row r="25671" spans="6:27" x14ac:dyDescent="0.3">
      <c r="F25671" s="20"/>
      <c r="G25671" s="20"/>
      <c r="H25671" s="20"/>
      <c r="Y25671" s="20"/>
      <c r="Z25671" s="20"/>
      <c r="AA25671" s="20"/>
    </row>
    <row r="25672" spans="6:27" x14ac:dyDescent="0.3">
      <c r="F25672" s="20"/>
      <c r="G25672" s="20"/>
      <c r="H25672" s="20"/>
      <c r="Y25672" s="20"/>
      <c r="Z25672" s="20"/>
      <c r="AA25672" s="20"/>
    </row>
    <row r="25673" spans="6:27" x14ac:dyDescent="0.3">
      <c r="F25673" s="20"/>
      <c r="G25673" s="20"/>
      <c r="H25673" s="20"/>
      <c r="Y25673" s="20"/>
      <c r="Z25673" s="20"/>
      <c r="AA25673" s="20"/>
    </row>
    <row r="25674" spans="6:27" x14ac:dyDescent="0.3">
      <c r="F25674" s="20"/>
      <c r="G25674" s="20"/>
      <c r="H25674" s="20"/>
      <c r="Y25674" s="20"/>
      <c r="Z25674" s="20"/>
      <c r="AA25674" s="20"/>
    </row>
    <row r="25675" spans="6:27" x14ac:dyDescent="0.3">
      <c r="F25675" s="20"/>
      <c r="G25675" s="20"/>
      <c r="H25675" s="20"/>
      <c r="Y25675" s="20"/>
      <c r="Z25675" s="20"/>
      <c r="AA25675" s="20"/>
    </row>
    <row r="25676" spans="6:27" x14ac:dyDescent="0.3">
      <c r="F25676" s="20"/>
      <c r="G25676" s="20"/>
      <c r="H25676" s="20"/>
      <c r="Y25676" s="20"/>
      <c r="Z25676" s="20"/>
      <c r="AA25676" s="20"/>
    </row>
    <row r="25677" spans="6:27" x14ac:dyDescent="0.3">
      <c r="F25677" s="20"/>
      <c r="G25677" s="20"/>
      <c r="H25677" s="20"/>
      <c r="Y25677" s="20"/>
      <c r="Z25677" s="20"/>
      <c r="AA25677" s="20"/>
    </row>
    <row r="25678" spans="6:27" x14ac:dyDescent="0.3">
      <c r="F25678" s="20"/>
      <c r="G25678" s="20"/>
      <c r="H25678" s="20"/>
      <c r="Y25678" s="20"/>
      <c r="Z25678" s="20"/>
      <c r="AA25678" s="20"/>
    </row>
    <row r="25679" spans="6:27" x14ac:dyDescent="0.3">
      <c r="F25679" s="20"/>
      <c r="G25679" s="20"/>
      <c r="H25679" s="20"/>
      <c r="Y25679" s="20"/>
      <c r="Z25679" s="20"/>
      <c r="AA25679" s="20"/>
    </row>
    <row r="25680" spans="6:27" x14ac:dyDescent="0.3">
      <c r="F25680" s="20"/>
      <c r="G25680" s="20"/>
      <c r="H25680" s="20"/>
      <c r="Y25680" s="20"/>
      <c r="Z25680" s="20"/>
      <c r="AA25680" s="20"/>
    </row>
    <row r="25681" spans="6:27" x14ac:dyDescent="0.3">
      <c r="F25681" s="20"/>
      <c r="G25681" s="20"/>
      <c r="H25681" s="20"/>
      <c r="Y25681" s="20"/>
      <c r="Z25681" s="20"/>
      <c r="AA25681" s="20"/>
    </row>
    <row r="25682" spans="6:27" x14ac:dyDescent="0.3">
      <c r="F25682" s="20"/>
      <c r="G25682" s="20"/>
      <c r="H25682" s="20"/>
      <c r="Y25682" s="20"/>
      <c r="Z25682" s="20"/>
      <c r="AA25682" s="20"/>
    </row>
    <row r="25683" spans="6:27" x14ac:dyDescent="0.3">
      <c r="F25683" s="20"/>
      <c r="G25683" s="20"/>
      <c r="H25683" s="20"/>
      <c r="Y25683" s="20"/>
      <c r="Z25683" s="20"/>
      <c r="AA25683" s="20"/>
    </row>
    <row r="25684" spans="6:27" x14ac:dyDescent="0.3">
      <c r="F25684" s="20"/>
      <c r="G25684" s="20"/>
      <c r="H25684" s="20"/>
      <c r="Y25684" s="20"/>
      <c r="Z25684" s="20"/>
      <c r="AA25684" s="20"/>
    </row>
    <row r="25685" spans="6:27" x14ac:dyDescent="0.3">
      <c r="F25685" s="20"/>
      <c r="G25685" s="20"/>
      <c r="H25685" s="20"/>
      <c r="Y25685" s="20"/>
      <c r="Z25685" s="20"/>
      <c r="AA25685" s="20"/>
    </row>
    <row r="25686" spans="6:27" x14ac:dyDescent="0.3">
      <c r="F25686" s="20"/>
      <c r="G25686" s="20"/>
      <c r="H25686" s="20"/>
      <c r="Y25686" s="20"/>
      <c r="Z25686" s="20"/>
      <c r="AA25686" s="20"/>
    </row>
    <row r="25687" spans="6:27" x14ac:dyDescent="0.3">
      <c r="F25687" s="20"/>
      <c r="G25687" s="20"/>
      <c r="H25687" s="20"/>
      <c r="Y25687" s="20"/>
      <c r="Z25687" s="20"/>
      <c r="AA25687" s="20"/>
    </row>
    <row r="25688" spans="6:27" x14ac:dyDescent="0.3">
      <c r="F25688" s="20"/>
      <c r="G25688" s="20"/>
      <c r="H25688" s="20"/>
      <c r="Y25688" s="20"/>
      <c r="Z25688" s="20"/>
      <c r="AA25688" s="20"/>
    </row>
    <row r="25689" spans="6:27" x14ac:dyDescent="0.3">
      <c r="F25689" s="20"/>
      <c r="G25689" s="20"/>
      <c r="H25689" s="20"/>
      <c r="Y25689" s="20"/>
      <c r="Z25689" s="20"/>
      <c r="AA25689" s="20"/>
    </row>
    <row r="25690" spans="6:27" x14ac:dyDescent="0.3">
      <c r="F25690" s="20"/>
      <c r="G25690" s="20"/>
      <c r="H25690" s="20"/>
      <c r="Y25690" s="20"/>
      <c r="Z25690" s="20"/>
      <c r="AA25690" s="20"/>
    </row>
    <row r="25691" spans="6:27" x14ac:dyDescent="0.3">
      <c r="F25691" s="20"/>
      <c r="G25691" s="20"/>
      <c r="H25691" s="20"/>
      <c r="Y25691" s="20"/>
      <c r="Z25691" s="20"/>
      <c r="AA25691" s="20"/>
    </row>
    <row r="25692" spans="6:27" x14ac:dyDescent="0.3">
      <c r="F25692" s="20"/>
      <c r="G25692" s="20"/>
      <c r="H25692" s="20"/>
      <c r="Y25692" s="20"/>
      <c r="Z25692" s="20"/>
      <c r="AA25692" s="20"/>
    </row>
    <row r="25693" spans="6:27" x14ac:dyDescent="0.3">
      <c r="F25693" s="20"/>
      <c r="G25693" s="20"/>
      <c r="H25693" s="20"/>
      <c r="Y25693" s="20"/>
      <c r="Z25693" s="20"/>
      <c r="AA25693" s="20"/>
    </row>
    <row r="25694" spans="6:27" x14ac:dyDescent="0.3">
      <c r="F25694" s="20"/>
      <c r="G25694" s="20"/>
      <c r="H25694" s="20"/>
      <c r="Y25694" s="20"/>
      <c r="Z25694" s="20"/>
      <c r="AA25694" s="20"/>
    </row>
    <row r="25695" spans="6:27" x14ac:dyDescent="0.3">
      <c r="F25695" s="20"/>
      <c r="G25695" s="20"/>
      <c r="H25695" s="20"/>
      <c r="Y25695" s="20"/>
      <c r="Z25695" s="20"/>
      <c r="AA25695" s="20"/>
    </row>
    <row r="25696" spans="6:27" x14ac:dyDescent="0.3">
      <c r="F25696" s="20"/>
      <c r="G25696" s="20"/>
      <c r="H25696" s="20"/>
      <c r="Y25696" s="20"/>
      <c r="Z25696" s="20"/>
      <c r="AA25696" s="20"/>
    </row>
    <row r="25697" spans="6:27" x14ac:dyDescent="0.3">
      <c r="F25697" s="20"/>
      <c r="G25697" s="20"/>
      <c r="H25697" s="20"/>
      <c r="Y25697" s="20"/>
      <c r="Z25697" s="20"/>
      <c r="AA25697" s="20"/>
    </row>
    <row r="25698" spans="6:27" x14ac:dyDescent="0.3">
      <c r="F25698" s="20"/>
      <c r="G25698" s="20"/>
      <c r="H25698" s="20"/>
      <c r="Y25698" s="20"/>
      <c r="Z25698" s="20"/>
      <c r="AA25698" s="20"/>
    </row>
    <row r="25699" spans="6:27" x14ac:dyDescent="0.3">
      <c r="F25699" s="20"/>
      <c r="G25699" s="20"/>
      <c r="H25699" s="20"/>
      <c r="Y25699" s="20"/>
      <c r="Z25699" s="20"/>
      <c r="AA25699" s="20"/>
    </row>
    <row r="25700" spans="6:27" x14ac:dyDescent="0.3">
      <c r="F25700" s="20"/>
      <c r="G25700" s="20"/>
      <c r="H25700" s="20"/>
      <c r="Y25700" s="20"/>
      <c r="Z25700" s="20"/>
      <c r="AA25700" s="20"/>
    </row>
    <row r="25701" spans="6:27" x14ac:dyDescent="0.3">
      <c r="F25701" s="20"/>
      <c r="G25701" s="20"/>
      <c r="H25701" s="20"/>
      <c r="Y25701" s="20"/>
      <c r="Z25701" s="20"/>
      <c r="AA25701" s="20"/>
    </row>
    <row r="25702" spans="6:27" x14ac:dyDescent="0.3">
      <c r="F25702" s="20"/>
      <c r="G25702" s="20"/>
      <c r="H25702" s="20"/>
      <c r="Y25702" s="20"/>
      <c r="Z25702" s="20"/>
      <c r="AA25702" s="20"/>
    </row>
    <row r="25703" spans="6:27" x14ac:dyDescent="0.3">
      <c r="F25703" s="20"/>
      <c r="G25703" s="20"/>
      <c r="H25703" s="20"/>
      <c r="Y25703" s="20"/>
      <c r="Z25703" s="20"/>
      <c r="AA25703" s="20"/>
    </row>
    <row r="25704" spans="6:27" x14ac:dyDescent="0.3">
      <c r="F25704" s="20"/>
      <c r="G25704" s="20"/>
      <c r="H25704" s="20"/>
      <c r="Y25704" s="20"/>
      <c r="Z25704" s="20"/>
      <c r="AA25704" s="20"/>
    </row>
    <row r="25705" spans="6:27" x14ac:dyDescent="0.3">
      <c r="F25705" s="20"/>
      <c r="G25705" s="20"/>
      <c r="H25705" s="20"/>
      <c r="Y25705" s="20"/>
      <c r="Z25705" s="20"/>
      <c r="AA25705" s="20"/>
    </row>
    <row r="25706" spans="6:27" x14ac:dyDescent="0.3">
      <c r="F25706" s="20"/>
      <c r="G25706" s="20"/>
      <c r="H25706" s="20"/>
      <c r="Y25706" s="20"/>
      <c r="Z25706" s="20"/>
      <c r="AA25706" s="20"/>
    </row>
    <row r="25707" spans="6:27" x14ac:dyDescent="0.3">
      <c r="F25707" s="20"/>
      <c r="G25707" s="20"/>
      <c r="H25707" s="20"/>
      <c r="Y25707" s="20"/>
      <c r="Z25707" s="20"/>
      <c r="AA25707" s="20"/>
    </row>
    <row r="25708" spans="6:27" x14ac:dyDescent="0.3">
      <c r="F25708" s="20"/>
      <c r="G25708" s="20"/>
      <c r="H25708" s="20"/>
      <c r="Y25708" s="20"/>
      <c r="Z25708" s="20"/>
      <c r="AA25708" s="20"/>
    </row>
    <row r="25709" spans="6:27" x14ac:dyDescent="0.3">
      <c r="F25709" s="20"/>
      <c r="G25709" s="20"/>
      <c r="H25709" s="20"/>
      <c r="Y25709" s="20"/>
      <c r="Z25709" s="20"/>
      <c r="AA25709" s="20"/>
    </row>
    <row r="25710" spans="6:27" x14ac:dyDescent="0.3">
      <c r="F25710" s="20"/>
      <c r="G25710" s="20"/>
      <c r="H25710" s="20"/>
      <c r="Y25710" s="20"/>
      <c r="Z25710" s="20"/>
      <c r="AA25710" s="20"/>
    </row>
    <row r="25711" spans="6:27" x14ac:dyDescent="0.3">
      <c r="F25711" s="20"/>
      <c r="G25711" s="20"/>
      <c r="H25711" s="20"/>
      <c r="Y25711" s="20"/>
      <c r="Z25711" s="20"/>
      <c r="AA25711" s="20"/>
    </row>
    <row r="25712" spans="6:27" x14ac:dyDescent="0.3">
      <c r="F25712" s="20"/>
      <c r="G25712" s="20"/>
      <c r="H25712" s="20"/>
      <c r="Y25712" s="20"/>
      <c r="Z25712" s="20"/>
      <c r="AA25712" s="20"/>
    </row>
    <row r="25713" spans="6:27" x14ac:dyDescent="0.3">
      <c r="F25713" s="20"/>
      <c r="G25713" s="20"/>
      <c r="H25713" s="20"/>
      <c r="Y25713" s="20"/>
      <c r="Z25713" s="20"/>
      <c r="AA25713" s="20"/>
    </row>
    <row r="25714" spans="6:27" x14ac:dyDescent="0.3">
      <c r="F25714" s="20"/>
      <c r="G25714" s="20"/>
      <c r="H25714" s="20"/>
      <c r="Y25714" s="20"/>
      <c r="Z25714" s="20"/>
      <c r="AA25714" s="20"/>
    </row>
    <row r="25715" spans="6:27" x14ac:dyDescent="0.3">
      <c r="F25715" s="20"/>
      <c r="G25715" s="20"/>
      <c r="H25715" s="20"/>
      <c r="Y25715" s="20"/>
      <c r="Z25715" s="20"/>
      <c r="AA25715" s="20"/>
    </row>
    <row r="25716" spans="6:27" x14ac:dyDescent="0.3">
      <c r="F25716" s="20"/>
      <c r="G25716" s="20"/>
      <c r="H25716" s="20"/>
      <c r="Y25716" s="20"/>
      <c r="Z25716" s="20"/>
      <c r="AA25716" s="20"/>
    </row>
    <row r="25717" spans="6:27" x14ac:dyDescent="0.3">
      <c r="F25717" s="20"/>
      <c r="G25717" s="20"/>
      <c r="H25717" s="20"/>
      <c r="Y25717" s="20"/>
      <c r="Z25717" s="20"/>
      <c r="AA25717" s="20"/>
    </row>
    <row r="25718" spans="6:27" x14ac:dyDescent="0.3">
      <c r="F25718" s="20"/>
      <c r="G25718" s="20"/>
      <c r="H25718" s="20"/>
      <c r="Y25718" s="20"/>
      <c r="Z25718" s="20"/>
      <c r="AA25718" s="20"/>
    </row>
    <row r="25719" spans="6:27" x14ac:dyDescent="0.3">
      <c r="F25719" s="20"/>
      <c r="G25719" s="20"/>
      <c r="H25719" s="20"/>
      <c r="Y25719" s="20"/>
      <c r="Z25719" s="20"/>
      <c r="AA25719" s="20"/>
    </row>
    <row r="25720" spans="6:27" x14ac:dyDescent="0.3">
      <c r="F25720" s="20"/>
      <c r="G25720" s="20"/>
      <c r="H25720" s="20"/>
      <c r="Y25720" s="20"/>
      <c r="Z25720" s="20"/>
      <c r="AA25720" s="20"/>
    </row>
    <row r="25721" spans="6:27" x14ac:dyDescent="0.3">
      <c r="F25721" s="20"/>
      <c r="G25721" s="20"/>
      <c r="H25721" s="20"/>
      <c r="Y25721" s="20"/>
      <c r="Z25721" s="20"/>
      <c r="AA25721" s="20"/>
    </row>
    <row r="25722" spans="6:27" x14ac:dyDescent="0.3">
      <c r="F25722" s="20"/>
      <c r="G25722" s="20"/>
      <c r="H25722" s="20"/>
      <c r="Y25722" s="20"/>
      <c r="Z25722" s="20"/>
      <c r="AA25722" s="20"/>
    </row>
    <row r="25723" spans="6:27" x14ac:dyDescent="0.3">
      <c r="F25723" s="20"/>
      <c r="G25723" s="20"/>
      <c r="H25723" s="20"/>
      <c r="Y25723" s="20"/>
      <c r="Z25723" s="20"/>
      <c r="AA25723" s="20"/>
    </row>
    <row r="25724" spans="6:27" x14ac:dyDescent="0.3">
      <c r="F25724" s="20"/>
      <c r="G25724" s="20"/>
      <c r="H25724" s="20"/>
      <c r="Y25724" s="20"/>
      <c r="Z25724" s="20"/>
      <c r="AA25724" s="20"/>
    </row>
    <row r="25725" spans="6:27" x14ac:dyDescent="0.3">
      <c r="F25725" s="20"/>
      <c r="G25725" s="20"/>
      <c r="H25725" s="20"/>
      <c r="Y25725" s="20"/>
      <c r="Z25725" s="20"/>
      <c r="AA25725" s="20"/>
    </row>
    <row r="25726" spans="6:27" x14ac:dyDescent="0.3">
      <c r="F25726" s="20"/>
      <c r="G25726" s="20"/>
      <c r="H25726" s="20"/>
      <c r="Y25726" s="20"/>
      <c r="Z25726" s="20"/>
      <c r="AA25726" s="20"/>
    </row>
    <row r="25727" spans="6:27" x14ac:dyDescent="0.3">
      <c r="F25727" s="20"/>
      <c r="G25727" s="20"/>
      <c r="H25727" s="20"/>
      <c r="Y25727" s="20"/>
      <c r="Z25727" s="20"/>
      <c r="AA25727" s="20"/>
    </row>
    <row r="25728" spans="6:27" x14ac:dyDescent="0.3">
      <c r="F25728" s="20"/>
      <c r="G25728" s="20"/>
      <c r="H25728" s="20"/>
      <c r="Y25728" s="20"/>
      <c r="Z25728" s="20"/>
      <c r="AA25728" s="20"/>
    </row>
    <row r="25729" spans="6:27" x14ac:dyDescent="0.3">
      <c r="F25729" s="20"/>
      <c r="G25729" s="20"/>
      <c r="H25729" s="20"/>
      <c r="Y25729" s="20"/>
      <c r="Z25729" s="20"/>
      <c r="AA25729" s="20"/>
    </row>
    <row r="25730" spans="6:27" x14ac:dyDescent="0.3">
      <c r="F25730" s="20"/>
      <c r="G25730" s="20"/>
      <c r="H25730" s="20"/>
      <c r="Y25730" s="20"/>
      <c r="Z25730" s="20"/>
      <c r="AA25730" s="20"/>
    </row>
    <row r="25731" spans="6:27" x14ac:dyDescent="0.3">
      <c r="F25731" s="20"/>
      <c r="G25731" s="20"/>
      <c r="H25731" s="20"/>
      <c r="Y25731" s="20"/>
      <c r="Z25731" s="20"/>
      <c r="AA25731" s="20"/>
    </row>
    <row r="25732" spans="6:27" x14ac:dyDescent="0.3">
      <c r="F25732" s="20"/>
      <c r="G25732" s="20"/>
      <c r="H25732" s="20"/>
      <c r="Y25732" s="20"/>
      <c r="Z25732" s="20"/>
      <c r="AA25732" s="20"/>
    </row>
    <row r="25733" spans="6:27" x14ac:dyDescent="0.3">
      <c r="F25733" s="20"/>
      <c r="G25733" s="20"/>
      <c r="H25733" s="20"/>
      <c r="Y25733" s="20"/>
      <c r="Z25733" s="20"/>
      <c r="AA25733" s="20"/>
    </row>
    <row r="25734" spans="6:27" x14ac:dyDescent="0.3">
      <c r="F25734" s="20"/>
      <c r="G25734" s="20"/>
      <c r="H25734" s="20"/>
      <c r="Y25734" s="20"/>
      <c r="Z25734" s="20"/>
      <c r="AA25734" s="20"/>
    </row>
    <row r="25735" spans="6:27" x14ac:dyDescent="0.3">
      <c r="F25735" s="20"/>
      <c r="G25735" s="20"/>
      <c r="H25735" s="20"/>
      <c r="Y25735" s="20"/>
      <c r="Z25735" s="20"/>
      <c r="AA25735" s="20"/>
    </row>
    <row r="25736" spans="6:27" x14ac:dyDescent="0.3">
      <c r="F25736" s="20"/>
      <c r="G25736" s="20"/>
      <c r="H25736" s="20"/>
      <c r="Y25736" s="20"/>
      <c r="Z25736" s="20"/>
      <c r="AA25736" s="20"/>
    </row>
    <row r="25737" spans="6:27" x14ac:dyDescent="0.3">
      <c r="F25737" s="20"/>
      <c r="G25737" s="20"/>
      <c r="H25737" s="20"/>
      <c r="Y25737" s="20"/>
      <c r="Z25737" s="20"/>
      <c r="AA25737" s="20"/>
    </row>
    <row r="25738" spans="6:27" x14ac:dyDescent="0.3">
      <c r="F25738" s="20"/>
      <c r="G25738" s="20"/>
      <c r="H25738" s="20"/>
      <c r="Y25738" s="20"/>
      <c r="Z25738" s="20"/>
      <c r="AA25738" s="20"/>
    </row>
    <row r="25739" spans="6:27" x14ac:dyDescent="0.3">
      <c r="F25739" s="20"/>
      <c r="G25739" s="20"/>
      <c r="H25739" s="20"/>
      <c r="Y25739" s="20"/>
      <c r="Z25739" s="20"/>
      <c r="AA25739" s="20"/>
    </row>
    <row r="25740" spans="6:27" x14ac:dyDescent="0.3">
      <c r="F25740" s="20"/>
      <c r="G25740" s="20"/>
      <c r="H25740" s="20"/>
      <c r="Y25740" s="20"/>
      <c r="Z25740" s="20"/>
      <c r="AA25740" s="20"/>
    </row>
    <row r="25741" spans="6:27" x14ac:dyDescent="0.3">
      <c r="F25741" s="20"/>
      <c r="G25741" s="20"/>
      <c r="H25741" s="20"/>
      <c r="Y25741" s="20"/>
      <c r="Z25741" s="20"/>
      <c r="AA25741" s="20"/>
    </row>
    <row r="25742" spans="6:27" x14ac:dyDescent="0.3">
      <c r="F25742" s="20"/>
      <c r="G25742" s="20"/>
      <c r="H25742" s="20"/>
      <c r="Y25742" s="20"/>
      <c r="Z25742" s="20"/>
      <c r="AA25742" s="20"/>
    </row>
    <row r="25743" spans="6:27" x14ac:dyDescent="0.3">
      <c r="F25743" s="20"/>
      <c r="G25743" s="20"/>
      <c r="H25743" s="20"/>
      <c r="Y25743" s="20"/>
      <c r="Z25743" s="20"/>
      <c r="AA25743" s="20"/>
    </row>
    <row r="25744" spans="6:27" x14ac:dyDescent="0.3">
      <c r="F25744" s="20"/>
      <c r="G25744" s="20"/>
      <c r="H25744" s="20"/>
      <c r="Y25744" s="20"/>
      <c r="Z25744" s="20"/>
      <c r="AA25744" s="20"/>
    </row>
    <row r="25745" spans="6:27" x14ac:dyDescent="0.3">
      <c r="F25745" s="20"/>
      <c r="G25745" s="20"/>
      <c r="H25745" s="20"/>
      <c r="Y25745" s="20"/>
      <c r="Z25745" s="20"/>
      <c r="AA25745" s="20"/>
    </row>
    <row r="25746" spans="6:27" x14ac:dyDescent="0.3">
      <c r="F25746" s="20"/>
      <c r="G25746" s="20"/>
      <c r="H25746" s="20"/>
      <c r="Y25746" s="20"/>
      <c r="Z25746" s="20"/>
      <c r="AA25746" s="20"/>
    </row>
    <row r="25747" spans="6:27" x14ac:dyDescent="0.3">
      <c r="F25747" s="20"/>
      <c r="G25747" s="20"/>
      <c r="H25747" s="20"/>
      <c r="Y25747" s="20"/>
      <c r="Z25747" s="20"/>
      <c r="AA25747" s="20"/>
    </row>
    <row r="25748" spans="6:27" x14ac:dyDescent="0.3">
      <c r="F25748" s="20"/>
      <c r="G25748" s="20"/>
      <c r="H25748" s="20"/>
      <c r="Y25748" s="20"/>
      <c r="Z25748" s="20"/>
      <c r="AA25748" s="20"/>
    </row>
    <row r="25749" spans="6:27" x14ac:dyDescent="0.3">
      <c r="F25749" s="20"/>
      <c r="G25749" s="20"/>
      <c r="H25749" s="20"/>
      <c r="Y25749" s="20"/>
      <c r="Z25749" s="20"/>
      <c r="AA25749" s="20"/>
    </row>
    <row r="25750" spans="6:27" x14ac:dyDescent="0.3">
      <c r="F25750" s="20"/>
      <c r="G25750" s="20"/>
      <c r="H25750" s="20"/>
      <c r="Y25750" s="20"/>
      <c r="Z25750" s="20"/>
      <c r="AA25750" s="20"/>
    </row>
    <row r="25751" spans="6:27" x14ac:dyDescent="0.3">
      <c r="F25751" s="20"/>
      <c r="G25751" s="20"/>
      <c r="H25751" s="20"/>
      <c r="Y25751" s="20"/>
      <c r="Z25751" s="20"/>
      <c r="AA25751" s="20"/>
    </row>
    <row r="25752" spans="6:27" x14ac:dyDescent="0.3">
      <c r="F25752" s="20"/>
      <c r="G25752" s="20"/>
      <c r="H25752" s="20"/>
      <c r="Y25752" s="20"/>
      <c r="Z25752" s="20"/>
      <c r="AA25752" s="20"/>
    </row>
    <row r="25753" spans="6:27" x14ac:dyDescent="0.3">
      <c r="F25753" s="20"/>
      <c r="G25753" s="20"/>
      <c r="H25753" s="20"/>
      <c r="Y25753" s="20"/>
      <c r="Z25753" s="20"/>
      <c r="AA25753" s="20"/>
    </row>
    <row r="25754" spans="6:27" x14ac:dyDescent="0.3">
      <c r="F25754" s="20"/>
      <c r="G25754" s="20"/>
      <c r="H25754" s="20"/>
      <c r="Y25754" s="20"/>
      <c r="Z25754" s="20"/>
      <c r="AA25754" s="20"/>
    </row>
    <row r="25755" spans="6:27" x14ac:dyDescent="0.3">
      <c r="F25755" s="20"/>
      <c r="G25755" s="20"/>
      <c r="H25755" s="20"/>
      <c r="Y25755" s="20"/>
      <c r="Z25755" s="20"/>
      <c r="AA25755" s="20"/>
    </row>
    <row r="25756" spans="6:27" x14ac:dyDescent="0.3">
      <c r="F25756" s="20"/>
      <c r="G25756" s="20"/>
      <c r="H25756" s="20"/>
      <c r="Y25756" s="20"/>
      <c r="Z25756" s="20"/>
      <c r="AA25756" s="20"/>
    </row>
    <row r="25757" spans="6:27" x14ac:dyDescent="0.3">
      <c r="F25757" s="20"/>
      <c r="G25757" s="20"/>
      <c r="H25757" s="20"/>
      <c r="Y25757" s="20"/>
      <c r="Z25757" s="20"/>
      <c r="AA25757" s="20"/>
    </row>
    <row r="25758" spans="6:27" x14ac:dyDescent="0.3">
      <c r="F25758" s="20"/>
      <c r="G25758" s="20"/>
      <c r="H25758" s="20"/>
      <c r="Y25758" s="20"/>
      <c r="Z25758" s="20"/>
      <c r="AA25758" s="20"/>
    </row>
    <row r="25759" spans="6:27" x14ac:dyDescent="0.3">
      <c r="F25759" s="20"/>
      <c r="G25759" s="20"/>
      <c r="H25759" s="20"/>
      <c r="Y25759" s="20"/>
      <c r="Z25759" s="20"/>
      <c r="AA25759" s="20"/>
    </row>
    <row r="25760" spans="6:27" x14ac:dyDescent="0.3">
      <c r="F25760" s="20"/>
      <c r="G25760" s="20"/>
      <c r="H25760" s="20"/>
      <c r="Y25760" s="20"/>
      <c r="Z25760" s="20"/>
      <c r="AA25760" s="20"/>
    </row>
    <row r="25761" spans="6:27" x14ac:dyDescent="0.3">
      <c r="F25761" s="20"/>
      <c r="G25761" s="20"/>
      <c r="H25761" s="20"/>
      <c r="Y25761" s="20"/>
      <c r="Z25761" s="20"/>
      <c r="AA25761" s="20"/>
    </row>
    <row r="25762" spans="6:27" x14ac:dyDescent="0.3">
      <c r="F25762" s="20"/>
      <c r="G25762" s="20"/>
      <c r="H25762" s="20"/>
      <c r="Y25762" s="20"/>
      <c r="Z25762" s="20"/>
      <c r="AA25762" s="20"/>
    </row>
    <row r="25763" spans="6:27" x14ac:dyDescent="0.3">
      <c r="F25763" s="20"/>
      <c r="G25763" s="20"/>
      <c r="H25763" s="20"/>
      <c r="Y25763" s="20"/>
      <c r="Z25763" s="20"/>
      <c r="AA25763" s="20"/>
    </row>
    <row r="25764" spans="6:27" x14ac:dyDescent="0.3">
      <c r="F25764" s="20"/>
      <c r="G25764" s="20"/>
      <c r="H25764" s="20"/>
      <c r="Y25764" s="20"/>
      <c r="Z25764" s="20"/>
      <c r="AA25764" s="20"/>
    </row>
    <row r="25765" spans="6:27" x14ac:dyDescent="0.3">
      <c r="F25765" s="20"/>
      <c r="G25765" s="20"/>
      <c r="H25765" s="20"/>
      <c r="Y25765" s="20"/>
      <c r="Z25765" s="20"/>
      <c r="AA25765" s="20"/>
    </row>
    <row r="25766" spans="6:27" x14ac:dyDescent="0.3">
      <c r="F25766" s="20"/>
      <c r="G25766" s="20"/>
      <c r="H25766" s="20"/>
      <c r="Y25766" s="20"/>
      <c r="Z25766" s="20"/>
      <c r="AA25766" s="20"/>
    </row>
    <row r="25767" spans="6:27" x14ac:dyDescent="0.3">
      <c r="F25767" s="20"/>
      <c r="G25767" s="20"/>
      <c r="H25767" s="20"/>
      <c r="Y25767" s="20"/>
      <c r="Z25767" s="20"/>
      <c r="AA25767" s="20"/>
    </row>
    <row r="25768" spans="6:27" x14ac:dyDescent="0.3">
      <c r="F25768" s="20"/>
      <c r="G25768" s="20"/>
      <c r="H25768" s="20"/>
      <c r="Y25768" s="20"/>
      <c r="Z25768" s="20"/>
      <c r="AA25768" s="20"/>
    </row>
    <row r="25769" spans="6:27" x14ac:dyDescent="0.3">
      <c r="F25769" s="20"/>
      <c r="G25769" s="20"/>
      <c r="H25769" s="20"/>
      <c r="Y25769" s="20"/>
      <c r="Z25769" s="20"/>
      <c r="AA25769" s="20"/>
    </row>
    <row r="25770" spans="6:27" x14ac:dyDescent="0.3">
      <c r="F25770" s="20"/>
      <c r="G25770" s="20"/>
      <c r="H25770" s="20"/>
      <c r="Y25770" s="20"/>
      <c r="Z25770" s="20"/>
      <c r="AA25770" s="20"/>
    </row>
    <row r="25771" spans="6:27" x14ac:dyDescent="0.3">
      <c r="F25771" s="20"/>
      <c r="G25771" s="20"/>
      <c r="H25771" s="20"/>
      <c r="Y25771" s="20"/>
      <c r="Z25771" s="20"/>
      <c r="AA25771" s="20"/>
    </row>
    <row r="25772" spans="6:27" x14ac:dyDescent="0.3">
      <c r="F25772" s="20"/>
      <c r="G25772" s="20"/>
      <c r="H25772" s="20"/>
      <c r="Y25772" s="20"/>
      <c r="Z25772" s="20"/>
      <c r="AA25772" s="20"/>
    </row>
    <row r="25773" spans="6:27" x14ac:dyDescent="0.3">
      <c r="F25773" s="20"/>
      <c r="G25773" s="20"/>
      <c r="H25773" s="20"/>
      <c r="Y25773" s="20"/>
      <c r="Z25773" s="20"/>
      <c r="AA25773" s="20"/>
    </row>
    <row r="25774" spans="6:27" x14ac:dyDescent="0.3">
      <c r="F25774" s="20"/>
      <c r="G25774" s="20"/>
      <c r="H25774" s="20"/>
      <c r="Y25774" s="20"/>
      <c r="Z25774" s="20"/>
      <c r="AA25774" s="20"/>
    </row>
    <row r="25775" spans="6:27" x14ac:dyDescent="0.3">
      <c r="F25775" s="20"/>
      <c r="G25775" s="20"/>
      <c r="H25775" s="20"/>
      <c r="Y25775" s="20"/>
      <c r="Z25775" s="20"/>
      <c r="AA25775" s="20"/>
    </row>
    <row r="25776" spans="6:27" x14ac:dyDescent="0.3">
      <c r="F25776" s="20"/>
      <c r="G25776" s="20"/>
      <c r="H25776" s="20"/>
      <c r="Y25776" s="20"/>
      <c r="Z25776" s="20"/>
      <c r="AA25776" s="20"/>
    </row>
    <row r="25777" spans="6:27" x14ac:dyDescent="0.3">
      <c r="F25777" s="20"/>
      <c r="G25777" s="20"/>
      <c r="H25777" s="20"/>
      <c r="Y25777" s="20"/>
      <c r="Z25777" s="20"/>
      <c r="AA25777" s="20"/>
    </row>
    <row r="25778" spans="6:27" x14ac:dyDescent="0.3">
      <c r="F25778" s="20"/>
      <c r="G25778" s="20"/>
      <c r="H25778" s="20"/>
      <c r="Y25778" s="20"/>
      <c r="Z25778" s="20"/>
      <c r="AA25778" s="20"/>
    </row>
    <row r="25779" spans="6:27" x14ac:dyDescent="0.3">
      <c r="F25779" s="20"/>
      <c r="G25779" s="20"/>
      <c r="H25779" s="20"/>
      <c r="Y25779" s="20"/>
      <c r="Z25779" s="20"/>
      <c r="AA25779" s="20"/>
    </row>
    <row r="25780" spans="6:27" x14ac:dyDescent="0.3">
      <c r="F25780" s="20"/>
      <c r="G25780" s="20"/>
      <c r="H25780" s="20"/>
      <c r="Y25780" s="20"/>
      <c r="Z25780" s="20"/>
      <c r="AA25780" s="20"/>
    </row>
    <row r="25781" spans="6:27" x14ac:dyDescent="0.3">
      <c r="F25781" s="20"/>
      <c r="G25781" s="20"/>
      <c r="H25781" s="20"/>
      <c r="Y25781" s="20"/>
      <c r="Z25781" s="20"/>
      <c r="AA25781" s="20"/>
    </row>
    <row r="25782" spans="6:27" x14ac:dyDescent="0.3">
      <c r="F25782" s="20"/>
      <c r="G25782" s="20"/>
      <c r="H25782" s="20"/>
      <c r="Y25782" s="20"/>
      <c r="Z25782" s="20"/>
      <c r="AA25782" s="20"/>
    </row>
    <row r="25783" spans="6:27" x14ac:dyDescent="0.3">
      <c r="F25783" s="20"/>
      <c r="G25783" s="20"/>
      <c r="H25783" s="20"/>
      <c r="Y25783" s="20"/>
      <c r="Z25783" s="20"/>
      <c r="AA25783" s="20"/>
    </row>
    <row r="25784" spans="6:27" x14ac:dyDescent="0.3">
      <c r="F25784" s="20"/>
      <c r="G25784" s="20"/>
      <c r="H25784" s="20"/>
      <c r="Y25784" s="20"/>
      <c r="Z25784" s="20"/>
      <c r="AA25784" s="20"/>
    </row>
    <row r="25785" spans="6:27" x14ac:dyDescent="0.3">
      <c r="F25785" s="20"/>
      <c r="G25785" s="20"/>
      <c r="H25785" s="20"/>
      <c r="Y25785" s="20"/>
      <c r="Z25785" s="20"/>
      <c r="AA25785" s="20"/>
    </row>
    <row r="25786" spans="6:27" x14ac:dyDescent="0.3">
      <c r="F25786" s="20"/>
      <c r="G25786" s="20"/>
      <c r="H25786" s="20"/>
      <c r="Y25786" s="20"/>
      <c r="Z25786" s="20"/>
      <c r="AA25786" s="20"/>
    </row>
    <row r="25787" spans="6:27" x14ac:dyDescent="0.3">
      <c r="F25787" s="20"/>
      <c r="G25787" s="20"/>
      <c r="H25787" s="20"/>
      <c r="Y25787" s="20"/>
      <c r="Z25787" s="20"/>
      <c r="AA25787" s="20"/>
    </row>
    <row r="25788" spans="6:27" x14ac:dyDescent="0.3">
      <c r="F25788" s="20"/>
      <c r="G25788" s="20"/>
      <c r="H25788" s="20"/>
      <c r="Y25788" s="20"/>
      <c r="Z25788" s="20"/>
      <c r="AA25788" s="20"/>
    </row>
    <row r="25789" spans="6:27" x14ac:dyDescent="0.3">
      <c r="F25789" s="20"/>
      <c r="G25789" s="20"/>
      <c r="H25789" s="20"/>
      <c r="Y25789" s="20"/>
      <c r="Z25789" s="20"/>
      <c r="AA25789" s="20"/>
    </row>
    <row r="25790" spans="6:27" x14ac:dyDescent="0.3">
      <c r="F25790" s="20"/>
      <c r="G25790" s="20"/>
      <c r="H25790" s="20"/>
      <c r="Y25790" s="20"/>
      <c r="Z25790" s="20"/>
      <c r="AA25790" s="20"/>
    </row>
    <row r="25791" spans="6:27" x14ac:dyDescent="0.3">
      <c r="F25791" s="20"/>
      <c r="G25791" s="20"/>
      <c r="H25791" s="20"/>
      <c r="Y25791" s="20"/>
      <c r="Z25791" s="20"/>
      <c r="AA25791" s="20"/>
    </row>
    <row r="25792" spans="6:27" x14ac:dyDescent="0.3">
      <c r="F25792" s="20"/>
      <c r="G25792" s="20"/>
      <c r="H25792" s="20"/>
      <c r="Y25792" s="20"/>
      <c r="Z25792" s="20"/>
      <c r="AA25792" s="20"/>
    </row>
    <row r="25793" spans="6:27" x14ac:dyDescent="0.3">
      <c r="F25793" s="20"/>
      <c r="G25793" s="20"/>
      <c r="H25793" s="20"/>
      <c r="Y25793" s="20"/>
      <c r="Z25793" s="20"/>
      <c r="AA25793" s="20"/>
    </row>
    <row r="25794" spans="6:27" x14ac:dyDescent="0.3">
      <c r="F25794" s="20"/>
      <c r="G25794" s="20"/>
      <c r="H25794" s="20"/>
      <c r="Y25794" s="20"/>
      <c r="Z25794" s="20"/>
      <c r="AA25794" s="20"/>
    </row>
    <row r="25795" spans="6:27" x14ac:dyDescent="0.3">
      <c r="F25795" s="20"/>
      <c r="G25795" s="20"/>
      <c r="H25795" s="20"/>
      <c r="Y25795" s="20"/>
      <c r="Z25795" s="20"/>
      <c r="AA25795" s="20"/>
    </row>
    <row r="25796" spans="6:27" x14ac:dyDescent="0.3">
      <c r="F25796" s="20"/>
      <c r="G25796" s="20"/>
      <c r="H25796" s="20"/>
      <c r="Y25796" s="20"/>
      <c r="Z25796" s="20"/>
      <c r="AA25796" s="20"/>
    </row>
    <row r="25797" spans="6:27" x14ac:dyDescent="0.3">
      <c r="F25797" s="20"/>
      <c r="G25797" s="20"/>
      <c r="H25797" s="20"/>
      <c r="Y25797" s="20"/>
      <c r="Z25797" s="20"/>
      <c r="AA25797" s="20"/>
    </row>
    <row r="25798" spans="6:27" x14ac:dyDescent="0.3">
      <c r="F25798" s="20"/>
      <c r="G25798" s="20"/>
      <c r="H25798" s="20"/>
      <c r="Y25798" s="20"/>
      <c r="Z25798" s="20"/>
      <c r="AA25798" s="20"/>
    </row>
    <row r="25799" spans="6:27" x14ac:dyDescent="0.3">
      <c r="F25799" s="20"/>
      <c r="G25799" s="20"/>
      <c r="H25799" s="20"/>
      <c r="Y25799" s="20"/>
      <c r="Z25799" s="20"/>
      <c r="AA25799" s="20"/>
    </row>
    <row r="25800" spans="6:27" x14ac:dyDescent="0.3">
      <c r="F25800" s="20"/>
      <c r="G25800" s="20"/>
      <c r="H25800" s="20"/>
      <c r="Y25800" s="20"/>
      <c r="Z25800" s="20"/>
      <c r="AA25800" s="20"/>
    </row>
    <row r="25801" spans="6:27" x14ac:dyDescent="0.3">
      <c r="F25801" s="20"/>
      <c r="G25801" s="20"/>
      <c r="H25801" s="20"/>
      <c r="Y25801" s="20"/>
      <c r="Z25801" s="20"/>
      <c r="AA25801" s="20"/>
    </row>
    <row r="25802" spans="6:27" x14ac:dyDescent="0.3">
      <c r="F25802" s="20"/>
      <c r="G25802" s="20"/>
      <c r="H25802" s="20"/>
      <c r="Y25802" s="20"/>
      <c r="Z25802" s="20"/>
      <c r="AA25802" s="20"/>
    </row>
    <row r="25803" spans="6:27" x14ac:dyDescent="0.3">
      <c r="F25803" s="20"/>
      <c r="G25803" s="20"/>
      <c r="H25803" s="20"/>
      <c r="Y25803" s="20"/>
      <c r="Z25803" s="20"/>
      <c r="AA25803" s="20"/>
    </row>
    <row r="25804" spans="6:27" x14ac:dyDescent="0.3">
      <c r="F25804" s="20"/>
      <c r="G25804" s="20"/>
      <c r="H25804" s="20"/>
      <c r="Y25804" s="20"/>
      <c r="Z25804" s="20"/>
      <c r="AA25804" s="20"/>
    </row>
    <row r="25805" spans="6:27" x14ac:dyDescent="0.3">
      <c r="F25805" s="20"/>
      <c r="G25805" s="20"/>
      <c r="H25805" s="20"/>
      <c r="Y25805" s="20"/>
      <c r="Z25805" s="20"/>
      <c r="AA25805" s="20"/>
    </row>
    <row r="25806" spans="6:27" x14ac:dyDescent="0.3">
      <c r="F25806" s="20"/>
      <c r="G25806" s="20"/>
      <c r="H25806" s="20"/>
      <c r="Y25806" s="20"/>
      <c r="Z25806" s="20"/>
      <c r="AA25806" s="20"/>
    </row>
    <row r="25807" spans="6:27" x14ac:dyDescent="0.3">
      <c r="F25807" s="20"/>
      <c r="G25807" s="20"/>
      <c r="H25807" s="20"/>
      <c r="Y25807" s="20"/>
      <c r="Z25807" s="20"/>
      <c r="AA25807" s="20"/>
    </row>
    <row r="25808" spans="6:27" x14ac:dyDescent="0.3">
      <c r="F25808" s="20"/>
      <c r="G25808" s="20"/>
      <c r="H25808" s="20"/>
      <c r="Y25808" s="20"/>
      <c r="Z25808" s="20"/>
      <c r="AA25808" s="20"/>
    </row>
    <row r="25809" spans="6:27" x14ac:dyDescent="0.3">
      <c r="F25809" s="20"/>
      <c r="G25809" s="20"/>
      <c r="H25809" s="20"/>
      <c r="Y25809" s="20"/>
      <c r="Z25809" s="20"/>
      <c r="AA25809" s="20"/>
    </row>
    <row r="25810" spans="6:27" x14ac:dyDescent="0.3">
      <c r="F25810" s="20"/>
      <c r="G25810" s="20"/>
      <c r="H25810" s="20"/>
      <c r="Y25810" s="20"/>
      <c r="Z25810" s="20"/>
      <c r="AA25810" s="20"/>
    </row>
    <row r="25811" spans="6:27" x14ac:dyDescent="0.3">
      <c r="F25811" s="20"/>
      <c r="G25811" s="20"/>
      <c r="H25811" s="20"/>
      <c r="Y25811" s="20"/>
      <c r="Z25811" s="20"/>
      <c r="AA25811" s="20"/>
    </row>
    <row r="25812" spans="6:27" x14ac:dyDescent="0.3">
      <c r="F25812" s="20"/>
      <c r="G25812" s="20"/>
      <c r="H25812" s="20"/>
      <c r="Y25812" s="20"/>
      <c r="Z25812" s="20"/>
      <c r="AA25812" s="20"/>
    </row>
    <row r="25813" spans="6:27" x14ac:dyDescent="0.3">
      <c r="F25813" s="20"/>
      <c r="G25813" s="20"/>
      <c r="H25813" s="20"/>
      <c r="Y25813" s="20"/>
      <c r="Z25813" s="20"/>
      <c r="AA25813" s="20"/>
    </row>
    <row r="25814" spans="6:27" x14ac:dyDescent="0.3">
      <c r="F25814" s="20"/>
      <c r="G25814" s="20"/>
      <c r="H25814" s="20"/>
      <c r="Y25814" s="20"/>
      <c r="Z25814" s="20"/>
      <c r="AA25814" s="20"/>
    </row>
    <row r="25815" spans="6:27" x14ac:dyDescent="0.3">
      <c r="F25815" s="20"/>
      <c r="G25815" s="20"/>
      <c r="H25815" s="20"/>
      <c r="Y25815" s="20"/>
      <c r="Z25815" s="20"/>
      <c r="AA25815" s="20"/>
    </row>
    <row r="25816" spans="6:27" x14ac:dyDescent="0.3">
      <c r="F25816" s="20"/>
      <c r="G25816" s="20"/>
      <c r="H25816" s="20"/>
      <c r="Y25816" s="20"/>
      <c r="Z25816" s="20"/>
      <c r="AA25816" s="20"/>
    </row>
    <row r="25817" spans="6:27" x14ac:dyDescent="0.3">
      <c r="F25817" s="20"/>
      <c r="G25817" s="20"/>
      <c r="H25817" s="20"/>
      <c r="Y25817" s="20"/>
      <c r="Z25817" s="20"/>
      <c r="AA25817" s="20"/>
    </row>
    <row r="25818" spans="6:27" x14ac:dyDescent="0.3">
      <c r="F25818" s="20"/>
      <c r="G25818" s="20"/>
      <c r="H25818" s="20"/>
      <c r="Y25818" s="20"/>
      <c r="Z25818" s="20"/>
      <c r="AA25818" s="20"/>
    </row>
    <row r="25819" spans="6:27" x14ac:dyDescent="0.3">
      <c r="F25819" s="20"/>
      <c r="G25819" s="20"/>
      <c r="H25819" s="20"/>
      <c r="Y25819" s="20"/>
      <c r="Z25819" s="20"/>
      <c r="AA25819" s="20"/>
    </row>
    <row r="25820" spans="6:27" x14ac:dyDescent="0.3">
      <c r="F25820" s="20"/>
      <c r="G25820" s="20"/>
      <c r="H25820" s="20"/>
      <c r="Y25820" s="20"/>
      <c r="Z25820" s="20"/>
      <c r="AA25820" s="20"/>
    </row>
    <row r="25821" spans="6:27" x14ac:dyDescent="0.3">
      <c r="F25821" s="20"/>
      <c r="G25821" s="20"/>
      <c r="H25821" s="20"/>
      <c r="Y25821" s="20"/>
      <c r="Z25821" s="20"/>
      <c r="AA25821" s="20"/>
    </row>
    <row r="25822" spans="6:27" x14ac:dyDescent="0.3">
      <c r="F25822" s="20"/>
      <c r="G25822" s="20"/>
      <c r="H25822" s="20"/>
      <c r="Y25822" s="20"/>
      <c r="Z25822" s="20"/>
      <c r="AA25822" s="20"/>
    </row>
    <row r="25823" spans="6:27" x14ac:dyDescent="0.3">
      <c r="F25823" s="20"/>
      <c r="G25823" s="20"/>
      <c r="H25823" s="20"/>
      <c r="Y25823" s="20"/>
      <c r="Z25823" s="20"/>
      <c r="AA25823" s="20"/>
    </row>
    <row r="25824" spans="6:27" x14ac:dyDescent="0.3">
      <c r="F25824" s="20"/>
      <c r="G25824" s="20"/>
      <c r="H25824" s="20"/>
      <c r="Y25824" s="20"/>
      <c r="Z25824" s="20"/>
      <c r="AA25824" s="20"/>
    </row>
    <row r="25825" spans="6:27" x14ac:dyDescent="0.3">
      <c r="F25825" s="20"/>
      <c r="G25825" s="20"/>
      <c r="H25825" s="20"/>
      <c r="Y25825" s="20"/>
      <c r="Z25825" s="20"/>
      <c r="AA25825" s="20"/>
    </row>
    <row r="25826" spans="6:27" x14ac:dyDescent="0.3">
      <c r="F25826" s="20"/>
      <c r="G25826" s="20"/>
      <c r="H25826" s="20"/>
      <c r="Y25826" s="20"/>
      <c r="Z25826" s="20"/>
      <c r="AA25826" s="20"/>
    </row>
    <row r="25827" spans="6:27" x14ac:dyDescent="0.3">
      <c r="F25827" s="20"/>
      <c r="G25827" s="20"/>
      <c r="H25827" s="20"/>
      <c r="Y25827" s="20"/>
      <c r="Z25827" s="20"/>
      <c r="AA25827" s="20"/>
    </row>
    <row r="25828" spans="6:27" x14ac:dyDescent="0.3">
      <c r="F25828" s="20"/>
      <c r="G25828" s="20"/>
      <c r="H25828" s="20"/>
      <c r="Y25828" s="20"/>
      <c r="Z25828" s="20"/>
      <c r="AA25828" s="20"/>
    </row>
    <row r="25829" spans="6:27" x14ac:dyDescent="0.3">
      <c r="F25829" s="20"/>
      <c r="G25829" s="20"/>
      <c r="H25829" s="20"/>
      <c r="Y25829" s="20"/>
      <c r="Z25829" s="20"/>
      <c r="AA25829" s="20"/>
    </row>
    <row r="25830" spans="6:27" x14ac:dyDescent="0.3">
      <c r="F25830" s="20"/>
      <c r="G25830" s="20"/>
      <c r="H25830" s="20"/>
      <c r="Y25830" s="20"/>
      <c r="Z25830" s="20"/>
      <c r="AA25830" s="20"/>
    </row>
    <row r="25831" spans="6:27" x14ac:dyDescent="0.3">
      <c r="F25831" s="20"/>
      <c r="G25831" s="20"/>
      <c r="H25831" s="20"/>
      <c r="Y25831" s="20"/>
      <c r="Z25831" s="20"/>
      <c r="AA25831" s="20"/>
    </row>
    <row r="25832" spans="6:27" x14ac:dyDescent="0.3">
      <c r="F25832" s="20"/>
      <c r="G25832" s="20"/>
      <c r="H25832" s="20"/>
      <c r="Y25832" s="20"/>
      <c r="Z25832" s="20"/>
      <c r="AA25832" s="20"/>
    </row>
    <row r="25833" spans="6:27" x14ac:dyDescent="0.3">
      <c r="F25833" s="20"/>
      <c r="G25833" s="20"/>
      <c r="H25833" s="20"/>
      <c r="Y25833" s="20"/>
      <c r="Z25833" s="20"/>
      <c r="AA25833" s="20"/>
    </row>
    <row r="25834" spans="6:27" x14ac:dyDescent="0.3">
      <c r="F25834" s="20"/>
      <c r="G25834" s="20"/>
      <c r="H25834" s="20"/>
      <c r="Y25834" s="20"/>
      <c r="Z25834" s="20"/>
      <c r="AA25834" s="20"/>
    </row>
    <row r="25835" spans="6:27" x14ac:dyDescent="0.3">
      <c r="F25835" s="20"/>
      <c r="G25835" s="20"/>
      <c r="H25835" s="20"/>
      <c r="Y25835" s="20"/>
      <c r="Z25835" s="20"/>
      <c r="AA25835" s="20"/>
    </row>
    <row r="25836" spans="6:27" x14ac:dyDescent="0.3">
      <c r="F25836" s="20"/>
      <c r="G25836" s="20"/>
      <c r="H25836" s="20"/>
      <c r="Y25836" s="20"/>
      <c r="Z25836" s="20"/>
      <c r="AA25836" s="20"/>
    </row>
    <row r="25837" spans="6:27" x14ac:dyDescent="0.3">
      <c r="F25837" s="20"/>
      <c r="G25837" s="20"/>
      <c r="H25837" s="20"/>
      <c r="Y25837" s="20"/>
      <c r="Z25837" s="20"/>
      <c r="AA25837" s="20"/>
    </row>
    <row r="25838" spans="6:27" x14ac:dyDescent="0.3">
      <c r="F25838" s="20"/>
      <c r="G25838" s="20"/>
      <c r="H25838" s="20"/>
      <c r="Y25838" s="20"/>
      <c r="Z25838" s="20"/>
      <c r="AA25838" s="20"/>
    </row>
    <row r="25839" spans="6:27" x14ac:dyDescent="0.3">
      <c r="F25839" s="20"/>
      <c r="G25839" s="20"/>
      <c r="H25839" s="20"/>
      <c r="Y25839" s="20"/>
      <c r="Z25839" s="20"/>
      <c r="AA25839" s="20"/>
    </row>
    <row r="25840" spans="6:27" x14ac:dyDescent="0.3">
      <c r="F25840" s="20"/>
      <c r="G25840" s="20"/>
      <c r="H25840" s="20"/>
      <c r="Y25840" s="20"/>
      <c r="Z25840" s="20"/>
      <c r="AA25840" s="20"/>
    </row>
    <row r="25841" spans="6:27" x14ac:dyDescent="0.3">
      <c r="F25841" s="20"/>
      <c r="G25841" s="20"/>
      <c r="H25841" s="20"/>
      <c r="Y25841" s="20"/>
      <c r="Z25841" s="20"/>
      <c r="AA25841" s="20"/>
    </row>
    <row r="25842" spans="6:27" x14ac:dyDescent="0.3">
      <c r="F25842" s="20"/>
      <c r="G25842" s="20"/>
      <c r="H25842" s="20"/>
      <c r="Y25842" s="20"/>
      <c r="Z25842" s="20"/>
      <c r="AA25842" s="20"/>
    </row>
    <row r="25843" spans="6:27" x14ac:dyDescent="0.3">
      <c r="F25843" s="20"/>
      <c r="G25843" s="20"/>
      <c r="H25843" s="20"/>
      <c r="Y25843" s="20"/>
      <c r="Z25843" s="20"/>
      <c r="AA25843" s="20"/>
    </row>
    <row r="25844" spans="6:27" x14ac:dyDescent="0.3">
      <c r="F25844" s="20"/>
      <c r="G25844" s="20"/>
      <c r="H25844" s="20"/>
      <c r="Y25844" s="20"/>
      <c r="Z25844" s="20"/>
      <c r="AA25844" s="20"/>
    </row>
    <row r="25845" spans="6:27" x14ac:dyDescent="0.3">
      <c r="F25845" s="20"/>
      <c r="G25845" s="20"/>
      <c r="H25845" s="20"/>
      <c r="Y25845" s="20"/>
      <c r="Z25845" s="20"/>
      <c r="AA25845" s="20"/>
    </row>
    <row r="25846" spans="6:27" x14ac:dyDescent="0.3">
      <c r="F25846" s="20"/>
      <c r="G25846" s="20"/>
      <c r="H25846" s="20"/>
      <c r="Y25846" s="20"/>
      <c r="Z25846" s="20"/>
      <c r="AA25846" s="20"/>
    </row>
    <row r="25847" spans="6:27" x14ac:dyDescent="0.3">
      <c r="F25847" s="20"/>
      <c r="G25847" s="20"/>
      <c r="H25847" s="20"/>
      <c r="Y25847" s="20"/>
      <c r="Z25847" s="20"/>
      <c r="AA25847" s="20"/>
    </row>
    <row r="25848" spans="6:27" x14ac:dyDescent="0.3">
      <c r="F25848" s="20"/>
      <c r="G25848" s="20"/>
      <c r="H25848" s="20"/>
      <c r="Y25848" s="20"/>
      <c r="Z25848" s="20"/>
      <c r="AA25848" s="20"/>
    </row>
    <row r="25849" spans="6:27" x14ac:dyDescent="0.3">
      <c r="F25849" s="20"/>
      <c r="G25849" s="20"/>
      <c r="H25849" s="20"/>
      <c r="Y25849" s="20"/>
      <c r="Z25849" s="20"/>
      <c r="AA25849" s="20"/>
    </row>
    <row r="25850" spans="6:27" x14ac:dyDescent="0.3">
      <c r="F25850" s="20"/>
      <c r="G25850" s="20"/>
      <c r="H25850" s="20"/>
      <c r="Y25850" s="20"/>
      <c r="Z25850" s="20"/>
      <c r="AA25850" s="20"/>
    </row>
    <row r="25851" spans="6:27" x14ac:dyDescent="0.3">
      <c r="F25851" s="20"/>
      <c r="G25851" s="20"/>
      <c r="H25851" s="20"/>
      <c r="Y25851" s="20"/>
      <c r="Z25851" s="20"/>
      <c r="AA25851" s="20"/>
    </row>
    <row r="25852" spans="6:27" x14ac:dyDescent="0.3">
      <c r="F25852" s="20"/>
      <c r="G25852" s="20"/>
      <c r="H25852" s="20"/>
      <c r="Y25852" s="20"/>
      <c r="Z25852" s="20"/>
      <c r="AA25852" s="20"/>
    </row>
    <row r="25853" spans="6:27" x14ac:dyDescent="0.3">
      <c r="F25853" s="20"/>
      <c r="G25853" s="20"/>
      <c r="H25853" s="20"/>
      <c r="Y25853" s="20"/>
      <c r="Z25853" s="20"/>
      <c r="AA25853" s="20"/>
    </row>
    <row r="25854" spans="6:27" x14ac:dyDescent="0.3">
      <c r="F25854" s="20"/>
      <c r="G25854" s="20"/>
      <c r="H25854" s="20"/>
      <c r="Y25854" s="20"/>
      <c r="Z25854" s="20"/>
      <c r="AA25854" s="20"/>
    </row>
    <row r="25855" spans="6:27" x14ac:dyDescent="0.3">
      <c r="F25855" s="20"/>
      <c r="G25855" s="20"/>
      <c r="H25855" s="20"/>
      <c r="Y25855" s="20"/>
      <c r="Z25855" s="20"/>
      <c r="AA25855" s="20"/>
    </row>
    <row r="25856" spans="6:27" x14ac:dyDescent="0.3">
      <c r="F25856" s="20"/>
      <c r="G25856" s="20"/>
      <c r="H25856" s="20"/>
      <c r="Y25856" s="20"/>
      <c r="Z25856" s="20"/>
      <c r="AA25856" s="20"/>
    </row>
    <row r="25857" spans="6:27" x14ac:dyDescent="0.3">
      <c r="F25857" s="20"/>
      <c r="G25857" s="20"/>
      <c r="H25857" s="20"/>
      <c r="Y25857" s="20"/>
      <c r="Z25857" s="20"/>
      <c r="AA25857" s="20"/>
    </row>
    <row r="25858" spans="6:27" x14ac:dyDescent="0.3">
      <c r="F25858" s="20"/>
      <c r="G25858" s="20"/>
      <c r="H25858" s="20"/>
      <c r="Y25858" s="20"/>
      <c r="Z25858" s="20"/>
      <c r="AA25858" s="20"/>
    </row>
    <row r="25859" spans="6:27" x14ac:dyDescent="0.3">
      <c r="F25859" s="20"/>
      <c r="G25859" s="20"/>
      <c r="H25859" s="20"/>
      <c r="Y25859" s="20"/>
      <c r="Z25859" s="20"/>
      <c r="AA25859" s="20"/>
    </row>
    <row r="25860" spans="6:27" x14ac:dyDescent="0.3">
      <c r="F25860" s="20"/>
      <c r="G25860" s="20"/>
      <c r="H25860" s="20"/>
      <c r="Y25860" s="20"/>
      <c r="Z25860" s="20"/>
      <c r="AA25860" s="20"/>
    </row>
    <row r="25861" spans="6:27" x14ac:dyDescent="0.3">
      <c r="F25861" s="20"/>
      <c r="G25861" s="20"/>
      <c r="H25861" s="20"/>
      <c r="Y25861" s="20"/>
      <c r="Z25861" s="20"/>
      <c r="AA25861" s="20"/>
    </row>
    <row r="25862" spans="6:27" x14ac:dyDescent="0.3">
      <c r="F25862" s="20"/>
      <c r="G25862" s="20"/>
      <c r="H25862" s="20"/>
      <c r="Y25862" s="20"/>
      <c r="Z25862" s="20"/>
      <c r="AA25862" s="20"/>
    </row>
    <row r="25863" spans="6:27" x14ac:dyDescent="0.3">
      <c r="F25863" s="20"/>
      <c r="G25863" s="20"/>
      <c r="H25863" s="20"/>
      <c r="Y25863" s="20"/>
      <c r="Z25863" s="20"/>
      <c r="AA25863" s="20"/>
    </row>
    <row r="25864" spans="6:27" x14ac:dyDescent="0.3">
      <c r="F25864" s="20"/>
      <c r="G25864" s="20"/>
      <c r="H25864" s="20"/>
      <c r="Y25864" s="20"/>
      <c r="Z25864" s="20"/>
      <c r="AA25864" s="20"/>
    </row>
    <row r="25865" spans="6:27" x14ac:dyDescent="0.3">
      <c r="F25865" s="20"/>
      <c r="G25865" s="20"/>
      <c r="H25865" s="20"/>
      <c r="Y25865" s="20"/>
      <c r="Z25865" s="20"/>
      <c r="AA25865" s="20"/>
    </row>
    <row r="25866" spans="6:27" x14ac:dyDescent="0.3">
      <c r="F25866" s="20"/>
      <c r="G25866" s="20"/>
      <c r="H25866" s="20"/>
      <c r="Y25866" s="20"/>
      <c r="Z25866" s="20"/>
      <c r="AA25866" s="20"/>
    </row>
    <row r="25867" spans="6:27" x14ac:dyDescent="0.3">
      <c r="F25867" s="20"/>
      <c r="G25867" s="20"/>
      <c r="H25867" s="20"/>
      <c r="Y25867" s="20"/>
      <c r="Z25867" s="20"/>
      <c r="AA25867" s="20"/>
    </row>
    <row r="25868" spans="6:27" x14ac:dyDescent="0.3">
      <c r="F25868" s="20"/>
      <c r="G25868" s="20"/>
      <c r="H25868" s="20"/>
      <c r="Y25868" s="20"/>
      <c r="Z25868" s="20"/>
      <c r="AA25868" s="20"/>
    </row>
    <row r="25869" spans="6:27" x14ac:dyDescent="0.3">
      <c r="F25869" s="20"/>
      <c r="G25869" s="20"/>
      <c r="H25869" s="20"/>
      <c r="Y25869" s="20"/>
      <c r="Z25869" s="20"/>
      <c r="AA25869" s="20"/>
    </row>
    <row r="25870" spans="6:27" x14ac:dyDescent="0.3">
      <c r="F25870" s="20"/>
      <c r="G25870" s="20"/>
      <c r="H25870" s="20"/>
      <c r="Y25870" s="20"/>
      <c r="Z25870" s="20"/>
      <c r="AA25870" s="20"/>
    </row>
    <row r="25871" spans="6:27" x14ac:dyDescent="0.3">
      <c r="F25871" s="20"/>
      <c r="G25871" s="20"/>
      <c r="H25871" s="20"/>
      <c r="Y25871" s="20"/>
      <c r="Z25871" s="20"/>
      <c r="AA25871" s="20"/>
    </row>
    <row r="25872" spans="6:27" x14ac:dyDescent="0.3">
      <c r="F25872" s="20"/>
      <c r="G25872" s="20"/>
      <c r="H25872" s="20"/>
      <c r="Y25872" s="20"/>
      <c r="Z25872" s="20"/>
      <c r="AA25872" s="20"/>
    </row>
    <row r="25873" spans="6:27" x14ac:dyDescent="0.3">
      <c r="F25873" s="20"/>
      <c r="G25873" s="20"/>
      <c r="H25873" s="20"/>
      <c r="Y25873" s="20"/>
      <c r="Z25873" s="20"/>
      <c r="AA25873" s="20"/>
    </row>
    <row r="25874" spans="6:27" x14ac:dyDescent="0.3">
      <c r="F25874" s="20"/>
      <c r="G25874" s="20"/>
      <c r="H25874" s="20"/>
      <c r="Y25874" s="20"/>
      <c r="Z25874" s="20"/>
      <c r="AA25874" s="20"/>
    </row>
    <row r="25875" spans="6:27" x14ac:dyDescent="0.3">
      <c r="F25875" s="20"/>
      <c r="G25875" s="20"/>
      <c r="H25875" s="20"/>
      <c r="Y25875" s="20"/>
      <c r="Z25875" s="20"/>
      <c r="AA25875" s="20"/>
    </row>
    <row r="25876" spans="6:27" x14ac:dyDescent="0.3">
      <c r="F25876" s="20"/>
      <c r="G25876" s="20"/>
      <c r="H25876" s="20"/>
      <c r="Y25876" s="20"/>
      <c r="Z25876" s="20"/>
      <c r="AA25876" s="20"/>
    </row>
    <row r="25877" spans="6:27" x14ac:dyDescent="0.3">
      <c r="F25877" s="20"/>
      <c r="G25877" s="20"/>
      <c r="H25877" s="20"/>
      <c r="Y25877" s="20"/>
      <c r="Z25877" s="20"/>
      <c r="AA25877" s="20"/>
    </row>
    <row r="25878" spans="6:27" x14ac:dyDescent="0.3">
      <c r="F25878" s="20"/>
      <c r="G25878" s="20"/>
      <c r="H25878" s="20"/>
      <c r="Y25878" s="20"/>
      <c r="Z25878" s="20"/>
      <c r="AA25878" s="20"/>
    </row>
    <row r="25879" spans="6:27" x14ac:dyDescent="0.3">
      <c r="F25879" s="20"/>
      <c r="G25879" s="20"/>
      <c r="H25879" s="20"/>
      <c r="Y25879" s="20"/>
      <c r="Z25879" s="20"/>
      <c r="AA25879" s="20"/>
    </row>
    <row r="25880" spans="6:27" x14ac:dyDescent="0.3">
      <c r="F25880" s="20"/>
      <c r="G25880" s="20"/>
      <c r="H25880" s="20"/>
      <c r="Y25880" s="20"/>
      <c r="Z25880" s="20"/>
      <c r="AA25880" s="20"/>
    </row>
    <row r="25881" spans="6:27" x14ac:dyDescent="0.3">
      <c r="F25881" s="20"/>
      <c r="G25881" s="20"/>
      <c r="H25881" s="20"/>
      <c r="Y25881" s="20"/>
      <c r="Z25881" s="20"/>
      <c r="AA25881" s="20"/>
    </row>
    <row r="25882" spans="6:27" x14ac:dyDescent="0.3">
      <c r="F25882" s="20"/>
      <c r="G25882" s="20"/>
      <c r="H25882" s="20"/>
      <c r="Y25882" s="20"/>
      <c r="Z25882" s="20"/>
      <c r="AA25882" s="20"/>
    </row>
    <row r="25883" spans="6:27" x14ac:dyDescent="0.3">
      <c r="F25883" s="20"/>
      <c r="G25883" s="20"/>
      <c r="H25883" s="20"/>
      <c r="Y25883" s="20"/>
      <c r="Z25883" s="20"/>
      <c r="AA25883" s="20"/>
    </row>
    <row r="25884" spans="6:27" x14ac:dyDescent="0.3">
      <c r="F25884" s="20"/>
      <c r="G25884" s="20"/>
      <c r="H25884" s="20"/>
      <c r="Y25884" s="20"/>
      <c r="Z25884" s="20"/>
      <c r="AA25884" s="20"/>
    </row>
    <row r="25885" spans="6:27" x14ac:dyDescent="0.3">
      <c r="F25885" s="20"/>
      <c r="G25885" s="20"/>
      <c r="H25885" s="20"/>
      <c r="Y25885" s="20"/>
      <c r="Z25885" s="20"/>
      <c r="AA25885" s="20"/>
    </row>
    <row r="25886" spans="6:27" x14ac:dyDescent="0.3">
      <c r="F25886" s="20"/>
      <c r="G25886" s="20"/>
      <c r="H25886" s="20"/>
      <c r="Y25886" s="20"/>
      <c r="Z25886" s="20"/>
      <c r="AA25886" s="20"/>
    </row>
    <row r="25887" spans="6:27" x14ac:dyDescent="0.3">
      <c r="F25887" s="20"/>
      <c r="G25887" s="20"/>
      <c r="H25887" s="20"/>
      <c r="Y25887" s="20"/>
      <c r="Z25887" s="20"/>
      <c r="AA25887" s="20"/>
    </row>
    <row r="25888" spans="6:27" x14ac:dyDescent="0.3">
      <c r="F25888" s="20"/>
      <c r="G25888" s="20"/>
      <c r="H25888" s="20"/>
      <c r="Y25888" s="20"/>
      <c r="Z25888" s="20"/>
      <c r="AA25888" s="20"/>
    </row>
    <row r="25889" spans="6:27" x14ac:dyDescent="0.3">
      <c r="F25889" s="20"/>
      <c r="G25889" s="20"/>
      <c r="H25889" s="20"/>
      <c r="Y25889" s="20"/>
      <c r="Z25889" s="20"/>
      <c r="AA25889" s="20"/>
    </row>
    <row r="25890" spans="6:27" x14ac:dyDescent="0.3">
      <c r="F25890" s="20"/>
      <c r="G25890" s="20"/>
      <c r="H25890" s="20"/>
      <c r="Y25890" s="20"/>
      <c r="Z25890" s="20"/>
      <c r="AA25890" s="20"/>
    </row>
    <row r="25891" spans="6:27" x14ac:dyDescent="0.3">
      <c r="F25891" s="20"/>
      <c r="G25891" s="20"/>
      <c r="H25891" s="20"/>
      <c r="Y25891" s="20"/>
      <c r="Z25891" s="20"/>
      <c r="AA25891" s="20"/>
    </row>
    <row r="25892" spans="6:27" x14ac:dyDescent="0.3">
      <c r="F25892" s="20"/>
      <c r="G25892" s="20"/>
      <c r="H25892" s="20"/>
      <c r="Y25892" s="20"/>
      <c r="Z25892" s="20"/>
      <c r="AA25892" s="20"/>
    </row>
    <row r="25893" spans="6:27" x14ac:dyDescent="0.3">
      <c r="F25893" s="20"/>
      <c r="G25893" s="20"/>
      <c r="H25893" s="20"/>
      <c r="Y25893" s="20"/>
      <c r="Z25893" s="20"/>
      <c r="AA25893" s="20"/>
    </row>
    <row r="25894" spans="6:27" x14ac:dyDescent="0.3">
      <c r="F25894" s="20"/>
      <c r="G25894" s="20"/>
      <c r="H25894" s="20"/>
      <c r="Y25894" s="20"/>
      <c r="Z25894" s="20"/>
      <c r="AA25894" s="20"/>
    </row>
    <row r="25895" spans="6:27" x14ac:dyDescent="0.3">
      <c r="F25895" s="20"/>
      <c r="G25895" s="20"/>
      <c r="H25895" s="20"/>
      <c r="Y25895" s="20"/>
      <c r="Z25895" s="20"/>
      <c r="AA25895" s="20"/>
    </row>
    <row r="25896" spans="6:27" x14ac:dyDescent="0.3">
      <c r="F25896" s="20"/>
      <c r="G25896" s="20"/>
      <c r="H25896" s="20"/>
      <c r="Y25896" s="20"/>
      <c r="Z25896" s="20"/>
      <c r="AA25896" s="20"/>
    </row>
    <row r="25897" spans="6:27" x14ac:dyDescent="0.3">
      <c r="F25897" s="20"/>
      <c r="G25897" s="20"/>
      <c r="H25897" s="20"/>
      <c r="Y25897" s="20"/>
      <c r="Z25897" s="20"/>
      <c r="AA25897" s="20"/>
    </row>
    <row r="25898" spans="6:27" x14ac:dyDescent="0.3">
      <c r="F25898" s="20"/>
      <c r="G25898" s="20"/>
      <c r="H25898" s="20"/>
      <c r="Y25898" s="20"/>
      <c r="Z25898" s="20"/>
      <c r="AA25898" s="20"/>
    </row>
    <row r="25899" spans="6:27" x14ac:dyDescent="0.3">
      <c r="F25899" s="20"/>
      <c r="G25899" s="20"/>
      <c r="H25899" s="20"/>
      <c r="Y25899" s="20"/>
      <c r="Z25899" s="20"/>
      <c r="AA25899" s="20"/>
    </row>
    <row r="25900" spans="6:27" x14ac:dyDescent="0.3">
      <c r="F25900" s="20"/>
      <c r="G25900" s="20"/>
      <c r="H25900" s="20"/>
      <c r="Y25900" s="20"/>
      <c r="Z25900" s="20"/>
      <c r="AA25900" s="20"/>
    </row>
    <row r="25901" spans="6:27" x14ac:dyDescent="0.3">
      <c r="F25901" s="20"/>
      <c r="G25901" s="20"/>
      <c r="H25901" s="20"/>
      <c r="Y25901" s="20"/>
      <c r="Z25901" s="20"/>
      <c r="AA25901" s="20"/>
    </row>
    <row r="25902" spans="6:27" x14ac:dyDescent="0.3">
      <c r="F25902" s="20"/>
      <c r="G25902" s="20"/>
      <c r="H25902" s="20"/>
      <c r="Y25902" s="20"/>
      <c r="Z25902" s="20"/>
      <c r="AA25902" s="20"/>
    </row>
    <row r="25903" spans="6:27" x14ac:dyDescent="0.3">
      <c r="F25903" s="20"/>
      <c r="G25903" s="20"/>
      <c r="H25903" s="20"/>
      <c r="Y25903" s="20"/>
      <c r="Z25903" s="20"/>
      <c r="AA25903" s="20"/>
    </row>
    <row r="25904" spans="6:27" x14ac:dyDescent="0.3">
      <c r="F25904" s="20"/>
      <c r="G25904" s="20"/>
      <c r="H25904" s="20"/>
      <c r="Y25904" s="20"/>
      <c r="Z25904" s="20"/>
      <c r="AA25904" s="20"/>
    </row>
    <row r="25905" spans="6:27" x14ac:dyDescent="0.3">
      <c r="F25905" s="20"/>
      <c r="G25905" s="20"/>
      <c r="H25905" s="20"/>
      <c r="Y25905" s="20"/>
      <c r="Z25905" s="20"/>
      <c r="AA25905" s="20"/>
    </row>
    <row r="25906" spans="6:27" x14ac:dyDescent="0.3">
      <c r="F25906" s="20"/>
      <c r="G25906" s="20"/>
      <c r="H25906" s="20"/>
      <c r="Y25906" s="20"/>
      <c r="Z25906" s="20"/>
      <c r="AA25906" s="20"/>
    </row>
    <row r="25907" spans="6:27" x14ac:dyDescent="0.3">
      <c r="F25907" s="20"/>
      <c r="G25907" s="20"/>
      <c r="H25907" s="20"/>
      <c r="Y25907" s="20"/>
      <c r="Z25907" s="20"/>
      <c r="AA25907" s="20"/>
    </row>
    <row r="25908" spans="6:27" x14ac:dyDescent="0.3">
      <c r="F25908" s="20"/>
      <c r="G25908" s="20"/>
      <c r="H25908" s="20"/>
      <c r="Y25908" s="20"/>
      <c r="Z25908" s="20"/>
      <c r="AA25908" s="20"/>
    </row>
    <row r="25909" spans="6:27" x14ac:dyDescent="0.3">
      <c r="F25909" s="20"/>
      <c r="G25909" s="20"/>
      <c r="H25909" s="20"/>
      <c r="Y25909" s="20"/>
      <c r="Z25909" s="20"/>
      <c r="AA25909" s="20"/>
    </row>
    <row r="25910" spans="6:27" x14ac:dyDescent="0.3">
      <c r="F25910" s="20"/>
      <c r="G25910" s="20"/>
      <c r="H25910" s="20"/>
      <c r="Y25910" s="20"/>
      <c r="Z25910" s="20"/>
      <c r="AA25910" s="20"/>
    </row>
    <row r="25911" spans="6:27" x14ac:dyDescent="0.3">
      <c r="F25911" s="20"/>
      <c r="G25911" s="20"/>
      <c r="H25911" s="20"/>
      <c r="Y25911" s="20"/>
      <c r="Z25911" s="20"/>
      <c r="AA25911" s="20"/>
    </row>
    <row r="25912" spans="6:27" x14ac:dyDescent="0.3">
      <c r="F25912" s="20"/>
      <c r="G25912" s="20"/>
      <c r="H25912" s="20"/>
      <c r="Y25912" s="20"/>
      <c r="Z25912" s="20"/>
      <c r="AA25912" s="20"/>
    </row>
    <row r="25913" spans="6:27" x14ac:dyDescent="0.3">
      <c r="F25913" s="20"/>
      <c r="G25913" s="20"/>
      <c r="H25913" s="20"/>
      <c r="Y25913" s="20"/>
      <c r="Z25913" s="20"/>
      <c r="AA25913" s="20"/>
    </row>
    <row r="25914" spans="6:27" x14ac:dyDescent="0.3">
      <c r="F25914" s="20"/>
      <c r="G25914" s="20"/>
      <c r="H25914" s="20"/>
      <c r="Y25914" s="20"/>
      <c r="Z25914" s="20"/>
      <c r="AA25914" s="20"/>
    </row>
    <row r="25915" spans="6:27" x14ac:dyDescent="0.3">
      <c r="F25915" s="20"/>
      <c r="G25915" s="20"/>
      <c r="H25915" s="20"/>
      <c r="Y25915" s="20"/>
      <c r="Z25915" s="20"/>
      <c r="AA25915" s="20"/>
    </row>
    <row r="25916" spans="6:27" x14ac:dyDescent="0.3">
      <c r="F25916" s="20"/>
      <c r="G25916" s="20"/>
      <c r="H25916" s="20"/>
      <c r="Y25916" s="20"/>
      <c r="Z25916" s="20"/>
      <c r="AA25916" s="20"/>
    </row>
    <row r="25917" spans="6:27" x14ac:dyDescent="0.3">
      <c r="F25917" s="20"/>
      <c r="G25917" s="20"/>
      <c r="H25917" s="20"/>
      <c r="Y25917" s="20"/>
      <c r="Z25917" s="20"/>
      <c r="AA25917" s="20"/>
    </row>
    <row r="25918" spans="6:27" x14ac:dyDescent="0.3">
      <c r="F25918" s="20"/>
      <c r="G25918" s="20"/>
      <c r="H25918" s="20"/>
      <c r="Y25918" s="20"/>
      <c r="Z25918" s="20"/>
      <c r="AA25918" s="20"/>
    </row>
    <row r="25919" spans="6:27" x14ac:dyDescent="0.3">
      <c r="F25919" s="20"/>
      <c r="G25919" s="20"/>
      <c r="H25919" s="20"/>
      <c r="Y25919" s="20"/>
      <c r="Z25919" s="20"/>
      <c r="AA25919" s="20"/>
    </row>
    <row r="25920" spans="6:27" x14ac:dyDescent="0.3">
      <c r="F25920" s="20"/>
      <c r="G25920" s="20"/>
      <c r="H25920" s="20"/>
      <c r="Y25920" s="20"/>
      <c r="Z25920" s="20"/>
      <c r="AA25920" s="20"/>
    </row>
    <row r="25921" spans="6:27" x14ac:dyDescent="0.3">
      <c r="F25921" s="20"/>
      <c r="G25921" s="20"/>
      <c r="H25921" s="20"/>
      <c r="Y25921" s="20"/>
      <c r="Z25921" s="20"/>
      <c r="AA25921" s="20"/>
    </row>
    <row r="25922" spans="6:27" x14ac:dyDescent="0.3">
      <c r="F25922" s="20"/>
      <c r="G25922" s="20"/>
      <c r="H25922" s="20"/>
      <c r="Y25922" s="20"/>
      <c r="Z25922" s="20"/>
      <c r="AA25922" s="20"/>
    </row>
    <row r="25923" spans="6:27" x14ac:dyDescent="0.3">
      <c r="F25923" s="20"/>
      <c r="G25923" s="20"/>
      <c r="H25923" s="20"/>
      <c r="Y25923" s="20"/>
      <c r="Z25923" s="20"/>
      <c r="AA25923" s="20"/>
    </row>
    <row r="25924" spans="6:27" x14ac:dyDescent="0.3">
      <c r="F25924" s="20"/>
      <c r="G25924" s="20"/>
      <c r="H25924" s="20"/>
      <c r="Y25924" s="20"/>
      <c r="Z25924" s="20"/>
      <c r="AA25924" s="20"/>
    </row>
    <row r="25925" spans="6:27" x14ac:dyDescent="0.3">
      <c r="F25925" s="20"/>
      <c r="G25925" s="20"/>
      <c r="H25925" s="20"/>
      <c r="Y25925" s="20"/>
      <c r="Z25925" s="20"/>
      <c r="AA25925" s="20"/>
    </row>
    <row r="25926" spans="6:27" x14ac:dyDescent="0.3">
      <c r="F25926" s="20"/>
      <c r="G25926" s="20"/>
      <c r="H25926" s="20"/>
      <c r="Y25926" s="20"/>
      <c r="Z25926" s="20"/>
      <c r="AA25926" s="20"/>
    </row>
    <row r="25927" spans="6:27" x14ac:dyDescent="0.3">
      <c r="F25927" s="20"/>
      <c r="G25927" s="20"/>
      <c r="H25927" s="20"/>
      <c r="Y25927" s="20"/>
      <c r="Z25927" s="20"/>
      <c r="AA25927" s="20"/>
    </row>
    <row r="25928" spans="6:27" x14ac:dyDescent="0.3">
      <c r="F25928" s="20"/>
      <c r="G25928" s="20"/>
      <c r="H25928" s="20"/>
      <c r="Y25928" s="20"/>
      <c r="Z25928" s="20"/>
      <c r="AA25928" s="20"/>
    </row>
    <row r="25929" spans="6:27" x14ac:dyDescent="0.3">
      <c r="F25929" s="20"/>
      <c r="G25929" s="20"/>
      <c r="H25929" s="20"/>
      <c r="Y25929" s="20"/>
      <c r="Z25929" s="20"/>
      <c r="AA25929" s="20"/>
    </row>
    <row r="25930" spans="6:27" x14ac:dyDescent="0.3">
      <c r="F25930" s="20"/>
      <c r="G25930" s="20"/>
      <c r="H25930" s="20"/>
      <c r="Y25930" s="20"/>
      <c r="Z25930" s="20"/>
      <c r="AA25930" s="20"/>
    </row>
    <row r="25931" spans="6:27" x14ac:dyDescent="0.3">
      <c r="F25931" s="20"/>
      <c r="G25931" s="20"/>
      <c r="H25931" s="20"/>
      <c r="Y25931" s="20"/>
      <c r="Z25931" s="20"/>
      <c r="AA25931" s="20"/>
    </row>
    <row r="25932" spans="6:27" x14ac:dyDescent="0.3">
      <c r="F25932" s="20"/>
      <c r="G25932" s="20"/>
      <c r="H25932" s="20"/>
      <c r="Y25932" s="20"/>
      <c r="Z25932" s="20"/>
      <c r="AA25932" s="20"/>
    </row>
    <row r="25933" spans="6:27" x14ac:dyDescent="0.3">
      <c r="F25933" s="20"/>
      <c r="G25933" s="20"/>
      <c r="H25933" s="20"/>
      <c r="Y25933" s="20"/>
      <c r="Z25933" s="20"/>
      <c r="AA25933" s="20"/>
    </row>
    <row r="25934" spans="6:27" x14ac:dyDescent="0.3">
      <c r="F25934" s="20"/>
      <c r="G25934" s="20"/>
      <c r="H25934" s="20"/>
      <c r="Y25934" s="20"/>
      <c r="Z25934" s="20"/>
      <c r="AA25934" s="20"/>
    </row>
    <row r="25935" spans="6:27" x14ac:dyDescent="0.3">
      <c r="F25935" s="20"/>
      <c r="G25935" s="20"/>
      <c r="H25935" s="20"/>
      <c r="Y25935" s="20"/>
      <c r="Z25935" s="20"/>
      <c r="AA25935" s="20"/>
    </row>
    <row r="25936" spans="6:27" x14ac:dyDescent="0.3">
      <c r="F25936" s="20"/>
      <c r="G25936" s="20"/>
      <c r="H25936" s="20"/>
      <c r="Y25936" s="20"/>
      <c r="Z25936" s="20"/>
      <c r="AA25936" s="20"/>
    </row>
    <row r="25937" spans="6:27" x14ac:dyDescent="0.3">
      <c r="F25937" s="20"/>
      <c r="G25937" s="20"/>
      <c r="H25937" s="20"/>
      <c r="Y25937" s="20"/>
      <c r="Z25937" s="20"/>
      <c r="AA25937" s="20"/>
    </row>
    <row r="25938" spans="6:27" x14ac:dyDescent="0.3">
      <c r="F25938" s="20"/>
      <c r="G25938" s="20"/>
      <c r="H25938" s="20"/>
      <c r="Y25938" s="20"/>
      <c r="Z25938" s="20"/>
      <c r="AA25938" s="20"/>
    </row>
    <row r="25939" spans="6:27" x14ac:dyDescent="0.3">
      <c r="F25939" s="20"/>
      <c r="G25939" s="20"/>
      <c r="H25939" s="20"/>
      <c r="Y25939" s="20"/>
      <c r="Z25939" s="20"/>
      <c r="AA25939" s="20"/>
    </row>
    <row r="25940" spans="6:27" x14ac:dyDescent="0.3">
      <c r="F25940" s="20"/>
      <c r="G25940" s="20"/>
      <c r="H25940" s="20"/>
      <c r="Y25940" s="20"/>
      <c r="Z25940" s="20"/>
      <c r="AA25940" s="20"/>
    </row>
    <row r="25941" spans="6:27" x14ac:dyDescent="0.3">
      <c r="F25941" s="20"/>
      <c r="G25941" s="20"/>
      <c r="H25941" s="20"/>
      <c r="Y25941" s="20"/>
      <c r="Z25941" s="20"/>
      <c r="AA25941" s="20"/>
    </row>
    <row r="25942" spans="6:27" x14ac:dyDescent="0.3">
      <c r="F25942" s="20"/>
      <c r="G25942" s="20"/>
      <c r="H25942" s="20"/>
      <c r="Y25942" s="20"/>
      <c r="Z25942" s="20"/>
      <c r="AA25942" s="20"/>
    </row>
    <row r="25943" spans="6:27" x14ac:dyDescent="0.3">
      <c r="F25943" s="20"/>
      <c r="G25943" s="20"/>
      <c r="H25943" s="20"/>
      <c r="Y25943" s="20"/>
      <c r="Z25943" s="20"/>
      <c r="AA25943" s="20"/>
    </row>
    <row r="25944" spans="6:27" x14ac:dyDescent="0.3">
      <c r="F25944" s="20"/>
      <c r="G25944" s="20"/>
      <c r="H25944" s="20"/>
      <c r="Y25944" s="20"/>
      <c r="Z25944" s="20"/>
      <c r="AA25944" s="20"/>
    </row>
    <row r="25945" spans="6:27" x14ac:dyDescent="0.3">
      <c r="F25945" s="20"/>
      <c r="G25945" s="20"/>
      <c r="H25945" s="20"/>
      <c r="Y25945" s="20"/>
      <c r="Z25945" s="20"/>
      <c r="AA25945" s="20"/>
    </row>
    <row r="25946" spans="6:27" x14ac:dyDescent="0.3">
      <c r="F25946" s="20"/>
      <c r="G25946" s="20"/>
      <c r="H25946" s="20"/>
      <c r="Y25946" s="20"/>
      <c r="Z25946" s="20"/>
      <c r="AA25946" s="20"/>
    </row>
    <row r="25947" spans="6:27" x14ac:dyDescent="0.3">
      <c r="F25947" s="20"/>
      <c r="G25947" s="20"/>
      <c r="H25947" s="20"/>
      <c r="Y25947" s="20"/>
      <c r="Z25947" s="20"/>
      <c r="AA25947" s="20"/>
    </row>
    <row r="25948" spans="6:27" x14ac:dyDescent="0.3">
      <c r="F25948" s="20"/>
      <c r="G25948" s="20"/>
      <c r="H25948" s="20"/>
      <c r="Y25948" s="20"/>
      <c r="Z25948" s="20"/>
      <c r="AA25948" s="20"/>
    </row>
    <row r="25949" spans="6:27" x14ac:dyDescent="0.3">
      <c r="F25949" s="20"/>
      <c r="G25949" s="20"/>
      <c r="H25949" s="20"/>
      <c r="Y25949" s="20"/>
      <c r="Z25949" s="20"/>
      <c r="AA25949" s="20"/>
    </row>
    <row r="25950" spans="6:27" x14ac:dyDescent="0.3">
      <c r="F25950" s="20"/>
      <c r="G25950" s="20"/>
      <c r="H25950" s="20"/>
      <c r="Y25950" s="20"/>
      <c r="Z25950" s="20"/>
      <c r="AA25950" s="20"/>
    </row>
    <row r="25951" spans="6:27" x14ac:dyDescent="0.3">
      <c r="F25951" s="20"/>
      <c r="G25951" s="20"/>
      <c r="H25951" s="20"/>
      <c r="Y25951" s="20"/>
      <c r="Z25951" s="20"/>
      <c r="AA25951" s="20"/>
    </row>
    <row r="25952" spans="6:27" x14ac:dyDescent="0.3">
      <c r="F25952" s="20"/>
      <c r="G25952" s="20"/>
      <c r="H25952" s="20"/>
      <c r="Y25952" s="20"/>
      <c r="Z25952" s="20"/>
      <c r="AA25952" s="20"/>
    </row>
    <row r="25953" spans="6:27" x14ac:dyDescent="0.3">
      <c r="F25953" s="20"/>
      <c r="G25953" s="20"/>
      <c r="H25953" s="20"/>
      <c r="Y25953" s="20"/>
      <c r="Z25953" s="20"/>
      <c r="AA25953" s="20"/>
    </row>
    <row r="25954" spans="6:27" x14ac:dyDescent="0.3">
      <c r="F25954" s="20"/>
      <c r="G25954" s="20"/>
      <c r="H25954" s="20"/>
      <c r="Y25954" s="20"/>
      <c r="Z25954" s="20"/>
      <c r="AA25954" s="20"/>
    </row>
    <row r="25955" spans="6:27" x14ac:dyDescent="0.3">
      <c r="F25955" s="20"/>
      <c r="G25955" s="20"/>
      <c r="H25955" s="20"/>
      <c r="Y25955" s="20"/>
      <c r="Z25955" s="20"/>
      <c r="AA25955" s="20"/>
    </row>
    <row r="25956" spans="6:27" x14ac:dyDescent="0.3">
      <c r="F25956" s="20"/>
      <c r="G25956" s="20"/>
      <c r="H25956" s="20"/>
      <c r="Y25956" s="20"/>
      <c r="Z25956" s="20"/>
      <c r="AA25956" s="20"/>
    </row>
    <row r="25957" spans="6:27" x14ac:dyDescent="0.3">
      <c r="F25957" s="20"/>
      <c r="G25957" s="20"/>
      <c r="H25957" s="20"/>
      <c r="Y25957" s="20"/>
      <c r="Z25957" s="20"/>
      <c r="AA25957" s="20"/>
    </row>
    <row r="25958" spans="6:27" x14ac:dyDescent="0.3">
      <c r="F25958" s="20"/>
      <c r="G25958" s="20"/>
      <c r="H25958" s="20"/>
      <c r="Y25958" s="20"/>
      <c r="Z25958" s="20"/>
      <c r="AA25958" s="20"/>
    </row>
    <row r="25959" spans="6:27" x14ac:dyDescent="0.3">
      <c r="F25959" s="20"/>
      <c r="G25959" s="20"/>
      <c r="H25959" s="20"/>
      <c r="Y25959" s="20"/>
      <c r="Z25959" s="20"/>
      <c r="AA25959" s="20"/>
    </row>
    <row r="25960" spans="6:27" x14ac:dyDescent="0.3">
      <c r="F25960" s="20"/>
      <c r="G25960" s="20"/>
      <c r="H25960" s="20"/>
      <c r="Y25960" s="20"/>
      <c r="Z25960" s="20"/>
      <c r="AA25960" s="20"/>
    </row>
    <row r="25961" spans="6:27" x14ac:dyDescent="0.3">
      <c r="F25961" s="20"/>
      <c r="G25961" s="20"/>
      <c r="H25961" s="20"/>
      <c r="Y25961" s="20"/>
      <c r="Z25961" s="20"/>
      <c r="AA25961" s="20"/>
    </row>
    <row r="25962" spans="6:27" x14ac:dyDescent="0.3">
      <c r="F25962" s="20"/>
      <c r="G25962" s="20"/>
      <c r="H25962" s="20"/>
      <c r="Y25962" s="20"/>
      <c r="Z25962" s="20"/>
      <c r="AA25962" s="20"/>
    </row>
    <row r="25963" spans="6:27" x14ac:dyDescent="0.3">
      <c r="F25963" s="20"/>
      <c r="G25963" s="20"/>
      <c r="H25963" s="20"/>
      <c r="Y25963" s="20"/>
      <c r="Z25963" s="20"/>
      <c r="AA25963" s="20"/>
    </row>
    <row r="25964" spans="6:27" x14ac:dyDescent="0.3">
      <c r="F25964" s="20"/>
      <c r="G25964" s="20"/>
      <c r="H25964" s="20"/>
      <c r="Y25964" s="20"/>
      <c r="Z25964" s="20"/>
      <c r="AA25964" s="20"/>
    </row>
    <row r="25965" spans="6:27" x14ac:dyDescent="0.3">
      <c r="F25965" s="20"/>
      <c r="G25965" s="20"/>
      <c r="H25965" s="20"/>
      <c r="Y25965" s="20"/>
      <c r="Z25965" s="20"/>
      <c r="AA25965" s="20"/>
    </row>
    <row r="25966" spans="6:27" x14ac:dyDescent="0.3">
      <c r="F25966" s="20"/>
      <c r="G25966" s="20"/>
      <c r="H25966" s="20"/>
      <c r="Y25966" s="20"/>
      <c r="Z25966" s="20"/>
      <c r="AA25966" s="20"/>
    </row>
    <row r="25967" spans="6:27" x14ac:dyDescent="0.3">
      <c r="F25967" s="20"/>
      <c r="G25967" s="20"/>
      <c r="H25967" s="20"/>
      <c r="Y25967" s="20"/>
      <c r="Z25967" s="20"/>
      <c r="AA25967" s="20"/>
    </row>
    <row r="25968" spans="6:27" x14ac:dyDescent="0.3">
      <c r="F25968" s="20"/>
      <c r="G25968" s="20"/>
      <c r="H25968" s="20"/>
      <c r="Y25968" s="20"/>
      <c r="Z25968" s="20"/>
      <c r="AA25968" s="20"/>
    </row>
    <row r="25969" spans="6:27" x14ac:dyDescent="0.3">
      <c r="F25969" s="20"/>
      <c r="G25969" s="20"/>
      <c r="H25969" s="20"/>
      <c r="Y25969" s="20"/>
      <c r="Z25969" s="20"/>
      <c r="AA25969" s="20"/>
    </row>
    <row r="25970" spans="6:27" x14ac:dyDescent="0.3">
      <c r="F25970" s="20"/>
      <c r="G25970" s="20"/>
      <c r="H25970" s="20"/>
      <c r="Y25970" s="20"/>
      <c r="Z25970" s="20"/>
      <c r="AA25970" s="20"/>
    </row>
    <row r="25971" spans="6:27" x14ac:dyDescent="0.3">
      <c r="F25971" s="20"/>
      <c r="G25971" s="20"/>
      <c r="H25971" s="20"/>
      <c r="Y25971" s="20"/>
      <c r="Z25971" s="20"/>
      <c r="AA25971" s="20"/>
    </row>
    <row r="25972" spans="6:27" x14ac:dyDescent="0.3">
      <c r="F25972" s="20"/>
      <c r="G25972" s="20"/>
      <c r="H25972" s="20"/>
      <c r="Y25972" s="20"/>
      <c r="Z25972" s="20"/>
      <c r="AA25972" s="20"/>
    </row>
    <row r="25973" spans="6:27" x14ac:dyDescent="0.3">
      <c r="F25973" s="20"/>
      <c r="G25973" s="20"/>
      <c r="H25973" s="20"/>
      <c r="Y25973" s="20"/>
      <c r="Z25973" s="20"/>
      <c r="AA25973" s="20"/>
    </row>
    <row r="25974" spans="6:27" x14ac:dyDescent="0.3">
      <c r="F25974" s="20"/>
      <c r="G25974" s="20"/>
      <c r="H25974" s="20"/>
      <c r="Y25974" s="20"/>
      <c r="Z25974" s="20"/>
      <c r="AA25974" s="20"/>
    </row>
    <row r="25975" spans="6:27" x14ac:dyDescent="0.3">
      <c r="F25975" s="20"/>
      <c r="G25975" s="20"/>
      <c r="H25975" s="20"/>
      <c r="Y25975" s="20"/>
      <c r="Z25975" s="20"/>
      <c r="AA25975" s="20"/>
    </row>
    <row r="25976" spans="6:27" x14ac:dyDescent="0.3">
      <c r="F25976" s="20"/>
      <c r="G25976" s="20"/>
      <c r="H25976" s="20"/>
      <c r="Y25976" s="20"/>
      <c r="Z25976" s="20"/>
      <c r="AA25976" s="20"/>
    </row>
    <row r="25977" spans="6:27" x14ac:dyDescent="0.3">
      <c r="F25977" s="20"/>
      <c r="G25977" s="20"/>
      <c r="H25977" s="20"/>
      <c r="Y25977" s="20"/>
      <c r="Z25977" s="20"/>
      <c r="AA25977" s="20"/>
    </row>
    <row r="25978" spans="6:27" x14ac:dyDescent="0.3">
      <c r="F25978" s="20"/>
      <c r="G25978" s="20"/>
      <c r="H25978" s="20"/>
      <c r="Y25978" s="20"/>
      <c r="Z25978" s="20"/>
      <c r="AA25978" s="20"/>
    </row>
    <row r="25979" spans="6:27" x14ac:dyDescent="0.3">
      <c r="F25979" s="20"/>
      <c r="G25979" s="20"/>
      <c r="H25979" s="20"/>
      <c r="Y25979" s="20"/>
      <c r="Z25979" s="20"/>
      <c r="AA25979" s="20"/>
    </row>
    <row r="25980" spans="6:27" x14ac:dyDescent="0.3">
      <c r="F25980" s="20"/>
      <c r="G25980" s="20"/>
      <c r="H25980" s="20"/>
      <c r="Y25980" s="20"/>
      <c r="Z25980" s="20"/>
      <c r="AA25980" s="20"/>
    </row>
    <row r="25981" spans="6:27" x14ac:dyDescent="0.3">
      <c r="F25981" s="20"/>
      <c r="G25981" s="20"/>
      <c r="H25981" s="20"/>
      <c r="Y25981" s="20"/>
      <c r="Z25981" s="20"/>
      <c r="AA25981" s="20"/>
    </row>
    <row r="25982" spans="6:27" x14ac:dyDescent="0.3">
      <c r="F25982" s="20"/>
      <c r="G25982" s="20"/>
      <c r="H25982" s="20"/>
      <c r="Y25982" s="20"/>
      <c r="Z25982" s="20"/>
      <c r="AA25982" s="20"/>
    </row>
    <row r="25983" spans="6:27" x14ac:dyDescent="0.3">
      <c r="F25983" s="20"/>
      <c r="G25983" s="20"/>
      <c r="H25983" s="20"/>
      <c r="Y25983" s="20"/>
      <c r="Z25983" s="20"/>
      <c r="AA25983" s="20"/>
    </row>
    <row r="25984" spans="6:27" x14ac:dyDescent="0.3">
      <c r="F25984" s="20"/>
      <c r="G25984" s="20"/>
      <c r="H25984" s="20"/>
      <c r="Y25984" s="20"/>
      <c r="Z25984" s="20"/>
      <c r="AA25984" s="20"/>
    </row>
    <row r="25985" spans="6:27" x14ac:dyDescent="0.3">
      <c r="F25985" s="20"/>
      <c r="G25985" s="20"/>
      <c r="H25985" s="20"/>
      <c r="Y25985" s="20"/>
      <c r="Z25985" s="20"/>
      <c r="AA25985" s="20"/>
    </row>
    <row r="25986" spans="6:27" x14ac:dyDescent="0.3">
      <c r="F25986" s="20"/>
      <c r="G25986" s="20"/>
      <c r="H25986" s="20"/>
      <c r="Y25986" s="20"/>
      <c r="Z25986" s="20"/>
      <c r="AA25986" s="20"/>
    </row>
    <row r="25987" spans="6:27" x14ac:dyDescent="0.3">
      <c r="F25987" s="20"/>
      <c r="G25987" s="20"/>
      <c r="H25987" s="20"/>
      <c r="Y25987" s="20"/>
      <c r="Z25987" s="20"/>
      <c r="AA25987" s="20"/>
    </row>
    <row r="25988" spans="6:27" x14ac:dyDescent="0.3">
      <c r="F25988" s="20"/>
      <c r="G25988" s="20"/>
      <c r="H25988" s="20"/>
      <c r="Y25988" s="20"/>
      <c r="Z25988" s="20"/>
      <c r="AA25988" s="20"/>
    </row>
    <row r="25989" spans="6:27" x14ac:dyDescent="0.3">
      <c r="F25989" s="20"/>
      <c r="G25989" s="20"/>
      <c r="H25989" s="20"/>
      <c r="Y25989" s="20"/>
      <c r="Z25989" s="20"/>
      <c r="AA25989" s="20"/>
    </row>
    <row r="25990" spans="6:27" x14ac:dyDescent="0.3">
      <c r="F25990" s="20"/>
      <c r="G25990" s="20"/>
      <c r="H25990" s="20"/>
      <c r="Y25990" s="20"/>
      <c r="Z25990" s="20"/>
      <c r="AA25990" s="20"/>
    </row>
    <row r="25991" spans="6:27" x14ac:dyDescent="0.3">
      <c r="F25991" s="20"/>
      <c r="G25991" s="20"/>
      <c r="H25991" s="20"/>
      <c r="Y25991" s="20"/>
      <c r="Z25991" s="20"/>
      <c r="AA25991" s="20"/>
    </row>
    <row r="25992" spans="6:27" x14ac:dyDescent="0.3">
      <c r="F25992" s="20"/>
      <c r="G25992" s="20"/>
      <c r="H25992" s="20"/>
      <c r="Y25992" s="20"/>
      <c r="Z25992" s="20"/>
      <c r="AA25992" s="20"/>
    </row>
    <row r="25993" spans="6:27" x14ac:dyDescent="0.3">
      <c r="F25993" s="20"/>
      <c r="G25993" s="20"/>
      <c r="H25993" s="20"/>
      <c r="Y25993" s="20"/>
      <c r="Z25993" s="20"/>
      <c r="AA25993" s="20"/>
    </row>
    <row r="25994" spans="6:27" x14ac:dyDescent="0.3">
      <c r="F25994" s="20"/>
      <c r="G25994" s="20"/>
      <c r="H25994" s="20"/>
      <c r="Y25994" s="20"/>
      <c r="Z25994" s="20"/>
      <c r="AA25994" s="20"/>
    </row>
    <row r="25995" spans="6:27" x14ac:dyDescent="0.3">
      <c r="F25995" s="20"/>
      <c r="G25995" s="20"/>
      <c r="H25995" s="20"/>
      <c r="Y25995" s="20"/>
      <c r="Z25995" s="20"/>
      <c r="AA25995" s="20"/>
    </row>
    <row r="25996" spans="6:27" x14ac:dyDescent="0.3">
      <c r="F25996" s="20"/>
      <c r="G25996" s="20"/>
      <c r="H25996" s="20"/>
      <c r="Y25996" s="20"/>
      <c r="Z25996" s="20"/>
      <c r="AA25996" s="20"/>
    </row>
    <row r="25997" spans="6:27" x14ac:dyDescent="0.3">
      <c r="F25997" s="20"/>
      <c r="G25997" s="20"/>
      <c r="H25997" s="20"/>
      <c r="Y25997" s="20"/>
      <c r="Z25997" s="20"/>
      <c r="AA25997" s="20"/>
    </row>
    <row r="25998" spans="6:27" x14ac:dyDescent="0.3">
      <c r="F25998" s="20"/>
      <c r="G25998" s="20"/>
      <c r="H25998" s="20"/>
      <c r="Y25998" s="20"/>
      <c r="Z25998" s="20"/>
      <c r="AA25998" s="20"/>
    </row>
    <row r="25999" spans="6:27" x14ac:dyDescent="0.3">
      <c r="F25999" s="20"/>
      <c r="G25999" s="20"/>
      <c r="H25999" s="20"/>
      <c r="Y25999" s="20"/>
      <c r="Z25999" s="20"/>
      <c r="AA25999" s="20"/>
    </row>
    <row r="26000" spans="6:27" x14ac:dyDescent="0.3">
      <c r="F26000" s="20"/>
      <c r="G26000" s="20"/>
      <c r="H26000" s="20"/>
      <c r="Y26000" s="20"/>
      <c r="Z26000" s="20"/>
      <c r="AA26000" s="20"/>
    </row>
    <row r="26001" spans="6:27" x14ac:dyDescent="0.3">
      <c r="F26001" s="20"/>
      <c r="G26001" s="20"/>
      <c r="H26001" s="20"/>
      <c r="Y26001" s="20"/>
      <c r="Z26001" s="20"/>
      <c r="AA26001" s="20"/>
    </row>
    <row r="26002" spans="6:27" x14ac:dyDescent="0.3">
      <c r="F26002" s="20"/>
      <c r="G26002" s="20"/>
      <c r="H26002" s="20"/>
      <c r="Y26002" s="20"/>
      <c r="Z26002" s="20"/>
      <c r="AA26002" s="20"/>
    </row>
    <row r="26003" spans="6:27" x14ac:dyDescent="0.3">
      <c r="F26003" s="20"/>
      <c r="G26003" s="20"/>
      <c r="H26003" s="20"/>
      <c r="Y26003" s="20"/>
      <c r="Z26003" s="20"/>
      <c r="AA26003" s="20"/>
    </row>
    <row r="26004" spans="6:27" x14ac:dyDescent="0.3">
      <c r="F26004" s="20"/>
      <c r="G26004" s="20"/>
      <c r="H26004" s="20"/>
      <c r="Y26004" s="20"/>
      <c r="Z26004" s="20"/>
      <c r="AA26004" s="20"/>
    </row>
    <row r="26005" spans="6:27" x14ac:dyDescent="0.3">
      <c r="F26005" s="20"/>
      <c r="G26005" s="20"/>
      <c r="H26005" s="20"/>
      <c r="Y26005" s="20"/>
      <c r="Z26005" s="20"/>
      <c r="AA26005" s="20"/>
    </row>
    <row r="26006" spans="6:27" x14ac:dyDescent="0.3">
      <c r="F26006" s="20"/>
      <c r="G26006" s="20"/>
      <c r="H26006" s="20"/>
      <c r="Y26006" s="20"/>
      <c r="Z26006" s="20"/>
      <c r="AA26006" s="20"/>
    </row>
    <row r="26007" spans="6:27" x14ac:dyDescent="0.3">
      <c r="F26007" s="20"/>
      <c r="G26007" s="20"/>
      <c r="H26007" s="20"/>
      <c r="Y26007" s="20"/>
      <c r="Z26007" s="20"/>
      <c r="AA26007" s="20"/>
    </row>
    <row r="26008" spans="6:27" x14ac:dyDescent="0.3">
      <c r="F26008" s="20"/>
      <c r="G26008" s="20"/>
      <c r="H26008" s="20"/>
      <c r="Y26008" s="20"/>
      <c r="Z26008" s="20"/>
      <c r="AA26008" s="20"/>
    </row>
    <row r="26009" spans="6:27" x14ac:dyDescent="0.3">
      <c r="F26009" s="20"/>
      <c r="G26009" s="20"/>
      <c r="H26009" s="20"/>
      <c r="Y26009" s="20"/>
      <c r="Z26009" s="20"/>
      <c r="AA26009" s="20"/>
    </row>
    <row r="26010" spans="6:27" x14ac:dyDescent="0.3">
      <c r="F26010" s="20"/>
      <c r="G26010" s="20"/>
      <c r="H26010" s="20"/>
      <c r="Y26010" s="20"/>
      <c r="Z26010" s="20"/>
      <c r="AA26010" s="20"/>
    </row>
    <row r="26011" spans="6:27" x14ac:dyDescent="0.3">
      <c r="F26011" s="20"/>
      <c r="G26011" s="20"/>
      <c r="H26011" s="20"/>
      <c r="Y26011" s="20"/>
      <c r="Z26011" s="20"/>
      <c r="AA26011" s="20"/>
    </row>
    <row r="26012" spans="6:27" x14ac:dyDescent="0.3">
      <c r="F26012" s="20"/>
      <c r="G26012" s="20"/>
      <c r="H26012" s="20"/>
      <c r="Y26012" s="20"/>
      <c r="Z26012" s="20"/>
      <c r="AA26012" s="20"/>
    </row>
    <row r="26013" spans="6:27" x14ac:dyDescent="0.3">
      <c r="F26013" s="20"/>
      <c r="G26013" s="20"/>
      <c r="H26013" s="20"/>
      <c r="Y26013" s="20"/>
      <c r="Z26013" s="20"/>
      <c r="AA26013" s="20"/>
    </row>
    <row r="26014" spans="6:27" x14ac:dyDescent="0.3">
      <c r="F26014" s="20"/>
      <c r="G26014" s="20"/>
      <c r="H26014" s="20"/>
      <c r="Y26014" s="20"/>
      <c r="Z26014" s="20"/>
      <c r="AA26014" s="20"/>
    </row>
    <row r="26015" spans="6:27" x14ac:dyDescent="0.3">
      <c r="F26015" s="20"/>
      <c r="G26015" s="20"/>
      <c r="H26015" s="20"/>
      <c r="Y26015" s="20"/>
      <c r="Z26015" s="20"/>
      <c r="AA26015" s="20"/>
    </row>
    <row r="26016" spans="6:27" x14ac:dyDescent="0.3">
      <c r="F26016" s="20"/>
      <c r="G26016" s="20"/>
      <c r="H26016" s="20"/>
      <c r="Y26016" s="20"/>
      <c r="Z26016" s="20"/>
      <c r="AA26016" s="20"/>
    </row>
    <row r="26017" spans="6:27" x14ac:dyDescent="0.3">
      <c r="F26017" s="20"/>
      <c r="G26017" s="20"/>
      <c r="H26017" s="20"/>
      <c r="Y26017" s="20"/>
      <c r="Z26017" s="20"/>
      <c r="AA26017" s="20"/>
    </row>
    <row r="26018" spans="6:27" x14ac:dyDescent="0.3">
      <c r="F26018" s="20"/>
      <c r="G26018" s="20"/>
      <c r="H26018" s="20"/>
      <c r="Y26018" s="20"/>
      <c r="Z26018" s="20"/>
      <c r="AA26018" s="20"/>
    </row>
    <row r="26019" spans="6:27" x14ac:dyDescent="0.3">
      <c r="F26019" s="20"/>
      <c r="G26019" s="20"/>
      <c r="H26019" s="20"/>
      <c r="Y26019" s="20"/>
      <c r="Z26019" s="20"/>
      <c r="AA26019" s="20"/>
    </row>
    <row r="26020" spans="6:27" x14ac:dyDescent="0.3">
      <c r="F26020" s="20"/>
      <c r="G26020" s="20"/>
      <c r="H26020" s="20"/>
      <c r="Y26020" s="20"/>
      <c r="Z26020" s="20"/>
      <c r="AA26020" s="20"/>
    </row>
    <row r="26021" spans="6:27" x14ac:dyDescent="0.3">
      <c r="F26021" s="20"/>
      <c r="G26021" s="20"/>
      <c r="H26021" s="20"/>
      <c r="Y26021" s="20"/>
      <c r="Z26021" s="20"/>
      <c r="AA26021" s="20"/>
    </row>
    <row r="26022" spans="6:27" x14ac:dyDescent="0.3">
      <c r="F26022" s="20"/>
      <c r="G26022" s="20"/>
      <c r="H26022" s="20"/>
      <c r="Y26022" s="20"/>
      <c r="Z26022" s="20"/>
      <c r="AA26022" s="20"/>
    </row>
    <row r="26023" spans="6:27" x14ac:dyDescent="0.3">
      <c r="F26023" s="20"/>
      <c r="G26023" s="20"/>
      <c r="H26023" s="20"/>
      <c r="Y26023" s="20"/>
      <c r="Z26023" s="20"/>
      <c r="AA26023" s="20"/>
    </row>
    <row r="26024" spans="6:27" x14ac:dyDescent="0.3">
      <c r="F26024" s="20"/>
      <c r="G26024" s="20"/>
      <c r="H26024" s="20"/>
      <c r="Y26024" s="20"/>
      <c r="Z26024" s="20"/>
      <c r="AA26024" s="20"/>
    </row>
    <row r="26025" spans="6:27" x14ac:dyDescent="0.3">
      <c r="F26025" s="20"/>
      <c r="G26025" s="20"/>
      <c r="H26025" s="20"/>
      <c r="Y26025" s="20"/>
      <c r="Z26025" s="20"/>
      <c r="AA26025" s="20"/>
    </row>
    <row r="26026" spans="6:27" x14ac:dyDescent="0.3">
      <c r="F26026" s="20"/>
      <c r="G26026" s="20"/>
      <c r="H26026" s="20"/>
      <c r="Y26026" s="20"/>
      <c r="Z26026" s="20"/>
      <c r="AA26026" s="20"/>
    </row>
    <row r="26027" spans="6:27" x14ac:dyDescent="0.3">
      <c r="F26027" s="20"/>
      <c r="G26027" s="20"/>
      <c r="H26027" s="20"/>
      <c r="Y26027" s="20"/>
      <c r="Z26027" s="20"/>
      <c r="AA26027" s="20"/>
    </row>
    <row r="26028" spans="6:27" x14ac:dyDescent="0.3">
      <c r="F26028" s="20"/>
      <c r="G26028" s="20"/>
      <c r="H26028" s="20"/>
      <c r="Y26028" s="20"/>
      <c r="Z26028" s="20"/>
      <c r="AA26028" s="20"/>
    </row>
    <row r="26029" spans="6:27" x14ac:dyDescent="0.3">
      <c r="F26029" s="20"/>
      <c r="G26029" s="20"/>
      <c r="H26029" s="20"/>
      <c r="Y26029" s="20"/>
      <c r="Z26029" s="20"/>
      <c r="AA26029" s="20"/>
    </row>
    <row r="26030" spans="6:27" x14ac:dyDescent="0.3">
      <c r="F26030" s="20"/>
      <c r="G26030" s="20"/>
      <c r="H26030" s="20"/>
      <c r="Y26030" s="20"/>
      <c r="Z26030" s="20"/>
      <c r="AA26030" s="20"/>
    </row>
    <row r="26031" spans="6:27" x14ac:dyDescent="0.3">
      <c r="F26031" s="20"/>
      <c r="G26031" s="20"/>
      <c r="H26031" s="20"/>
      <c r="Y26031" s="20"/>
      <c r="Z26031" s="20"/>
      <c r="AA26031" s="20"/>
    </row>
    <row r="26032" spans="6:27" x14ac:dyDescent="0.3">
      <c r="F26032" s="20"/>
      <c r="G26032" s="20"/>
      <c r="H26032" s="20"/>
      <c r="Y26032" s="20"/>
      <c r="Z26032" s="20"/>
      <c r="AA26032" s="20"/>
    </row>
    <row r="26033" spans="6:27" x14ac:dyDescent="0.3">
      <c r="F26033" s="20"/>
      <c r="G26033" s="20"/>
      <c r="H26033" s="20"/>
      <c r="Y26033" s="20"/>
      <c r="Z26033" s="20"/>
      <c r="AA26033" s="20"/>
    </row>
    <row r="26034" spans="6:27" x14ac:dyDescent="0.3">
      <c r="F26034" s="20"/>
      <c r="G26034" s="20"/>
      <c r="H26034" s="20"/>
      <c r="Y26034" s="20"/>
      <c r="Z26034" s="20"/>
      <c r="AA26034" s="20"/>
    </row>
    <row r="26035" spans="6:27" x14ac:dyDescent="0.3">
      <c r="F26035" s="20"/>
      <c r="G26035" s="20"/>
      <c r="H26035" s="20"/>
      <c r="Y26035" s="20"/>
      <c r="Z26035" s="20"/>
      <c r="AA26035" s="20"/>
    </row>
    <row r="26036" spans="6:27" x14ac:dyDescent="0.3">
      <c r="F26036" s="20"/>
      <c r="G26036" s="20"/>
      <c r="H26036" s="20"/>
      <c r="Y26036" s="20"/>
      <c r="Z26036" s="20"/>
      <c r="AA26036" s="20"/>
    </row>
    <row r="26037" spans="6:27" x14ac:dyDescent="0.3">
      <c r="F26037" s="20"/>
      <c r="G26037" s="20"/>
      <c r="H26037" s="20"/>
      <c r="Y26037" s="20"/>
      <c r="Z26037" s="20"/>
      <c r="AA26037" s="20"/>
    </row>
    <row r="26038" spans="6:27" x14ac:dyDescent="0.3">
      <c r="F26038" s="20"/>
      <c r="G26038" s="20"/>
      <c r="H26038" s="20"/>
      <c r="Y26038" s="20"/>
      <c r="Z26038" s="20"/>
      <c r="AA26038" s="20"/>
    </row>
    <row r="26039" spans="6:27" x14ac:dyDescent="0.3">
      <c r="F26039" s="20"/>
      <c r="G26039" s="20"/>
      <c r="H26039" s="20"/>
      <c r="Y26039" s="20"/>
      <c r="Z26039" s="20"/>
      <c r="AA26039" s="20"/>
    </row>
    <row r="26040" spans="6:27" x14ac:dyDescent="0.3">
      <c r="F26040" s="20"/>
      <c r="G26040" s="20"/>
      <c r="H26040" s="20"/>
      <c r="Y26040" s="20"/>
      <c r="Z26040" s="20"/>
      <c r="AA26040" s="20"/>
    </row>
    <row r="26041" spans="6:27" x14ac:dyDescent="0.3">
      <c r="F26041" s="20"/>
      <c r="G26041" s="20"/>
      <c r="H26041" s="20"/>
      <c r="Y26041" s="20"/>
      <c r="Z26041" s="20"/>
      <c r="AA26041" s="20"/>
    </row>
    <row r="26042" spans="6:27" x14ac:dyDescent="0.3">
      <c r="F26042" s="20"/>
      <c r="G26042" s="20"/>
      <c r="H26042" s="20"/>
      <c r="Y26042" s="20"/>
      <c r="Z26042" s="20"/>
      <c r="AA26042" s="20"/>
    </row>
    <row r="26043" spans="6:27" x14ac:dyDescent="0.3">
      <c r="F26043" s="20"/>
      <c r="G26043" s="20"/>
      <c r="H26043" s="20"/>
      <c r="Y26043" s="20"/>
      <c r="Z26043" s="20"/>
      <c r="AA26043" s="20"/>
    </row>
    <row r="26044" spans="6:27" x14ac:dyDescent="0.3">
      <c r="F26044" s="20"/>
      <c r="G26044" s="20"/>
      <c r="H26044" s="20"/>
      <c r="Y26044" s="20"/>
      <c r="Z26044" s="20"/>
      <c r="AA26044" s="20"/>
    </row>
    <row r="26045" spans="6:27" x14ac:dyDescent="0.3">
      <c r="F26045" s="20"/>
      <c r="G26045" s="20"/>
      <c r="H26045" s="20"/>
      <c r="Y26045" s="20"/>
      <c r="Z26045" s="20"/>
      <c r="AA26045" s="20"/>
    </row>
    <row r="26046" spans="6:27" x14ac:dyDescent="0.3">
      <c r="F26046" s="20"/>
      <c r="G26046" s="20"/>
      <c r="H26046" s="20"/>
      <c r="Y26046" s="20"/>
      <c r="Z26046" s="20"/>
      <c r="AA26046" s="20"/>
    </row>
    <row r="26047" spans="6:27" x14ac:dyDescent="0.3">
      <c r="F26047" s="20"/>
      <c r="G26047" s="20"/>
      <c r="H26047" s="20"/>
      <c r="Y26047" s="20"/>
      <c r="Z26047" s="20"/>
      <c r="AA26047" s="20"/>
    </row>
    <row r="26048" spans="6:27" x14ac:dyDescent="0.3">
      <c r="F26048" s="20"/>
      <c r="G26048" s="20"/>
      <c r="H26048" s="20"/>
      <c r="Y26048" s="20"/>
      <c r="Z26048" s="20"/>
      <c r="AA26048" s="20"/>
    </row>
    <row r="26049" spans="6:27" x14ac:dyDescent="0.3">
      <c r="F26049" s="20"/>
      <c r="G26049" s="20"/>
      <c r="H26049" s="20"/>
      <c r="Y26049" s="20"/>
      <c r="Z26049" s="20"/>
      <c r="AA26049" s="20"/>
    </row>
    <row r="26050" spans="6:27" x14ac:dyDescent="0.3">
      <c r="F26050" s="20"/>
      <c r="G26050" s="20"/>
      <c r="H26050" s="20"/>
      <c r="Y26050" s="20"/>
      <c r="Z26050" s="20"/>
      <c r="AA26050" s="20"/>
    </row>
    <row r="26051" spans="6:27" x14ac:dyDescent="0.3">
      <c r="F26051" s="20"/>
      <c r="G26051" s="20"/>
      <c r="H26051" s="20"/>
      <c r="Y26051" s="20"/>
      <c r="Z26051" s="20"/>
      <c r="AA26051" s="20"/>
    </row>
    <row r="26052" spans="6:27" x14ac:dyDescent="0.3">
      <c r="F26052" s="20"/>
      <c r="G26052" s="20"/>
      <c r="H26052" s="20"/>
      <c r="Y26052" s="20"/>
      <c r="Z26052" s="20"/>
      <c r="AA26052" s="20"/>
    </row>
    <row r="26053" spans="6:27" x14ac:dyDescent="0.3">
      <c r="F26053" s="20"/>
      <c r="G26053" s="20"/>
      <c r="H26053" s="20"/>
      <c r="Y26053" s="20"/>
      <c r="Z26053" s="20"/>
      <c r="AA26053" s="20"/>
    </row>
    <row r="26054" spans="6:27" x14ac:dyDescent="0.3">
      <c r="F26054" s="20"/>
      <c r="G26054" s="20"/>
      <c r="H26054" s="20"/>
      <c r="Y26054" s="20"/>
      <c r="Z26054" s="20"/>
      <c r="AA26054" s="20"/>
    </row>
    <row r="26055" spans="6:27" x14ac:dyDescent="0.3">
      <c r="F26055" s="20"/>
      <c r="G26055" s="20"/>
      <c r="H26055" s="20"/>
      <c r="Y26055" s="20"/>
      <c r="Z26055" s="20"/>
      <c r="AA26055" s="20"/>
    </row>
    <row r="26056" spans="6:27" x14ac:dyDescent="0.3">
      <c r="F26056" s="20"/>
      <c r="G26056" s="20"/>
      <c r="H26056" s="20"/>
      <c r="Y26056" s="20"/>
      <c r="Z26056" s="20"/>
      <c r="AA26056" s="20"/>
    </row>
    <row r="26057" spans="6:27" x14ac:dyDescent="0.3">
      <c r="F26057" s="20"/>
      <c r="G26057" s="20"/>
      <c r="H26057" s="20"/>
      <c r="Y26057" s="20"/>
      <c r="Z26057" s="20"/>
      <c r="AA26057" s="20"/>
    </row>
    <row r="26058" spans="6:27" x14ac:dyDescent="0.3">
      <c r="F26058" s="20"/>
      <c r="G26058" s="20"/>
      <c r="H26058" s="20"/>
      <c r="Y26058" s="20"/>
      <c r="Z26058" s="20"/>
      <c r="AA26058" s="20"/>
    </row>
    <row r="26059" spans="6:27" x14ac:dyDescent="0.3">
      <c r="F26059" s="20"/>
      <c r="G26059" s="20"/>
      <c r="H26059" s="20"/>
      <c r="Y26059" s="20"/>
      <c r="Z26059" s="20"/>
      <c r="AA26059" s="20"/>
    </row>
    <row r="26060" spans="6:27" x14ac:dyDescent="0.3">
      <c r="F26060" s="20"/>
      <c r="G26060" s="20"/>
      <c r="H26060" s="20"/>
      <c r="Y26060" s="20"/>
      <c r="Z26060" s="20"/>
      <c r="AA26060" s="20"/>
    </row>
    <row r="26061" spans="6:27" x14ac:dyDescent="0.3">
      <c r="F26061" s="20"/>
      <c r="G26061" s="20"/>
      <c r="H26061" s="20"/>
      <c r="Y26061" s="20"/>
      <c r="Z26061" s="20"/>
      <c r="AA26061" s="20"/>
    </row>
    <row r="26062" spans="6:27" x14ac:dyDescent="0.3">
      <c r="F26062" s="20"/>
      <c r="G26062" s="20"/>
      <c r="H26062" s="20"/>
      <c r="Y26062" s="20"/>
      <c r="Z26062" s="20"/>
      <c r="AA26062" s="20"/>
    </row>
    <row r="26063" spans="6:27" x14ac:dyDescent="0.3">
      <c r="F26063" s="20"/>
      <c r="G26063" s="20"/>
      <c r="H26063" s="20"/>
      <c r="Y26063" s="20"/>
      <c r="Z26063" s="20"/>
      <c r="AA26063" s="20"/>
    </row>
    <row r="26064" spans="6:27" x14ac:dyDescent="0.3">
      <c r="F26064" s="20"/>
      <c r="G26064" s="20"/>
      <c r="H26064" s="20"/>
      <c r="Y26064" s="20"/>
      <c r="Z26064" s="20"/>
      <c r="AA26064" s="20"/>
    </row>
    <row r="26065" spans="6:27" x14ac:dyDescent="0.3">
      <c r="F26065" s="20"/>
      <c r="G26065" s="20"/>
      <c r="H26065" s="20"/>
      <c r="Y26065" s="20"/>
      <c r="Z26065" s="20"/>
      <c r="AA26065" s="20"/>
    </row>
    <row r="26066" spans="6:27" x14ac:dyDescent="0.3">
      <c r="F26066" s="20"/>
      <c r="G26066" s="20"/>
      <c r="H26066" s="20"/>
      <c r="Y26066" s="20"/>
      <c r="Z26066" s="20"/>
      <c r="AA26066" s="20"/>
    </row>
    <row r="26067" spans="6:27" x14ac:dyDescent="0.3">
      <c r="F26067" s="20"/>
      <c r="G26067" s="20"/>
      <c r="H26067" s="20"/>
      <c r="Y26067" s="20"/>
      <c r="Z26067" s="20"/>
      <c r="AA26067" s="20"/>
    </row>
    <row r="26068" spans="6:27" x14ac:dyDescent="0.3">
      <c r="F26068" s="20"/>
      <c r="G26068" s="20"/>
      <c r="H26068" s="20"/>
      <c r="Y26068" s="20"/>
      <c r="Z26068" s="20"/>
      <c r="AA26068" s="20"/>
    </row>
    <row r="26069" spans="6:27" x14ac:dyDescent="0.3">
      <c r="F26069" s="20"/>
      <c r="G26069" s="20"/>
      <c r="H26069" s="20"/>
      <c r="Y26069" s="20"/>
      <c r="Z26069" s="20"/>
      <c r="AA26069" s="20"/>
    </row>
    <row r="26070" spans="6:27" x14ac:dyDescent="0.3">
      <c r="F26070" s="20"/>
      <c r="G26070" s="20"/>
      <c r="H26070" s="20"/>
      <c r="Y26070" s="20"/>
      <c r="Z26070" s="20"/>
      <c r="AA26070" s="20"/>
    </row>
    <row r="26071" spans="6:27" x14ac:dyDescent="0.3">
      <c r="F26071" s="20"/>
      <c r="G26071" s="20"/>
      <c r="H26071" s="20"/>
      <c r="Y26071" s="20"/>
      <c r="Z26071" s="20"/>
      <c r="AA26071" s="20"/>
    </row>
    <row r="26072" spans="6:27" x14ac:dyDescent="0.3">
      <c r="F26072" s="20"/>
      <c r="G26072" s="20"/>
      <c r="H26072" s="20"/>
      <c r="Y26072" s="20"/>
      <c r="Z26072" s="20"/>
      <c r="AA26072" s="20"/>
    </row>
    <row r="26073" spans="6:27" x14ac:dyDescent="0.3">
      <c r="F26073" s="20"/>
      <c r="G26073" s="20"/>
      <c r="H26073" s="20"/>
      <c r="Y26073" s="20"/>
      <c r="Z26073" s="20"/>
      <c r="AA26073" s="20"/>
    </row>
    <row r="26074" spans="6:27" x14ac:dyDescent="0.3">
      <c r="F26074" s="20"/>
      <c r="G26074" s="20"/>
      <c r="H26074" s="20"/>
      <c r="Y26074" s="20"/>
      <c r="Z26074" s="20"/>
      <c r="AA26074" s="20"/>
    </row>
    <row r="26075" spans="6:27" x14ac:dyDescent="0.3">
      <c r="F26075" s="20"/>
      <c r="G26075" s="20"/>
      <c r="H26075" s="20"/>
      <c r="Y26075" s="20"/>
      <c r="Z26075" s="20"/>
      <c r="AA26075" s="20"/>
    </row>
    <row r="26076" spans="6:27" x14ac:dyDescent="0.3">
      <c r="F26076" s="20"/>
      <c r="G26076" s="20"/>
      <c r="H26076" s="20"/>
      <c r="Y26076" s="20"/>
      <c r="Z26076" s="20"/>
      <c r="AA26076" s="20"/>
    </row>
    <row r="26077" spans="6:27" x14ac:dyDescent="0.3">
      <c r="F26077" s="20"/>
      <c r="G26077" s="20"/>
      <c r="H26077" s="20"/>
      <c r="Y26077" s="20"/>
      <c r="Z26077" s="20"/>
      <c r="AA26077" s="20"/>
    </row>
    <row r="26078" spans="6:27" x14ac:dyDescent="0.3">
      <c r="F26078" s="20"/>
      <c r="G26078" s="20"/>
      <c r="H26078" s="20"/>
      <c r="Y26078" s="20"/>
      <c r="Z26078" s="20"/>
      <c r="AA26078" s="20"/>
    </row>
    <row r="26079" spans="6:27" x14ac:dyDescent="0.3">
      <c r="F26079" s="20"/>
      <c r="G26079" s="20"/>
      <c r="H26079" s="20"/>
      <c r="Y26079" s="20"/>
      <c r="Z26079" s="20"/>
      <c r="AA26079" s="20"/>
    </row>
    <row r="26080" spans="6:27" x14ac:dyDescent="0.3">
      <c r="F26080" s="20"/>
      <c r="G26080" s="20"/>
      <c r="H26080" s="20"/>
      <c r="Y26080" s="20"/>
      <c r="Z26080" s="20"/>
      <c r="AA26080" s="20"/>
    </row>
    <row r="26081" spans="6:27" x14ac:dyDescent="0.3">
      <c r="F26081" s="20"/>
      <c r="G26081" s="20"/>
      <c r="H26081" s="20"/>
      <c r="Y26081" s="20"/>
      <c r="Z26081" s="20"/>
      <c r="AA26081" s="20"/>
    </row>
    <row r="26082" spans="6:27" x14ac:dyDescent="0.3">
      <c r="F26082" s="20"/>
      <c r="G26082" s="20"/>
      <c r="H26082" s="20"/>
      <c r="Y26082" s="20"/>
      <c r="Z26082" s="20"/>
      <c r="AA26082" s="20"/>
    </row>
    <row r="26083" spans="6:27" x14ac:dyDescent="0.3">
      <c r="F26083" s="20"/>
      <c r="G26083" s="20"/>
      <c r="H26083" s="20"/>
      <c r="Y26083" s="20"/>
      <c r="Z26083" s="20"/>
      <c r="AA26083" s="20"/>
    </row>
    <row r="26084" spans="6:27" x14ac:dyDescent="0.3">
      <c r="F26084" s="20"/>
      <c r="G26084" s="20"/>
      <c r="H26084" s="20"/>
      <c r="Y26084" s="20"/>
      <c r="Z26084" s="20"/>
      <c r="AA26084" s="20"/>
    </row>
    <row r="26085" spans="6:27" x14ac:dyDescent="0.3">
      <c r="F26085" s="20"/>
      <c r="G26085" s="20"/>
      <c r="H26085" s="20"/>
      <c r="Y26085" s="20"/>
      <c r="Z26085" s="20"/>
      <c r="AA26085" s="20"/>
    </row>
    <row r="26086" spans="6:27" x14ac:dyDescent="0.3">
      <c r="F26086" s="20"/>
      <c r="G26086" s="20"/>
      <c r="H26086" s="20"/>
      <c r="Y26086" s="20"/>
      <c r="Z26086" s="20"/>
      <c r="AA26086" s="20"/>
    </row>
    <row r="26087" spans="6:27" x14ac:dyDescent="0.3">
      <c r="F26087" s="20"/>
      <c r="G26087" s="20"/>
      <c r="H26087" s="20"/>
      <c r="Y26087" s="20"/>
      <c r="Z26087" s="20"/>
      <c r="AA26087" s="20"/>
    </row>
    <row r="26088" spans="6:27" x14ac:dyDescent="0.3">
      <c r="F26088" s="20"/>
      <c r="G26088" s="20"/>
      <c r="H26088" s="20"/>
      <c r="Y26088" s="20"/>
      <c r="Z26088" s="20"/>
      <c r="AA26088" s="20"/>
    </row>
    <row r="26089" spans="6:27" x14ac:dyDescent="0.3">
      <c r="F26089" s="20"/>
      <c r="G26089" s="20"/>
      <c r="H26089" s="20"/>
      <c r="Y26089" s="20"/>
      <c r="Z26089" s="20"/>
      <c r="AA26089" s="20"/>
    </row>
    <row r="26090" spans="6:27" x14ac:dyDescent="0.3">
      <c r="F26090" s="20"/>
      <c r="G26090" s="20"/>
      <c r="H26090" s="20"/>
      <c r="Y26090" s="20"/>
      <c r="Z26090" s="20"/>
      <c r="AA26090" s="20"/>
    </row>
    <row r="26091" spans="6:27" x14ac:dyDescent="0.3">
      <c r="F26091" s="20"/>
      <c r="G26091" s="20"/>
      <c r="H26091" s="20"/>
      <c r="Y26091" s="20"/>
      <c r="Z26091" s="20"/>
      <c r="AA26091" s="20"/>
    </row>
    <row r="26092" spans="6:27" x14ac:dyDescent="0.3">
      <c r="F26092" s="20"/>
      <c r="G26092" s="20"/>
      <c r="H26092" s="20"/>
      <c r="Y26092" s="20"/>
      <c r="Z26092" s="20"/>
      <c r="AA26092" s="20"/>
    </row>
    <row r="26093" spans="6:27" x14ac:dyDescent="0.3">
      <c r="F26093" s="20"/>
      <c r="G26093" s="20"/>
      <c r="H26093" s="20"/>
      <c r="Y26093" s="20"/>
      <c r="Z26093" s="20"/>
      <c r="AA26093" s="20"/>
    </row>
    <row r="26094" spans="6:27" x14ac:dyDescent="0.3">
      <c r="F26094" s="20"/>
      <c r="G26094" s="20"/>
      <c r="H26094" s="20"/>
      <c r="Y26094" s="20"/>
      <c r="Z26094" s="20"/>
      <c r="AA26094" s="20"/>
    </row>
    <row r="26095" spans="6:27" x14ac:dyDescent="0.3">
      <c r="F26095" s="20"/>
      <c r="G26095" s="20"/>
      <c r="H26095" s="20"/>
      <c r="Y26095" s="20"/>
      <c r="Z26095" s="20"/>
      <c r="AA26095" s="20"/>
    </row>
    <row r="26096" spans="6:27" x14ac:dyDescent="0.3">
      <c r="F26096" s="20"/>
      <c r="G26096" s="20"/>
      <c r="H26096" s="20"/>
      <c r="Y26096" s="20"/>
      <c r="Z26096" s="20"/>
      <c r="AA26096" s="20"/>
    </row>
    <row r="26097" spans="6:27" x14ac:dyDescent="0.3">
      <c r="F26097" s="20"/>
      <c r="G26097" s="20"/>
      <c r="H26097" s="20"/>
      <c r="Y26097" s="20"/>
      <c r="Z26097" s="20"/>
      <c r="AA26097" s="20"/>
    </row>
    <row r="26098" spans="6:27" x14ac:dyDescent="0.3">
      <c r="F26098" s="20"/>
      <c r="G26098" s="20"/>
      <c r="H26098" s="20"/>
      <c r="Y26098" s="20"/>
      <c r="Z26098" s="20"/>
      <c r="AA26098" s="20"/>
    </row>
    <row r="26099" spans="6:27" x14ac:dyDescent="0.3">
      <c r="F26099" s="20"/>
      <c r="G26099" s="20"/>
      <c r="H26099" s="20"/>
      <c r="Y26099" s="20"/>
      <c r="Z26099" s="20"/>
      <c r="AA26099" s="20"/>
    </row>
    <row r="26100" spans="6:27" x14ac:dyDescent="0.3">
      <c r="F26100" s="20"/>
      <c r="G26100" s="20"/>
      <c r="H26100" s="20"/>
      <c r="Y26100" s="20"/>
      <c r="Z26100" s="20"/>
      <c r="AA26100" s="20"/>
    </row>
    <row r="26101" spans="6:27" x14ac:dyDescent="0.3">
      <c r="F26101" s="20"/>
      <c r="G26101" s="20"/>
      <c r="H26101" s="20"/>
      <c r="Y26101" s="20"/>
      <c r="Z26101" s="20"/>
      <c r="AA26101" s="20"/>
    </row>
    <row r="26102" spans="6:27" x14ac:dyDescent="0.3">
      <c r="F26102" s="20"/>
      <c r="G26102" s="20"/>
      <c r="H26102" s="20"/>
      <c r="Y26102" s="20"/>
      <c r="Z26102" s="20"/>
      <c r="AA26102" s="20"/>
    </row>
    <row r="26103" spans="6:27" x14ac:dyDescent="0.3">
      <c r="F26103" s="20"/>
      <c r="G26103" s="20"/>
      <c r="H26103" s="20"/>
      <c r="Y26103" s="20"/>
      <c r="Z26103" s="20"/>
      <c r="AA26103" s="20"/>
    </row>
    <row r="26104" spans="6:27" x14ac:dyDescent="0.3">
      <c r="F26104" s="20"/>
      <c r="G26104" s="20"/>
      <c r="H26104" s="20"/>
      <c r="Y26104" s="20"/>
      <c r="Z26104" s="20"/>
      <c r="AA26104" s="20"/>
    </row>
    <row r="26105" spans="6:27" x14ac:dyDescent="0.3">
      <c r="F26105" s="20"/>
      <c r="G26105" s="20"/>
      <c r="H26105" s="20"/>
      <c r="Y26105" s="20"/>
      <c r="Z26105" s="20"/>
      <c r="AA26105" s="20"/>
    </row>
    <row r="26106" spans="6:27" x14ac:dyDescent="0.3">
      <c r="F26106" s="20"/>
      <c r="G26106" s="20"/>
      <c r="H26106" s="20"/>
      <c r="Y26106" s="20"/>
      <c r="Z26106" s="20"/>
      <c r="AA26106" s="20"/>
    </row>
    <row r="26107" spans="6:27" x14ac:dyDescent="0.3">
      <c r="F26107" s="20"/>
      <c r="G26107" s="20"/>
      <c r="H26107" s="20"/>
      <c r="Y26107" s="20"/>
      <c r="Z26107" s="20"/>
      <c r="AA26107" s="20"/>
    </row>
    <row r="26108" spans="6:27" x14ac:dyDescent="0.3">
      <c r="F26108" s="20"/>
      <c r="G26108" s="20"/>
      <c r="H26108" s="20"/>
      <c r="Y26108" s="20"/>
      <c r="Z26108" s="20"/>
      <c r="AA26108" s="20"/>
    </row>
    <row r="26109" spans="6:27" x14ac:dyDescent="0.3">
      <c r="F26109" s="20"/>
      <c r="G26109" s="20"/>
      <c r="H26109" s="20"/>
      <c r="Y26109" s="20"/>
      <c r="Z26109" s="20"/>
      <c r="AA26109" s="20"/>
    </row>
    <row r="26110" spans="6:27" x14ac:dyDescent="0.3">
      <c r="F26110" s="20"/>
      <c r="G26110" s="20"/>
      <c r="H26110" s="20"/>
      <c r="Y26110" s="20"/>
      <c r="Z26110" s="20"/>
      <c r="AA26110" s="20"/>
    </row>
    <row r="26111" spans="6:27" x14ac:dyDescent="0.3">
      <c r="F26111" s="20"/>
      <c r="G26111" s="20"/>
      <c r="H26111" s="20"/>
      <c r="Y26111" s="20"/>
      <c r="Z26111" s="20"/>
      <c r="AA26111" s="20"/>
    </row>
    <row r="26112" spans="6:27" x14ac:dyDescent="0.3">
      <c r="F26112" s="20"/>
      <c r="G26112" s="20"/>
      <c r="H26112" s="20"/>
      <c r="Y26112" s="20"/>
      <c r="Z26112" s="20"/>
      <c r="AA26112" s="20"/>
    </row>
    <row r="26113" spans="6:27" x14ac:dyDescent="0.3">
      <c r="F26113" s="20"/>
      <c r="G26113" s="20"/>
      <c r="H26113" s="20"/>
      <c r="Y26113" s="20"/>
      <c r="Z26113" s="20"/>
      <c r="AA26113" s="20"/>
    </row>
    <row r="26114" spans="6:27" x14ac:dyDescent="0.3">
      <c r="F26114" s="20"/>
      <c r="G26114" s="20"/>
      <c r="H26114" s="20"/>
      <c r="Y26114" s="20"/>
      <c r="Z26114" s="20"/>
      <c r="AA26114" s="20"/>
    </row>
    <row r="26115" spans="6:27" x14ac:dyDescent="0.3">
      <c r="F26115" s="20"/>
      <c r="G26115" s="20"/>
      <c r="H26115" s="20"/>
      <c r="Y26115" s="20"/>
      <c r="Z26115" s="20"/>
      <c r="AA26115" s="20"/>
    </row>
    <row r="26116" spans="6:27" x14ac:dyDescent="0.3">
      <c r="F26116" s="20"/>
      <c r="G26116" s="20"/>
      <c r="H26116" s="20"/>
      <c r="Y26116" s="20"/>
      <c r="Z26116" s="20"/>
      <c r="AA26116" s="20"/>
    </row>
    <row r="26117" spans="6:27" x14ac:dyDescent="0.3">
      <c r="F26117" s="20"/>
      <c r="G26117" s="20"/>
      <c r="H26117" s="20"/>
      <c r="Y26117" s="20"/>
      <c r="Z26117" s="20"/>
      <c r="AA26117" s="20"/>
    </row>
    <row r="26118" spans="6:27" x14ac:dyDescent="0.3">
      <c r="F26118" s="20"/>
      <c r="G26118" s="20"/>
      <c r="H26118" s="20"/>
      <c r="Y26118" s="20"/>
      <c r="Z26118" s="20"/>
      <c r="AA26118" s="20"/>
    </row>
    <row r="26119" spans="6:27" x14ac:dyDescent="0.3">
      <c r="F26119" s="20"/>
      <c r="G26119" s="20"/>
      <c r="H26119" s="20"/>
      <c r="Y26119" s="20"/>
      <c r="Z26119" s="20"/>
      <c r="AA26119" s="20"/>
    </row>
    <row r="26120" spans="6:27" x14ac:dyDescent="0.3">
      <c r="F26120" s="20"/>
      <c r="G26120" s="20"/>
      <c r="H26120" s="20"/>
      <c r="Y26120" s="20"/>
      <c r="Z26120" s="20"/>
      <c r="AA26120" s="20"/>
    </row>
    <row r="26121" spans="6:27" x14ac:dyDescent="0.3">
      <c r="F26121" s="20"/>
      <c r="G26121" s="20"/>
      <c r="H26121" s="20"/>
      <c r="Y26121" s="20"/>
      <c r="Z26121" s="20"/>
      <c r="AA26121" s="20"/>
    </row>
    <row r="26122" spans="6:27" x14ac:dyDescent="0.3">
      <c r="F26122" s="20"/>
      <c r="G26122" s="20"/>
      <c r="H26122" s="20"/>
      <c r="Y26122" s="20"/>
      <c r="Z26122" s="20"/>
      <c r="AA26122" s="20"/>
    </row>
    <row r="26123" spans="6:27" x14ac:dyDescent="0.3">
      <c r="F26123" s="20"/>
      <c r="G26123" s="20"/>
      <c r="H26123" s="20"/>
      <c r="Y26123" s="20"/>
      <c r="Z26123" s="20"/>
      <c r="AA26123" s="20"/>
    </row>
    <row r="26124" spans="6:27" x14ac:dyDescent="0.3">
      <c r="F26124" s="20"/>
      <c r="G26124" s="20"/>
      <c r="H26124" s="20"/>
      <c r="Y26124" s="20"/>
      <c r="Z26124" s="20"/>
      <c r="AA26124" s="20"/>
    </row>
    <row r="26125" spans="6:27" x14ac:dyDescent="0.3">
      <c r="F26125" s="20"/>
      <c r="G26125" s="20"/>
      <c r="H26125" s="20"/>
      <c r="Y26125" s="20"/>
      <c r="Z26125" s="20"/>
      <c r="AA26125" s="20"/>
    </row>
    <row r="26126" spans="6:27" x14ac:dyDescent="0.3">
      <c r="F26126" s="20"/>
      <c r="G26126" s="20"/>
      <c r="H26126" s="20"/>
      <c r="Y26126" s="20"/>
      <c r="Z26126" s="20"/>
      <c r="AA26126" s="20"/>
    </row>
    <row r="26127" spans="6:27" x14ac:dyDescent="0.3">
      <c r="F26127" s="20"/>
      <c r="G26127" s="20"/>
      <c r="H26127" s="20"/>
      <c r="Y26127" s="20"/>
      <c r="Z26127" s="20"/>
      <c r="AA26127" s="20"/>
    </row>
    <row r="26128" spans="6:27" x14ac:dyDescent="0.3">
      <c r="F26128" s="20"/>
      <c r="G26128" s="20"/>
      <c r="H26128" s="20"/>
      <c r="Y26128" s="20"/>
      <c r="Z26128" s="20"/>
      <c r="AA26128" s="20"/>
    </row>
    <row r="26129" spans="6:27" x14ac:dyDescent="0.3">
      <c r="F26129" s="20"/>
      <c r="G26129" s="20"/>
      <c r="H26129" s="20"/>
      <c r="Y26129" s="20"/>
      <c r="Z26129" s="20"/>
      <c r="AA26129" s="20"/>
    </row>
    <row r="26130" spans="6:27" x14ac:dyDescent="0.3">
      <c r="F26130" s="20"/>
      <c r="G26130" s="20"/>
      <c r="H26130" s="20"/>
      <c r="Y26130" s="20"/>
      <c r="Z26130" s="20"/>
      <c r="AA26130" s="20"/>
    </row>
    <row r="26131" spans="6:27" x14ac:dyDescent="0.3">
      <c r="F26131" s="20"/>
      <c r="G26131" s="20"/>
      <c r="H26131" s="20"/>
      <c r="Y26131" s="20"/>
      <c r="Z26131" s="20"/>
      <c r="AA26131" s="20"/>
    </row>
    <row r="26132" spans="6:27" x14ac:dyDescent="0.3">
      <c r="F26132" s="20"/>
      <c r="G26132" s="20"/>
      <c r="H26132" s="20"/>
      <c r="Y26132" s="20"/>
      <c r="Z26132" s="20"/>
      <c r="AA26132" s="20"/>
    </row>
    <row r="26133" spans="6:27" x14ac:dyDescent="0.3">
      <c r="F26133" s="20"/>
      <c r="G26133" s="20"/>
      <c r="H26133" s="20"/>
      <c r="Y26133" s="20"/>
      <c r="Z26133" s="20"/>
      <c r="AA26133" s="20"/>
    </row>
    <row r="26134" spans="6:27" x14ac:dyDescent="0.3">
      <c r="F26134" s="20"/>
      <c r="G26134" s="20"/>
      <c r="H26134" s="20"/>
      <c r="Y26134" s="20"/>
      <c r="Z26134" s="20"/>
      <c r="AA26134" s="20"/>
    </row>
    <row r="26135" spans="6:27" x14ac:dyDescent="0.3">
      <c r="F26135" s="20"/>
      <c r="G26135" s="20"/>
      <c r="H26135" s="20"/>
      <c r="Y26135" s="20"/>
      <c r="Z26135" s="20"/>
      <c r="AA26135" s="20"/>
    </row>
    <row r="26136" spans="6:27" x14ac:dyDescent="0.3">
      <c r="F26136" s="20"/>
      <c r="G26136" s="20"/>
      <c r="H26136" s="20"/>
      <c r="Y26136" s="20"/>
      <c r="Z26136" s="20"/>
      <c r="AA26136" s="20"/>
    </row>
    <row r="26137" spans="6:27" x14ac:dyDescent="0.3">
      <c r="F26137" s="20"/>
      <c r="G26137" s="20"/>
      <c r="H26137" s="20"/>
      <c r="Y26137" s="20"/>
      <c r="Z26137" s="20"/>
      <c r="AA26137" s="20"/>
    </row>
    <row r="26138" spans="6:27" x14ac:dyDescent="0.3">
      <c r="F26138" s="20"/>
      <c r="G26138" s="20"/>
      <c r="H26138" s="20"/>
      <c r="Y26138" s="20"/>
      <c r="Z26138" s="20"/>
      <c r="AA26138" s="20"/>
    </row>
    <row r="26139" spans="6:27" x14ac:dyDescent="0.3">
      <c r="F26139" s="20"/>
      <c r="G26139" s="20"/>
      <c r="H26139" s="20"/>
      <c r="Y26139" s="20"/>
      <c r="Z26139" s="20"/>
      <c r="AA26139" s="20"/>
    </row>
    <row r="26140" spans="6:27" x14ac:dyDescent="0.3">
      <c r="F26140" s="20"/>
      <c r="G26140" s="20"/>
      <c r="H26140" s="20"/>
      <c r="Y26140" s="20"/>
      <c r="Z26140" s="20"/>
      <c r="AA26140" s="20"/>
    </row>
    <row r="26141" spans="6:27" x14ac:dyDescent="0.3">
      <c r="F26141" s="20"/>
      <c r="G26141" s="20"/>
      <c r="H26141" s="20"/>
      <c r="Y26141" s="20"/>
      <c r="Z26141" s="20"/>
      <c r="AA26141" s="20"/>
    </row>
    <row r="26142" spans="6:27" x14ac:dyDescent="0.3">
      <c r="F26142" s="20"/>
      <c r="G26142" s="20"/>
      <c r="H26142" s="20"/>
      <c r="Y26142" s="20"/>
      <c r="Z26142" s="20"/>
      <c r="AA26142" s="20"/>
    </row>
    <row r="26143" spans="6:27" x14ac:dyDescent="0.3">
      <c r="F26143" s="20"/>
      <c r="G26143" s="20"/>
      <c r="H26143" s="20"/>
      <c r="Y26143" s="20"/>
      <c r="Z26143" s="20"/>
      <c r="AA26143" s="20"/>
    </row>
    <row r="26144" spans="6:27" x14ac:dyDescent="0.3">
      <c r="F26144" s="20"/>
      <c r="G26144" s="20"/>
      <c r="H26144" s="20"/>
      <c r="Y26144" s="20"/>
      <c r="Z26144" s="20"/>
      <c r="AA26144" s="20"/>
    </row>
    <row r="26145" spans="6:27" x14ac:dyDescent="0.3">
      <c r="F26145" s="20"/>
      <c r="G26145" s="20"/>
      <c r="H26145" s="20"/>
      <c r="Y26145" s="20"/>
      <c r="Z26145" s="20"/>
      <c r="AA26145" s="20"/>
    </row>
    <row r="26146" spans="6:27" x14ac:dyDescent="0.3">
      <c r="F26146" s="20"/>
      <c r="G26146" s="20"/>
      <c r="H26146" s="20"/>
      <c r="Y26146" s="20"/>
      <c r="Z26146" s="20"/>
      <c r="AA26146" s="20"/>
    </row>
    <row r="26147" spans="6:27" x14ac:dyDescent="0.3">
      <c r="F26147" s="20"/>
      <c r="G26147" s="20"/>
      <c r="H26147" s="20"/>
      <c r="Y26147" s="20"/>
      <c r="Z26147" s="20"/>
      <c r="AA26147" s="20"/>
    </row>
    <row r="26148" spans="6:27" x14ac:dyDescent="0.3">
      <c r="F26148" s="20"/>
      <c r="G26148" s="20"/>
      <c r="H26148" s="20"/>
      <c r="Y26148" s="20"/>
      <c r="Z26148" s="20"/>
      <c r="AA26148" s="20"/>
    </row>
    <row r="26149" spans="6:27" x14ac:dyDescent="0.3">
      <c r="F26149" s="20"/>
      <c r="G26149" s="20"/>
      <c r="H26149" s="20"/>
      <c r="Y26149" s="20"/>
      <c r="Z26149" s="20"/>
      <c r="AA26149" s="20"/>
    </row>
    <row r="26150" spans="6:27" x14ac:dyDescent="0.3">
      <c r="F26150" s="20"/>
      <c r="G26150" s="20"/>
      <c r="H26150" s="20"/>
      <c r="Y26150" s="20"/>
      <c r="Z26150" s="20"/>
      <c r="AA26150" s="20"/>
    </row>
    <row r="26151" spans="6:27" x14ac:dyDescent="0.3">
      <c r="F26151" s="20"/>
      <c r="G26151" s="20"/>
      <c r="H26151" s="20"/>
      <c r="Y26151" s="20"/>
      <c r="Z26151" s="20"/>
      <c r="AA26151" s="20"/>
    </row>
    <row r="26152" spans="6:27" x14ac:dyDescent="0.3">
      <c r="F26152" s="20"/>
      <c r="G26152" s="20"/>
      <c r="H26152" s="20"/>
      <c r="Y26152" s="20"/>
      <c r="Z26152" s="20"/>
      <c r="AA26152" s="20"/>
    </row>
    <row r="26153" spans="6:27" x14ac:dyDescent="0.3">
      <c r="F26153" s="20"/>
      <c r="G26153" s="20"/>
      <c r="H26153" s="20"/>
      <c r="Y26153" s="20"/>
      <c r="Z26153" s="20"/>
      <c r="AA26153" s="20"/>
    </row>
    <row r="26154" spans="6:27" x14ac:dyDescent="0.3">
      <c r="F26154" s="20"/>
      <c r="G26154" s="20"/>
      <c r="H26154" s="20"/>
      <c r="Y26154" s="20"/>
      <c r="Z26154" s="20"/>
      <c r="AA26154" s="20"/>
    </row>
    <row r="26155" spans="6:27" x14ac:dyDescent="0.3">
      <c r="F26155" s="20"/>
      <c r="G26155" s="20"/>
      <c r="H26155" s="20"/>
      <c r="Y26155" s="20"/>
      <c r="Z26155" s="20"/>
      <c r="AA26155" s="20"/>
    </row>
    <row r="26156" spans="6:27" x14ac:dyDescent="0.3">
      <c r="F26156" s="20"/>
      <c r="G26156" s="20"/>
      <c r="H26156" s="20"/>
      <c r="Y26156" s="20"/>
      <c r="Z26156" s="20"/>
      <c r="AA26156" s="20"/>
    </row>
    <row r="26157" spans="6:27" x14ac:dyDescent="0.3">
      <c r="F26157" s="20"/>
      <c r="G26157" s="20"/>
      <c r="H26157" s="20"/>
      <c r="Y26157" s="20"/>
      <c r="Z26157" s="20"/>
      <c r="AA26157" s="20"/>
    </row>
    <row r="26158" spans="6:27" x14ac:dyDescent="0.3">
      <c r="F26158" s="20"/>
      <c r="G26158" s="20"/>
      <c r="H26158" s="20"/>
      <c r="Y26158" s="20"/>
      <c r="Z26158" s="20"/>
      <c r="AA26158" s="20"/>
    </row>
    <row r="26159" spans="6:27" x14ac:dyDescent="0.3">
      <c r="F26159" s="20"/>
      <c r="G26159" s="20"/>
      <c r="H26159" s="20"/>
      <c r="Y26159" s="20"/>
      <c r="Z26159" s="20"/>
      <c r="AA26159" s="20"/>
    </row>
    <row r="26160" spans="6:27" x14ac:dyDescent="0.3">
      <c r="F26160" s="20"/>
      <c r="G26160" s="20"/>
      <c r="H26160" s="20"/>
      <c r="Y26160" s="20"/>
      <c r="Z26160" s="20"/>
      <c r="AA26160" s="20"/>
    </row>
    <row r="26161" spans="6:27" x14ac:dyDescent="0.3">
      <c r="F26161" s="20"/>
      <c r="G26161" s="20"/>
      <c r="H26161" s="20"/>
      <c r="Y26161" s="20"/>
      <c r="Z26161" s="20"/>
      <c r="AA26161" s="20"/>
    </row>
    <row r="26162" spans="6:27" x14ac:dyDescent="0.3">
      <c r="F26162" s="20"/>
      <c r="G26162" s="20"/>
      <c r="H26162" s="20"/>
      <c r="Y26162" s="20"/>
      <c r="Z26162" s="20"/>
      <c r="AA26162" s="20"/>
    </row>
    <row r="26163" spans="6:27" x14ac:dyDescent="0.3">
      <c r="F26163" s="20"/>
      <c r="G26163" s="20"/>
      <c r="H26163" s="20"/>
      <c r="Y26163" s="20"/>
      <c r="Z26163" s="20"/>
      <c r="AA26163" s="20"/>
    </row>
    <row r="26164" spans="6:27" x14ac:dyDescent="0.3">
      <c r="F26164" s="20"/>
      <c r="G26164" s="20"/>
      <c r="H26164" s="20"/>
      <c r="Y26164" s="20"/>
      <c r="Z26164" s="20"/>
      <c r="AA26164" s="20"/>
    </row>
    <row r="26165" spans="6:27" x14ac:dyDescent="0.3">
      <c r="F26165" s="20"/>
      <c r="G26165" s="20"/>
      <c r="H26165" s="20"/>
      <c r="Y26165" s="20"/>
      <c r="Z26165" s="20"/>
      <c r="AA26165" s="20"/>
    </row>
    <row r="26166" spans="6:27" x14ac:dyDescent="0.3">
      <c r="F26166" s="20"/>
      <c r="G26166" s="20"/>
      <c r="H26166" s="20"/>
      <c r="Y26166" s="20"/>
      <c r="Z26166" s="20"/>
      <c r="AA26166" s="20"/>
    </row>
    <row r="26167" spans="6:27" x14ac:dyDescent="0.3">
      <c r="F26167" s="20"/>
      <c r="G26167" s="20"/>
      <c r="H26167" s="20"/>
      <c r="Y26167" s="20"/>
      <c r="Z26167" s="20"/>
      <c r="AA26167" s="20"/>
    </row>
    <row r="26168" spans="6:27" x14ac:dyDescent="0.3">
      <c r="F26168" s="20"/>
      <c r="G26168" s="20"/>
      <c r="H26168" s="20"/>
      <c r="Y26168" s="20"/>
      <c r="Z26168" s="20"/>
      <c r="AA26168" s="20"/>
    </row>
    <row r="26169" spans="6:27" x14ac:dyDescent="0.3">
      <c r="F26169" s="20"/>
      <c r="G26169" s="20"/>
      <c r="H26169" s="20"/>
      <c r="Y26169" s="20"/>
      <c r="Z26169" s="20"/>
      <c r="AA26169" s="20"/>
    </row>
    <row r="26170" spans="6:27" x14ac:dyDescent="0.3">
      <c r="F26170" s="20"/>
      <c r="G26170" s="20"/>
      <c r="H26170" s="20"/>
      <c r="Y26170" s="20"/>
      <c r="Z26170" s="20"/>
      <c r="AA26170" s="20"/>
    </row>
    <row r="26171" spans="6:27" x14ac:dyDescent="0.3">
      <c r="F26171" s="20"/>
      <c r="G26171" s="20"/>
      <c r="H26171" s="20"/>
      <c r="Y26171" s="20"/>
      <c r="Z26171" s="20"/>
      <c r="AA26171" s="20"/>
    </row>
    <row r="26172" spans="6:27" x14ac:dyDescent="0.3">
      <c r="F26172" s="20"/>
      <c r="G26172" s="20"/>
      <c r="H26172" s="20"/>
      <c r="Y26172" s="20"/>
      <c r="Z26172" s="20"/>
      <c r="AA26172" s="20"/>
    </row>
    <row r="26173" spans="6:27" x14ac:dyDescent="0.3">
      <c r="F26173" s="20"/>
      <c r="G26173" s="20"/>
      <c r="H26173" s="20"/>
      <c r="Y26173" s="20"/>
      <c r="Z26173" s="20"/>
      <c r="AA26173" s="20"/>
    </row>
    <row r="26174" spans="6:27" x14ac:dyDescent="0.3">
      <c r="F26174" s="20"/>
      <c r="G26174" s="20"/>
      <c r="H26174" s="20"/>
      <c r="Y26174" s="20"/>
      <c r="Z26174" s="20"/>
      <c r="AA26174" s="20"/>
    </row>
    <row r="26175" spans="6:27" x14ac:dyDescent="0.3">
      <c r="F26175" s="20"/>
      <c r="G26175" s="20"/>
      <c r="H26175" s="20"/>
      <c r="Y26175" s="20"/>
      <c r="Z26175" s="20"/>
      <c r="AA26175" s="20"/>
    </row>
    <row r="26176" spans="6:27" x14ac:dyDescent="0.3">
      <c r="F26176" s="20"/>
      <c r="G26176" s="20"/>
      <c r="H26176" s="20"/>
      <c r="Y26176" s="20"/>
      <c r="Z26176" s="20"/>
      <c r="AA26176" s="20"/>
    </row>
    <row r="26177" spans="6:27" x14ac:dyDescent="0.3">
      <c r="F26177" s="20"/>
      <c r="G26177" s="20"/>
      <c r="H26177" s="20"/>
      <c r="Y26177" s="20"/>
      <c r="Z26177" s="20"/>
      <c r="AA26177" s="20"/>
    </row>
    <row r="26178" spans="6:27" x14ac:dyDescent="0.3">
      <c r="F26178" s="20"/>
      <c r="G26178" s="20"/>
      <c r="H26178" s="20"/>
      <c r="Y26178" s="20"/>
      <c r="Z26178" s="20"/>
      <c r="AA26178" s="20"/>
    </row>
    <row r="26179" spans="6:27" x14ac:dyDescent="0.3">
      <c r="F26179" s="20"/>
      <c r="G26179" s="20"/>
      <c r="H26179" s="20"/>
      <c r="Y26179" s="20"/>
      <c r="Z26179" s="20"/>
      <c r="AA26179" s="20"/>
    </row>
    <row r="26180" spans="6:27" x14ac:dyDescent="0.3">
      <c r="F26180" s="20"/>
      <c r="G26180" s="20"/>
      <c r="H26180" s="20"/>
      <c r="Y26180" s="20"/>
      <c r="Z26180" s="20"/>
      <c r="AA26180" s="20"/>
    </row>
    <row r="26181" spans="6:27" x14ac:dyDescent="0.3">
      <c r="F26181" s="20"/>
      <c r="G26181" s="20"/>
      <c r="H26181" s="20"/>
      <c r="Y26181" s="20"/>
      <c r="Z26181" s="20"/>
      <c r="AA26181" s="20"/>
    </row>
    <row r="26182" spans="6:27" x14ac:dyDescent="0.3">
      <c r="F26182" s="20"/>
      <c r="G26182" s="20"/>
      <c r="H26182" s="20"/>
      <c r="Y26182" s="20"/>
      <c r="Z26182" s="20"/>
      <c r="AA26182" s="20"/>
    </row>
    <row r="26183" spans="6:27" x14ac:dyDescent="0.3">
      <c r="F26183" s="20"/>
      <c r="G26183" s="20"/>
      <c r="H26183" s="20"/>
      <c r="Y26183" s="20"/>
      <c r="Z26183" s="20"/>
      <c r="AA26183" s="20"/>
    </row>
    <row r="26184" spans="6:27" x14ac:dyDescent="0.3">
      <c r="F26184" s="20"/>
      <c r="G26184" s="20"/>
      <c r="H26184" s="20"/>
      <c r="Y26184" s="20"/>
      <c r="Z26184" s="20"/>
      <c r="AA26184" s="20"/>
    </row>
    <row r="26185" spans="6:27" x14ac:dyDescent="0.3">
      <c r="F26185" s="20"/>
      <c r="G26185" s="20"/>
      <c r="H26185" s="20"/>
      <c r="Y26185" s="20"/>
      <c r="Z26185" s="20"/>
      <c r="AA26185" s="20"/>
    </row>
    <row r="26186" spans="6:27" x14ac:dyDescent="0.3">
      <c r="F26186" s="20"/>
      <c r="G26186" s="20"/>
      <c r="H26186" s="20"/>
      <c r="Y26186" s="20"/>
      <c r="Z26186" s="20"/>
      <c r="AA26186" s="20"/>
    </row>
    <row r="26187" spans="6:27" x14ac:dyDescent="0.3">
      <c r="F26187" s="20"/>
      <c r="G26187" s="20"/>
      <c r="H26187" s="20"/>
      <c r="Y26187" s="20"/>
      <c r="Z26187" s="20"/>
      <c r="AA26187" s="20"/>
    </row>
    <row r="26188" spans="6:27" x14ac:dyDescent="0.3">
      <c r="F26188" s="20"/>
      <c r="G26188" s="20"/>
      <c r="H26188" s="20"/>
      <c r="Y26188" s="20"/>
      <c r="Z26188" s="20"/>
      <c r="AA26188" s="20"/>
    </row>
    <row r="26189" spans="6:27" x14ac:dyDescent="0.3">
      <c r="F26189" s="20"/>
      <c r="G26189" s="20"/>
      <c r="H26189" s="20"/>
      <c r="Y26189" s="20"/>
      <c r="Z26189" s="20"/>
      <c r="AA26189" s="20"/>
    </row>
    <row r="26190" spans="6:27" x14ac:dyDescent="0.3">
      <c r="F26190" s="20"/>
      <c r="G26190" s="20"/>
      <c r="H26190" s="20"/>
      <c r="Y26190" s="20"/>
      <c r="Z26190" s="20"/>
      <c r="AA26190" s="20"/>
    </row>
    <row r="26191" spans="6:27" x14ac:dyDescent="0.3">
      <c r="F26191" s="20"/>
      <c r="G26191" s="20"/>
      <c r="H26191" s="20"/>
      <c r="Y26191" s="20"/>
      <c r="Z26191" s="20"/>
      <c r="AA26191" s="20"/>
    </row>
    <row r="26192" spans="6:27" x14ac:dyDescent="0.3">
      <c r="F26192" s="20"/>
      <c r="G26192" s="20"/>
      <c r="H26192" s="20"/>
      <c r="Y26192" s="20"/>
      <c r="Z26192" s="20"/>
      <c r="AA26192" s="20"/>
    </row>
    <row r="26193" spans="6:27" x14ac:dyDescent="0.3">
      <c r="F26193" s="20"/>
      <c r="G26193" s="20"/>
      <c r="H26193" s="20"/>
      <c r="Y26193" s="20"/>
      <c r="Z26193" s="20"/>
      <c r="AA26193" s="20"/>
    </row>
    <row r="26194" spans="6:27" x14ac:dyDescent="0.3">
      <c r="F26194" s="20"/>
      <c r="G26194" s="20"/>
      <c r="H26194" s="20"/>
      <c r="Y26194" s="20"/>
      <c r="Z26194" s="20"/>
      <c r="AA26194" s="20"/>
    </row>
    <row r="26195" spans="6:27" x14ac:dyDescent="0.3">
      <c r="F26195" s="20"/>
      <c r="G26195" s="20"/>
      <c r="H26195" s="20"/>
      <c r="Y26195" s="20"/>
      <c r="Z26195" s="20"/>
      <c r="AA26195" s="20"/>
    </row>
    <row r="26196" spans="6:27" x14ac:dyDescent="0.3">
      <c r="F26196" s="20"/>
      <c r="G26196" s="20"/>
      <c r="H26196" s="20"/>
      <c r="Y26196" s="20"/>
      <c r="Z26196" s="20"/>
      <c r="AA26196" s="20"/>
    </row>
    <row r="26197" spans="6:27" x14ac:dyDescent="0.3">
      <c r="F26197" s="20"/>
      <c r="G26197" s="20"/>
      <c r="H26197" s="20"/>
      <c r="Y26197" s="20"/>
      <c r="Z26197" s="20"/>
      <c r="AA26197" s="20"/>
    </row>
    <row r="26198" spans="6:27" x14ac:dyDescent="0.3">
      <c r="F26198" s="20"/>
      <c r="G26198" s="20"/>
      <c r="H26198" s="20"/>
      <c r="Y26198" s="20"/>
      <c r="Z26198" s="20"/>
      <c r="AA26198" s="20"/>
    </row>
    <row r="26199" spans="6:27" x14ac:dyDescent="0.3">
      <c r="F26199" s="20"/>
      <c r="G26199" s="20"/>
      <c r="H26199" s="20"/>
      <c r="Y26199" s="20"/>
      <c r="Z26199" s="20"/>
      <c r="AA26199" s="20"/>
    </row>
    <row r="26200" spans="6:27" x14ac:dyDescent="0.3">
      <c r="F26200" s="20"/>
      <c r="G26200" s="20"/>
      <c r="H26200" s="20"/>
      <c r="Y26200" s="20"/>
      <c r="Z26200" s="20"/>
      <c r="AA26200" s="20"/>
    </row>
    <row r="26201" spans="6:27" x14ac:dyDescent="0.3">
      <c r="F26201" s="20"/>
      <c r="G26201" s="20"/>
      <c r="H26201" s="20"/>
      <c r="Y26201" s="20"/>
      <c r="Z26201" s="20"/>
      <c r="AA26201" s="20"/>
    </row>
    <row r="26202" spans="6:27" x14ac:dyDescent="0.3">
      <c r="F26202" s="20"/>
      <c r="G26202" s="20"/>
      <c r="H26202" s="20"/>
      <c r="Y26202" s="20"/>
      <c r="Z26202" s="20"/>
      <c r="AA26202" s="20"/>
    </row>
    <row r="26203" spans="6:27" x14ac:dyDescent="0.3">
      <c r="F26203" s="20"/>
      <c r="G26203" s="20"/>
      <c r="H26203" s="20"/>
      <c r="Y26203" s="20"/>
      <c r="Z26203" s="20"/>
      <c r="AA26203" s="20"/>
    </row>
    <row r="26204" spans="6:27" x14ac:dyDescent="0.3">
      <c r="F26204" s="20"/>
      <c r="G26204" s="20"/>
      <c r="H26204" s="20"/>
      <c r="Y26204" s="20"/>
      <c r="Z26204" s="20"/>
      <c r="AA26204" s="20"/>
    </row>
    <row r="26205" spans="6:27" x14ac:dyDescent="0.3">
      <c r="F26205" s="20"/>
      <c r="G26205" s="20"/>
      <c r="H26205" s="20"/>
      <c r="Y26205" s="20"/>
      <c r="Z26205" s="20"/>
      <c r="AA26205" s="20"/>
    </row>
    <row r="26206" spans="6:27" x14ac:dyDescent="0.3">
      <c r="F26206" s="20"/>
      <c r="G26206" s="20"/>
      <c r="H26206" s="20"/>
      <c r="Y26206" s="20"/>
      <c r="Z26206" s="20"/>
      <c r="AA26206" s="20"/>
    </row>
    <row r="26207" spans="6:27" x14ac:dyDescent="0.3">
      <c r="F26207" s="20"/>
      <c r="G26207" s="20"/>
      <c r="H26207" s="20"/>
      <c r="Y26207" s="20"/>
      <c r="Z26207" s="20"/>
      <c r="AA26207" s="20"/>
    </row>
    <row r="26208" spans="6:27" x14ac:dyDescent="0.3">
      <c r="F26208" s="20"/>
      <c r="G26208" s="20"/>
      <c r="H26208" s="20"/>
      <c r="Y26208" s="20"/>
      <c r="Z26208" s="20"/>
      <c r="AA26208" s="20"/>
    </row>
    <row r="26209" spans="6:27" x14ac:dyDescent="0.3">
      <c r="F26209" s="20"/>
      <c r="G26209" s="20"/>
      <c r="H26209" s="20"/>
      <c r="Y26209" s="20"/>
      <c r="Z26209" s="20"/>
      <c r="AA26209" s="20"/>
    </row>
    <row r="26210" spans="6:27" x14ac:dyDescent="0.3">
      <c r="F26210" s="20"/>
      <c r="G26210" s="20"/>
      <c r="H26210" s="20"/>
      <c r="Y26210" s="20"/>
      <c r="Z26210" s="20"/>
      <c r="AA26210" s="20"/>
    </row>
    <row r="26211" spans="6:27" x14ac:dyDescent="0.3">
      <c r="F26211" s="20"/>
      <c r="G26211" s="20"/>
      <c r="H26211" s="20"/>
      <c r="Y26211" s="20"/>
      <c r="Z26211" s="20"/>
      <c r="AA26211" s="20"/>
    </row>
    <row r="26212" spans="6:27" x14ac:dyDescent="0.3">
      <c r="F26212" s="20"/>
      <c r="G26212" s="20"/>
      <c r="H26212" s="20"/>
      <c r="Y26212" s="20"/>
      <c r="Z26212" s="20"/>
      <c r="AA26212" s="20"/>
    </row>
    <row r="26213" spans="6:27" x14ac:dyDescent="0.3">
      <c r="F26213" s="20"/>
      <c r="G26213" s="20"/>
      <c r="H26213" s="20"/>
      <c r="Y26213" s="20"/>
      <c r="Z26213" s="20"/>
      <c r="AA26213" s="20"/>
    </row>
    <row r="26214" spans="6:27" x14ac:dyDescent="0.3">
      <c r="F26214" s="20"/>
      <c r="G26214" s="20"/>
      <c r="H26214" s="20"/>
      <c r="Y26214" s="20"/>
      <c r="Z26214" s="20"/>
      <c r="AA26214" s="20"/>
    </row>
    <row r="26215" spans="6:27" x14ac:dyDescent="0.3">
      <c r="F26215" s="20"/>
      <c r="G26215" s="20"/>
      <c r="H26215" s="20"/>
      <c r="Y26215" s="20"/>
      <c r="Z26215" s="20"/>
      <c r="AA26215" s="20"/>
    </row>
    <row r="26216" spans="6:27" x14ac:dyDescent="0.3">
      <c r="F26216" s="20"/>
      <c r="G26216" s="20"/>
      <c r="H26216" s="20"/>
      <c r="Y26216" s="20"/>
      <c r="Z26216" s="20"/>
      <c r="AA26216" s="20"/>
    </row>
    <row r="26217" spans="6:27" x14ac:dyDescent="0.3">
      <c r="F26217" s="20"/>
      <c r="G26217" s="20"/>
      <c r="H26217" s="20"/>
      <c r="Y26217" s="20"/>
      <c r="Z26217" s="20"/>
      <c r="AA26217" s="20"/>
    </row>
    <row r="26218" spans="6:27" x14ac:dyDescent="0.3">
      <c r="F26218" s="20"/>
      <c r="G26218" s="20"/>
      <c r="H26218" s="20"/>
      <c r="Y26218" s="20"/>
      <c r="Z26218" s="20"/>
      <c r="AA26218" s="20"/>
    </row>
    <row r="26219" spans="6:27" x14ac:dyDescent="0.3">
      <c r="F26219" s="20"/>
      <c r="G26219" s="20"/>
      <c r="H26219" s="20"/>
      <c r="Y26219" s="20"/>
      <c r="Z26219" s="20"/>
      <c r="AA26219" s="20"/>
    </row>
    <row r="26220" spans="6:27" x14ac:dyDescent="0.3">
      <c r="F26220" s="20"/>
      <c r="G26220" s="20"/>
      <c r="H26220" s="20"/>
      <c r="Y26220" s="20"/>
      <c r="Z26220" s="20"/>
      <c r="AA26220" s="20"/>
    </row>
    <row r="26221" spans="6:27" x14ac:dyDescent="0.3">
      <c r="F26221" s="20"/>
      <c r="G26221" s="20"/>
      <c r="H26221" s="20"/>
      <c r="Y26221" s="20"/>
      <c r="Z26221" s="20"/>
      <c r="AA26221" s="20"/>
    </row>
    <row r="26222" spans="6:27" x14ac:dyDescent="0.3">
      <c r="F26222" s="20"/>
      <c r="G26222" s="20"/>
      <c r="H26222" s="20"/>
      <c r="Y26222" s="20"/>
      <c r="Z26222" s="20"/>
      <c r="AA26222" s="20"/>
    </row>
    <row r="26223" spans="6:27" x14ac:dyDescent="0.3">
      <c r="F26223" s="20"/>
      <c r="G26223" s="20"/>
      <c r="H26223" s="20"/>
      <c r="Y26223" s="20"/>
      <c r="Z26223" s="20"/>
      <c r="AA26223" s="20"/>
    </row>
    <row r="26224" spans="6:27" x14ac:dyDescent="0.3">
      <c r="F26224" s="20"/>
      <c r="G26224" s="20"/>
      <c r="H26224" s="20"/>
      <c r="Y26224" s="20"/>
      <c r="Z26224" s="20"/>
      <c r="AA26224" s="20"/>
    </row>
    <row r="26225" spans="6:27" x14ac:dyDescent="0.3">
      <c r="F26225" s="20"/>
      <c r="G26225" s="20"/>
      <c r="H26225" s="20"/>
      <c r="Y26225" s="20"/>
      <c r="Z26225" s="20"/>
      <c r="AA26225" s="20"/>
    </row>
    <row r="26226" spans="6:27" x14ac:dyDescent="0.3">
      <c r="F26226" s="20"/>
      <c r="G26226" s="20"/>
      <c r="H26226" s="20"/>
      <c r="Y26226" s="20"/>
      <c r="Z26226" s="20"/>
      <c r="AA26226" s="20"/>
    </row>
    <row r="26227" spans="6:27" x14ac:dyDescent="0.3">
      <c r="F26227" s="20"/>
      <c r="G26227" s="20"/>
      <c r="H26227" s="20"/>
      <c r="Y26227" s="20"/>
      <c r="Z26227" s="20"/>
      <c r="AA26227" s="20"/>
    </row>
    <row r="26228" spans="6:27" x14ac:dyDescent="0.3">
      <c r="F26228" s="20"/>
      <c r="G26228" s="20"/>
      <c r="H26228" s="20"/>
      <c r="Y26228" s="20"/>
      <c r="Z26228" s="20"/>
      <c r="AA26228" s="20"/>
    </row>
    <row r="26229" spans="6:27" x14ac:dyDescent="0.3">
      <c r="F26229" s="20"/>
      <c r="G26229" s="20"/>
      <c r="H26229" s="20"/>
      <c r="Y26229" s="20"/>
      <c r="Z26229" s="20"/>
      <c r="AA26229" s="20"/>
    </row>
    <row r="26230" spans="6:27" x14ac:dyDescent="0.3">
      <c r="F26230" s="20"/>
      <c r="G26230" s="20"/>
      <c r="H26230" s="20"/>
      <c r="Y26230" s="20"/>
      <c r="Z26230" s="20"/>
      <c r="AA26230" s="20"/>
    </row>
    <row r="26231" spans="6:27" x14ac:dyDescent="0.3">
      <c r="F26231" s="20"/>
      <c r="G26231" s="20"/>
      <c r="H26231" s="20"/>
      <c r="Y26231" s="20"/>
      <c r="Z26231" s="20"/>
      <c r="AA26231" s="20"/>
    </row>
    <row r="26232" spans="6:27" x14ac:dyDescent="0.3">
      <c r="F26232" s="20"/>
      <c r="G26232" s="20"/>
      <c r="H26232" s="20"/>
      <c r="Y26232" s="20"/>
      <c r="Z26232" s="20"/>
      <c r="AA26232" s="20"/>
    </row>
    <row r="26233" spans="6:27" x14ac:dyDescent="0.3">
      <c r="F26233" s="20"/>
      <c r="G26233" s="20"/>
      <c r="H26233" s="20"/>
      <c r="Y26233" s="20"/>
      <c r="Z26233" s="20"/>
      <c r="AA26233" s="20"/>
    </row>
    <row r="26234" spans="6:27" x14ac:dyDescent="0.3">
      <c r="F26234" s="20"/>
      <c r="G26234" s="20"/>
      <c r="H26234" s="20"/>
      <c r="Y26234" s="20"/>
      <c r="Z26234" s="20"/>
      <c r="AA26234" s="20"/>
    </row>
    <row r="26235" spans="6:27" x14ac:dyDescent="0.3">
      <c r="F26235" s="20"/>
      <c r="G26235" s="20"/>
      <c r="H26235" s="20"/>
      <c r="Y26235" s="20"/>
      <c r="Z26235" s="20"/>
      <c r="AA26235" s="20"/>
    </row>
    <row r="26236" spans="6:27" x14ac:dyDescent="0.3">
      <c r="F26236" s="20"/>
      <c r="G26236" s="20"/>
      <c r="H26236" s="20"/>
      <c r="Y26236" s="20"/>
      <c r="Z26236" s="20"/>
      <c r="AA26236" s="20"/>
    </row>
    <row r="26237" spans="6:27" x14ac:dyDescent="0.3">
      <c r="F26237" s="20"/>
      <c r="G26237" s="20"/>
      <c r="H26237" s="20"/>
      <c r="Y26237" s="20"/>
      <c r="Z26237" s="20"/>
      <c r="AA26237" s="20"/>
    </row>
    <row r="26238" spans="6:27" x14ac:dyDescent="0.3">
      <c r="F26238" s="20"/>
      <c r="G26238" s="20"/>
      <c r="H26238" s="20"/>
      <c r="Y26238" s="20"/>
      <c r="Z26238" s="20"/>
      <c r="AA26238" s="20"/>
    </row>
    <row r="26239" spans="6:27" x14ac:dyDescent="0.3">
      <c r="F26239" s="20"/>
      <c r="G26239" s="20"/>
      <c r="H26239" s="20"/>
      <c r="Y26239" s="20"/>
      <c r="Z26239" s="20"/>
      <c r="AA26239" s="20"/>
    </row>
    <row r="26240" spans="6:27" x14ac:dyDescent="0.3">
      <c r="F26240" s="20"/>
      <c r="G26240" s="20"/>
      <c r="H26240" s="20"/>
      <c r="Y26240" s="20"/>
      <c r="Z26240" s="20"/>
      <c r="AA26240" s="20"/>
    </row>
    <row r="26241" spans="6:27" x14ac:dyDescent="0.3">
      <c r="F26241" s="20"/>
      <c r="G26241" s="20"/>
      <c r="H26241" s="20"/>
      <c r="Y26241" s="20"/>
      <c r="Z26241" s="20"/>
      <c r="AA26241" s="20"/>
    </row>
    <row r="26242" spans="6:27" x14ac:dyDescent="0.3">
      <c r="F26242" s="20"/>
      <c r="G26242" s="20"/>
      <c r="H26242" s="20"/>
      <c r="Y26242" s="20"/>
      <c r="Z26242" s="20"/>
      <c r="AA26242" s="20"/>
    </row>
    <row r="26243" spans="6:27" x14ac:dyDescent="0.3">
      <c r="F26243" s="20"/>
      <c r="G26243" s="20"/>
      <c r="H26243" s="20"/>
      <c r="Y26243" s="20"/>
      <c r="Z26243" s="20"/>
      <c r="AA26243" s="20"/>
    </row>
    <row r="26244" spans="6:27" x14ac:dyDescent="0.3">
      <c r="F26244" s="20"/>
      <c r="G26244" s="20"/>
      <c r="H26244" s="20"/>
      <c r="Y26244" s="20"/>
      <c r="Z26244" s="20"/>
      <c r="AA26244" s="20"/>
    </row>
    <row r="26245" spans="6:27" x14ac:dyDescent="0.3">
      <c r="F26245" s="20"/>
      <c r="G26245" s="20"/>
      <c r="H26245" s="20"/>
      <c r="Y26245" s="20"/>
      <c r="Z26245" s="20"/>
      <c r="AA26245" s="20"/>
    </row>
    <row r="26246" spans="6:27" x14ac:dyDescent="0.3">
      <c r="F26246" s="20"/>
      <c r="G26246" s="20"/>
      <c r="H26246" s="20"/>
      <c r="Y26246" s="20"/>
      <c r="Z26246" s="20"/>
      <c r="AA26246" s="20"/>
    </row>
    <row r="26247" spans="6:27" x14ac:dyDescent="0.3">
      <c r="F26247" s="20"/>
      <c r="G26247" s="20"/>
      <c r="H26247" s="20"/>
      <c r="Y26247" s="20"/>
      <c r="Z26247" s="20"/>
      <c r="AA26247" s="20"/>
    </row>
    <row r="26248" spans="6:27" x14ac:dyDescent="0.3">
      <c r="F26248" s="20"/>
      <c r="G26248" s="20"/>
      <c r="H26248" s="20"/>
      <c r="Y26248" s="20"/>
      <c r="Z26248" s="20"/>
      <c r="AA26248" s="20"/>
    </row>
    <row r="26249" spans="6:27" x14ac:dyDescent="0.3">
      <c r="F26249" s="20"/>
      <c r="G26249" s="20"/>
      <c r="H26249" s="20"/>
      <c r="Y26249" s="20"/>
      <c r="Z26249" s="20"/>
      <c r="AA26249" s="20"/>
    </row>
    <row r="26250" spans="6:27" x14ac:dyDescent="0.3">
      <c r="F26250" s="20"/>
      <c r="G26250" s="20"/>
      <c r="H26250" s="20"/>
      <c r="Y26250" s="20"/>
      <c r="Z26250" s="20"/>
      <c r="AA26250" s="20"/>
    </row>
    <row r="26251" spans="6:27" x14ac:dyDescent="0.3">
      <c r="F26251" s="20"/>
      <c r="G26251" s="20"/>
      <c r="H26251" s="20"/>
      <c r="Y26251" s="20"/>
      <c r="Z26251" s="20"/>
      <c r="AA26251" s="20"/>
    </row>
    <row r="26252" spans="6:27" x14ac:dyDescent="0.3">
      <c r="F26252" s="20"/>
      <c r="G26252" s="20"/>
      <c r="H26252" s="20"/>
      <c r="Y26252" s="20"/>
      <c r="Z26252" s="20"/>
      <c r="AA26252" s="20"/>
    </row>
    <row r="26253" spans="6:27" x14ac:dyDescent="0.3">
      <c r="F26253" s="20"/>
      <c r="G26253" s="20"/>
      <c r="H26253" s="20"/>
      <c r="Y26253" s="20"/>
      <c r="Z26253" s="20"/>
      <c r="AA26253" s="20"/>
    </row>
    <row r="26254" spans="6:27" x14ac:dyDescent="0.3">
      <c r="F26254" s="20"/>
      <c r="G26254" s="20"/>
      <c r="H26254" s="20"/>
      <c r="Y26254" s="20"/>
      <c r="Z26254" s="20"/>
      <c r="AA26254" s="20"/>
    </row>
    <row r="26255" spans="6:27" x14ac:dyDescent="0.3">
      <c r="F26255" s="20"/>
      <c r="G26255" s="20"/>
      <c r="H26255" s="20"/>
      <c r="Y26255" s="20"/>
      <c r="Z26255" s="20"/>
      <c r="AA26255" s="20"/>
    </row>
    <row r="26256" spans="6:27" x14ac:dyDescent="0.3">
      <c r="F26256" s="20"/>
      <c r="G26256" s="20"/>
      <c r="H26256" s="20"/>
      <c r="Y26256" s="20"/>
      <c r="Z26256" s="20"/>
      <c r="AA26256" s="20"/>
    </row>
    <row r="26257" spans="6:27" x14ac:dyDescent="0.3">
      <c r="F26257" s="20"/>
      <c r="G26257" s="20"/>
      <c r="H26257" s="20"/>
      <c r="Y26257" s="20"/>
      <c r="Z26257" s="20"/>
      <c r="AA26257" s="20"/>
    </row>
    <row r="26258" spans="6:27" x14ac:dyDescent="0.3">
      <c r="F26258" s="20"/>
      <c r="G26258" s="20"/>
      <c r="H26258" s="20"/>
      <c r="Y26258" s="20"/>
      <c r="Z26258" s="20"/>
      <c r="AA26258" s="20"/>
    </row>
    <row r="26259" spans="6:27" x14ac:dyDescent="0.3">
      <c r="F26259" s="20"/>
      <c r="G26259" s="20"/>
      <c r="H26259" s="20"/>
      <c r="Y26259" s="20"/>
      <c r="Z26259" s="20"/>
      <c r="AA26259" s="20"/>
    </row>
    <row r="26260" spans="6:27" x14ac:dyDescent="0.3">
      <c r="F26260" s="20"/>
      <c r="G26260" s="20"/>
      <c r="H26260" s="20"/>
      <c r="Y26260" s="20"/>
      <c r="Z26260" s="20"/>
      <c r="AA26260" s="20"/>
    </row>
    <row r="26261" spans="6:27" x14ac:dyDescent="0.3">
      <c r="F26261" s="20"/>
      <c r="G26261" s="20"/>
      <c r="H26261" s="20"/>
      <c r="Y26261" s="20"/>
      <c r="Z26261" s="20"/>
      <c r="AA26261" s="20"/>
    </row>
    <row r="26262" spans="6:27" x14ac:dyDescent="0.3">
      <c r="F26262" s="20"/>
      <c r="G26262" s="20"/>
      <c r="H26262" s="20"/>
      <c r="Y26262" s="20"/>
      <c r="Z26262" s="20"/>
      <c r="AA26262" s="20"/>
    </row>
    <row r="26263" spans="6:27" x14ac:dyDescent="0.3">
      <c r="F26263" s="20"/>
      <c r="G26263" s="20"/>
      <c r="H26263" s="20"/>
      <c r="Y26263" s="20"/>
      <c r="Z26263" s="20"/>
      <c r="AA26263" s="20"/>
    </row>
    <row r="26264" spans="6:27" x14ac:dyDescent="0.3">
      <c r="F26264" s="20"/>
      <c r="G26264" s="20"/>
      <c r="H26264" s="20"/>
      <c r="Y26264" s="20"/>
      <c r="Z26264" s="20"/>
      <c r="AA26264" s="20"/>
    </row>
    <row r="26265" spans="6:27" x14ac:dyDescent="0.3">
      <c r="F26265" s="20"/>
      <c r="G26265" s="20"/>
      <c r="H26265" s="20"/>
      <c r="Y26265" s="20"/>
      <c r="Z26265" s="20"/>
      <c r="AA26265" s="20"/>
    </row>
    <row r="26266" spans="6:27" x14ac:dyDescent="0.3">
      <c r="F26266" s="20"/>
      <c r="G26266" s="20"/>
      <c r="H26266" s="20"/>
      <c r="Y26266" s="20"/>
      <c r="Z26266" s="20"/>
      <c r="AA26266" s="20"/>
    </row>
    <row r="26267" spans="6:27" x14ac:dyDescent="0.3">
      <c r="F26267" s="20"/>
      <c r="G26267" s="20"/>
      <c r="H26267" s="20"/>
      <c r="Y26267" s="20"/>
      <c r="Z26267" s="20"/>
      <c r="AA26267" s="20"/>
    </row>
    <row r="26268" spans="6:27" x14ac:dyDescent="0.3">
      <c r="F26268" s="20"/>
      <c r="G26268" s="20"/>
      <c r="H26268" s="20"/>
      <c r="Y26268" s="20"/>
      <c r="Z26268" s="20"/>
      <c r="AA26268" s="20"/>
    </row>
    <row r="26269" spans="6:27" x14ac:dyDescent="0.3">
      <c r="F26269" s="20"/>
      <c r="G26269" s="20"/>
      <c r="H26269" s="20"/>
      <c r="Y26269" s="20"/>
      <c r="Z26269" s="20"/>
      <c r="AA26269" s="20"/>
    </row>
    <row r="26270" spans="6:27" x14ac:dyDescent="0.3">
      <c r="F26270" s="20"/>
      <c r="G26270" s="20"/>
      <c r="H26270" s="20"/>
      <c r="Y26270" s="20"/>
      <c r="Z26270" s="20"/>
      <c r="AA26270" s="20"/>
    </row>
    <row r="26271" spans="6:27" x14ac:dyDescent="0.3">
      <c r="F26271" s="20"/>
      <c r="G26271" s="20"/>
      <c r="H26271" s="20"/>
      <c r="Y26271" s="20"/>
      <c r="Z26271" s="20"/>
      <c r="AA26271" s="20"/>
    </row>
    <row r="26272" spans="6:27" x14ac:dyDescent="0.3">
      <c r="F26272" s="20"/>
      <c r="G26272" s="20"/>
      <c r="H26272" s="20"/>
      <c r="Y26272" s="20"/>
      <c r="Z26272" s="20"/>
      <c r="AA26272" s="20"/>
    </row>
    <row r="26273" spans="6:27" x14ac:dyDescent="0.3">
      <c r="F26273" s="20"/>
      <c r="G26273" s="20"/>
      <c r="H26273" s="20"/>
      <c r="Y26273" s="20"/>
      <c r="Z26273" s="20"/>
      <c r="AA26273" s="20"/>
    </row>
    <row r="26274" spans="6:27" x14ac:dyDescent="0.3">
      <c r="F26274" s="20"/>
      <c r="G26274" s="20"/>
      <c r="H26274" s="20"/>
      <c r="Y26274" s="20"/>
      <c r="Z26274" s="20"/>
      <c r="AA26274" s="20"/>
    </row>
    <row r="26275" spans="6:27" x14ac:dyDescent="0.3">
      <c r="F26275" s="20"/>
      <c r="G26275" s="20"/>
      <c r="H26275" s="20"/>
      <c r="Y26275" s="20"/>
      <c r="Z26275" s="20"/>
      <c r="AA26275" s="20"/>
    </row>
    <row r="26276" spans="6:27" x14ac:dyDescent="0.3">
      <c r="F26276" s="20"/>
      <c r="G26276" s="20"/>
      <c r="H26276" s="20"/>
      <c r="Y26276" s="20"/>
      <c r="Z26276" s="20"/>
      <c r="AA26276" s="20"/>
    </row>
    <row r="26277" spans="6:27" x14ac:dyDescent="0.3">
      <c r="F26277" s="20"/>
      <c r="G26277" s="20"/>
      <c r="H26277" s="20"/>
      <c r="Y26277" s="20"/>
      <c r="Z26277" s="20"/>
      <c r="AA26277" s="20"/>
    </row>
    <row r="26278" spans="6:27" x14ac:dyDescent="0.3">
      <c r="F26278" s="20"/>
      <c r="G26278" s="20"/>
      <c r="H26278" s="20"/>
      <c r="Y26278" s="20"/>
      <c r="Z26278" s="20"/>
      <c r="AA26278" s="20"/>
    </row>
    <row r="26279" spans="6:27" x14ac:dyDescent="0.3">
      <c r="F26279" s="20"/>
      <c r="G26279" s="20"/>
      <c r="H26279" s="20"/>
      <c r="Y26279" s="20"/>
      <c r="Z26279" s="20"/>
      <c r="AA26279" s="20"/>
    </row>
    <row r="26280" spans="6:27" x14ac:dyDescent="0.3">
      <c r="F26280" s="20"/>
      <c r="G26280" s="20"/>
      <c r="H26280" s="20"/>
      <c r="Y26280" s="20"/>
      <c r="Z26280" s="20"/>
      <c r="AA26280" s="20"/>
    </row>
    <row r="26281" spans="6:27" x14ac:dyDescent="0.3">
      <c r="F26281" s="20"/>
      <c r="G26281" s="20"/>
      <c r="H26281" s="20"/>
      <c r="Y26281" s="20"/>
      <c r="Z26281" s="20"/>
      <c r="AA26281" s="20"/>
    </row>
    <row r="26282" spans="6:27" x14ac:dyDescent="0.3">
      <c r="F26282" s="20"/>
      <c r="G26282" s="20"/>
      <c r="H26282" s="20"/>
      <c r="Y26282" s="20"/>
      <c r="Z26282" s="20"/>
      <c r="AA26282" s="20"/>
    </row>
    <row r="26283" spans="6:27" x14ac:dyDescent="0.3">
      <c r="F26283" s="20"/>
      <c r="G26283" s="20"/>
      <c r="H26283" s="20"/>
      <c r="Y26283" s="20"/>
      <c r="Z26283" s="20"/>
      <c r="AA26283" s="20"/>
    </row>
    <row r="26284" spans="6:27" x14ac:dyDescent="0.3">
      <c r="F26284" s="20"/>
      <c r="G26284" s="20"/>
      <c r="H26284" s="20"/>
      <c r="Y26284" s="20"/>
      <c r="Z26284" s="20"/>
      <c r="AA26284" s="20"/>
    </row>
    <row r="26285" spans="6:27" x14ac:dyDescent="0.3">
      <c r="F26285" s="20"/>
      <c r="G26285" s="20"/>
      <c r="H26285" s="20"/>
      <c r="Y26285" s="20"/>
      <c r="Z26285" s="20"/>
      <c r="AA26285" s="20"/>
    </row>
    <row r="26286" spans="6:27" x14ac:dyDescent="0.3">
      <c r="F26286" s="20"/>
      <c r="G26286" s="20"/>
      <c r="H26286" s="20"/>
      <c r="Y26286" s="20"/>
      <c r="Z26286" s="20"/>
      <c r="AA26286" s="20"/>
    </row>
    <row r="26287" spans="6:27" x14ac:dyDescent="0.3">
      <c r="F26287" s="20"/>
      <c r="G26287" s="20"/>
      <c r="H26287" s="20"/>
      <c r="Y26287" s="20"/>
      <c r="Z26287" s="20"/>
      <c r="AA26287" s="20"/>
    </row>
    <row r="26288" spans="6:27" x14ac:dyDescent="0.3">
      <c r="F26288" s="20"/>
      <c r="G26288" s="20"/>
      <c r="H26288" s="20"/>
      <c r="Y26288" s="20"/>
      <c r="Z26288" s="20"/>
      <c r="AA26288" s="20"/>
    </row>
    <row r="26289" spans="6:27" x14ac:dyDescent="0.3">
      <c r="F26289" s="20"/>
      <c r="G26289" s="20"/>
      <c r="H26289" s="20"/>
      <c r="Y26289" s="20"/>
      <c r="Z26289" s="20"/>
      <c r="AA26289" s="20"/>
    </row>
    <row r="26290" spans="6:27" x14ac:dyDescent="0.3">
      <c r="F26290" s="20"/>
      <c r="G26290" s="20"/>
      <c r="H26290" s="20"/>
      <c r="Y26290" s="20"/>
      <c r="Z26290" s="20"/>
      <c r="AA26290" s="20"/>
    </row>
    <row r="26291" spans="6:27" x14ac:dyDescent="0.3">
      <c r="F26291" s="20"/>
      <c r="G26291" s="20"/>
      <c r="H26291" s="20"/>
      <c r="Y26291" s="20"/>
      <c r="Z26291" s="20"/>
      <c r="AA26291" s="20"/>
    </row>
    <row r="26292" spans="6:27" x14ac:dyDescent="0.3">
      <c r="F26292" s="20"/>
      <c r="G26292" s="20"/>
      <c r="H26292" s="20"/>
      <c r="Y26292" s="20"/>
      <c r="Z26292" s="20"/>
      <c r="AA26292" s="20"/>
    </row>
    <row r="26293" spans="6:27" x14ac:dyDescent="0.3">
      <c r="F26293" s="20"/>
      <c r="G26293" s="20"/>
      <c r="H26293" s="20"/>
      <c r="Y26293" s="20"/>
      <c r="Z26293" s="20"/>
      <c r="AA26293" s="20"/>
    </row>
    <row r="26294" spans="6:27" x14ac:dyDescent="0.3">
      <c r="F26294" s="20"/>
      <c r="G26294" s="20"/>
      <c r="H26294" s="20"/>
      <c r="Y26294" s="20"/>
      <c r="Z26294" s="20"/>
      <c r="AA26294" s="20"/>
    </row>
    <row r="26295" spans="6:27" x14ac:dyDescent="0.3">
      <c r="F26295" s="20"/>
      <c r="G26295" s="20"/>
      <c r="H26295" s="20"/>
      <c r="Y26295" s="20"/>
      <c r="Z26295" s="20"/>
      <c r="AA26295" s="20"/>
    </row>
    <row r="26296" spans="6:27" x14ac:dyDescent="0.3">
      <c r="F26296" s="20"/>
      <c r="G26296" s="20"/>
      <c r="H26296" s="20"/>
      <c r="Y26296" s="20"/>
      <c r="Z26296" s="20"/>
      <c r="AA26296" s="20"/>
    </row>
    <row r="26297" spans="6:27" x14ac:dyDescent="0.3">
      <c r="F26297" s="20"/>
      <c r="G26297" s="20"/>
      <c r="H26297" s="20"/>
      <c r="Y26297" s="20"/>
      <c r="Z26297" s="20"/>
      <c r="AA26297" s="20"/>
    </row>
    <row r="26298" spans="6:27" x14ac:dyDescent="0.3">
      <c r="F26298" s="20"/>
      <c r="G26298" s="20"/>
      <c r="H26298" s="20"/>
      <c r="Y26298" s="20"/>
      <c r="Z26298" s="20"/>
      <c r="AA26298" s="20"/>
    </row>
    <row r="26299" spans="6:27" x14ac:dyDescent="0.3">
      <c r="F26299" s="20"/>
      <c r="G26299" s="20"/>
      <c r="H26299" s="20"/>
      <c r="Y26299" s="20"/>
      <c r="Z26299" s="20"/>
      <c r="AA26299" s="20"/>
    </row>
    <row r="26300" spans="6:27" x14ac:dyDescent="0.3">
      <c r="F26300" s="20"/>
      <c r="G26300" s="20"/>
      <c r="H26300" s="20"/>
      <c r="Y26300" s="20"/>
      <c r="Z26300" s="20"/>
      <c r="AA26300" s="20"/>
    </row>
    <row r="26301" spans="6:27" x14ac:dyDescent="0.3">
      <c r="F26301" s="20"/>
      <c r="G26301" s="20"/>
      <c r="H26301" s="20"/>
      <c r="Y26301" s="20"/>
      <c r="Z26301" s="20"/>
      <c r="AA26301" s="20"/>
    </row>
    <row r="26302" spans="6:27" x14ac:dyDescent="0.3">
      <c r="F26302" s="20"/>
      <c r="G26302" s="20"/>
      <c r="H26302" s="20"/>
      <c r="Y26302" s="20"/>
      <c r="Z26302" s="20"/>
      <c r="AA26302" s="20"/>
    </row>
    <row r="26303" spans="6:27" x14ac:dyDescent="0.3">
      <c r="F26303" s="20"/>
      <c r="G26303" s="20"/>
      <c r="H26303" s="20"/>
      <c r="Y26303" s="20"/>
      <c r="Z26303" s="20"/>
      <c r="AA26303" s="20"/>
    </row>
    <row r="26304" spans="6:27" x14ac:dyDescent="0.3">
      <c r="F26304" s="20"/>
      <c r="G26304" s="20"/>
      <c r="H26304" s="20"/>
      <c r="Y26304" s="20"/>
      <c r="Z26304" s="20"/>
      <c r="AA26304" s="20"/>
    </row>
    <row r="26305" spans="6:27" x14ac:dyDescent="0.3">
      <c r="F26305" s="20"/>
      <c r="G26305" s="20"/>
      <c r="H26305" s="20"/>
      <c r="Y26305" s="20"/>
      <c r="Z26305" s="20"/>
      <c r="AA26305" s="20"/>
    </row>
    <row r="26306" spans="6:27" x14ac:dyDescent="0.3">
      <c r="F26306" s="20"/>
      <c r="G26306" s="20"/>
      <c r="H26306" s="20"/>
      <c r="Y26306" s="20"/>
      <c r="Z26306" s="20"/>
      <c r="AA26306" s="20"/>
    </row>
    <row r="26307" spans="6:27" x14ac:dyDescent="0.3">
      <c r="F26307" s="20"/>
      <c r="G26307" s="20"/>
      <c r="H26307" s="20"/>
      <c r="Y26307" s="20"/>
      <c r="Z26307" s="20"/>
      <c r="AA26307" s="20"/>
    </row>
    <row r="26308" spans="6:27" x14ac:dyDescent="0.3">
      <c r="F26308" s="20"/>
      <c r="G26308" s="20"/>
      <c r="H26308" s="20"/>
      <c r="Y26308" s="20"/>
      <c r="Z26308" s="20"/>
      <c r="AA26308" s="20"/>
    </row>
    <row r="26309" spans="6:27" x14ac:dyDescent="0.3">
      <c r="F26309" s="20"/>
      <c r="G26309" s="20"/>
      <c r="H26309" s="20"/>
      <c r="Y26309" s="20"/>
      <c r="Z26309" s="20"/>
      <c r="AA26309" s="20"/>
    </row>
    <row r="26310" spans="6:27" x14ac:dyDescent="0.3">
      <c r="F26310" s="20"/>
      <c r="G26310" s="20"/>
      <c r="H26310" s="20"/>
      <c r="Y26310" s="20"/>
      <c r="Z26310" s="20"/>
      <c r="AA26310" s="20"/>
    </row>
    <row r="26311" spans="6:27" x14ac:dyDescent="0.3">
      <c r="F26311" s="20"/>
      <c r="G26311" s="20"/>
      <c r="H26311" s="20"/>
      <c r="Y26311" s="20"/>
      <c r="Z26311" s="20"/>
      <c r="AA26311" s="20"/>
    </row>
    <row r="26312" spans="6:27" x14ac:dyDescent="0.3">
      <c r="F26312" s="20"/>
      <c r="G26312" s="20"/>
      <c r="H26312" s="20"/>
      <c r="Y26312" s="20"/>
      <c r="Z26312" s="20"/>
      <c r="AA26312" s="20"/>
    </row>
    <row r="26313" spans="6:27" x14ac:dyDescent="0.3">
      <c r="F26313" s="20"/>
      <c r="G26313" s="20"/>
      <c r="H26313" s="20"/>
      <c r="Y26313" s="20"/>
      <c r="Z26313" s="20"/>
      <c r="AA26313" s="20"/>
    </row>
    <row r="26314" spans="6:27" x14ac:dyDescent="0.3">
      <c r="F26314" s="20"/>
      <c r="G26314" s="20"/>
      <c r="H26314" s="20"/>
      <c r="Y26314" s="20"/>
      <c r="Z26314" s="20"/>
      <c r="AA26314" s="20"/>
    </row>
    <row r="26315" spans="6:27" x14ac:dyDescent="0.3">
      <c r="F26315" s="20"/>
      <c r="G26315" s="20"/>
      <c r="H26315" s="20"/>
      <c r="Y26315" s="20"/>
      <c r="Z26315" s="20"/>
      <c r="AA26315" s="20"/>
    </row>
    <row r="26316" spans="6:27" x14ac:dyDescent="0.3">
      <c r="F26316" s="20"/>
      <c r="G26316" s="20"/>
      <c r="H26316" s="20"/>
      <c r="Y26316" s="20"/>
      <c r="Z26316" s="20"/>
      <c r="AA26316" s="20"/>
    </row>
    <row r="26317" spans="6:27" x14ac:dyDescent="0.3">
      <c r="F26317" s="20"/>
      <c r="G26317" s="20"/>
      <c r="H26317" s="20"/>
      <c r="Y26317" s="20"/>
      <c r="Z26317" s="20"/>
      <c r="AA26317" s="20"/>
    </row>
    <row r="26318" spans="6:27" x14ac:dyDescent="0.3">
      <c r="F26318" s="20"/>
      <c r="G26318" s="20"/>
      <c r="H26318" s="20"/>
      <c r="Y26318" s="20"/>
      <c r="Z26318" s="20"/>
      <c r="AA26318" s="20"/>
    </row>
    <row r="26319" spans="6:27" x14ac:dyDescent="0.3">
      <c r="F26319" s="20"/>
      <c r="G26319" s="20"/>
      <c r="H26319" s="20"/>
      <c r="Y26319" s="20"/>
      <c r="Z26319" s="20"/>
      <c r="AA26319" s="20"/>
    </row>
    <row r="26320" spans="6:27" x14ac:dyDescent="0.3">
      <c r="F26320" s="20"/>
      <c r="G26320" s="20"/>
      <c r="H26320" s="20"/>
      <c r="Y26320" s="20"/>
      <c r="Z26320" s="20"/>
      <c r="AA26320" s="20"/>
    </row>
    <row r="26321" spans="6:27" x14ac:dyDescent="0.3">
      <c r="F26321" s="20"/>
      <c r="G26321" s="20"/>
      <c r="H26321" s="20"/>
      <c r="Y26321" s="20"/>
      <c r="Z26321" s="20"/>
      <c r="AA26321" s="20"/>
    </row>
    <row r="26322" spans="6:27" x14ac:dyDescent="0.3">
      <c r="F26322" s="20"/>
      <c r="G26322" s="20"/>
      <c r="H26322" s="20"/>
      <c r="Y26322" s="20"/>
      <c r="Z26322" s="20"/>
      <c r="AA26322" s="20"/>
    </row>
    <row r="26323" spans="6:27" x14ac:dyDescent="0.3">
      <c r="F26323" s="20"/>
      <c r="G26323" s="20"/>
      <c r="H26323" s="20"/>
      <c r="Y26323" s="20"/>
      <c r="Z26323" s="20"/>
      <c r="AA26323" s="20"/>
    </row>
    <row r="26324" spans="6:27" x14ac:dyDescent="0.3">
      <c r="F26324" s="20"/>
      <c r="G26324" s="20"/>
      <c r="H26324" s="20"/>
      <c r="Y26324" s="20"/>
      <c r="Z26324" s="20"/>
      <c r="AA26324" s="20"/>
    </row>
    <row r="26325" spans="6:27" x14ac:dyDescent="0.3">
      <c r="F26325" s="20"/>
      <c r="G26325" s="20"/>
      <c r="H26325" s="20"/>
      <c r="Y26325" s="20"/>
      <c r="Z26325" s="20"/>
      <c r="AA26325" s="20"/>
    </row>
    <row r="26326" spans="6:27" x14ac:dyDescent="0.3">
      <c r="F26326" s="20"/>
      <c r="G26326" s="20"/>
      <c r="H26326" s="20"/>
      <c r="Y26326" s="20"/>
      <c r="Z26326" s="20"/>
      <c r="AA26326" s="20"/>
    </row>
    <row r="26327" spans="6:27" x14ac:dyDescent="0.3">
      <c r="F26327" s="20"/>
      <c r="G26327" s="20"/>
      <c r="H26327" s="20"/>
      <c r="Y26327" s="20"/>
      <c r="Z26327" s="20"/>
      <c r="AA26327" s="20"/>
    </row>
    <row r="26328" spans="6:27" x14ac:dyDescent="0.3">
      <c r="F26328" s="20"/>
      <c r="G26328" s="20"/>
      <c r="H26328" s="20"/>
      <c r="Y26328" s="20"/>
      <c r="Z26328" s="20"/>
      <c r="AA26328" s="20"/>
    </row>
    <row r="26329" spans="6:27" x14ac:dyDescent="0.3">
      <c r="F26329" s="20"/>
      <c r="G26329" s="20"/>
      <c r="H26329" s="20"/>
      <c r="Y26329" s="20"/>
      <c r="Z26329" s="20"/>
      <c r="AA26329" s="20"/>
    </row>
    <row r="26330" spans="6:27" x14ac:dyDescent="0.3">
      <c r="F26330" s="20"/>
      <c r="G26330" s="20"/>
      <c r="H26330" s="20"/>
      <c r="Y26330" s="20"/>
      <c r="Z26330" s="20"/>
      <c r="AA26330" s="20"/>
    </row>
    <row r="26331" spans="6:27" x14ac:dyDescent="0.3">
      <c r="F26331" s="20"/>
      <c r="G26331" s="20"/>
      <c r="H26331" s="20"/>
      <c r="Y26331" s="20"/>
      <c r="Z26331" s="20"/>
      <c r="AA26331" s="20"/>
    </row>
    <row r="26332" spans="6:27" x14ac:dyDescent="0.3">
      <c r="F26332" s="20"/>
      <c r="G26332" s="20"/>
      <c r="H26332" s="20"/>
      <c r="Y26332" s="20"/>
      <c r="Z26332" s="20"/>
      <c r="AA26332" s="20"/>
    </row>
    <row r="26333" spans="6:27" x14ac:dyDescent="0.3">
      <c r="F26333" s="20"/>
      <c r="G26333" s="20"/>
      <c r="H26333" s="20"/>
      <c r="Y26333" s="20"/>
      <c r="Z26333" s="20"/>
      <c r="AA26333" s="20"/>
    </row>
    <row r="26334" spans="6:27" x14ac:dyDescent="0.3">
      <c r="F26334" s="20"/>
      <c r="G26334" s="20"/>
      <c r="H26334" s="20"/>
      <c r="Y26334" s="20"/>
      <c r="Z26334" s="20"/>
      <c r="AA26334" s="20"/>
    </row>
    <row r="26335" spans="6:27" x14ac:dyDescent="0.3">
      <c r="F26335" s="20"/>
      <c r="G26335" s="20"/>
      <c r="H26335" s="20"/>
      <c r="Y26335" s="20"/>
      <c r="Z26335" s="20"/>
      <c r="AA26335" s="20"/>
    </row>
    <row r="26336" spans="6:27" x14ac:dyDescent="0.3">
      <c r="F26336" s="20"/>
      <c r="G26336" s="20"/>
      <c r="H26336" s="20"/>
      <c r="Y26336" s="20"/>
      <c r="Z26336" s="20"/>
      <c r="AA26336" s="20"/>
    </row>
    <row r="26337" spans="6:27" x14ac:dyDescent="0.3">
      <c r="F26337" s="20"/>
      <c r="G26337" s="20"/>
      <c r="H26337" s="20"/>
      <c r="Y26337" s="20"/>
      <c r="Z26337" s="20"/>
      <c r="AA26337" s="20"/>
    </row>
    <row r="26338" spans="6:27" x14ac:dyDescent="0.3">
      <c r="F26338" s="20"/>
      <c r="G26338" s="20"/>
      <c r="H26338" s="20"/>
      <c r="Y26338" s="20"/>
      <c r="Z26338" s="20"/>
      <c r="AA26338" s="20"/>
    </row>
    <row r="26339" spans="6:27" x14ac:dyDescent="0.3">
      <c r="F26339" s="20"/>
      <c r="G26339" s="20"/>
      <c r="H26339" s="20"/>
      <c r="Y26339" s="20"/>
      <c r="Z26339" s="20"/>
      <c r="AA26339" s="20"/>
    </row>
    <row r="26340" spans="6:27" x14ac:dyDescent="0.3">
      <c r="F26340" s="20"/>
      <c r="G26340" s="20"/>
      <c r="H26340" s="20"/>
      <c r="Y26340" s="20"/>
      <c r="Z26340" s="20"/>
      <c r="AA26340" s="20"/>
    </row>
    <row r="26341" spans="6:27" x14ac:dyDescent="0.3">
      <c r="F26341" s="20"/>
      <c r="G26341" s="20"/>
      <c r="H26341" s="20"/>
      <c r="Y26341" s="20"/>
      <c r="Z26341" s="20"/>
      <c r="AA26341" s="20"/>
    </row>
    <row r="26342" spans="6:27" x14ac:dyDescent="0.3">
      <c r="F26342" s="20"/>
      <c r="G26342" s="20"/>
      <c r="H26342" s="20"/>
      <c r="Y26342" s="20"/>
      <c r="Z26342" s="20"/>
      <c r="AA26342" s="20"/>
    </row>
    <row r="26343" spans="6:27" x14ac:dyDescent="0.3">
      <c r="F26343" s="20"/>
      <c r="G26343" s="20"/>
      <c r="H26343" s="20"/>
      <c r="Y26343" s="20"/>
      <c r="Z26343" s="20"/>
      <c r="AA26343" s="20"/>
    </row>
    <row r="26344" spans="6:27" x14ac:dyDescent="0.3">
      <c r="F26344" s="20"/>
      <c r="G26344" s="20"/>
      <c r="H26344" s="20"/>
      <c r="Y26344" s="20"/>
      <c r="Z26344" s="20"/>
      <c r="AA26344" s="20"/>
    </row>
    <row r="26345" spans="6:27" x14ac:dyDescent="0.3">
      <c r="F26345" s="20"/>
      <c r="G26345" s="20"/>
      <c r="H26345" s="20"/>
      <c r="Y26345" s="20"/>
      <c r="Z26345" s="20"/>
      <c r="AA26345" s="20"/>
    </row>
    <row r="26346" spans="6:27" x14ac:dyDescent="0.3">
      <c r="F26346" s="20"/>
      <c r="G26346" s="20"/>
      <c r="H26346" s="20"/>
      <c r="Y26346" s="20"/>
      <c r="Z26346" s="20"/>
      <c r="AA26346" s="20"/>
    </row>
    <row r="26347" spans="6:27" x14ac:dyDescent="0.3">
      <c r="F26347" s="20"/>
      <c r="G26347" s="20"/>
      <c r="H26347" s="20"/>
      <c r="Y26347" s="20"/>
      <c r="Z26347" s="20"/>
      <c r="AA26347" s="20"/>
    </row>
    <row r="26348" spans="6:27" x14ac:dyDescent="0.3">
      <c r="F26348" s="20"/>
      <c r="G26348" s="20"/>
      <c r="H26348" s="20"/>
      <c r="Y26348" s="20"/>
      <c r="Z26348" s="20"/>
      <c r="AA26348" s="20"/>
    </row>
    <row r="26349" spans="6:27" x14ac:dyDescent="0.3">
      <c r="F26349" s="20"/>
      <c r="G26349" s="20"/>
      <c r="H26349" s="20"/>
      <c r="Y26349" s="20"/>
      <c r="Z26349" s="20"/>
      <c r="AA26349" s="20"/>
    </row>
    <row r="26350" spans="6:27" x14ac:dyDescent="0.3">
      <c r="F26350" s="20"/>
      <c r="G26350" s="20"/>
      <c r="H26350" s="20"/>
      <c r="Y26350" s="20"/>
      <c r="Z26350" s="20"/>
      <c r="AA26350" s="20"/>
    </row>
    <row r="26351" spans="6:27" x14ac:dyDescent="0.3">
      <c r="F26351" s="20"/>
      <c r="G26351" s="20"/>
      <c r="H26351" s="20"/>
      <c r="Y26351" s="20"/>
      <c r="Z26351" s="20"/>
      <c r="AA26351" s="20"/>
    </row>
    <row r="26352" spans="6:27" x14ac:dyDescent="0.3">
      <c r="F26352" s="20"/>
      <c r="G26352" s="20"/>
      <c r="H26352" s="20"/>
      <c r="Y26352" s="20"/>
      <c r="Z26352" s="20"/>
      <c r="AA26352" s="20"/>
    </row>
    <row r="26353" spans="6:27" x14ac:dyDescent="0.3">
      <c r="F26353" s="20"/>
      <c r="G26353" s="20"/>
      <c r="H26353" s="20"/>
      <c r="Y26353" s="20"/>
      <c r="Z26353" s="20"/>
      <c r="AA26353" s="20"/>
    </row>
    <row r="26354" spans="6:27" x14ac:dyDescent="0.3">
      <c r="F26354" s="20"/>
      <c r="G26354" s="20"/>
      <c r="H26354" s="20"/>
      <c r="Y26354" s="20"/>
      <c r="Z26354" s="20"/>
      <c r="AA26354" s="20"/>
    </row>
    <row r="26355" spans="6:27" x14ac:dyDescent="0.3">
      <c r="F26355" s="20"/>
      <c r="G26355" s="20"/>
      <c r="H26355" s="20"/>
      <c r="Y26355" s="20"/>
      <c r="Z26355" s="20"/>
      <c r="AA26355" s="20"/>
    </row>
    <row r="26356" spans="6:27" x14ac:dyDescent="0.3">
      <c r="F26356" s="20"/>
      <c r="G26356" s="20"/>
      <c r="H26356" s="20"/>
      <c r="Y26356" s="20"/>
      <c r="Z26356" s="20"/>
      <c r="AA26356" s="20"/>
    </row>
    <row r="26357" spans="6:27" x14ac:dyDescent="0.3">
      <c r="F26357" s="20"/>
      <c r="G26357" s="20"/>
      <c r="H26357" s="20"/>
      <c r="Y26357" s="20"/>
      <c r="Z26357" s="20"/>
      <c r="AA26357" s="20"/>
    </row>
    <row r="26358" spans="6:27" x14ac:dyDescent="0.3">
      <c r="F26358" s="20"/>
      <c r="G26358" s="20"/>
      <c r="H26358" s="20"/>
      <c r="Y26358" s="20"/>
      <c r="Z26358" s="20"/>
      <c r="AA26358" s="20"/>
    </row>
    <row r="26359" spans="6:27" x14ac:dyDescent="0.3">
      <c r="F26359" s="20"/>
      <c r="G26359" s="20"/>
      <c r="H26359" s="20"/>
      <c r="Y26359" s="20"/>
      <c r="Z26359" s="20"/>
      <c r="AA26359" s="20"/>
    </row>
    <row r="26360" spans="6:27" x14ac:dyDescent="0.3">
      <c r="F26360" s="20"/>
      <c r="G26360" s="20"/>
      <c r="H26360" s="20"/>
      <c r="Y26360" s="20"/>
      <c r="Z26360" s="20"/>
      <c r="AA26360" s="20"/>
    </row>
    <row r="26361" spans="6:27" x14ac:dyDescent="0.3">
      <c r="F26361" s="20"/>
      <c r="G26361" s="20"/>
      <c r="H26361" s="20"/>
      <c r="Y26361" s="20"/>
      <c r="Z26361" s="20"/>
      <c r="AA26361" s="20"/>
    </row>
    <row r="26362" spans="6:27" x14ac:dyDescent="0.3">
      <c r="F26362" s="20"/>
      <c r="G26362" s="20"/>
      <c r="H26362" s="20"/>
      <c r="Y26362" s="20"/>
      <c r="Z26362" s="20"/>
      <c r="AA26362" s="20"/>
    </row>
    <row r="26363" spans="6:27" x14ac:dyDescent="0.3">
      <c r="F26363" s="20"/>
      <c r="G26363" s="20"/>
      <c r="H26363" s="20"/>
      <c r="Y26363" s="20"/>
      <c r="Z26363" s="20"/>
      <c r="AA26363" s="20"/>
    </row>
    <row r="26364" spans="6:27" x14ac:dyDescent="0.3">
      <c r="F26364" s="20"/>
      <c r="G26364" s="20"/>
      <c r="H26364" s="20"/>
      <c r="Y26364" s="20"/>
      <c r="Z26364" s="20"/>
      <c r="AA26364" s="20"/>
    </row>
    <row r="26365" spans="6:27" x14ac:dyDescent="0.3">
      <c r="F26365" s="20"/>
      <c r="G26365" s="20"/>
      <c r="H26365" s="20"/>
      <c r="Y26365" s="20"/>
      <c r="Z26365" s="20"/>
      <c r="AA26365" s="20"/>
    </row>
    <row r="26366" spans="6:27" x14ac:dyDescent="0.3">
      <c r="F26366" s="20"/>
      <c r="G26366" s="20"/>
      <c r="H26366" s="20"/>
      <c r="Y26366" s="20"/>
      <c r="Z26366" s="20"/>
      <c r="AA26366" s="20"/>
    </row>
    <row r="26367" spans="6:27" x14ac:dyDescent="0.3">
      <c r="F26367" s="20"/>
      <c r="G26367" s="20"/>
      <c r="H26367" s="20"/>
      <c r="Y26367" s="20"/>
      <c r="Z26367" s="20"/>
      <c r="AA26367" s="20"/>
    </row>
    <row r="26368" spans="6:27" x14ac:dyDescent="0.3">
      <c r="F26368" s="20"/>
      <c r="G26368" s="20"/>
      <c r="H26368" s="20"/>
      <c r="Y26368" s="20"/>
      <c r="Z26368" s="20"/>
      <c r="AA26368" s="20"/>
    </row>
    <row r="26369" spans="6:27" x14ac:dyDescent="0.3">
      <c r="F26369" s="20"/>
      <c r="G26369" s="20"/>
      <c r="H26369" s="20"/>
      <c r="Y26369" s="20"/>
      <c r="Z26369" s="20"/>
      <c r="AA26369" s="20"/>
    </row>
    <row r="26370" spans="6:27" x14ac:dyDescent="0.3">
      <c r="F26370" s="20"/>
      <c r="G26370" s="20"/>
      <c r="H26370" s="20"/>
      <c r="Y26370" s="20"/>
      <c r="Z26370" s="20"/>
      <c r="AA26370" s="20"/>
    </row>
    <row r="26371" spans="6:27" x14ac:dyDescent="0.3">
      <c r="F26371" s="20"/>
      <c r="G26371" s="20"/>
      <c r="H26371" s="20"/>
      <c r="Y26371" s="20"/>
      <c r="Z26371" s="20"/>
      <c r="AA26371" s="20"/>
    </row>
    <row r="26372" spans="6:27" x14ac:dyDescent="0.3">
      <c r="F26372" s="20"/>
      <c r="G26372" s="20"/>
      <c r="H26372" s="20"/>
      <c r="Y26372" s="20"/>
      <c r="Z26372" s="20"/>
      <c r="AA26372" s="20"/>
    </row>
    <row r="26373" spans="6:27" x14ac:dyDescent="0.3">
      <c r="F26373" s="20"/>
      <c r="G26373" s="20"/>
      <c r="H26373" s="20"/>
      <c r="Y26373" s="20"/>
      <c r="Z26373" s="20"/>
      <c r="AA26373" s="20"/>
    </row>
    <row r="26374" spans="6:27" x14ac:dyDescent="0.3">
      <c r="F26374" s="20"/>
      <c r="G26374" s="20"/>
      <c r="H26374" s="20"/>
      <c r="Y26374" s="20"/>
      <c r="Z26374" s="20"/>
      <c r="AA26374" s="20"/>
    </row>
    <row r="26375" spans="6:27" x14ac:dyDescent="0.3">
      <c r="F26375" s="20"/>
      <c r="G26375" s="20"/>
      <c r="H26375" s="20"/>
      <c r="Y26375" s="20"/>
      <c r="Z26375" s="20"/>
      <c r="AA26375" s="20"/>
    </row>
    <row r="26376" spans="6:27" x14ac:dyDescent="0.3">
      <c r="F26376" s="20"/>
      <c r="G26376" s="20"/>
      <c r="H26376" s="20"/>
      <c r="Y26376" s="20"/>
      <c r="Z26376" s="20"/>
      <c r="AA26376" s="20"/>
    </row>
    <row r="26377" spans="6:27" x14ac:dyDescent="0.3">
      <c r="F26377" s="20"/>
      <c r="G26377" s="20"/>
      <c r="H26377" s="20"/>
      <c r="Y26377" s="20"/>
      <c r="Z26377" s="20"/>
      <c r="AA26377" s="20"/>
    </row>
    <row r="26378" spans="6:27" x14ac:dyDescent="0.3">
      <c r="F26378" s="20"/>
      <c r="G26378" s="20"/>
      <c r="H26378" s="20"/>
      <c r="Y26378" s="20"/>
      <c r="Z26378" s="20"/>
      <c r="AA26378" s="20"/>
    </row>
    <row r="26379" spans="6:27" x14ac:dyDescent="0.3">
      <c r="F26379" s="20"/>
      <c r="G26379" s="20"/>
      <c r="H26379" s="20"/>
      <c r="Y26379" s="20"/>
      <c r="Z26379" s="20"/>
      <c r="AA26379" s="20"/>
    </row>
    <row r="26380" spans="6:27" x14ac:dyDescent="0.3">
      <c r="F26380" s="20"/>
      <c r="G26380" s="20"/>
      <c r="H26380" s="20"/>
      <c r="Y26380" s="20"/>
      <c r="Z26380" s="20"/>
      <c r="AA26380" s="20"/>
    </row>
    <row r="26381" spans="6:27" x14ac:dyDescent="0.3">
      <c r="F26381" s="20"/>
      <c r="G26381" s="20"/>
      <c r="H26381" s="20"/>
      <c r="Y26381" s="20"/>
      <c r="Z26381" s="20"/>
      <c r="AA26381" s="20"/>
    </row>
    <row r="26382" spans="6:27" x14ac:dyDescent="0.3">
      <c r="F26382" s="20"/>
      <c r="G26382" s="20"/>
      <c r="H26382" s="20"/>
      <c r="Y26382" s="20"/>
      <c r="Z26382" s="20"/>
      <c r="AA26382" s="20"/>
    </row>
    <row r="26383" spans="6:27" x14ac:dyDescent="0.3">
      <c r="F26383" s="20"/>
      <c r="G26383" s="20"/>
      <c r="H26383" s="20"/>
      <c r="Y26383" s="20"/>
      <c r="Z26383" s="20"/>
      <c r="AA26383" s="20"/>
    </row>
    <row r="26384" spans="6:27" x14ac:dyDescent="0.3">
      <c r="F26384" s="20"/>
      <c r="G26384" s="20"/>
      <c r="H26384" s="20"/>
      <c r="Y26384" s="20"/>
      <c r="Z26384" s="20"/>
      <c r="AA26384" s="20"/>
    </row>
    <row r="26385" spans="6:27" x14ac:dyDescent="0.3">
      <c r="F26385" s="20"/>
      <c r="G26385" s="20"/>
      <c r="H26385" s="20"/>
      <c r="Y26385" s="20"/>
      <c r="Z26385" s="20"/>
      <c r="AA26385" s="20"/>
    </row>
    <row r="26386" spans="6:27" x14ac:dyDescent="0.3">
      <c r="F26386" s="20"/>
      <c r="G26386" s="20"/>
      <c r="H26386" s="20"/>
      <c r="Y26386" s="20"/>
      <c r="Z26386" s="20"/>
      <c r="AA26386" s="20"/>
    </row>
    <row r="26387" spans="6:27" x14ac:dyDescent="0.3">
      <c r="F26387" s="20"/>
      <c r="G26387" s="20"/>
      <c r="H26387" s="20"/>
      <c r="Y26387" s="20"/>
      <c r="Z26387" s="20"/>
      <c r="AA26387" s="20"/>
    </row>
    <row r="26388" spans="6:27" x14ac:dyDescent="0.3">
      <c r="F26388" s="20"/>
      <c r="G26388" s="20"/>
      <c r="H26388" s="20"/>
      <c r="Y26388" s="20"/>
      <c r="Z26388" s="20"/>
      <c r="AA26388" s="20"/>
    </row>
    <row r="26389" spans="6:27" x14ac:dyDescent="0.3">
      <c r="F26389" s="20"/>
      <c r="G26389" s="20"/>
      <c r="H26389" s="20"/>
      <c r="Y26389" s="20"/>
      <c r="Z26389" s="20"/>
      <c r="AA26389" s="20"/>
    </row>
    <row r="26390" spans="6:27" x14ac:dyDescent="0.3">
      <c r="F26390" s="20"/>
      <c r="G26390" s="20"/>
      <c r="H26390" s="20"/>
      <c r="Y26390" s="20"/>
      <c r="Z26390" s="20"/>
      <c r="AA26390" s="20"/>
    </row>
    <row r="26391" spans="6:27" x14ac:dyDescent="0.3">
      <c r="F26391" s="20"/>
      <c r="G26391" s="20"/>
      <c r="H26391" s="20"/>
      <c r="Y26391" s="20"/>
      <c r="Z26391" s="20"/>
      <c r="AA26391" s="20"/>
    </row>
    <row r="26392" spans="6:27" x14ac:dyDescent="0.3">
      <c r="F26392" s="20"/>
      <c r="G26392" s="20"/>
      <c r="H26392" s="20"/>
      <c r="Y26392" s="20"/>
      <c r="Z26392" s="20"/>
      <c r="AA26392" s="20"/>
    </row>
    <row r="26393" spans="6:27" x14ac:dyDescent="0.3">
      <c r="F26393" s="20"/>
      <c r="G26393" s="20"/>
      <c r="H26393" s="20"/>
      <c r="Y26393" s="20"/>
      <c r="Z26393" s="20"/>
      <c r="AA26393" s="20"/>
    </row>
    <row r="26394" spans="6:27" x14ac:dyDescent="0.3">
      <c r="F26394" s="20"/>
      <c r="G26394" s="20"/>
      <c r="H26394" s="20"/>
      <c r="Y26394" s="20"/>
      <c r="Z26394" s="20"/>
      <c r="AA26394" s="20"/>
    </row>
    <row r="26395" spans="6:27" x14ac:dyDescent="0.3">
      <c r="F26395" s="20"/>
      <c r="G26395" s="20"/>
      <c r="H26395" s="20"/>
      <c r="Y26395" s="20"/>
      <c r="Z26395" s="20"/>
      <c r="AA26395" s="20"/>
    </row>
    <row r="26396" spans="6:27" x14ac:dyDescent="0.3">
      <c r="F26396" s="20"/>
      <c r="G26396" s="20"/>
      <c r="H26396" s="20"/>
      <c r="Y26396" s="20"/>
      <c r="Z26396" s="20"/>
      <c r="AA26396" s="20"/>
    </row>
    <row r="26397" spans="6:27" x14ac:dyDescent="0.3">
      <c r="F26397" s="20"/>
      <c r="G26397" s="20"/>
      <c r="H26397" s="20"/>
      <c r="Y26397" s="20"/>
      <c r="Z26397" s="20"/>
      <c r="AA26397" s="20"/>
    </row>
    <row r="26398" spans="6:27" x14ac:dyDescent="0.3">
      <c r="F26398" s="20"/>
      <c r="G26398" s="20"/>
      <c r="H26398" s="20"/>
      <c r="Y26398" s="20"/>
      <c r="Z26398" s="20"/>
      <c r="AA26398" s="20"/>
    </row>
    <row r="26399" spans="6:27" x14ac:dyDescent="0.3">
      <c r="F26399" s="20"/>
      <c r="G26399" s="20"/>
      <c r="H26399" s="20"/>
      <c r="Y26399" s="20"/>
      <c r="Z26399" s="20"/>
      <c r="AA26399" s="20"/>
    </row>
    <row r="26400" spans="6:27" x14ac:dyDescent="0.3">
      <c r="F26400" s="20"/>
      <c r="G26400" s="20"/>
      <c r="H26400" s="20"/>
      <c r="Y26400" s="20"/>
      <c r="Z26400" s="20"/>
      <c r="AA26400" s="20"/>
    </row>
    <row r="26401" spans="6:27" x14ac:dyDescent="0.3">
      <c r="F26401" s="20"/>
      <c r="G26401" s="20"/>
      <c r="H26401" s="20"/>
      <c r="Y26401" s="20"/>
      <c r="Z26401" s="20"/>
      <c r="AA26401" s="20"/>
    </row>
    <row r="26402" spans="6:27" x14ac:dyDescent="0.3">
      <c r="F26402" s="20"/>
      <c r="G26402" s="20"/>
      <c r="H26402" s="20"/>
      <c r="Y26402" s="20"/>
      <c r="Z26402" s="20"/>
      <c r="AA26402" s="20"/>
    </row>
    <row r="26403" spans="6:27" x14ac:dyDescent="0.3">
      <c r="F26403" s="20"/>
      <c r="G26403" s="20"/>
      <c r="H26403" s="20"/>
      <c r="Y26403" s="20"/>
      <c r="Z26403" s="20"/>
      <c r="AA26403" s="20"/>
    </row>
    <row r="26404" spans="6:27" x14ac:dyDescent="0.3">
      <c r="F26404" s="20"/>
      <c r="G26404" s="20"/>
      <c r="H26404" s="20"/>
      <c r="Y26404" s="20"/>
      <c r="Z26404" s="20"/>
      <c r="AA26404" s="20"/>
    </row>
    <row r="26405" spans="6:27" x14ac:dyDescent="0.3">
      <c r="F26405" s="20"/>
      <c r="G26405" s="20"/>
      <c r="H26405" s="20"/>
      <c r="Y26405" s="20"/>
      <c r="Z26405" s="20"/>
      <c r="AA26405" s="20"/>
    </row>
    <row r="26406" spans="6:27" x14ac:dyDescent="0.3">
      <c r="F26406" s="20"/>
      <c r="G26406" s="20"/>
      <c r="H26406" s="20"/>
      <c r="Y26406" s="20"/>
      <c r="Z26406" s="20"/>
      <c r="AA26406" s="20"/>
    </row>
    <row r="26407" spans="6:27" x14ac:dyDescent="0.3">
      <c r="F26407" s="20"/>
      <c r="G26407" s="20"/>
      <c r="H26407" s="20"/>
      <c r="Y26407" s="20"/>
      <c r="Z26407" s="20"/>
      <c r="AA26407" s="20"/>
    </row>
    <row r="26408" spans="6:27" x14ac:dyDescent="0.3">
      <c r="F26408" s="20"/>
      <c r="G26408" s="20"/>
      <c r="H26408" s="20"/>
      <c r="Y26408" s="20"/>
      <c r="Z26408" s="20"/>
      <c r="AA26408" s="20"/>
    </row>
    <row r="26409" spans="6:27" x14ac:dyDescent="0.3">
      <c r="F26409" s="20"/>
      <c r="G26409" s="20"/>
      <c r="H26409" s="20"/>
      <c r="Y26409" s="20"/>
      <c r="Z26409" s="20"/>
      <c r="AA26409" s="20"/>
    </row>
    <row r="26410" spans="6:27" x14ac:dyDescent="0.3">
      <c r="F26410" s="20"/>
      <c r="G26410" s="20"/>
      <c r="H26410" s="20"/>
      <c r="Y26410" s="20"/>
      <c r="Z26410" s="20"/>
      <c r="AA26410" s="20"/>
    </row>
    <row r="26411" spans="6:27" x14ac:dyDescent="0.3">
      <c r="F26411" s="20"/>
      <c r="G26411" s="20"/>
      <c r="H26411" s="20"/>
      <c r="Y26411" s="20"/>
      <c r="Z26411" s="20"/>
      <c r="AA26411" s="20"/>
    </row>
    <row r="26412" spans="6:27" x14ac:dyDescent="0.3">
      <c r="F26412" s="20"/>
      <c r="G26412" s="20"/>
      <c r="H26412" s="20"/>
      <c r="Y26412" s="20"/>
      <c r="Z26412" s="20"/>
      <c r="AA26412" s="20"/>
    </row>
    <row r="26413" spans="6:27" x14ac:dyDescent="0.3">
      <c r="F26413" s="20"/>
      <c r="G26413" s="20"/>
      <c r="H26413" s="20"/>
      <c r="Y26413" s="20"/>
      <c r="Z26413" s="20"/>
      <c r="AA26413" s="20"/>
    </row>
    <row r="26414" spans="6:27" x14ac:dyDescent="0.3">
      <c r="F26414" s="20"/>
      <c r="G26414" s="20"/>
      <c r="H26414" s="20"/>
      <c r="Y26414" s="20"/>
      <c r="Z26414" s="20"/>
      <c r="AA26414" s="20"/>
    </row>
    <row r="26415" spans="6:27" x14ac:dyDescent="0.3">
      <c r="F26415" s="20"/>
      <c r="G26415" s="20"/>
      <c r="H26415" s="20"/>
      <c r="Y26415" s="20"/>
      <c r="Z26415" s="20"/>
      <c r="AA26415" s="20"/>
    </row>
    <row r="26416" spans="6:27" x14ac:dyDescent="0.3">
      <c r="F26416" s="20"/>
      <c r="G26416" s="20"/>
      <c r="H26416" s="20"/>
      <c r="Y26416" s="20"/>
      <c r="Z26416" s="20"/>
      <c r="AA26416" s="20"/>
    </row>
    <row r="26417" spans="6:27" x14ac:dyDescent="0.3">
      <c r="F26417" s="20"/>
      <c r="G26417" s="20"/>
      <c r="H26417" s="20"/>
      <c r="Y26417" s="20"/>
      <c r="Z26417" s="20"/>
      <c r="AA26417" s="20"/>
    </row>
    <row r="26418" spans="6:27" x14ac:dyDescent="0.3">
      <c r="F26418" s="20"/>
      <c r="G26418" s="20"/>
      <c r="H26418" s="20"/>
      <c r="Y26418" s="20"/>
      <c r="Z26418" s="20"/>
      <c r="AA26418" s="20"/>
    </row>
    <row r="26419" spans="6:27" x14ac:dyDescent="0.3">
      <c r="F26419" s="20"/>
      <c r="G26419" s="20"/>
      <c r="H26419" s="20"/>
      <c r="Y26419" s="20"/>
      <c r="Z26419" s="20"/>
      <c r="AA26419" s="20"/>
    </row>
    <row r="26420" spans="6:27" x14ac:dyDescent="0.3">
      <c r="F26420" s="20"/>
      <c r="G26420" s="20"/>
      <c r="H26420" s="20"/>
      <c r="Y26420" s="20"/>
      <c r="Z26420" s="20"/>
      <c r="AA26420" s="20"/>
    </row>
    <row r="26421" spans="6:27" x14ac:dyDescent="0.3">
      <c r="F26421" s="20"/>
      <c r="G26421" s="20"/>
      <c r="H26421" s="20"/>
      <c r="Y26421" s="20"/>
      <c r="Z26421" s="20"/>
      <c r="AA26421" s="20"/>
    </row>
    <row r="26422" spans="6:27" x14ac:dyDescent="0.3">
      <c r="F26422" s="20"/>
      <c r="G26422" s="20"/>
      <c r="H26422" s="20"/>
      <c r="Y26422" s="20"/>
      <c r="Z26422" s="20"/>
      <c r="AA26422" s="20"/>
    </row>
    <row r="26423" spans="6:27" x14ac:dyDescent="0.3">
      <c r="F26423" s="20"/>
      <c r="G26423" s="20"/>
      <c r="H26423" s="20"/>
      <c r="Y26423" s="20"/>
      <c r="Z26423" s="20"/>
      <c r="AA26423" s="20"/>
    </row>
    <row r="26424" spans="6:27" x14ac:dyDescent="0.3">
      <c r="F26424" s="20"/>
      <c r="G26424" s="20"/>
      <c r="H26424" s="20"/>
      <c r="Y26424" s="20"/>
      <c r="Z26424" s="20"/>
      <c r="AA26424" s="20"/>
    </row>
    <row r="26425" spans="6:27" x14ac:dyDescent="0.3">
      <c r="F26425" s="20"/>
      <c r="G26425" s="20"/>
      <c r="H26425" s="20"/>
      <c r="Y26425" s="20"/>
      <c r="Z26425" s="20"/>
      <c r="AA26425" s="20"/>
    </row>
    <row r="26426" spans="6:27" x14ac:dyDescent="0.3">
      <c r="F26426" s="20"/>
      <c r="G26426" s="20"/>
      <c r="H26426" s="20"/>
      <c r="Y26426" s="20"/>
      <c r="Z26426" s="20"/>
      <c r="AA26426" s="20"/>
    </row>
    <row r="26427" spans="6:27" x14ac:dyDescent="0.3">
      <c r="F26427" s="20"/>
      <c r="G26427" s="20"/>
      <c r="H26427" s="20"/>
      <c r="Y26427" s="20"/>
      <c r="Z26427" s="20"/>
      <c r="AA26427" s="20"/>
    </row>
    <row r="26428" spans="6:27" x14ac:dyDescent="0.3">
      <c r="F26428" s="20"/>
      <c r="G26428" s="20"/>
      <c r="H26428" s="20"/>
      <c r="Y26428" s="20"/>
      <c r="Z26428" s="20"/>
      <c r="AA26428" s="20"/>
    </row>
    <row r="26429" spans="6:27" x14ac:dyDescent="0.3">
      <c r="F26429" s="20"/>
      <c r="G26429" s="20"/>
      <c r="H26429" s="20"/>
      <c r="Y26429" s="20"/>
      <c r="Z26429" s="20"/>
      <c r="AA26429" s="20"/>
    </row>
    <row r="26430" spans="6:27" x14ac:dyDescent="0.3">
      <c r="F26430" s="20"/>
      <c r="G26430" s="20"/>
      <c r="H26430" s="20"/>
      <c r="Y26430" s="20"/>
      <c r="Z26430" s="20"/>
      <c r="AA26430" s="20"/>
    </row>
    <row r="26431" spans="6:27" x14ac:dyDescent="0.3">
      <c r="F26431" s="20"/>
      <c r="G26431" s="20"/>
      <c r="H26431" s="20"/>
      <c r="Y26431" s="20"/>
      <c r="Z26431" s="20"/>
      <c r="AA26431" s="20"/>
    </row>
    <row r="26432" spans="6:27" x14ac:dyDescent="0.3">
      <c r="F26432" s="20"/>
      <c r="G26432" s="20"/>
      <c r="H26432" s="20"/>
      <c r="Y26432" s="20"/>
      <c r="Z26432" s="20"/>
      <c r="AA26432" s="20"/>
    </row>
    <row r="26433" spans="6:27" x14ac:dyDescent="0.3">
      <c r="F26433" s="20"/>
      <c r="G26433" s="20"/>
      <c r="H26433" s="20"/>
      <c r="Y26433" s="20"/>
      <c r="Z26433" s="20"/>
      <c r="AA26433" s="20"/>
    </row>
    <row r="26434" spans="6:27" x14ac:dyDescent="0.3">
      <c r="F26434" s="20"/>
      <c r="G26434" s="20"/>
      <c r="H26434" s="20"/>
      <c r="Y26434" s="20"/>
      <c r="Z26434" s="20"/>
      <c r="AA26434" s="20"/>
    </row>
    <row r="26435" spans="6:27" x14ac:dyDescent="0.3">
      <c r="F26435" s="20"/>
      <c r="G26435" s="20"/>
      <c r="H26435" s="20"/>
      <c r="Y26435" s="20"/>
      <c r="Z26435" s="20"/>
      <c r="AA26435" s="20"/>
    </row>
    <row r="26436" spans="6:27" x14ac:dyDescent="0.3">
      <c r="F26436" s="20"/>
      <c r="G26436" s="20"/>
      <c r="H26436" s="20"/>
      <c r="Y26436" s="20"/>
      <c r="Z26436" s="20"/>
      <c r="AA26436" s="20"/>
    </row>
    <row r="26437" spans="6:27" x14ac:dyDescent="0.3">
      <c r="F26437" s="20"/>
      <c r="G26437" s="20"/>
      <c r="H26437" s="20"/>
      <c r="Y26437" s="20"/>
      <c r="Z26437" s="20"/>
      <c r="AA26437" s="20"/>
    </row>
    <row r="26438" spans="6:27" x14ac:dyDescent="0.3">
      <c r="F26438" s="20"/>
      <c r="G26438" s="20"/>
      <c r="H26438" s="20"/>
      <c r="Y26438" s="20"/>
      <c r="Z26438" s="20"/>
      <c r="AA26438" s="20"/>
    </row>
    <row r="26439" spans="6:27" x14ac:dyDescent="0.3">
      <c r="F26439" s="20"/>
      <c r="G26439" s="20"/>
      <c r="H26439" s="20"/>
      <c r="Y26439" s="20"/>
      <c r="Z26439" s="20"/>
      <c r="AA26439" s="20"/>
    </row>
    <row r="26440" spans="6:27" x14ac:dyDescent="0.3">
      <c r="F26440" s="20"/>
      <c r="G26440" s="20"/>
      <c r="H26440" s="20"/>
      <c r="Y26440" s="20"/>
      <c r="Z26440" s="20"/>
      <c r="AA26440" s="20"/>
    </row>
    <row r="26441" spans="6:27" x14ac:dyDescent="0.3">
      <c r="F26441" s="20"/>
      <c r="G26441" s="20"/>
      <c r="H26441" s="20"/>
      <c r="Y26441" s="20"/>
      <c r="Z26441" s="20"/>
      <c r="AA26441" s="20"/>
    </row>
    <row r="26442" spans="6:27" x14ac:dyDescent="0.3">
      <c r="F26442" s="20"/>
      <c r="G26442" s="20"/>
      <c r="H26442" s="20"/>
      <c r="Y26442" s="20"/>
      <c r="Z26442" s="20"/>
      <c r="AA26442" s="20"/>
    </row>
    <row r="26443" spans="6:27" x14ac:dyDescent="0.3">
      <c r="F26443" s="20"/>
      <c r="G26443" s="20"/>
      <c r="H26443" s="20"/>
      <c r="Y26443" s="20"/>
      <c r="Z26443" s="20"/>
      <c r="AA26443" s="20"/>
    </row>
    <row r="26444" spans="6:27" x14ac:dyDescent="0.3">
      <c r="F26444" s="20"/>
      <c r="G26444" s="20"/>
      <c r="H26444" s="20"/>
      <c r="Y26444" s="20"/>
      <c r="Z26444" s="20"/>
      <c r="AA26444" s="20"/>
    </row>
    <row r="26445" spans="6:27" x14ac:dyDescent="0.3">
      <c r="F26445" s="20"/>
      <c r="G26445" s="20"/>
      <c r="H26445" s="20"/>
      <c r="Y26445" s="20"/>
      <c r="Z26445" s="20"/>
      <c r="AA26445" s="20"/>
    </row>
    <row r="26446" spans="6:27" x14ac:dyDescent="0.3">
      <c r="F26446" s="20"/>
      <c r="G26446" s="20"/>
      <c r="H26446" s="20"/>
      <c r="Y26446" s="20"/>
      <c r="Z26446" s="20"/>
      <c r="AA26446" s="20"/>
    </row>
    <row r="26447" spans="6:27" x14ac:dyDescent="0.3">
      <c r="F26447" s="20"/>
      <c r="G26447" s="20"/>
      <c r="H26447" s="20"/>
      <c r="Y26447" s="20"/>
      <c r="Z26447" s="20"/>
      <c r="AA26447" s="20"/>
    </row>
    <row r="26448" spans="6:27" x14ac:dyDescent="0.3">
      <c r="F26448" s="20"/>
      <c r="G26448" s="20"/>
      <c r="H26448" s="20"/>
      <c r="Y26448" s="20"/>
      <c r="Z26448" s="20"/>
      <c r="AA26448" s="20"/>
    </row>
    <row r="26449" spans="6:27" x14ac:dyDescent="0.3">
      <c r="F26449" s="20"/>
      <c r="G26449" s="20"/>
      <c r="H26449" s="20"/>
      <c r="Y26449" s="20"/>
      <c r="Z26449" s="20"/>
      <c r="AA26449" s="20"/>
    </row>
    <row r="26450" spans="6:27" x14ac:dyDescent="0.3">
      <c r="F26450" s="20"/>
      <c r="G26450" s="20"/>
      <c r="H26450" s="20"/>
      <c r="Y26450" s="20"/>
      <c r="Z26450" s="20"/>
      <c r="AA26450" s="20"/>
    </row>
    <row r="26451" spans="6:27" x14ac:dyDescent="0.3">
      <c r="F26451" s="20"/>
      <c r="G26451" s="20"/>
      <c r="H26451" s="20"/>
      <c r="Y26451" s="20"/>
      <c r="Z26451" s="20"/>
      <c r="AA26451" s="20"/>
    </row>
    <row r="26452" spans="6:27" x14ac:dyDescent="0.3">
      <c r="F26452" s="20"/>
      <c r="G26452" s="20"/>
      <c r="H26452" s="20"/>
      <c r="Y26452" s="20"/>
      <c r="Z26452" s="20"/>
      <c r="AA26452" s="20"/>
    </row>
    <row r="26453" spans="6:27" x14ac:dyDescent="0.3">
      <c r="F26453" s="20"/>
      <c r="G26453" s="20"/>
      <c r="H26453" s="20"/>
      <c r="Y26453" s="20"/>
      <c r="Z26453" s="20"/>
      <c r="AA26453" s="20"/>
    </row>
    <row r="26454" spans="6:27" x14ac:dyDescent="0.3">
      <c r="F26454" s="20"/>
      <c r="G26454" s="20"/>
      <c r="H26454" s="20"/>
      <c r="Y26454" s="20"/>
      <c r="Z26454" s="20"/>
      <c r="AA26454" s="20"/>
    </row>
    <row r="26455" spans="6:27" x14ac:dyDescent="0.3">
      <c r="F26455" s="20"/>
      <c r="G26455" s="20"/>
      <c r="H26455" s="20"/>
      <c r="Y26455" s="20"/>
      <c r="Z26455" s="20"/>
      <c r="AA26455" s="20"/>
    </row>
    <row r="26456" spans="6:27" x14ac:dyDescent="0.3">
      <c r="F26456" s="20"/>
      <c r="G26456" s="20"/>
      <c r="H26456" s="20"/>
      <c r="Y26456" s="20"/>
      <c r="Z26456" s="20"/>
      <c r="AA26456" s="20"/>
    </row>
    <row r="26457" spans="6:27" x14ac:dyDescent="0.3">
      <c r="F26457" s="20"/>
      <c r="G26457" s="20"/>
      <c r="H26457" s="20"/>
      <c r="Y26457" s="20"/>
      <c r="Z26457" s="20"/>
      <c r="AA26457" s="20"/>
    </row>
    <row r="26458" spans="6:27" x14ac:dyDescent="0.3">
      <c r="F26458" s="20"/>
      <c r="G26458" s="20"/>
      <c r="H26458" s="20"/>
      <c r="Y26458" s="20"/>
      <c r="Z26458" s="20"/>
      <c r="AA26458" s="20"/>
    </row>
    <row r="26459" spans="6:27" x14ac:dyDescent="0.3">
      <c r="F26459" s="20"/>
      <c r="G26459" s="20"/>
      <c r="H26459" s="20"/>
      <c r="Y26459" s="20"/>
      <c r="Z26459" s="20"/>
      <c r="AA26459" s="20"/>
    </row>
    <row r="26460" spans="6:27" x14ac:dyDescent="0.3">
      <c r="F26460" s="20"/>
      <c r="G26460" s="20"/>
      <c r="H26460" s="20"/>
      <c r="Y26460" s="20"/>
      <c r="Z26460" s="20"/>
      <c r="AA26460" s="20"/>
    </row>
    <row r="26461" spans="6:27" x14ac:dyDescent="0.3">
      <c r="F26461" s="20"/>
      <c r="G26461" s="20"/>
      <c r="H26461" s="20"/>
      <c r="Y26461" s="20"/>
      <c r="Z26461" s="20"/>
      <c r="AA26461" s="20"/>
    </row>
    <row r="26462" spans="6:27" x14ac:dyDescent="0.3">
      <c r="F26462" s="20"/>
      <c r="G26462" s="20"/>
      <c r="H26462" s="20"/>
      <c r="Y26462" s="20"/>
      <c r="Z26462" s="20"/>
      <c r="AA26462" s="20"/>
    </row>
    <row r="26463" spans="6:27" x14ac:dyDescent="0.3">
      <c r="F26463" s="20"/>
      <c r="G26463" s="20"/>
      <c r="H26463" s="20"/>
      <c r="Y26463" s="20"/>
      <c r="Z26463" s="20"/>
      <c r="AA26463" s="20"/>
    </row>
    <row r="26464" spans="6:27" x14ac:dyDescent="0.3">
      <c r="F26464" s="20"/>
      <c r="G26464" s="20"/>
      <c r="H26464" s="20"/>
      <c r="Y26464" s="20"/>
      <c r="Z26464" s="20"/>
      <c r="AA26464" s="20"/>
    </row>
    <row r="26465" spans="6:27" x14ac:dyDescent="0.3">
      <c r="F26465" s="20"/>
      <c r="G26465" s="20"/>
      <c r="H26465" s="20"/>
      <c r="Y26465" s="20"/>
      <c r="Z26465" s="20"/>
      <c r="AA26465" s="20"/>
    </row>
    <row r="26466" spans="6:27" x14ac:dyDescent="0.3">
      <c r="F26466" s="20"/>
      <c r="G26466" s="20"/>
      <c r="H26466" s="20"/>
      <c r="Y26466" s="20"/>
      <c r="Z26466" s="20"/>
      <c r="AA26466" s="20"/>
    </row>
    <row r="26467" spans="6:27" x14ac:dyDescent="0.3">
      <c r="F26467" s="20"/>
      <c r="G26467" s="20"/>
      <c r="H26467" s="20"/>
      <c r="Y26467" s="20"/>
      <c r="Z26467" s="20"/>
      <c r="AA26467" s="20"/>
    </row>
    <row r="26468" spans="6:27" x14ac:dyDescent="0.3">
      <c r="F26468" s="20"/>
      <c r="G26468" s="20"/>
      <c r="H26468" s="20"/>
      <c r="Y26468" s="20"/>
      <c r="Z26468" s="20"/>
      <c r="AA26468" s="20"/>
    </row>
    <row r="26469" spans="6:27" x14ac:dyDescent="0.3">
      <c r="F26469" s="20"/>
      <c r="G26469" s="20"/>
      <c r="H26469" s="20"/>
      <c r="Y26469" s="20"/>
      <c r="Z26469" s="20"/>
      <c r="AA26469" s="20"/>
    </row>
    <row r="26470" spans="6:27" x14ac:dyDescent="0.3">
      <c r="F26470" s="20"/>
      <c r="G26470" s="20"/>
      <c r="H26470" s="20"/>
      <c r="Y26470" s="20"/>
      <c r="Z26470" s="20"/>
      <c r="AA26470" s="20"/>
    </row>
    <row r="26471" spans="6:27" x14ac:dyDescent="0.3">
      <c r="F26471" s="20"/>
      <c r="G26471" s="20"/>
      <c r="H26471" s="20"/>
      <c r="Y26471" s="20"/>
      <c r="Z26471" s="20"/>
      <c r="AA26471" s="20"/>
    </row>
    <row r="26472" spans="6:27" x14ac:dyDescent="0.3">
      <c r="F26472" s="20"/>
      <c r="G26472" s="20"/>
      <c r="H26472" s="20"/>
      <c r="Y26472" s="20"/>
      <c r="Z26472" s="20"/>
      <c r="AA26472" s="20"/>
    </row>
    <row r="26473" spans="6:27" x14ac:dyDescent="0.3">
      <c r="F26473" s="20"/>
      <c r="G26473" s="20"/>
      <c r="H26473" s="20"/>
      <c r="Y26473" s="20"/>
      <c r="Z26473" s="20"/>
      <c r="AA26473" s="20"/>
    </row>
    <row r="26474" spans="6:27" x14ac:dyDescent="0.3">
      <c r="F26474" s="20"/>
      <c r="G26474" s="20"/>
      <c r="H26474" s="20"/>
      <c r="Y26474" s="20"/>
      <c r="Z26474" s="20"/>
      <c r="AA26474" s="20"/>
    </row>
    <row r="26475" spans="6:27" x14ac:dyDescent="0.3">
      <c r="F26475" s="20"/>
      <c r="G26475" s="20"/>
      <c r="H26475" s="20"/>
      <c r="Y26475" s="20"/>
      <c r="Z26475" s="20"/>
      <c r="AA26475" s="20"/>
    </row>
    <row r="26476" spans="6:27" x14ac:dyDescent="0.3">
      <c r="F26476" s="20"/>
      <c r="G26476" s="20"/>
      <c r="H26476" s="20"/>
      <c r="Y26476" s="20"/>
      <c r="Z26476" s="20"/>
      <c r="AA26476" s="20"/>
    </row>
    <row r="26477" spans="6:27" x14ac:dyDescent="0.3">
      <c r="F26477" s="20"/>
      <c r="G26477" s="20"/>
      <c r="H26477" s="20"/>
      <c r="Y26477" s="20"/>
      <c r="Z26477" s="20"/>
      <c r="AA26477" s="20"/>
    </row>
    <row r="26478" spans="6:27" x14ac:dyDescent="0.3">
      <c r="F26478" s="20"/>
      <c r="G26478" s="20"/>
      <c r="H26478" s="20"/>
      <c r="Y26478" s="20"/>
      <c r="Z26478" s="20"/>
      <c r="AA26478" s="20"/>
    </row>
    <row r="26479" spans="6:27" x14ac:dyDescent="0.3">
      <c r="F26479" s="20"/>
      <c r="G26479" s="20"/>
      <c r="H26479" s="20"/>
      <c r="Y26479" s="20"/>
      <c r="Z26479" s="20"/>
      <c r="AA26479" s="20"/>
    </row>
    <row r="26480" spans="6:27" x14ac:dyDescent="0.3">
      <c r="F26480" s="20"/>
      <c r="G26480" s="20"/>
      <c r="H26480" s="20"/>
      <c r="Y26480" s="20"/>
      <c r="Z26480" s="20"/>
      <c r="AA26480" s="20"/>
    </row>
    <row r="26481" spans="6:27" x14ac:dyDescent="0.3">
      <c r="F26481" s="20"/>
      <c r="G26481" s="20"/>
      <c r="H26481" s="20"/>
      <c r="Y26481" s="20"/>
      <c r="Z26481" s="20"/>
      <c r="AA26481" s="20"/>
    </row>
    <row r="26482" spans="6:27" x14ac:dyDescent="0.3">
      <c r="F26482" s="20"/>
      <c r="G26482" s="20"/>
      <c r="H26482" s="20"/>
      <c r="Y26482" s="20"/>
      <c r="Z26482" s="20"/>
      <c r="AA26482" s="20"/>
    </row>
    <row r="26483" spans="6:27" x14ac:dyDescent="0.3">
      <c r="F26483" s="20"/>
      <c r="G26483" s="20"/>
      <c r="H26483" s="20"/>
      <c r="Y26483" s="20"/>
      <c r="Z26483" s="20"/>
      <c r="AA26483" s="20"/>
    </row>
    <row r="26484" spans="6:27" x14ac:dyDescent="0.3">
      <c r="F26484" s="20"/>
      <c r="G26484" s="20"/>
      <c r="H26484" s="20"/>
      <c r="Y26484" s="20"/>
      <c r="Z26484" s="20"/>
      <c r="AA26484" s="20"/>
    </row>
    <row r="26485" spans="6:27" x14ac:dyDescent="0.3">
      <c r="F26485" s="20"/>
      <c r="G26485" s="20"/>
      <c r="H26485" s="20"/>
      <c r="Y26485" s="20"/>
      <c r="Z26485" s="20"/>
      <c r="AA26485" s="20"/>
    </row>
    <row r="26486" spans="6:27" x14ac:dyDescent="0.3">
      <c r="F26486" s="20"/>
      <c r="G26486" s="20"/>
      <c r="H26486" s="20"/>
      <c r="Y26486" s="20"/>
      <c r="Z26486" s="20"/>
      <c r="AA26486" s="20"/>
    </row>
    <row r="26487" spans="6:27" x14ac:dyDescent="0.3">
      <c r="F26487" s="20"/>
      <c r="G26487" s="20"/>
      <c r="H26487" s="20"/>
      <c r="Y26487" s="20"/>
      <c r="Z26487" s="20"/>
      <c r="AA26487" s="20"/>
    </row>
    <row r="26488" spans="6:27" x14ac:dyDescent="0.3">
      <c r="F26488" s="20"/>
      <c r="G26488" s="20"/>
      <c r="H26488" s="20"/>
      <c r="Y26488" s="20"/>
      <c r="Z26488" s="20"/>
      <c r="AA26488" s="20"/>
    </row>
    <row r="26489" spans="6:27" x14ac:dyDescent="0.3">
      <c r="F26489" s="20"/>
      <c r="G26489" s="20"/>
      <c r="H26489" s="20"/>
      <c r="Y26489" s="20"/>
      <c r="Z26489" s="20"/>
      <c r="AA26489" s="20"/>
    </row>
    <row r="26490" spans="6:27" x14ac:dyDescent="0.3">
      <c r="F26490" s="20"/>
      <c r="G26490" s="20"/>
      <c r="H26490" s="20"/>
      <c r="Y26490" s="20"/>
      <c r="Z26490" s="20"/>
      <c r="AA26490" s="20"/>
    </row>
    <row r="26491" spans="6:27" x14ac:dyDescent="0.3">
      <c r="F26491" s="20"/>
      <c r="G26491" s="20"/>
      <c r="H26491" s="20"/>
      <c r="Y26491" s="20"/>
      <c r="Z26491" s="20"/>
      <c r="AA26491" s="20"/>
    </row>
    <row r="26492" spans="6:27" x14ac:dyDescent="0.3">
      <c r="F26492" s="20"/>
      <c r="G26492" s="20"/>
      <c r="H26492" s="20"/>
      <c r="Y26492" s="20"/>
      <c r="Z26492" s="20"/>
      <c r="AA26492" s="20"/>
    </row>
    <row r="26493" spans="6:27" x14ac:dyDescent="0.3">
      <c r="F26493" s="20"/>
      <c r="G26493" s="20"/>
      <c r="H26493" s="20"/>
      <c r="Y26493" s="20"/>
      <c r="Z26493" s="20"/>
      <c r="AA26493" s="20"/>
    </row>
    <row r="26494" spans="6:27" x14ac:dyDescent="0.3">
      <c r="F26494" s="20"/>
      <c r="G26494" s="20"/>
      <c r="H26494" s="20"/>
      <c r="Y26494" s="20"/>
      <c r="Z26494" s="20"/>
      <c r="AA26494" s="20"/>
    </row>
    <row r="26495" spans="6:27" x14ac:dyDescent="0.3">
      <c r="F26495" s="20"/>
      <c r="G26495" s="20"/>
      <c r="H26495" s="20"/>
      <c r="Y26495" s="20"/>
      <c r="Z26495" s="20"/>
      <c r="AA26495" s="20"/>
    </row>
    <row r="26496" spans="6:27" x14ac:dyDescent="0.3">
      <c r="F26496" s="20"/>
      <c r="G26496" s="20"/>
      <c r="H26496" s="20"/>
      <c r="Y26496" s="20"/>
      <c r="Z26496" s="20"/>
      <c r="AA26496" s="20"/>
    </row>
    <row r="26497" spans="6:27" x14ac:dyDescent="0.3">
      <c r="F26497" s="20"/>
      <c r="G26497" s="20"/>
      <c r="H26497" s="20"/>
      <c r="Y26497" s="20"/>
      <c r="Z26497" s="20"/>
      <c r="AA26497" s="20"/>
    </row>
    <row r="26498" spans="6:27" x14ac:dyDescent="0.3">
      <c r="F26498" s="20"/>
      <c r="G26498" s="20"/>
      <c r="H26498" s="20"/>
      <c r="Y26498" s="20"/>
      <c r="Z26498" s="20"/>
      <c r="AA26498" s="20"/>
    </row>
    <row r="26499" spans="6:27" x14ac:dyDescent="0.3">
      <c r="F26499" s="20"/>
      <c r="G26499" s="20"/>
      <c r="H26499" s="20"/>
      <c r="Y26499" s="20"/>
      <c r="Z26499" s="20"/>
      <c r="AA26499" s="20"/>
    </row>
    <row r="26500" spans="6:27" x14ac:dyDescent="0.3">
      <c r="F26500" s="20"/>
      <c r="G26500" s="20"/>
      <c r="H26500" s="20"/>
      <c r="Y26500" s="20"/>
      <c r="Z26500" s="20"/>
      <c r="AA26500" s="20"/>
    </row>
    <row r="26501" spans="6:27" x14ac:dyDescent="0.3">
      <c r="F26501" s="20"/>
      <c r="G26501" s="20"/>
      <c r="H26501" s="20"/>
      <c r="Y26501" s="20"/>
      <c r="Z26501" s="20"/>
      <c r="AA26501" s="20"/>
    </row>
    <row r="26502" spans="6:27" x14ac:dyDescent="0.3">
      <c r="F26502" s="20"/>
      <c r="G26502" s="20"/>
      <c r="H26502" s="20"/>
      <c r="Y26502" s="20"/>
      <c r="Z26502" s="20"/>
      <c r="AA26502" s="20"/>
    </row>
    <row r="26503" spans="6:27" x14ac:dyDescent="0.3">
      <c r="F26503" s="20"/>
      <c r="G26503" s="20"/>
      <c r="H26503" s="20"/>
      <c r="Y26503" s="20"/>
      <c r="Z26503" s="20"/>
      <c r="AA26503" s="20"/>
    </row>
    <row r="26504" spans="6:27" x14ac:dyDescent="0.3">
      <c r="F26504" s="20"/>
      <c r="G26504" s="20"/>
      <c r="H26504" s="20"/>
      <c r="Y26504" s="20"/>
      <c r="Z26504" s="20"/>
      <c r="AA26504" s="20"/>
    </row>
    <row r="26505" spans="6:27" x14ac:dyDescent="0.3">
      <c r="F26505" s="20"/>
      <c r="G26505" s="20"/>
      <c r="H26505" s="20"/>
      <c r="Y26505" s="20"/>
      <c r="Z26505" s="20"/>
      <c r="AA26505" s="20"/>
    </row>
    <row r="26506" spans="6:27" x14ac:dyDescent="0.3">
      <c r="F26506" s="20"/>
      <c r="G26506" s="20"/>
      <c r="H26506" s="20"/>
      <c r="Y26506" s="20"/>
      <c r="Z26506" s="20"/>
      <c r="AA26506" s="20"/>
    </row>
    <row r="26507" spans="6:27" x14ac:dyDescent="0.3">
      <c r="F26507" s="20"/>
      <c r="G26507" s="20"/>
      <c r="H26507" s="20"/>
      <c r="Y26507" s="20"/>
      <c r="Z26507" s="20"/>
      <c r="AA26507" s="20"/>
    </row>
    <row r="26508" spans="6:27" x14ac:dyDescent="0.3">
      <c r="F26508" s="20"/>
      <c r="G26508" s="20"/>
      <c r="H26508" s="20"/>
      <c r="Y26508" s="20"/>
      <c r="Z26508" s="20"/>
      <c r="AA26508" s="20"/>
    </row>
    <row r="26509" spans="6:27" x14ac:dyDescent="0.3">
      <c r="F26509" s="20"/>
      <c r="G26509" s="20"/>
      <c r="H26509" s="20"/>
      <c r="Y26509" s="20"/>
      <c r="Z26509" s="20"/>
      <c r="AA26509" s="20"/>
    </row>
    <row r="26510" spans="6:27" x14ac:dyDescent="0.3">
      <c r="F26510" s="20"/>
      <c r="G26510" s="20"/>
      <c r="H26510" s="20"/>
      <c r="Y26510" s="20"/>
      <c r="Z26510" s="20"/>
      <c r="AA26510" s="20"/>
    </row>
    <row r="26511" spans="6:27" x14ac:dyDescent="0.3">
      <c r="F26511" s="20"/>
      <c r="G26511" s="20"/>
      <c r="H26511" s="20"/>
      <c r="Y26511" s="20"/>
      <c r="Z26511" s="20"/>
      <c r="AA26511" s="20"/>
    </row>
    <row r="26512" spans="6:27" x14ac:dyDescent="0.3">
      <c r="F26512" s="20"/>
      <c r="G26512" s="20"/>
      <c r="H26512" s="20"/>
      <c r="Y26512" s="20"/>
      <c r="Z26512" s="20"/>
      <c r="AA26512" s="20"/>
    </row>
    <row r="26513" spans="6:27" x14ac:dyDescent="0.3">
      <c r="F26513" s="20"/>
      <c r="G26513" s="20"/>
      <c r="H26513" s="20"/>
      <c r="Y26513" s="20"/>
      <c r="Z26513" s="20"/>
      <c r="AA26513" s="20"/>
    </row>
    <row r="26514" spans="6:27" x14ac:dyDescent="0.3">
      <c r="F26514" s="20"/>
      <c r="G26514" s="20"/>
      <c r="H26514" s="20"/>
      <c r="Y26514" s="20"/>
      <c r="Z26514" s="20"/>
      <c r="AA26514" s="20"/>
    </row>
    <row r="26515" spans="6:27" x14ac:dyDescent="0.3">
      <c r="F26515" s="20"/>
      <c r="G26515" s="20"/>
      <c r="H26515" s="20"/>
      <c r="Y26515" s="20"/>
      <c r="Z26515" s="20"/>
      <c r="AA26515" s="20"/>
    </row>
    <row r="26516" spans="6:27" x14ac:dyDescent="0.3">
      <c r="F26516" s="20"/>
      <c r="G26516" s="20"/>
      <c r="H26516" s="20"/>
      <c r="Y26516" s="20"/>
      <c r="Z26516" s="20"/>
      <c r="AA26516" s="20"/>
    </row>
    <row r="26517" spans="6:27" x14ac:dyDescent="0.3">
      <c r="F26517" s="20"/>
      <c r="G26517" s="20"/>
      <c r="H26517" s="20"/>
      <c r="Y26517" s="20"/>
      <c r="Z26517" s="20"/>
      <c r="AA26517" s="20"/>
    </row>
    <row r="26518" spans="6:27" x14ac:dyDescent="0.3">
      <c r="F26518" s="20"/>
      <c r="G26518" s="20"/>
      <c r="H26518" s="20"/>
      <c r="Y26518" s="20"/>
      <c r="Z26518" s="20"/>
      <c r="AA26518" s="20"/>
    </row>
    <row r="26519" spans="6:27" x14ac:dyDescent="0.3">
      <c r="F26519" s="20"/>
      <c r="G26519" s="20"/>
      <c r="H26519" s="20"/>
      <c r="Y26519" s="20"/>
      <c r="Z26519" s="20"/>
      <c r="AA26519" s="20"/>
    </row>
    <row r="26520" spans="6:27" x14ac:dyDescent="0.3">
      <c r="F26520" s="20"/>
      <c r="G26520" s="20"/>
      <c r="H26520" s="20"/>
      <c r="Y26520" s="20"/>
      <c r="Z26520" s="20"/>
      <c r="AA26520" s="20"/>
    </row>
    <row r="26521" spans="6:27" x14ac:dyDescent="0.3">
      <c r="F26521" s="20"/>
      <c r="G26521" s="20"/>
      <c r="H26521" s="20"/>
      <c r="Y26521" s="20"/>
      <c r="Z26521" s="20"/>
      <c r="AA26521" s="20"/>
    </row>
    <row r="26522" spans="6:27" x14ac:dyDescent="0.3">
      <c r="F26522" s="20"/>
      <c r="G26522" s="20"/>
      <c r="H26522" s="20"/>
      <c r="Y26522" s="20"/>
      <c r="Z26522" s="20"/>
      <c r="AA26522" s="20"/>
    </row>
    <row r="26523" spans="6:27" x14ac:dyDescent="0.3">
      <c r="F26523" s="20"/>
      <c r="G26523" s="20"/>
      <c r="H26523" s="20"/>
      <c r="Y26523" s="20"/>
      <c r="Z26523" s="20"/>
      <c r="AA26523" s="20"/>
    </row>
    <row r="26524" spans="6:27" x14ac:dyDescent="0.3">
      <c r="F26524" s="20"/>
      <c r="G26524" s="20"/>
      <c r="H26524" s="20"/>
      <c r="Y26524" s="20"/>
      <c r="Z26524" s="20"/>
      <c r="AA26524" s="20"/>
    </row>
    <row r="26525" spans="6:27" x14ac:dyDescent="0.3">
      <c r="F26525" s="20"/>
      <c r="G26525" s="20"/>
      <c r="H26525" s="20"/>
      <c r="Y26525" s="20"/>
      <c r="Z26525" s="20"/>
      <c r="AA26525" s="20"/>
    </row>
    <row r="26526" spans="6:27" x14ac:dyDescent="0.3">
      <c r="F26526" s="20"/>
      <c r="G26526" s="20"/>
      <c r="H26526" s="20"/>
      <c r="Y26526" s="20"/>
      <c r="Z26526" s="20"/>
      <c r="AA26526" s="20"/>
    </row>
    <row r="26527" spans="6:27" x14ac:dyDescent="0.3">
      <c r="F26527" s="20"/>
      <c r="G26527" s="20"/>
      <c r="H26527" s="20"/>
      <c r="Y26527" s="20"/>
      <c r="Z26527" s="20"/>
      <c r="AA26527" s="20"/>
    </row>
    <row r="26528" spans="6:27" x14ac:dyDescent="0.3">
      <c r="F26528" s="20"/>
      <c r="G26528" s="20"/>
      <c r="H26528" s="20"/>
      <c r="Y26528" s="20"/>
      <c r="Z26528" s="20"/>
      <c r="AA26528" s="20"/>
    </row>
    <row r="26529" spans="6:27" x14ac:dyDescent="0.3">
      <c r="F26529" s="20"/>
      <c r="G26529" s="20"/>
      <c r="H26529" s="20"/>
      <c r="Y26529" s="20"/>
      <c r="Z26529" s="20"/>
      <c r="AA26529" s="20"/>
    </row>
    <row r="26530" spans="6:27" x14ac:dyDescent="0.3">
      <c r="F26530" s="20"/>
      <c r="G26530" s="20"/>
      <c r="H26530" s="20"/>
      <c r="Y26530" s="20"/>
      <c r="Z26530" s="20"/>
      <c r="AA26530" s="20"/>
    </row>
    <row r="26531" spans="6:27" x14ac:dyDescent="0.3">
      <c r="F26531" s="20"/>
      <c r="G26531" s="20"/>
      <c r="H26531" s="20"/>
      <c r="Y26531" s="20"/>
      <c r="Z26531" s="20"/>
      <c r="AA26531" s="20"/>
    </row>
    <row r="26532" spans="6:27" x14ac:dyDescent="0.3">
      <c r="F26532" s="20"/>
      <c r="G26532" s="20"/>
      <c r="H26532" s="20"/>
      <c r="Y26532" s="20"/>
      <c r="Z26532" s="20"/>
      <c r="AA26532" s="20"/>
    </row>
    <row r="26533" spans="6:27" x14ac:dyDescent="0.3">
      <c r="F26533" s="20"/>
      <c r="G26533" s="20"/>
      <c r="H26533" s="20"/>
      <c r="Y26533" s="20"/>
      <c r="Z26533" s="20"/>
      <c r="AA26533" s="20"/>
    </row>
    <row r="26534" spans="6:27" x14ac:dyDescent="0.3">
      <c r="F26534" s="20"/>
      <c r="G26534" s="20"/>
      <c r="H26534" s="20"/>
      <c r="Y26534" s="20"/>
      <c r="Z26534" s="20"/>
      <c r="AA26534" s="20"/>
    </row>
    <row r="26535" spans="6:27" x14ac:dyDescent="0.3">
      <c r="F26535" s="20"/>
      <c r="G26535" s="20"/>
      <c r="H26535" s="20"/>
      <c r="Y26535" s="20"/>
      <c r="Z26535" s="20"/>
      <c r="AA26535" s="20"/>
    </row>
    <row r="26536" spans="6:27" x14ac:dyDescent="0.3">
      <c r="F26536" s="20"/>
      <c r="G26536" s="20"/>
      <c r="H26536" s="20"/>
      <c r="Y26536" s="20"/>
      <c r="Z26536" s="20"/>
      <c r="AA26536" s="20"/>
    </row>
    <row r="26537" spans="6:27" x14ac:dyDescent="0.3">
      <c r="F26537" s="20"/>
      <c r="G26537" s="20"/>
      <c r="H26537" s="20"/>
      <c r="Y26537" s="20"/>
      <c r="Z26537" s="20"/>
      <c r="AA26537" s="20"/>
    </row>
    <row r="26538" spans="6:27" x14ac:dyDescent="0.3">
      <c r="F26538" s="20"/>
      <c r="G26538" s="20"/>
      <c r="H26538" s="20"/>
      <c r="Y26538" s="20"/>
      <c r="Z26538" s="20"/>
      <c r="AA26538" s="20"/>
    </row>
    <row r="26539" spans="6:27" x14ac:dyDescent="0.3">
      <c r="F26539" s="20"/>
      <c r="G26539" s="20"/>
      <c r="H26539" s="20"/>
      <c r="Y26539" s="20"/>
      <c r="Z26539" s="20"/>
      <c r="AA26539" s="20"/>
    </row>
    <row r="26540" spans="6:27" x14ac:dyDescent="0.3">
      <c r="F26540" s="20"/>
      <c r="G26540" s="20"/>
      <c r="H26540" s="20"/>
      <c r="Y26540" s="20"/>
      <c r="Z26540" s="20"/>
      <c r="AA26540" s="20"/>
    </row>
    <row r="26541" spans="6:27" x14ac:dyDescent="0.3">
      <c r="F26541" s="20"/>
      <c r="G26541" s="20"/>
      <c r="H26541" s="20"/>
      <c r="Y26541" s="20"/>
      <c r="Z26541" s="20"/>
      <c r="AA26541" s="20"/>
    </row>
    <row r="26542" spans="6:27" x14ac:dyDescent="0.3">
      <c r="F26542" s="20"/>
      <c r="G26542" s="20"/>
      <c r="H26542" s="20"/>
      <c r="Y26542" s="20"/>
      <c r="Z26542" s="20"/>
      <c r="AA26542" s="20"/>
    </row>
    <row r="26543" spans="6:27" x14ac:dyDescent="0.3">
      <c r="F26543" s="20"/>
      <c r="G26543" s="20"/>
      <c r="H26543" s="20"/>
      <c r="Y26543" s="20"/>
      <c r="Z26543" s="20"/>
      <c r="AA26543" s="20"/>
    </row>
    <row r="26544" spans="6:27" x14ac:dyDescent="0.3">
      <c r="F26544" s="20"/>
      <c r="G26544" s="20"/>
      <c r="H26544" s="20"/>
      <c r="Y26544" s="20"/>
      <c r="Z26544" s="20"/>
      <c r="AA26544" s="20"/>
    </row>
    <row r="26545" spans="6:27" x14ac:dyDescent="0.3">
      <c r="F26545" s="20"/>
      <c r="G26545" s="20"/>
      <c r="H26545" s="20"/>
      <c r="Y26545" s="20"/>
      <c r="Z26545" s="20"/>
      <c r="AA26545" s="20"/>
    </row>
    <row r="26546" spans="6:27" x14ac:dyDescent="0.3">
      <c r="F26546" s="20"/>
      <c r="G26546" s="20"/>
      <c r="H26546" s="20"/>
      <c r="Y26546" s="20"/>
      <c r="Z26546" s="20"/>
      <c r="AA26546" s="20"/>
    </row>
    <row r="26547" spans="6:27" x14ac:dyDescent="0.3">
      <c r="F26547" s="20"/>
      <c r="G26547" s="20"/>
      <c r="H26547" s="20"/>
      <c r="Y26547" s="20"/>
      <c r="Z26547" s="20"/>
      <c r="AA26547" s="20"/>
    </row>
    <row r="26548" spans="6:27" x14ac:dyDescent="0.3">
      <c r="F26548" s="20"/>
      <c r="G26548" s="20"/>
      <c r="H26548" s="20"/>
      <c r="Y26548" s="20"/>
      <c r="Z26548" s="20"/>
      <c r="AA26548" s="20"/>
    </row>
    <row r="26549" spans="6:27" x14ac:dyDescent="0.3">
      <c r="F26549" s="20"/>
      <c r="G26549" s="20"/>
      <c r="H26549" s="20"/>
      <c r="Y26549" s="20"/>
      <c r="Z26549" s="20"/>
      <c r="AA26549" s="20"/>
    </row>
    <row r="26550" spans="6:27" x14ac:dyDescent="0.3">
      <c r="F26550" s="20"/>
      <c r="G26550" s="20"/>
      <c r="H26550" s="20"/>
      <c r="Y26550" s="20"/>
      <c r="Z26550" s="20"/>
      <c r="AA26550" s="20"/>
    </row>
    <row r="26551" spans="6:27" x14ac:dyDescent="0.3">
      <c r="F26551" s="20"/>
      <c r="G26551" s="20"/>
      <c r="H26551" s="20"/>
      <c r="Y26551" s="20"/>
      <c r="Z26551" s="20"/>
      <c r="AA26551" s="20"/>
    </row>
    <row r="26552" spans="6:27" x14ac:dyDescent="0.3">
      <c r="F26552" s="20"/>
      <c r="G26552" s="20"/>
      <c r="H26552" s="20"/>
      <c r="Y26552" s="20"/>
      <c r="Z26552" s="20"/>
      <c r="AA26552" s="20"/>
    </row>
    <row r="26553" spans="6:27" x14ac:dyDescent="0.3">
      <c r="F26553" s="20"/>
      <c r="G26553" s="20"/>
      <c r="H26553" s="20"/>
      <c r="Y26553" s="20"/>
      <c r="Z26553" s="20"/>
      <c r="AA26553" s="20"/>
    </row>
    <row r="26554" spans="6:27" x14ac:dyDescent="0.3">
      <c r="F26554" s="20"/>
      <c r="G26554" s="20"/>
      <c r="H26554" s="20"/>
      <c r="Y26554" s="20"/>
      <c r="Z26554" s="20"/>
      <c r="AA26554" s="20"/>
    </row>
    <row r="26555" spans="6:27" x14ac:dyDescent="0.3">
      <c r="F26555" s="20"/>
      <c r="G26555" s="20"/>
      <c r="H26555" s="20"/>
      <c r="Y26555" s="20"/>
      <c r="Z26555" s="20"/>
      <c r="AA26555" s="20"/>
    </row>
    <row r="26556" spans="6:27" x14ac:dyDescent="0.3">
      <c r="F26556" s="20"/>
      <c r="G26556" s="20"/>
      <c r="H26556" s="20"/>
      <c r="Y26556" s="20"/>
      <c r="Z26556" s="20"/>
      <c r="AA26556" s="20"/>
    </row>
    <row r="26557" spans="6:27" x14ac:dyDescent="0.3">
      <c r="F26557" s="20"/>
      <c r="G26557" s="20"/>
      <c r="H26557" s="20"/>
      <c r="Y26557" s="20"/>
      <c r="Z26557" s="20"/>
      <c r="AA26557" s="20"/>
    </row>
    <row r="26558" spans="6:27" x14ac:dyDescent="0.3">
      <c r="F26558" s="20"/>
      <c r="G26558" s="20"/>
      <c r="H26558" s="20"/>
      <c r="Y26558" s="20"/>
      <c r="Z26558" s="20"/>
      <c r="AA26558" s="20"/>
    </row>
    <row r="26559" spans="6:27" x14ac:dyDescent="0.3">
      <c r="F26559" s="20"/>
      <c r="G26559" s="20"/>
      <c r="H26559" s="20"/>
      <c r="Y26559" s="20"/>
      <c r="Z26559" s="20"/>
      <c r="AA26559" s="20"/>
    </row>
    <row r="26560" spans="6:27" x14ac:dyDescent="0.3">
      <c r="F26560" s="20"/>
      <c r="G26560" s="20"/>
      <c r="H26560" s="20"/>
      <c r="Y26560" s="20"/>
      <c r="Z26560" s="20"/>
      <c r="AA26560" s="20"/>
    </row>
    <row r="26561" spans="6:27" x14ac:dyDescent="0.3">
      <c r="F26561" s="20"/>
      <c r="G26561" s="20"/>
      <c r="H26561" s="20"/>
      <c r="Y26561" s="20"/>
      <c r="Z26561" s="20"/>
      <c r="AA26561" s="20"/>
    </row>
    <row r="26562" spans="6:27" x14ac:dyDescent="0.3">
      <c r="F26562" s="20"/>
      <c r="G26562" s="20"/>
      <c r="H26562" s="20"/>
      <c r="Y26562" s="20"/>
      <c r="Z26562" s="20"/>
      <c r="AA26562" s="20"/>
    </row>
    <row r="26563" spans="6:27" x14ac:dyDescent="0.3">
      <c r="F26563" s="20"/>
      <c r="G26563" s="20"/>
      <c r="H26563" s="20"/>
      <c r="Y26563" s="20"/>
      <c r="Z26563" s="20"/>
      <c r="AA26563" s="20"/>
    </row>
    <row r="26564" spans="6:27" x14ac:dyDescent="0.3">
      <c r="F26564" s="20"/>
      <c r="G26564" s="20"/>
      <c r="H26564" s="20"/>
      <c r="Y26564" s="20"/>
      <c r="Z26564" s="20"/>
      <c r="AA26564" s="20"/>
    </row>
    <row r="26565" spans="6:27" x14ac:dyDescent="0.3">
      <c r="F26565" s="20"/>
      <c r="G26565" s="20"/>
      <c r="H26565" s="20"/>
      <c r="Y26565" s="20"/>
      <c r="Z26565" s="20"/>
      <c r="AA26565" s="20"/>
    </row>
    <row r="26566" spans="6:27" x14ac:dyDescent="0.3">
      <c r="F26566" s="20"/>
      <c r="G26566" s="20"/>
      <c r="H26566" s="20"/>
      <c r="Y26566" s="20"/>
      <c r="Z26566" s="20"/>
      <c r="AA26566" s="20"/>
    </row>
    <row r="26567" spans="6:27" x14ac:dyDescent="0.3">
      <c r="F26567" s="20"/>
      <c r="G26567" s="20"/>
      <c r="H26567" s="20"/>
      <c r="Y26567" s="20"/>
      <c r="Z26567" s="20"/>
      <c r="AA26567" s="20"/>
    </row>
    <row r="26568" spans="6:27" x14ac:dyDescent="0.3">
      <c r="F26568" s="20"/>
      <c r="G26568" s="20"/>
      <c r="H26568" s="20"/>
      <c r="Y26568" s="20"/>
      <c r="Z26568" s="20"/>
      <c r="AA26568" s="20"/>
    </row>
    <row r="26569" spans="6:27" x14ac:dyDescent="0.3">
      <c r="F26569" s="20"/>
      <c r="G26569" s="20"/>
      <c r="H26569" s="20"/>
      <c r="Y26569" s="20"/>
      <c r="Z26569" s="20"/>
      <c r="AA26569" s="20"/>
    </row>
    <row r="26570" spans="6:27" x14ac:dyDescent="0.3">
      <c r="F26570" s="20"/>
      <c r="G26570" s="20"/>
      <c r="H26570" s="20"/>
      <c r="Y26570" s="20"/>
      <c r="Z26570" s="20"/>
      <c r="AA26570" s="20"/>
    </row>
    <row r="26571" spans="6:27" x14ac:dyDescent="0.3">
      <c r="F26571" s="20"/>
      <c r="G26571" s="20"/>
      <c r="H26571" s="20"/>
      <c r="Y26571" s="20"/>
      <c r="Z26571" s="20"/>
      <c r="AA26571" s="20"/>
    </row>
    <row r="26572" spans="6:27" x14ac:dyDescent="0.3">
      <c r="F26572" s="20"/>
      <c r="G26572" s="20"/>
      <c r="H26572" s="20"/>
      <c r="Y26572" s="20"/>
      <c r="Z26572" s="20"/>
      <c r="AA26572" s="20"/>
    </row>
    <row r="26573" spans="6:27" x14ac:dyDescent="0.3">
      <c r="F26573" s="20"/>
      <c r="G26573" s="20"/>
      <c r="H26573" s="20"/>
      <c r="Y26573" s="20"/>
      <c r="Z26573" s="20"/>
      <c r="AA26573" s="20"/>
    </row>
    <row r="26574" spans="6:27" x14ac:dyDescent="0.3">
      <c r="F26574" s="20"/>
      <c r="G26574" s="20"/>
      <c r="H26574" s="20"/>
      <c r="Y26574" s="20"/>
      <c r="Z26574" s="20"/>
      <c r="AA26574" s="20"/>
    </row>
    <row r="26575" spans="6:27" x14ac:dyDescent="0.3">
      <c r="F26575" s="20"/>
      <c r="G26575" s="20"/>
      <c r="H26575" s="20"/>
      <c r="Y26575" s="20"/>
      <c r="Z26575" s="20"/>
      <c r="AA26575" s="20"/>
    </row>
    <row r="26576" spans="6:27" x14ac:dyDescent="0.3">
      <c r="F26576" s="20"/>
      <c r="G26576" s="20"/>
      <c r="H26576" s="20"/>
      <c r="Y26576" s="20"/>
      <c r="Z26576" s="20"/>
      <c r="AA26576" s="20"/>
    </row>
    <row r="26577" spans="6:27" x14ac:dyDescent="0.3">
      <c r="F26577" s="20"/>
      <c r="G26577" s="20"/>
      <c r="H26577" s="20"/>
      <c r="Y26577" s="20"/>
      <c r="Z26577" s="20"/>
      <c r="AA26577" s="20"/>
    </row>
    <row r="26578" spans="6:27" x14ac:dyDescent="0.3">
      <c r="F26578" s="20"/>
      <c r="G26578" s="20"/>
      <c r="H26578" s="20"/>
      <c r="Y26578" s="20"/>
      <c r="Z26578" s="20"/>
      <c r="AA26578" s="20"/>
    </row>
    <row r="26579" spans="6:27" x14ac:dyDescent="0.3">
      <c r="F26579" s="20"/>
      <c r="G26579" s="20"/>
      <c r="H26579" s="20"/>
      <c r="Y26579" s="20"/>
      <c r="Z26579" s="20"/>
      <c r="AA26579" s="20"/>
    </row>
    <row r="26580" spans="6:27" x14ac:dyDescent="0.3">
      <c r="F26580" s="20"/>
      <c r="G26580" s="20"/>
      <c r="H26580" s="20"/>
      <c r="Y26580" s="20"/>
      <c r="Z26580" s="20"/>
      <c r="AA26580" s="20"/>
    </row>
    <row r="26581" spans="6:27" x14ac:dyDescent="0.3">
      <c r="F26581" s="20"/>
      <c r="G26581" s="20"/>
      <c r="H26581" s="20"/>
      <c r="Y26581" s="20"/>
      <c r="Z26581" s="20"/>
      <c r="AA26581" s="20"/>
    </row>
    <row r="26582" spans="6:27" x14ac:dyDescent="0.3">
      <c r="F26582" s="20"/>
      <c r="G26582" s="20"/>
      <c r="H26582" s="20"/>
      <c r="Y26582" s="20"/>
      <c r="Z26582" s="20"/>
      <c r="AA26582" s="20"/>
    </row>
    <row r="26583" spans="6:27" x14ac:dyDescent="0.3">
      <c r="F26583" s="20"/>
      <c r="G26583" s="20"/>
      <c r="H26583" s="20"/>
      <c r="Y26583" s="20"/>
      <c r="Z26583" s="20"/>
      <c r="AA26583" s="20"/>
    </row>
    <row r="26584" spans="6:27" x14ac:dyDescent="0.3">
      <c r="F26584" s="20"/>
      <c r="G26584" s="20"/>
      <c r="H26584" s="20"/>
      <c r="Y26584" s="20"/>
      <c r="Z26584" s="20"/>
      <c r="AA26584" s="20"/>
    </row>
    <row r="26585" spans="6:27" x14ac:dyDescent="0.3">
      <c r="F26585" s="20"/>
      <c r="G26585" s="20"/>
      <c r="H26585" s="20"/>
      <c r="Y26585" s="20"/>
      <c r="Z26585" s="20"/>
      <c r="AA26585" s="20"/>
    </row>
    <row r="26586" spans="6:27" x14ac:dyDescent="0.3">
      <c r="F26586" s="20"/>
      <c r="G26586" s="20"/>
      <c r="H26586" s="20"/>
      <c r="Y26586" s="20"/>
      <c r="Z26586" s="20"/>
      <c r="AA26586" s="20"/>
    </row>
    <row r="26587" spans="6:27" x14ac:dyDescent="0.3">
      <c r="F26587" s="20"/>
      <c r="G26587" s="20"/>
      <c r="H26587" s="20"/>
      <c r="Y26587" s="20"/>
      <c r="Z26587" s="20"/>
      <c r="AA26587" s="20"/>
    </row>
    <row r="26588" spans="6:27" x14ac:dyDescent="0.3">
      <c r="F26588" s="20"/>
      <c r="G26588" s="20"/>
      <c r="H26588" s="20"/>
      <c r="Y26588" s="20"/>
      <c r="Z26588" s="20"/>
      <c r="AA26588" s="20"/>
    </row>
    <row r="26589" spans="6:27" x14ac:dyDescent="0.3">
      <c r="F26589" s="20"/>
      <c r="G26589" s="20"/>
      <c r="H26589" s="20"/>
      <c r="Y26589" s="20"/>
      <c r="Z26589" s="20"/>
      <c r="AA26589" s="20"/>
    </row>
    <row r="26590" spans="6:27" x14ac:dyDescent="0.3">
      <c r="F26590" s="20"/>
      <c r="G26590" s="20"/>
      <c r="H26590" s="20"/>
      <c r="Y26590" s="20"/>
      <c r="Z26590" s="20"/>
      <c r="AA26590" s="20"/>
    </row>
    <row r="26591" spans="6:27" x14ac:dyDescent="0.3">
      <c r="F26591" s="20"/>
      <c r="G26591" s="20"/>
      <c r="H26591" s="20"/>
      <c r="Y26591" s="20"/>
      <c r="Z26591" s="20"/>
      <c r="AA26591" s="20"/>
    </row>
    <row r="26592" spans="6:27" x14ac:dyDescent="0.3">
      <c r="F26592" s="20"/>
      <c r="G26592" s="20"/>
      <c r="H26592" s="20"/>
      <c r="Y26592" s="20"/>
      <c r="Z26592" s="20"/>
      <c r="AA26592" s="20"/>
    </row>
    <row r="26593" spans="6:27" x14ac:dyDescent="0.3">
      <c r="F26593" s="20"/>
      <c r="G26593" s="20"/>
      <c r="H26593" s="20"/>
      <c r="Y26593" s="20"/>
      <c r="Z26593" s="20"/>
      <c r="AA26593" s="20"/>
    </row>
    <row r="26594" spans="6:27" x14ac:dyDescent="0.3">
      <c r="F26594" s="20"/>
      <c r="G26594" s="20"/>
      <c r="H26594" s="20"/>
      <c r="Y26594" s="20"/>
      <c r="Z26594" s="20"/>
      <c r="AA26594" s="20"/>
    </row>
    <row r="26595" spans="6:27" x14ac:dyDescent="0.3">
      <c r="F26595" s="20"/>
      <c r="G26595" s="20"/>
      <c r="H26595" s="20"/>
      <c r="Y26595" s="20"/>
      <c r="Z26595" s="20"/>
      <c r="AA26595" s="20"/>
    </row>
    <row r="26596" spans="6:27" x14ac:dyDescent="0.3">
      <c r="F26596" s="20"/>
      <c r="G26596" s="20"/>
      <c r="H26596" s="20"/>
      <c r="Y26596" s="20"/>
      <c r="Z26596" s="20"/>
      <c r="AA26596" s="20"/>
    </row>
    <row r="26597" spans="6:27" x14ac:dyDescent="0.3">
      <c r="F26597" s="20"/>
      <c r="G26597" s="20"/>
      <c r="H26597" s="20"/>
      <c r="Y26597" s="20"/>
      <c r="Z26597" s="20"/>
      <c r="AA26597" s="20"/>
    </row>
    <row r="26598" spans="6:27" x14ac:dyDescent="0.3">
      <c r="F26598" s="20"/>
      <c r="G26598" s="20"/>
      <c r="H26598" s="20"/>
      <c r="Y26598" s="20"/>
      <c r="Z26598" s="20"/>
      <c r="AA26598" s="20"/>
    </row>
    <row r="26599" spans="6:27" x14ac:dyDescent="0.3">
      <c r="F26599" s="20"/>
      <c r="G26599" s="20"/>
      <c r="H26599" s="20"/>
      <c r="Y26599" s="20"/>
      <c r="Z26599" s="20"/>
      <c r="AA26599" s="20"/>
    </row>
    <row r="26600" spans="6:27" x14ac:dyDescent="0.3">
      <c r="F26600" s="20"/>
      <c r="G26600" s="20"/>
      <c r="H26600" s="20"/>
      <c r="Y26600" s="20"/>
      <c r="Z26600" s="20"/>
      <c r="AA26600" s="20"/>
    </row>
    <row r="26601" spans="6:27" x14ac:dyDescent="0.3">
      <c r="F26601" s="20"/>
      <c r="G26601" s="20"/>
      <c r="H26601" s="20"/>
      <c r="Y26601" s="20"/>
      <c r="Z26601" s="20"/>
      <c r="AA26601" s="20"/>
    </row>
    <row r="26602" spans="6:27" x14ac:dyDescent="0.3">
      <c r="F26602" s="20"/>
      <c r="G26602" s="20"/>
      <c r="H26602" s="20"/>
      <c r="Y26602" s="20"/>
      <c r="Z26602" s="20"/>
      <c r="AA26602" s="20"/>
    </row>
    <row r="26603" spans="6:27" x14ac:dyDescent="0.3">
      <c r="F26603" s="20"/>
      <c r="G26603" s="20"/>
      <c r="H26603" s="20"/>
      <c r="Y26603" s="20"/>
      <c r="Z26603" s="20"/>
      <c r="AA26603" s="20"/>
    </row>
    <row r="26604" spans="6:27" x14ac:dyDescent="0.3">
      <c r="F26604" s="20"/>
      <c r="G26604" s="20"/>
      <c r="H26604" s="20"/>
      <c r="Y26604" s="20"/>
      <c r="Z26604" s="20"/>
      <c r="AA26604" s="20"/>
    </row>
    <row r="26605" spans="6:27" x14ac:dyDescent="0.3">
      <c r="F26605" s="20"/>
      <c r="G26605" s="20"/>
      <c r="H26605" s="20"/>
      <c r="Y26605" s="20"/>
      <c r="Z26605" s="20"/>
      <c r="AA26605" s="20"/>
    </row>
    <row r="26606" spans="6:27" x14ac:dyDescent="0.3">
      <c r="F26606" s="20"/>
      <c r="G26606" s="20"/>
      <c r="H26606" s="20"/>
      <c r="Y26606" s="20"/>
      <c r="Z26606" s="20"/>
      <c r="AA26606" s="20"/>
    </row>
    <row r="26607" spans="6:27" x14ac:dyDescent="0.3">
      <c r="F26607" s="20"/>
      <c r="G26607" s="20"/>
      <c r="H26607" s="20"/>
      <c r="Y26607" s="20"/>
      <c r="Z26607" s="20"/>
      <c r="AA26607" s="20"/>
    </row>
    <row r="26608" spans="6:27" x14ac:dyDescent="0.3">
      <c r="F26608" s="20"/>
      <c r="G26608" s="20"/>
      <c r="H26608" s="20"/>
      <c r="Y26608" s="20"/>
      <c r="Z26608" s="20"/>
      <c r="AA26608" s="20"/>
    </row>
    <row r="26609" spans="6:27" x14ac:dyDescent="0.3">
      <c r="F26609" s="20"/>
      <c r="G26609" s="20"/>
      <c r="H26609" s="20"/>
      <c r="Y26609" s="20"/>
      <c r="Z26609" s="20"/>
      <c r="AA26609" s="20"/>
    </row>
    <row r="26610" spans="6:27" x14ac:dyDescent="0.3">
      <c r="F26610" s="20"/>
      <c r="G26610" s="20"/>
      <c r="H26610" s="20"/>
      <c r="Y26610" s="20"/>
      <c r="Z26610" s="20"/>
      <c r="AA26610" s="20"/>
    </row>
    <row r="26611" spans="6:27" x14ac:dyDescent="0.3">
      <c r="F26611" s="20"/>
      <c r="G26611" s="20"/>
      <c r="H26611" s="20"/>
      <c r="Y26611" s="20"/>
      <c r="Z26611" s="20"/>
      <c r="AA26611" s="20"/>
    </row>
    <row r="26612" spans="6:27" x14ac:dyDescent="0.3">
      <c r="F26612" s="20"/>
      <c r="G26612" s="20"/>
      <c r="H26612" s="20"/>
      <c r="Y26612" s="20"/>
      <c r="Z26612" s="20"/>
      <c r="AA26612" s="20"/>
    </row>
    <row r="26613" spans="6:27" x14ac:dyDescent="0.3">
      <c r="F26613" s="20"/>
      <c r="G26613" s="20"/>
      <c r="H26613" s="20"/>
      <c r="Y26613" s="20"/>
      <c r="Z26613" s="20"/>
      <c r="AA26613" s="20"/>
    </row>
    <row r="26614" spans="6:27" x14ac:dyDescent="0.3">
      <c r="F26614" s="20"/>
      <c r="G26614" s="20"/>
      <c r="H26614" s="20"/>
      <c r="Y26614" s="20"/>
      <c r="Z26614" s="20"/>
      <c r="AA26614" s="20"/>
    </row>
    <row r="26615" spans="6:27" x14ac:dyDescent="0.3">
      <c r="F26615" s="20"/>
      <c r="G26615" s="20"/>
      <c r="H26615" s="20"/>
      <c r="Y26615" s="20"/>
      <c r="Z26615" s="20"/>
      <c r="AA26615" s="20"/>
    </row>
    <row r="26616" spans="6:27" x14ac:dyDescent="0.3">
      <c r="F26616" s="20"/>
      <c r="G26616" s="20"/>
      <c r="H26616" s="20"/>
      <c r="Y26616" s="20"/>
      <c r="Z26616" s="20"/>
      <c r="AA26616" s="20"/>
    </row>
    <row r="26617" spans="6:27" x14ac:dyDescent="0.3">
      <c r="F26617" s="20"/>
      <c r="G26617" s="20"/>
      <c r="H26617" s="20"/>
      <c r="Y26617" s="20"/>
      <c r="Z26617" s="20"/>
      <c r="AA26617" s="20"/>
    </row>
    <row r="26618" spans="6:27" x14ac:dyDescent="0.3">
      <c r="F26618" s="20"/>
      <c r="G26618" s="20"/>
      <c r="H26618" s="20"/>
      <c r="Y26618" s="20"/>
      <c r="Z26618" s="20"/>
      <c r="AA26618" s="20"/>
    </row>
    <row r="26619" spans="6:27" x14ac:dyDescent="0.3">
      <c r="F26619" s="20"/>
      <c r="G26619" s="20"/>
      <c r="H26619" s="20"/>
      <c r="Y26619" s="20"/>
      <c r="Z26619" s="20"/>
      <c r="AA26619" s="20"/>
    </row>
    <row r="26620" spans="6:27" x14ac:dyDescent="0.3">
      <c r="F26620" s="20"/>
      <c r="G26620" s="20"/>
      <c r="H26620" s="20"/>
      <c r="Y26620" s="20"/>
      <c r="Z26620" s="20"/>
      <c r="AA26620" s="20"/>
    </row>
    <row r="26621" spans="6:27" x14ac:dyDescent="0.3">
      <c r="F26621" s="20"/>
      <c r="G26621" s="20"/>
      <c r="H26621" s="20"/>
      <c r="Y26621" s="20"/>
      <c r="Z26621" s="20"/>
      <c r="AA26621" s="20"/>
    </row>
    <row r="26622" spans="6:27" x14ac:dyDescent="0.3">
      <c r="F26622" s="20"/>
      <c r="G26622" s="20"/>
      <c r="H26622" s="20"/>
      <c r="Y26622" s="20"/>
      <c r="Z26622" s="20"/>
      <c r="AA26622" s="20"/>
    </row>
    <row r="26623" spans="6:27" x14ac:dyDescent="0.3">
      <c r="F26623" s="20"/>
      <c r="G26623" s="20"/>
      <c r="H26623" s="20"/>
      <c r="Y26623" s="20"/>
      <c r="Z26623" s="20"/>
      <c r="AA26623" s="20"/>
    </row>
    <row r="26624" spans="6:27" x14ac:dyDescent="0.3">
      <c r="F26624" s="20"/>
      <c r="G26624" s="20"/>
      <c r="H26624" s="20"/>
      <c r="Y26624" s="20"/>
      <c r="Z26624" s="20"/>
      <c r="AA26624" s="20"/>
    </row>
    <row r="26625" spans="6:27" x14ac:dyDescent="0.3">
      <c r="F26625" s="20"/>
      <c r="G26625" s="20"/>
      <c r="H26625" s="20"/>
      <c r="Y26625" s="20"/>
      <c r="Z26625" s="20"/>
      <c r="AA26625" s="20"/>
    </row>
    <row r="26626" spans="6:27" x14ac:dyDescent="0.3">
      <c r="F26626" s="20"/>
      <c r="G26626" s="20"/>
      <c r="H26626" s="20"/>
      <c r="Y26626" s="20"/>
      <c r="Z26626" s="20"/>
      <c r="AA26626" s="20"/>
    </row>
    <row r="26627" spans="6:27" x14ac:dyDescent="0.3">
      <c r="F26627" s="20"/>
      <c r="G26627" s="20"/>
      <c r="H26627" s="20"/>
      <c r="Y26627" s="20"/>
      <c r="Z26627" s="20"/>
      <c r="AA26627" s="20"/>
    </row>
    <row r="26628" spans="6:27" x14ac:dyDescent="0.3">
      <c r="F26628" s="20"/>
      <c r="G26628" s="20"/>
      <c r="H26628" s="20"/>
      <c r="Y26628" s="20"/>
      <c r="Z26628" s="20"/>
      <c r="AA26628" s="20"/>
    </row>
    <row r="26629" spans="6:27" x14ac:dyDescent="0.3">
      <c r="F26629" s="20"/>
      <c r="G26629" s="20"/>
      <c r="H26629" s="20"/>
      <c r="Y26629" s="20"/>
      <c r="Z26629" s="20"/>
      <c r="AA26629" s="20"/>
    </row>
    <row r="26630" spans="6:27" x14ac:dyDescent="0.3">
      <c r="F26630" s="20"/>
      <c r="G26630" s="20"/>
      <c r="H26630" s="20"/>
      <c r="Y26630" s="20"/>
      <c r="Z26630" s="20"/>
      <c r="AA26630" s="20"/>
    </row>
    <row r="26631" spans="6:27" x14ac:dyDescent="0.3">
      <c r="F26631" s="20"/>
      <c r="G26631" s="20"/>
      <c r="H26631" s="20"/>
      <c r="Y26631" s="20"/>
      <c r="Z26631" s="20"/>
      <c r="AA26631" s="20"/>
    </row>
    <row r="26632" spans="6:27" x14ac:dyDescent="0.3">
      <c r="F26632" s="20"/>
      <c r="G26632" s="20"/>
      <c r="H26632" s="20"/>
      <c r="Y26632" s="20"/>
      <c r="Z26632" s="20"/>
      <c r="AA26632" s="20"/>
    </row>
    <row r="26633" spans="6:27" x14ac:dyDescent="0.3">
      <c r="F26633" s="20"/>
      <c r="G26633" s="20"/>
      <c r="H26633" s="20"/>
      <c r="Y26633" s="20"/>
      <c r="Z26633" s="20"/>
      <c r="AA26633" s="20"/>
    </row>
    <row r="26634" spans="6:27" x14ac:dyDescent="0.3">
      <c r="F26634" s="20"/>
      <c r="G26634" s="20"/>
      <c r="H26634" s="20"/>
      <c r="Y26634" s="20"/>
      <c r="Z26634" s="20"/>
      <c r="AA26634" s="20"/>
    </row>
    <row r="26635" spans="6:27" x14ac:dyDescent="0.3">
      <c r="F26635" s="20"/>
      <c r="G26635" s="20"/>
      <c r="H26635" s="20"/>
      <c r="Y26635" s="20"/>
      <c r="Z26635" s="20"/>
      <c r="AA26635" s="20"/>
    </row>
    <row r="26636" spans="6:27" x14ac:dyDescent="0.3">
      <c r="F26636" s="20"/>
      <c r="G26636" s="20"/>
      <c r="H26636" s="20"/>
      <c r="Y26636" s="20"/>
      <c r="Z26636" s="20"/>
      <c r="AA26636" s="20"/>
    </row>
    <row r="26637" spans="6:27" x14ac:dyDescent="0.3">
      <c r="F26637" s="20"/>
      <c r="G26637" s="20"/>
      <c r="H26637" s="20"/>
      <c r="Y26637" s="20"/>
      <c r="Z26637" s="20"/>
      <c r="AA26637" s="20"/>
    </row>
    <row r="26638" spans="6:27" x14ac:dyDescent="0.3">
      <c r="F26638" s="20"/>
      <c r="G26638" s="20"/>
      <c r="H26638" s="20"/>
      <c r="Y26638" s="20"/>
      <c r="Z26638" s="20"/>
      <c r="AA26638" s="20"/>
    </row>
    <row r="26639" spans="6:27" x14ac:dyDescent="0.3">
      <c r="F26639" s="20"/>
      <c r="G26639" s="20"/>
      <c r="H26639" s="20"/>
      <c r="Y26639" s="20"/>
      <c r="Z26639" s="20"/>
      <c r="AA26639" s="20"/>
    </row>
    <row r="26640" spans="6:27" x14ac:dyDescent="0.3">
      <c r="F26640" s="20"/>
      <c r="G26640" s="20"/>
      <c r="H26640" s="20"/>
      <c r="Y26640" s="20"/>
      <c r="Z26640" s="20"/>
      <c r="AA26640" s="20"/>
    </row>
    <row r="26641" spans="6:27" x14ac:dyDescent="0.3">
      <c r="F26641" s="20"/>
      <c r="G26641" s="20"/>
      <c r="H26641" s="20"/>
      <c r="Y26641" s="20"/>
      <c r="Z26641" s="20"/>
      <c r="AA26641" s="20"/>
    </row>
    <row r="26642" spans="6:27" x14ac:dyDescent="0.3">
      <c r="F26642" s="20"/>
      <c r="G26642" s="20"/>
      <c r="H26642" s="20"/>
      <c r="Y26642" s="20"/>
      <c r="Z26642" s="20"/>
      <c r="AA26642" s="20"/>
    </row>
    <row r="26643" spans="6:27" x14ac:dyDescent="0.3">
      <c r="F26643" s="20"/>
      <c r="G26643" s="20"/>
      <c r="H26643" s="20"/>
      <c r="Y26643" s="20"/>
      <c r="Z26643" s="20"/>
      <c r="AA26643" s="20"/>
    </row>
    <row r="26644" spans="6:27" x14ac:dyDescent="0.3">
      <c r="F26644" s="20"/>
      <c r="G26644" s="20"/>
      <c r="H26644" s="20"/>
      <c r="Y26644" s="20"/>
      <c r="Z26644" s="20"/>
      <c r="AA26644" s="20"/>
    </row>
    <row r="26645" spans="6:27" x14ac:dyDescent="0.3">
      <c r="F26645" s="20"/>
      <c r="G26645" s="20"/>
      <c r="H26645" s="20"/>
      <c r="Y26645" s="20"/>
      <c r="Z26645" s="20"/>
      <c r="AA26645" s="20"/>
    </row>
    <row r="26646" spans="6:27" x14ac:dyDescent="0.3">
      <c r="F26646" s="20"/>
      <c r="G26646" s="20"/>
      <c r="H26646" s="20"/>
      <c r="Y26646" s="20"/>
      <c r="Z26646" s="20"/>
      <c r="AA26646" s="20"/>
    </row>
    <row r="26647" spans="6:27" x14ac:dyDescent="0.3">
      <c r="F26647" s="20"/>
      <c r="G26647" s="20"/>
      <c r="H26647" s="20"/>
      <c r="Y26647" s="20"/>
      <c r="Z26647" s="20"/>
      <c r="AA26647" s="20"/>
    </row>
    <row r="26648" spans="6:27" x14ac:dyDescent="0.3">
      <c r="F26648" s="20"/>
      <c r="G26648" s="20"/>
      <c r="H26648" s="20"/>
      <c r="Y26648" s="20"/>
      <c r="Z26648" s="20"/>
      <c r="AA26648" s="20"/>
    </row>
    <row r="26649" spans="6:27" x14ac:dyDescent="0.3">
      <c r="F26649" s="20"/>
      <c r="G26649" s="20"/>
      <c r="H26649" s="20"/>
      <c r="Y26649" s="20"/>
      <c r="Z26649" s="20"/>
      <c r="AA26649" s="20"/>
    </row>
    <row r="26650" spans="6:27" x14ac:dyDescent="0.3">
      <c r="F26650" s="20"/>
      <c r="G26650" s="20"/>
      <c r="H26650" s="20"/>
      <c r="Y26650" s="20"/>
      <c r="Z26650" s="20"/>
      <c r="AA26650" s="20"/>
    </row>
    <row r="26651" spans="6:27" x14ac:dyDescent="0.3">
      <c r="F26651" s="20"/>
      <c r="G26651" s="20"/>
      <c r="H26651" s="20"/>
      <c r="Y26651" s="20"/>
      <c r="Z26651" s="20"/>
      <c r="AA26651" s="20"/>
    </row>
    <row r="26652" spans="6:27" x14ac:dyDescent="0.3">
      <c r="F26652" s="20"/>
      <c r="G26652" s="20"/>
      <c r="H26652" s="20"/>
      <c r="Y26652" s="20"/>
      <c r="Z26652" s="20"/>
      <c r="AA26652" s="20"/>
    </row>
    <row r="26653" spans="6:27" x14ac:dyDescent="0.3">
      <c r="F26653" s="20"/>
      <c r="G26653" s="20"/>
      <c r="H26653" s="20"/>
      <c r="Y26653" s="20"/>
      <c r="Z26653" s="20"/>
      <c r="AA26653" s="20"/>
    </row>
    <row r="26654" spans="6:27" x14ac:dyDescent="0.3">
      <c r="F26654" s="20"/>
      <c r="G26654" s="20"/>
      <c r="H26654" s="20"/>
      <c r="Y26654" s="20"/>
      <c r="Z26654" s="20"/>
      <c r="AA26654" s="20"/>
    </row>
    <row r="26655" spans="6:27" x14ac:dyDescent="0.3">
      <c r="F26655" s="20"/>
      <c r="G26655" s="20"/>
      <c r="H26655" s="20"/>
      <c r="Y26655" s="20"/>
      <c r="Z26655" s="20"/>
      <c r="AA26655" s="20"/>
    </row>
    <row r="26656" spans="6:27" x14ac:dyDescent="0.3">
      <c r="F26656" s="20"/>
      <c r="G26656" s="20"/>
      <c r="H26656" s="20"/>
      <c r="Y26656" s="20"/>
      <c r="Z26656" s="20"/>
      <c r="AA26656" s="20"/>
    </row>
    <row r="26657" spans="6:27" x14ac:dyDescent="0.3">
      <c r="F26657" s="20"/>
      <c r="G26657" s="20"/>
      <c r="H26657" s="20"/>
      <c r="Y26657" s="20"/>
      <c r="Z26657" s="20"/>
      <c r="AA26657" s="20"/>
    </row>
    <row r="26658" spans="6:27" x14ac:dyDescent="0.3">
      <c r="F26658" s="20"/>
      <c r="G26658" s="20"/>
      <c r="H26658" s="20"/>
      <c r="Y26658" s="20"/>
      <c r="Z26658" s="20"/>
      <c r="AA26658" s="20"/>
    </row>
    <row r="26659" spans="6:27" x14ac:dyDescent="0.3">
      <c r="F26659" s="20"/>
      <c r="G26659" s="20"/>
      <c r="H26659" s="20"/>
      <c r="Y26659" s="20"/>
      <c r="Z26659" s="20"/>
      <c r="AA26659" s="20"/>
    </row>
    <row r="26660" spans="6:27" x14ac:dyDescent="0.3">
      <c r="F26660" s="20"/>
      <c r="G26660" s="20"/>
      <c r="H26660" s="20"/>
      <c r="Y26660" s="20"/>
      <c r="Z26660" s="20"/>
      <c r="AA26660" s="20"/>
    </row>
    <row r="26661" spans="6:27" x14ac:dyDescent="0.3">
      <c r="F26661" s="20"/>
      <c r="G26661" s="20"/>
      <c r="H26661" s="20"/>
      <c r="Y26661" s="20"/>
      <c r="Z26661" s="20"/>
      <c r="AA26661" s="20"/>
    </row>
    <row r="26662" spans="6:27" x14ac:dyDescent="0.3">
      <c r="F26662" s="20"/>
      <c r="G26662" s="20"/>
      <c r="H26662" s="20"/>
      <c r="Y26662" s="20"/>
      <c r="Z26662" s="20"/>
      <c r="AA26662" s="20"/>
    </row>
    <row r="26663" spans="6:27" x14ac:dyDescent="0.3">
      <c r="F26663" s="20"/>
      <c r="G26663" s="20"/>
      <c r="H26663" s="20"/>
      <c r="Y26663" s="20"/>
      <c r="Z26663" s="20"/>
      <c r="AA26663" s="20"/>
    </row>
    <row r="26664" spans="6:27" x14ac:dyDescent="0.3">
      <c r="F26664" s="20"/>
      <c r="G26664" s="20"/>
      <c r="H26664" s="20"/>
      <c r="Y26664" s="20"/>
      <c r="Z26664" s="20"/>
      <c r="AA26664" s="20"/>
    </row>
    <row r="26665" spans="6:27" x14ac:dyDescent="0.3">
      <c r="F26665" s="20"/>
      <c r="G26665" s="20"/>
      <c r="H26665" s="20"/>
      <c r="Y26665" s="20"/>
      <c r="Z26665" s="20"/>
      <c r="AA26665" s="20"/>
    </row>
    <row r="26666" spans="6:27" x14ac:dyDescent="0.3">
      <c r="F26666" s="20"/>
      <c r="G26666" s="20"/>
      <c r="H26666" s="20"/>
      <c r="Y26666" s="20"/>
      <c r="Z26666" s="20"/>
      <c r="AA26666" s="20"/>
    </row>
    <row r="26667" spans="6:27" x14ac:dyDescent="0.3">
      <c r="F26667" s="20"/>
      <c r="G26667" s="20"/>
      <c r="H26667" s="20"/>
      <c r="Y26667" s="20"/>
      <c r="Z26667" s="20"/>
      <c r="AA26667" s="20"/>
    </row>
    <row r="26668" spans="6:27" x14ac:dyDescent="0.3">
      <c r="F26668" s="20"/>
      <c r="G26668" s="20"/>
      <c r="H26668" s="20"/>
      <c r="Y26668" s="20"/>
      <c r="Z26668" s="20"/>
      <c r="AA26668" s="20"/>
    </row>
    <row r="26669" spans="6:27" x14ac:dyDescent="0.3">
      <c r="F26669" s="20"/>
      <c r="G26669" s="20"/>
      <c r="H26669" s="20"/>
      <c r="Y26669" s="20"/>
      <c r="Z26669" s="20"/>
      <c r="AA26669" s="20"/>
    </row>
    <row r="26670" spans="6:27" x14ac:dyDescent="0.3">
      <c r="F26670" s="20"/>
      <c r="G26670" s="20"/>
      <c r="H26670" s="20"/>
      <c r="Y26670" s="20"/>
      <c r="Z26670" s="20"/>
      <c r="AA26670" s="20"/>
    </row>
    <row r="26671" spans="6:27" x14ac:dyDescent="0.3">
      <c r="F26671" s="20"/>
      <c r="G26671" s="20"/>
      <c r="H26671" s="20"/>
      <c r="Y26671" s="20"/>
      <c r="Z26671" s="20"/>
      <c r="AA26671" s="20"/>
    </row>
    <row r="26672" spans="6:27" x14ac:dyDescent="0.3">
      <c r="F26672" s="20"/>
      <c r="G26672" s="20"/>
      <c r="H26672" s="20"/>
      <c r="Y26672" s="20"/>
      <c r="Z26672" s="20"/>
      <c r="AA26672" s="20"/>
    </row>
    <row r="26673" spans="6:27" x14ac:dyDescent="0.3">
      <c r="F26673" s="20"/>
      <c r="G26673" s="20"/>
      <c r="H26673" s="20"/>
      <c r="Y26673" s="20"/>
      <c r="Z26673" s="20"/>
      <c r="AA26673" s="20"/>
    </row>
    <row r="26674" spans="6:27" x14ac:dyDescent="0.3">
      <c r="F26674" s="20"/>
      <c r="G26674" s="20"/>
      <c r="H26674" s="20"/>
      <c r="Y26674" s="20"/>
      <c r="Z26674" s="20"/>
      <c r="AA26674" s="20"/>
    </row>
    <row r="26675" spans="6:27" x14ac:dyDescent="0.3">
      <c r="F26675" s="20"/>
      <c r="G26675" s="20"/>
      <c r="H26675" s="20"/>
      <c r="Y26675" s="20"/>
      <c r="Z26675" s="20"/>
      <c r="AA26675" s="20"/>
    </row>
    <row r="26676" spans="6:27" x14ac:dyDescent="0.3">
      <c r="F26676" s="20"/>
      <c r="G26676" s="20"/>
      <c r="H26676" s="20"/>
      <c r="Y26676" s="20"/>
      <c r="Z26676" s="20"/>
      <c r="AA26676" s="20"/>
    </row>
    <row r="26677" spans="6:27" x14ac:dyDescent="0.3">
      <c r="F26677" s="20"/>
      <c r="G26677" s="20"/>
      <c r="H26677" s="20"/>
      <c r="Y26677" s="20"/>
      <c r="Z26677" s="20"/>
      <c r="AA26677" s="20"/>
    </row>
    <row r="26678" spans="6:27" x14ac:dyDescent="0.3">
      <c r="F26678" s="20"/>
      <c r="G26678" s="20"/>
      <c r="H26678" s="20"/>
      <c r="Y26678" s="20"/>
      <c r="Z26678" s="20"/>
      <c r="AA26678" s="20"/>
    </row>
    <row r="26679" spans="6:27" x14ac:dyDescent="0.3">
      <c r="F26679" s="20"/>
      <c r="G26679" s="20"/>
      <c r="H26679" s="20"/>
      <c r="Y26679" s="20"/>
      <c r="Z26679" s="20"/>
      <c r="AA26679" s="20"/>
    </row>
    <row r="26680" spans="6:27" x14ac:dyDescent="0.3">
      <c r="F26680" s="20"/>
      <c r="G26680" s="20"/>
      <c r="H26680" s="20"/>
      <c r="Y26680" s="20"/>
      <c r="Z26680" s="20"/>
      <c r="AA26680" s="20"/>
    </row>
    <row r="26681" spans="6:27" x14ac:dyDescent="0.3">
      <c r="F26681" s="20"/>
      <c r="G26681" s="20"/>
      <c r="H26681" s="20"/>
      <c r="Y26681" s="20"/>
      <c r="Z26681" s="20"/>
      <c r="AA26681" s="20"/>
    </row>
    <row r="26682" spans="6:27" x14ac:dyDescent="0.3">
      <c r="F26682" s="20"/>
      <c r="G26682" s="20"/>
      <c r="H26682" s="20"/>
      <c r="Y26682" s="20"/>
      <c r="Z26682" s="20"/>
      <c r="AA26682" s="20"/>
    </row>
    <row r="26683" spans="6:27" x14ac:dyDescent="0.3">
      <c r="F26683" s="20"/>
      <c r="G26683" s="20"/>
      <c r="H26683" s="20"/>
      <c r="Y26683" s="20"/>
      <c r="Z26683" s="20"/>
      <c r="AA26683" s="20"/>
    </row>
    <row r="26684" spans="6:27" x14ac:dyDescent="0.3">
      <c r="F26684" s="20"/>
      <c r="G26684" s="20"/>
      <c r="H26684" s="20"/>
      <c r="Y26684" s="20"/>
      <c r="Z26684" s="20"/>
      <c r="AA26684" s="20"/>
    </row>
    <row r="26685" spans="6:27" x14ac:dyDescent="0.3">
      <c r="F26685" s="20"/>
      <c r="G26685" s="20"/>
      <c r="H26685" s="20"/>
      <c r="Y26685" s="20"/>
      <c r="Z26685" s="20"/>
      <c r="AA26685" s="20"/>
    </row>
    <row r="26686" spans="6:27" x14ac:dyDescent="0.3">
      <c r="F26686" s="20"/>
      <c r="G26686" s="20"/>
      <c r="H26686" s="20"/>
      <c r="Y26686" s="20"/>
      <c r="Z26686" s="20"/>
      <c r="AA26686" s="20"/>
    </row>
    <row r="26687" spans="6:27" x14ac:dyDescent="0.3">
      <c r="F26687" s="20"/>
      <c r="G26687" s="20"/>
      <c r="H26687" s="20"/>
      <c r="Y26687" s="20"/>
      <c r="Z26687" s="20"/>
      <c r="AA26687" s="20"/>
    </row>
    <row r="26688" spans="6:27" x14ac:dyDescent="0.3">
      <c r="F26688" s="20"/>
      <c r="G26688" s="20"/>
      <c r="H26688" s="20"/>
      <c r="Y26688" s="20"/>
      <c r="Z26688" s="20"/>
      <c r="AA26688" s="20"/>
    </row>
    <row r="26689" spans="6:27" x14ac:dyDescent="0.3">
      <c r="F26689" s="20"/>
      <c r="G26689" s="20"/>
      <c r="H26689" s="20"/>
      <c r="Y26689" s="20"/>
      <c r="Z26689" s="20"/>
      <c r="AA26689" s="20"/>
    </row>
    <row r="26690" spans="6:27" x14ac:dyDescent="0.3">
      <c r="F26690" s="20"/>
      <c r="G26690" s="20"/>
      <c r="H26690" s="20"/>
      <c r="Y26690" s="20"/>
      <c r="Z26690" s="20"/>
      <c r="AA26690" s="20"/>
    </row>
    <row r="26691" spans="6:27" x14ac:dyDescent="0.3">
      <c r="F26691" s="20"/>
      <c r="G26691" s="20"/>
      <c r="H26691" s="20"/>
      <c r="Y26691" s="20"/>
      <c r="Z26691" s="20"/>
      <c r="AA26691" s="20"/>
    </row>
    <row r="26692" spans="6:27" x14ac:dyDescent="0.3">
      <c r="F26692" s="20"/>
      <c r="G26692" s="20"/>
      <c r="H26692" s="20"/>
      <c r="Y26692" s="20"/>
      <c r="Z26692" s="20"/>
      <c r="AA26692" s="20"/>
    </row>
    <row r="26693" spans="6:27" x14ac:dyDescent="0.3">
      <c r="F26693" s="20"/>
      <c r="G26693" s="20"/>
      <c r="H26693" s="20"/>
      <c r="Y26693" s="20"/>
      <c r="Z26693" s="20"/>
      <c r="AA26693" s="20"/>
    </row>
    <row r="26694" spans="6:27" x14ac:dyDescent="0.3">
      <c r="F26694" s="20"/>
      <c r="G26694" s="20"/>
      <c r="H26694" s="20"/>
      <c r="Y26694" s="20"/>
      <c r="Z26694" s="20"/>
      <c r="AA26694" s="20"/>
    </row>
    <row r="26695" spans="6:27" x14ac:dyDescent="0.3">
      <c r="F26695" s="20"/>
      <c r="G26695" s="20"/>
      <c r="H26695" s="20"/>
      <c r="Y26695" s="20"/>
      <c r="Z26695" s="20"/>
      <c r="AA26695" s="20"/>
    </row>
    <row r="26696" spans="6:27" x14ac:dyDescent="0.3">
      <c r="F26696" s="20"/>
      <c r="G26696" s="20"/>
      <c r="H26696" s="20"/>
      <c r="Y26696" s="20"/>
      <c r="Z26696" s="20"/>
      <c r="AA26696" s="20"/>
    </row>
    <row r="26697" spans="6:27" x14ac:dyDescent="0.3">
      <c r="F26697" s="20"/>
      <c r="G26697" s="20"/>
      <c r="H26697" s="20"/>
      <c r="Y26697" s="20"/>
      <c r="Z26697" s="20"/>
      <c r="AA26697" s="20"/>
    </row>
    <row r="26698" spans="6:27" x14ac:dyDescent="0.3">
      <c r="F26698" s="20"/>
      <c r="G26698" s="20"/>
      <c r="H26698" s="20"/>
      <c r="Y26698" s="20"/>
      <c r="Z26698" s="20"/>
      <c r="AA26698" s="20"/>
    </row>
    <row r="26699" spans="6:27" x14ac:dyDescent="0.3">
      <c r="F26699" s="20"/>
      <c r="G26699" s="20"/>
      <c r="H26699" s="20"/>
      <c r="Y26699" s="20"/>
      <c r="Z26699" s="20"/>
      <c r="AA26699" s="20"/>
    </row>
    <row r="26700" spans="6:27" x14ac:dyDescent="0.3">
      <c r="F26700" s="20"/>
      <c r="G26700" s="20"/>
      <c r="H26700" s="20"/>
      <c r="Y26700" s="20"/>
      <c r="Z26700" s="20"/>
      <c r="AA26700" s="20"/>
    </row>
    <row r="26701" spans="6:27" x14ac:dyDescent="0.3">
      <c r="F26701" s="20"/>
      <c r="G26701" s="20"/>
      <c r="H26701" s="20"/>
      <c r="Y26701" s="20"/>
      <c r="Z26701" s="20"/>
      <c r="AA26701" s="20"/>
    </row>
    <row r="26702" spans="6:27" x14ac:dyDescent="0.3">
      <c r="F26702" s="20"/>
      <c r="G26702" s="20"/>
      <c r="H26702" s="20"/>
      <c r="Y26702" s="20"/>
      <c r="Z26702" s="20"/>
      <c r="AA26702" s="20"/>
    </row>
    <row r="26703" spans="6:27" x14ac:dyDescent="0.3">
      <c r="F26703" s="20"/>
      <c r="G26703" s="20"/>
      <c r="H26703" s="20"/>
      <c r="Y26703" s="20"/>
      <c r="Z26703" s="20"/>
      <c r="AA26703" s="20"/>
    </row>
    <row r="26704" spans="6:27" x14ac:dyDescent="0.3">
      <c r="F26704" s="20"/>
      <c r="G26704" s="20"/>
      <c r="H26704" s="20"/>
      <c r="Y26704" s="20"/>
      <c r="Z26704" s="20"/>
      <c r="AA26704" s="20"/>
    </row>
    <row r="26705" spans="6:27" x14ac:dyDescent="0.3">
      <c r="F26705" s="20"/>
      <c r="G26705" s="20"/>
      <c r="H26705" s="20"/>
      <c r="Y26705" s="20"/>
      <c r="Z26705" s="20"/>
      <c r="AA26705" s="20"/>
    </row>
    <row r="26706" spans="6:27" x14ac:dyDescent="0.3">
      <c r="F26706" s="20"/>
      <c r="G26706" s="20"/>
      <c r="H26706" s="20"/>
      <c r="Y26706" s="20"/>
      <c r="Z26706" s="20"/>
      <c r="AA26706" s="20"/>
    </row>
    <row r="26707" spans="6:27" x14ac:dyDescent="0.3">
      <c r="F26707" s="20"/>
      <c r="G26707" s="20"/>
      <c r="H26707" s="20"/>
      <c r="Y26707" s="20"/>
      <c r="Z26707" s="20"/>
      <c r="AA26707" s="20"/>
    </row>
    <row r="26708" spans="6:27" x14ac:dyDescent="0.3">
      <c r="F26708" s="20"/>
      <c r="G26708" s="20"/>
      <c r="H26708" s="20"/>
      <c r="Y26708" s="20"/>
      <c r="Z26708" s="20"/>
      <c r="AA26708" s="20"/>
    </row>
    <row r="26709" spans="6:27" x14ac:dyDescent="0.3">
      <c r="F26709" s="20"/>
      <c r="G26709" s="20"/>
      <c r="H26709" s="20"/>
      <c r="Y26709" s="20"/>
      <c r="Z26709" s="20"/>
      <c r="AA26709" s="20"/>
    </row>
    <row r="26710" spans="6:27" x14ac:dyDescent="0.3">
      <c r="F26710" s="20"/>
      <c r="G26710" s="20"/>
      <c r="H26710" s="20"/>
      <c r="Y26710" s="20"/>
      <c r="Z26710" s="20"/>
      <c r="AA26710" s="20"/>
    </row>
    <row r="26711" spans="6:27" x14ac:dyDescent="0.3">
      <c r="F26711" s="20"/>
      <c r="G26711" s="20"/>
      <c r="H26711" s="20"/>
      <c r="Y26711" s="20"/>
      <c r="Z26711" s="20"/>
      <c r="AA26711" s="20"/>
    </row>
    <row r="26712" spans="6:27" x14ac:dyDescent="0.3">
      <c r="F26712" s="20"/>
      <c r="G26712" s="20"/>
      <c r="H26712" s="20"/>
      <c r="Y26712" s="20"/>
      <c r="Z26712" s="20"/>
      <c r="AA26712" s="20"/>
    </row>
    <row r="26713" spans="6:27" x14ac:dyDescent="0.3">
      <c r="F26713" s="20"/>
      <c r="G26713" s="20"/>
      <c r="H26713" s="20"/>
      <c r="Y26713" s="20"/>
      <c r="Z26713" s="20"/>
      <c r="AA26713" s="20"/>
    </row>
    <row r="26714" spans="6:27" x14ac:dyDescent="0.3">
      <c r="F26714" s="20"/>
      <c r="G26714" s="20"/>
      <c r="H26714" s="20"/>
      <c r="Y26714" s="20"/>
      <c r="Z26714" s="20"/>
      <c r="AA26714" s="20"/>
    </row>
    <row r="26715" spans="6:27" x14ac:dyDescent="0.3">
      <c r="F26715" s="20"/>
      <c r="G26715" s="20"/>
      <c r="H26715" s="20"/>
      <c r="Y26715" s="20"/>
      <c r="Z26715" s="20"/>
      <c r="AA26715" s="20"/>
    </row>
    <row r="26716" spans="6:27" x14ac:dyDescent="0.3">
      <c r="F26716" s="20"/>
      <c r="G26716" s="20"/>
      <c r="H26716" s="20"/>
      <c r="Y26716" s="20"/>
      <c r="Z26716" s="20"/>
      <c r="AA26716" s="20"/>
    </row>
    <row r="26717" spans="6:27" x14ac:dyDescent="0.3">
      <c r="F26717" s="20"/>
      <c r="G26717" s="20"/>
      <c r="H26717" s="20"/>
      <c r="Y26717" s="20"/>
      <c r="Z26717" s="20"/>
      <c r="AA26717" s="20"/>
    </row>
    <row r="26718" spans="6:27" x14ac:dyDescent="0.3">
      <c r="F26718" s="20"/>
      <c r="G26718" s="20"/>
      <c r="H26718" s="20"/>
      <c r="Y26718" s="20"/>
      <c r="Z26718" s="20"/>
      <c r="AA26718" s="20"/>
    </row>
    <row r="26719" spans="6:27" x14ac:dyDescent="0.3">
      <c r="F26719" s="20"/>
      <c r="G26719" s="20"/>
      <c r="H26719" s="20"/>
      <c r="Y26719" s="20"/>
      <c r="Z26719" s="20"/>
      <c r="AA26719" s="20"/>
    </row>
    <row r="26720" spans="6:27" x14ac:dyDescent="0.3">
      <c r="F26720" s="20"/>
      <c r="G26720" s="20"/>
      <c r="H26720" s="20"/>
      <c r="Y26720" s="20"/>
      <c r="Z26720" s="20"/>
      <c r="AA26720" s="20"/>
    </row>
    <row r="26721" spans="6:27" x14ac:dyDescent="0.3">
      <c r="F26721" s="20"/>
      <c r="G26721" s="20"/>
      <c r="H26721" s="20"/>
      <c r="Y26721" s="20"/>
      <c r="Z26721" s="20"/>
      <c r="AA26721" s="20"/>
    </row>
    <row r="26722" spans="6:27" x14ac:dyDescent="0.3">
      <c r="F26722" s="20"/>
      <c r="G26722" s="20"/>
      <c r="H26722" s="20"/>
      <c r="Y26722" s="20"/>
      <c r="Z26722" s="20"/>
      <c r="AA26722" s="20"/>
    </row>
    <row r="26723" spans="6:27" x14ac:dyDescent="0.3">
      <c r="F26723" s="20"/>
      <c r="G26723" s="20"/>
      <c r="H26723" s="20"/>
      <c r="Y26723" s="20"/>
      <c r="Z26723" s="20"/>
      <c r="AA26723" s="20"/>
    </row>
    <row r="26724" spans="6:27" x14ac:dyDescent="0.3">
      <c r="F26724" s="20"/>
      <c r="G26724" s="20"/>
      <c r="H26724" s="20"/>
      <c r="Y26724" s="20"/>
      <c r="Z26724" s="20"/>
      <c r="AA26724" s="20"/>
    </row>
    <row r="26725" spans="6:27" x14ac:dyDescent="0.3">
      <c r="F26725" s="20"/>
      <c r="G26725" s="20"/>
      <c r="H26725" s="20"/>
      <c r="Y26725" s="20"/>
      <c r="Z26725" s="20"/>
      <c r="AA26725" s="20"/>
    </row>
    <row r="26726" spans="6:27" x14ac:dyDescent="0.3">
      <c r="F26726" s="20"/>
      <c r="G26726" s="20"/>
      <c r="H26726" s="20"/>
      <c r="Y26726" s="20"/>
      <c r="Z26726" s="20"/>
      <c r="AA26726" s="20"/>
    </row>
    <row r="26727" spans="6:27" x14ac:dyDescent="0.3">
      <c r="F26727" s="20"/>
      <c r="G26727" s="20"/>
      <c r="H26727" s="20"/>
      <c r="Y26727" s="20"/>
      <c r="Z26727" s="20"/>
      <c r="AA26727" s="20"/>
    </row>
    <row r="26728" spans="6:27" x14ac:dyDescent="0.3">
      <c r="F26728" s="20"/>
      <c r="G26728" s="20"/>
      <c r="H26728" s="20"/>
      <c r="Y26728" s="20"/>
      <c r="Z26728" s="20"/>
      <c r="AA26728" s="20"/>
    </row>
    <row r="26729" spans="6:27" x14ac:dyDescent="0.3">
      <c r="F26729" s="20"/>
      <c r="G26729" s="20"/>
      <c r="H26729" s="20"/>
      <c r="Y26729" s="20"/>
      <c r="Z26729" s="20"/>
      <c r="AA26729" s="20"/>
    </row>
    <row r="26730" spans="6:27" x14ac:dyDescent="0.3">
      <c r="F26730" s="20"/>
      <c r="G26730" s="20"/>
      <c r="H26730" s="20"/>
      <c r="Y26730" s="20"/>
      <c r="Z26730" s="20"/>
      <c r="AA26730" s="20"/>
    </row>
    <row r="26731" spans="6:27" x14ac:dyDescent="0.3">
      <c r="F26731" s="20"/>
      <c r="G26731" s="20"/>
      <c r="H26731" s="20"/>
      <c r="Y26731" s="20"/>
      <c r="Z26731" s="20"/>
      <c r="AA26731" s="20"/>
    </row>
    <row r="26732" spans="6:27" x14ac:dyDescent="0.3">
      <c r="F26732" s="20"/>
      <c r="G26732" s="20"/>
      <c r="H26732" s="20"/>
      <c r="Y26732" s="20"/>
      <c r="Z26732" s="20"/>
      <c r="AA26732" s="20"/>
    </row>
    <row r="26733" spans="6:27" x14ac:dyDescent="0.3">
      <c r="F26733" s="20"/>
      <c r="G26733" s="20"/>
      <c r="H26733" s="20"/>
      <c r="Y26733" s="20"/>
      <c r="Z26733" s="20"/>
      <c r="AA26733" s="20"/>
    </row>
    <row r="26734" spans="6:27" x14ac:dyDescent="0.3">
      <c r="F26734" s="20"/>
      <c r="G26734" s="20"/>
      <c r="H26734" s="20"/>
      <c r="Y26734" s="20"/>
      <c r="Z26734" s="20"/>
      <c r="AA26734" s="20"/>
    </row>
    <row r="26735" spans="6:27" x14ac:dyDescent="0.3">
      <c r="F26735" s="20"/>
      <c r="G26735" s="20"/>
      <c r="H26735" s="20"/>
      <c r="Y26735" s="20"/>
      <c r="Z26735" s="20"/>
      <c r="AA26735" s="20"/>
    </row>
    <row r="26736" spans="6:27" x14ac:dyDescent="0.3">
      <c r="F26736" s="20"/>
      <c r="G26736" s="20"/>
      <c r="H26736" s="20"/>
      <c r="Y26736" s="20"/>
      <c r="Z26736" s="20"/>
      <c r="AA26736" s="20"/>
    </row>
    <row r="26737" spans="6:27" x14ac:dyDescent="0.3">
      <c r="F26737" s="20"/>
      <c r="G26737" s="20"/>
      <c r="H26737" s="20"/>
      <c r="Y26737" s="20"/>
      <c r="Z26737" s="20"/>
      <c r="AA26737" s="20"/>
    </row>
    <row r="26738" spans="6:27" x14ac:dyDescent="0.3">
      <c r="F26738" s="20"/>
      <c r="G26738" s="20"/>
      <c r="H26738" s="20"/>
      <c r="Y26738" s="20"/>
      <c r="Z26738" s="20"/>
      <c r="AA26738" s="20"/>
    </row>
    <row r="26739" spans="6:27" x14ac:dyDescent="0.3">
      <c r="F26739" s="20"/>
      <c r="G26739" s="20"/>
      <c r="H26739" s="20"/>
      <c r="Y26739" s="20"/>
      <c r="Z26739" s="20"/>
      <c r="AA26739" s="20"/>
    </row>
    <row r="26740" spans="6:27" x14ac:dyDescent="0.3">
      <c r="F26740" s="20"/>
      <c r="G26740" s="20"/>
      <c r="H26740" s="20"/>
      <c r="Y26740" s="20"/>
      <c r="Z26740" s="20"/>
      <c r="AA26740" s="20"/>
    </row>
    <row r="26741" spans="6:27" x14ac:dyDescent="0.3">
      <c r="F26741" s="20"/>
      <c r="G26741" s="20"/>
      <c r="H26741" s="20"/>
      <c r="Y26741" s="20"/>
      <c r="Z26741" s="20"/>
      <c r="AA26741" s="20"/>
    </row>
    <row r="26742" spans="6:27" x14ac:dyDescent="0.3">
      <c r="F26742" s="20"/>
      <c r="G26742" s="20"/>
      <c r="H26742" s="20"/>
      <c r="Y26742" s="20"/>
      <c r="Z26742" s="20"/>
      <c r="AA26742" s="20"/>
    </row>
    <row r="26743" spans="6:27" x14ac:dyDescent="0.3">
      <c r="F26743" s="20"/>
      <c r="G26743" s="20"/>
      <c r="H26743" s="20"/>
      <c r="Y26743" s="20"/>
      <c r="Z26743" s="20"/>
      <c r="AA26743" s="20"/>
    </row>
    <row r="26744" spans="6:27" x14ac:dyDescent="0.3">
      <c r="F26744" s="20"/>
      <c r="G26744" s="20"/>
      <c r="H26744" s="20"/>
      <c r="Y26744" s="20"/>
      <c r="Z26744" s="20"/>
      <c r="AA26744" s="20"/>
    </row>
    <row r="26745" spans="6:27" x14ac:dyDescent="0.3">
      <c r="F26745" s="20"/>
      <c r="G26745" s="20"/>
      <c r="H26745" s="20"/>
      <c r="Y26745" s="20"/>
      <c r="Z26745" s="20"/>
      <c r="AA26745" s="20"/>
    </row>
    <row r="26746" spans="6:27" x14ac:dyDescent="0.3">
      <c r="F26746" s="20"/>
      <c r="G26746" s="20"/>
      <c r="H26746" s="20"/>
      <c r="Y26746" s="20"/>
      <c r="Z26746" s="20"/>
      <c r="AA26746" s="20"/>
    </row>
    <row r="26747" spans="6:27" x14ac:dyDescent="0.3">
      <c r="F26747" s="20"/>
      <c r="G26747" s="20"/>
      <c r="H26747" s="20"/>
      <c r="Y26747" s="20"/>
      <c r="Z26747" s="20"/>
      <c r="AA26747" s="20"/>
    </row>
    <row r="26748" spans="6:27" x14ac:dyDescent="0.3">
      <c r="F26748" s="20"/>
      <c r="G26748" s="20"/>
      <c r="H26748" s="20"/>
      <c r="Y26748" s="20"/>
      <c r="Z26748" s="20"/>
      <c r="AA26748" s="20"/>
    </row>
    <row r="26749" spans="6:27" x14ac:dyDescent="0.3">
      <c r="F26749" s="20"/>
      <c r="G26749" s="20"/>
      <c r="H26749" s="20"/>
      <c r="Y26749" s="20"/>
      <c r="Z26749" s="20"/>
      <c r="AA26749" s="20"/>
    </row>
    <row r="26750" spans="6:27" x14ac:dyDescent="0.3">
      <c r="F26750" s="20"/>
      <c r="G26750" s="20"/>
      <c r="H26750" s="20"/>
      <c r="Y26750" s="20"/>
      <c r="Z26750" s="20"/>
      <c r="AA26750" s="20"/>
    </row>
    <row r="26751" spans="6:27" x14ac:dyDescent="0.3">
      <c r="F26751" s="20"/>
      <c r="G26751" s="20"/>
      <c r="H26751" s="20"/>
      <c r="Y26751" s="20"/>
      <c r="Z26751" s="20"/>
      <c r="AA26751" s="20"/>
    </row>
    <row r="26752" spans="6:27" x14ac:dyDescent="0.3">
      <c r="F26752" s="20"/>
      <c r="G26752" s="20"/>
      <c r="H26752" s="20"/>
      <c r="Y26752" s="20"/>
      <c r="Z26752" s="20"/>
      <c r="AA26752" s="20"/>
    </row>
    <row r="26753" spans="6:27" x14ac:dyDescent="0.3">
      <c r="F26753" s="20"/>
      <c r="G26753" s="20"/>
      <c r="H26753" s="20"/>
      <c r="Y26753" s="20"/>
      <c r="Z26753" s="20"/>
      <c r="AA26753" s="20"/>
    </row>
    <row r="26754" spans="6:27" x14ac:dyDescent="0.3">
      <c r="F26754" s="20"/>
      <c r="G26754" s="20"/>
      <c r="H26754" s="20"/>
      <c r="Y26754" s="20"/>
      <c r="Z26754" s="20"/>
      <c r="AA26754" s="20"/>
    </row>
    <row r="26755" spans="6:27" x14ac:dyDescent="0.3">
      <c r="F26755" s="20"/>
      <c r="G26755" s="20"/>
      <c r="H26755" s="20"/>
      <c r="Y26755" s="20"/>
      <c r="Z26755" s="20"/>
      <c r="AA26755" s="20"/>
    </row>
    <row r="26756" spans="6:27" x14ac:dyDescent="0.3">
      <c r="F26756" s="20"/>
      <c r="G26756" s="20"/>
      <c r="H26756" s="20"/>
      <c r="Y26756" s="20"/>
      <c r="Z26756" s="20"/>
      <c r="AA26756" s="20"/>
    </row>
    <row r="26757" spans="6:27" x14ac:dyDescent="0.3">
      <c r="F26757" s="20"/>
      <c r="G26757" s="20"/>
      <c r="H26757" s="20"/>
      <c r="Y26757" s="20"/>
      <c r="Z26757" s="20"/>
      <c r="AA26757" s="20"/>
    </row>
    <row r="26758" spans="6:27" x14ac:dyDescent="0.3">
      <c r="F26758" s="20"/>
      <c r="G26758" s="20"/>
      <c r="H26758" s="20"/>
      <c r="Y26758" s="20"/>
      <c r="Z26758" s="20"/>
      <c r="AA26758" s="20"/>
    </row>
    <row r="26759" spans="6:27" x14ac:dyDescent="0.3">
      <c r="F26759" s="20"/>
      <c r="G26759" s="20"/>
      <c r="H26759" s="20"/>
      <c r="Y26759" s="20"/>
      <c r="Z26759" s="20"/>
      <c r="AA26759" s="20"/>
    </row>
    <row r="26760" spans="6:27" x14ac:dyDescent="0.3">
      <c r="F26760" s="20"/>
      <c r="G26760" s="20"/>
      <c r="H26760" s="20"/>
      <c r="Y26760" s="20"/>
      <c r="Z26760" s="20"/>
      <c r="AA26760" s="20"/>
    </row>
    <row r="26761" spans="6:27" x14ac:dyDescent="0.3">
      <c r="F26761" s="20"/>
      <c r="G26761" s="20"/>
      <c r="H26761" s="20"/>
      <c r="Y26761" s="20"/>
      <c r="Z26761" s="20"/>
      <c r="AA26761" s="20"/>
    </row>
    <row r="26762" spans="6:27" x14ac:dyDescent="0.3">
      <c r="F26762" s="20"/>
      <c r="G26762" s="20"/>
      <c r="H26762" s="20"/>
      <c r="Y26762" s="20"/>
      <c r="Z26762" s="20"/>
      <c r="AA26762" s="20"/>
    </row>
    <row r="26763" spans="6:27" x14ac:dyDescent="0.3">
      <c r="F26763" s="20"/>
      <c r="G26763" s="20"/>
      <c r="H26763" s="20"/>
      <c r="Y26763" s="20"/>
      <c r="Z26763" s="20"/>
      <c r="AA26763" s="20"/>
    </row>
    <row r="26764" spans="6:27" x14ac:dyDescent="0.3">
      <c r="F26764" s="20"/>
      <c r="G26764" s="20"/>
      <c r="H26764" s="20"/>
      <c r="Y26764" s="20"/>
      <c r="Z26764" s="20"/>
      <c r="AA26764" s="20"/>
    </row>
    <row r="26765" spans="6:27" x14ac:dyDescent="0.3">
      <c r="F26765" s="20"/>
      <c r="G26765" s="20"/>
      <c r="H26765" s="20"/>
      <c r="Y26765" s="20"/>
      <c r="Z26765" s="20"/>
      <c r="AA26765" s="20"/>
    </row>
    <row r="26766" spans="6:27" x14ac:dyDescent="0.3">
      <c r="F26766" s="20"/>
      <c r="G26766" s="20"/>
      <c r="H26766" s="20"/>
      <c r="Y26766" s="20"/>
      <c r="Z26766" s="20"/>
      <c r="AA26766" s="20"/>
    </row>
    <row r="26767" spans="6:27" x14ac:dyDescent="0.3">
      <c r="F26767" s="20"/>
      <c r="G26767" s="20"/>
      <c r="H26767" s="20"/>
      <c r="Y26767" s="20"/>
      <c r="Z26767" s="20"/>
      <c r="AA26767" s="20"/>
    </row>
    <row r="26768" spans="6:27" x14ac:dyDescent="0.3">
      <c r="F26768" s="20"/>
      <c r="G26768" s="20"/>
      <c r="H26768" s="20"/>
      <c r="Y26768" s="20"/>
      <c r="Z26768" s="20"/>
      <c r="AA26768" s="20"/>
    </row>
    <row r="26769" spans="6:27" x14ac:dyDescent="0.3">
      <c r="F26769" s="20"/>
      <c r="G26769" s="20"/>
      <c r="H26769" s="20"/>
      <c r="Y26769" s="20"/>
      <c r="Z26769" s="20"/>
      <c r="AA26769" s="20"/>
    </row>
    <row r="26770" spans="6:27" x14ac:dyDescent="0.3">
      <c r="F26770" s="20"/>
      <c r="G26770" s="20"/>
      <c r="H26770" s="20"/>
      <c r="Y26770" s="20"/>
      <c r="Z26770" s="20"/>
      <c r="AA26770" s="20"/>
    </row>
    <row r="26771" spans="6:27" x14ac:dyDescent="0.3">
      <c r="F26771" s="20"/>
      <c r="G26771" s="20"/>
      <c r="H26771" s="20"/>
      <c r="Y26771" s="20"/>
      <c r="Z26771" s="20"/>
      <c r="AA26771" s="20"/>
    </row>
    <row r="26772" spans="6:27" x14ac:dyDescent="0.3">
      <c r="F26772" s="20"/>
      <c r="G26772" s="20"/>
      <c r="H26772" s="20"/>
      <c r="Y26772" s="20"/>
      <c r="Z26772" s="20"/>
      <c r="AA26772" s="20"/>
    </row>
    <row r="26773" spans="6:27" x14ac:dyDescent="0.3">
      <c r="F26773" s="20"/>
      <c r="G26773" s="20"/>
      <c r="H26773" s="20"/>
      <c r="Y26773" s="20"/>
      <c r="Z26773" s="20"/>
      <c r="AA26773" s="20"/>
    </row>
    <row r="26774" spans="6:27" x14ac:dyDescent="0.3">
      <c r="F26774" s="20"/>
      <c r="G26774" s="20"/>
      <c r="H26774" s="20"/>
      <c r="Y26774" s="20"/>
      <c r="Z26774" s="20"/>
      <c r="AA26774" s="20"/>
    </row>
    <row r="26775" spans="6:27" x14ac:dyDescent="0.3">
      <c r="F26775" s="20"/>
      <c r="G26775" s="20"/>
      <c r="H26775" s="20"/>
      <c r="Y26775" s="20"/>
      <c r="Z26775" s="20"/>
      <c r="AA26775" s="20"/>
    </row>
    <row r="26776" spans="6:27" x14ac:dyDescent="0.3">
      <c r="F26776" s="20"/>
      <c r="G26776" s="20"/>
      <c r="H26776" s="20"/>
      <c r="Y26776" s="20"/>
      <c r="Z26776" s="20"/>
      <c r="AA26776" s="20"/>
    </row>
    <row r="26777" spans="6:27" x14ac:dyDescent="0.3">
      <c r="F26777" s="20"/>
      <c r="G26777" s="20"/>
      <c r="H26777" s="20"/>
      <c r="Y26777" s="20"/>
      <c r="Z26777" s="20"/>
      <c r="AA26777" s="20"/>
    </row>
    <row r="26778" spans="6:27" x14ac:dyDescent="0.3">
      <c r="F26778" s="20"/>
      <c r="G26778" s="20"/>
      <c r="H26778" s="20"/>
      <c r="Y26778" s="20"/>
      <c r="Z26778" s="20"/>
      <c r="AA26778" s="20"/>
    </row>
    <row r="26779" spans="6:27" x14ac:dyDescent="0.3">
      <c r="F26779" s="20"/>
      <c r="G26779" s="20"/>
      <c r="H26779" s="20"/>
      <c r="Y26779" s="20"/>
      <c r="Z26779" s="20"/>
      <c r="AA26779" s="20"/>
    </row>
    <row r="26780" spans="6:27" x14ac:dyDescent="0.3">
      <c r="F26780" s="20"/>
      <c r="G26780" s="20"/>
      <c r="H26780" s="20"/>
      <c r="Y26780" s="20"/>
      <c r="Z26780" s="20"/>
      <c r="AA26780" s="20"/>
    </row>
    <row r="26781" spans="6:27" x14ac:dyDescent="0.3">
      <c r="F26781" s="20"/>
      <c r="G26781" s="20"/>
      <c r="H26781" s="20"/>
      <c r="Y26781" s="20"/>
      <c r="Z26781" s="20"/>
      <c r="AA26781" s="20"/>
    </row>
    <row r="26782" spans="6:27" x14ac:dyDescent="0.3">
      <c r="F26782" s="20"/>
      <c r="G26782" s="20"/>
      <c r="H26782" s="20"/>
      <c r="Y26782" s="20"/>
      <c r="Z26782" s="20"/>
      <c r="AA26782" s="20"/>
    </row>
    <row r="26783" spans="6:27" x14ac:dyDescent="0.3">
      <c r="F26783" s="20"/>
      <c r="G26783" s="20"/>
      <c r="H26783" s="20"/>
      <c r="Y26783" s="20"/>
      <c r="Z26783" s="20"/>
      <c r="AA26783" s="20"/>
    </row>
    <row r="26784" spans="6:27" x14ac:dyDescent="0.3">
      <c r="F26784" s="20"/>
      <c r="G26784" s="20"/>
      <c r="H26784" s="20"/>
      <c r="Y26784" s="20"/>
      <c r="Z26784" s="20"/>
      <c r="AA26784" s="20"/>
    </row>
    <row r="26785" spans="6:27" x14ac:dyDescent="0.3">
      <c r="F26785" s="20"/>
      <c r="G26785" s="20"/>
      <c r="H26785" s="20"/>
      <c r="Y26785" s="20"/>
      <c r="Z26785" s="20"/>
      <c r="AA26785" s="20"/>
    </row>
    <row r="26786" spans="6:27" x14ac:dyDescent="0.3">
      <c r="F26786" s="20"/>
      <c r="G26786" s="20"/>
      <c r="H26786" s="20"/>
      <c r="Y26786" s="20"/>
      <c r="Z26786" s="20"/>
      <c r="AA26786" s="20"/>
    </row>
    <row r="26787" spans="6:27" x14ac:dyDescent="0.3">
      <c r="F26787" s="20"/>
      <c r="G26787" s="20"/>
      <c r="H26787" s="20"/>
      <c r="Y26787" s="20"/>
      <c r="Z26787" s="20"/>
      <c r="AA26787" s="20"/>
    </row>
    <row r="26788" spans="6:27" x14ac:dyDescent="0.3">
      <c r="F26788" s="20"/>
      <c r="G26788" s="20"/>
      <c r="H26788" s="20"/>
      <c r="Y26788" s="20"/>
      <c r="Z26788" s="20"/>
      <c r="AA26788" s="20"/>
    </row>
    <row r="26789" spans="6:27" x14ac:dyDescent="0.3">
      <c r="F26789" s="20"/>
      <c r="G26789" s="20"/>
      <c r="H26789" s="20"/>
      <c r="Y26789" s="20"/>
      <c r="Z26789" s="20"/>
      <c r="AA26789" s="20"/>
    </row>
    <row r="26790" spans="6:27" x14ac:dyDescent="0.3">
      <c r="F26790" s="20"/>
      <c r="G26790" s="20"/>
      <c r="H26790" s="20"/>
      <c r="Y26790" s="20"/>
      <c r="Z26790" s="20"/>
      <c r="AA26790" s="20"/>
    </row>
    <row r="26791" spans="6:27" x14ac:dyDescent="0.3">
      <c r="F26791" s="20"/>
      <c r="G26791" s="20"/>
      <c r="H26791" s="20"/>
      <c r="Y26791" s="20"/>
      <c r="Z26791" s="20"/>
      <c r="AA26791" s="20"/>
    </row>
    <row r="26792" spans="6:27" x14ac:dyDescent="0.3">
      <c r="F26792" s="20"/>
      <c r="G26792" s="20"/>
      <c r="H26792" s="20"/>
      <c r="Y26792" s="20"/>
      <c r="Z26792" s="20"/>
      <c r="AA26792" s="20"/>
    </row>
    <row r="26793" spans="6:27" x14ac:dyDescent="0.3">
      <c r="F26793" s="20"/>
      <c r="G26793" s="20"/>
      <c r="H26793" s="20"/>
      <c r="Y26793" s="20"/>
      <c r="Z26793" s="20"/>
      <c r="AA26793" s="20"/>
    </row>
    <row r="26794" spans="6:27" x14ac:dyDescent="0.3">
      <c r="F26794" s="20"/>
      <c r="G26794" s="20"/>
      <c r="H26794" s="20"/>
      <c r="Y26794" s="20"/>
      <c r="Z26794" s="20"/>
      <c r="AA26794" s="20"/>
    </row>
    <row r="26795" spans="6:27" x14ac:dyDescent="0.3">
      <c r="F26795" s="20"/>
      <c r="G26795" s="20"/>
      <c r="H26795" s="20"/>
      <c r="Y26795" s="20"/>
      <c r="Z26795" s="20"/>
      <c r="AA26795" s="20"/>
    </row>
    <row r="26796" spans="6:27" x14ac:dyDescent="0.3">
      <c r="F26796" s="20"/>
      <c r="G26796" s="20"/>
      <c r="H26796" s="20"/>
      <c r="Y26796" s="20"/>
      <c r="Z26796" s="20"/>
      <c r="AA26796" s="20"/>
    </row>
    <row r="26797" spans="6:27" x14ac:dyDescent="0.3">
      <c r="F26797" s="20"/>
      <c r="G26797" s="20"/>
      <c r="H26797" s="20"/>
      <c r="Y26797" s="20"/>
      <c r="Z26797" s="20"/>
      <c r="AA26797" s="20"/>
    </row>
    <row r="26798" spans="6:27" x14ac:dyDescent="0.3">
      <c r="F26798" s="20"/>
      <c r="G26798" s="20"/>
      <c r="H26798" s="20"/>
      <c r="Y26798" s="20"/>
      <c r="Z26798" s="20"/>
      <c r="AA26798" s="20"/>
    </row>
    <row r="26799" spans="6:27" x14ac:dyDescent="0.3">
      <c r="F26799" s="20"/>
      <c r="G26799" s="20"/>
      <c r="H26799" s="20"/>
      <c r="Y26799" s="20"/>
      <c r="Z26799" s="20"/>
      <c r="AA26799" s="20"/>
    </row>
    <row r="26800" spans="6:27" x14ac:dyDescent="0.3">
      <c r="F26800" s="20"/>
      <c r="G26800" s="20"/>
      <c r="H26800" s="20"/>
      <c r="Y26800" s="20"/>
      <c r="Z26800" s="20"/>
      <c r="AA26800" s="20"/>
    </row>
    <row r="26801" spans="6:27" x14ac:dyDescent="0.3">
      <c r="F26801" s="20"/>
      <c r="G26801" s="20"/>
      <c r="H26801" s="20"/>
      <c r="Y26801" s="20"/>
      <c r="Z26801" s="20"/>
      <c r="AA26801" s="20"/>
    </row>
    <row r="26802" spans="6:27" x14ac:dyDescent="0.3">
      <c r="F26802" s="20"/>
      <c r="G26802" s="20"/>
      <c r="H26802" s="20"/>
      <c r="Y26802" s="20"/>
      <c r="Z26802" s="20"/>
      <c r="AA26802" s="20"/>
    </row>
    <row r="26803" spans="6:27" x14ac:dyDescent="0.3">
      <c r="F26803" s="20"/>
      <c r="G26803" s="20"/>
      <c r="H26803" s="20"/>
      <c r="Y26803" s="20"/>
      <c r="Z26803" s="20"/>
      <c r="AA26803" s="20"/>
    </row>
    <row r="26804" spans="6:27" x14ac:dyDescent="0.3">
      <c r="F26804" s="20"/>
      <c r="G26804" s="20"/>
      <c r="H26804" s="20"/>
      <c r="Y26804" s="20"/>
      <c r="Z26804" s="20"/>
      <c r="AA26804" s="20"/>
    </row>
    <row r="26805" spans="6:27" x14ac:dyDescent="0.3">
      <c r="F26805" s="20"/>
      <c r="G26805" s="20"/>
      <c r="H26805" s="20"/>
      <c r="Y26805" s="20"/>
      <c r="Z26805" s="20"/>
      <c r="AA26805" s="20"/>
    </row>
    <row r="26806" spans="6:27" x14ac:dyDescent="0.3">
      <c r="F26806" s="20"/>
      <c r="G26806" s="20"/>
      <c r="H26806" s="20"/>
      <c r="Y26806" s="20"/>
      <c r="Z26806" s="20"/>
      <c r="AA26806" s="20"/>
    </row>
    <row r="26807" spans="6:27" x14ac:dyDescent="0.3">
      <c r="F26807" s="20"/>
      <c r="G26807" s="20"/>
      <c r="H26807" s="20"/>
      <c r="Y26807" s="20"/>
      <c r="Z26807" s="20"/>
      <c r="AA26807" s="20"/>
    </row>
    <row r="26808" spans="6:27" x14ac:dyDescent="0.3">
      <c r="F26808" s="20"/>
      <c r="G26808" s="20"/>
      <c r="H26808" s="20"/>
      <c r="Y26808" s="20"/>
      <c r="Z26808" s="20"/>
      <c r="AA26808" s="20"/>
    </row>
    <row r="26809" spans="6:27" x14ac:dyDescent="0.3">
      <c r="F26809" s="20"/>
      <c r="G26809" s="20"/>
      <c r="H26809" s="20"/>
      <c r="Y26809" s="20"/>
      <c r="Z26809" s="20"/>
      <c r="AA26809" s="20"/>
    </row>
    <row r="26810" spans="6:27" x14ac:dyDescent="0.3">
      <c r="F26810" s="20"/>
      <c r="G26810" s="20"/>
      <c r="H26810" s="20"/>
      <c r="Y26810" s="20"/>
      <c r="Z26810" s="20"/>
      <c r="AA26810" s="20"/>
    </row>
    <row r="26811" spans="6:27" x14ac:dyDescent="0.3">
      <c r="F26811" s="20"/>
      <c r="G26811" s="20"/>
      <c r="H26811" s="20"/>
      <c r="Y26811" s="20"/>
      <c r="Z26811" s="20"/>
      <c r="AA26811" s="20"/>
    </row>
    <row r="26812" spans="6:27" x14ac:dyDescent="0.3">
      <c r="F26812" s="20"/>
      <c r="G26812" s="20"/>
      <c r="H26812" s="20"/>
      <c r="Y26812" s="20"/>
      <c r="Z26812" s="20"/>
      <c r="AA26812" s="20"/>
    </row>
    <row r="26813" spans="6:27" x14ac:dyDescent="0.3">
      <c r="F26813" s="20"/>
      <c r="G26813" s="20"/>
      <c r="H26813" s="20"/>
      <c r="Y26813" s="20"/>
      <c r="Z26813" s="20"/>
      <c r="AA26813" s="20"/>
    </row>
    <row r="26814" spans="6:27" x14ac:dyDescent="0.3">
      <c r="F26814" s="20"/>
      <c r="G26814" s="20"/>
      <c r="H26814" s="20"/>
      <c r="Y26814" s="20"/>
      <c r="Z26814" s="20"/>
      <c r="AA26814" s="20"/>
    </row>
    <row r="26815" spans="6:27" x14ac:dyDescent="0.3">
      <c r="F26815" s="20"/>
      <c r="G26815" s="20"/>
      <c r="H26815" s="20"/>
      <c r="Y26815" s="20"/>
      <c r="Z26815" s="20"/>
      <c r="AA26815" s="20"/>
    </row>
    <row r="26816" spans="6:27" x14ac:dyDescent="0.3">
      <c r="F26816" s="20"/>
      <c r="G26816" s="20"/>
      <c r="H26816" s="20"/>
      <c r="Y26816" s="20"/>
      <c r="Z26816" s="20"/>
      <c r="AA26816" s="20"/>
    </row>
    <row r="26817" spans="6:27" x14ac:dyDescent="0.3">
      <c r="F26817" s="20"/>
      <c r="G26817" s="20"/>
      <c r="H26817" s="20"/>
      <c r="Y26817" s="20"/>
      <c r="Z26817" s="20"/>
      <c r="AA26817" s="20"/>
    </row>
    <row r="26818" spans="6:27" x14ac:dyDescent="0.3">
      <c r="F26818" s="20"/>
      <c r="G26818" s="20"/>
      <c r="H26818" s="20"/>
      <c r="Y26818" s="20"/>
      <c r="Z26818" s="20"/>
      <c r="AA26818" s="20"/>
    </row>
    <row r="26819" spans="6:27" x14ac:dyDescent="0.3">
      <c r="F26819" s="20"/>
      <c r="G26819" s="20"/>
      <c r="H26819" s="20"/>
      <c r="Y26819" s="20"/>
      <c r="Z26819" s="20"/>
      <c r="AA26819" s="20"/>
    </row>
    <row r="26820" spans="6:27" x14ac:dyDescent="0.3">
      <c r="F26820" s="20"/>
      <c r="G26820" s="20"/>
      <c r="H26820" s="20"/>
      <c r="Y26820" s="20"/>
      <c r="Z26820" s="20"/>
      <c r="AA26820" s="20"/>
    </row>
    <row r="26821" spans="6:27" x14ac:dyDescent="0.3">
      <c r="F26821" s="20"/>
      <c r="G26821" s="20"/>
      <c r="H26821" s="20"/>
      <c r="Y26821" s="20"/>
      <c r="Z26821" s="20"/>
      <c r="AA26821" s="20"/>
    </row>
    <row r="26822" spans="6:27" x14ac:dyDescent="0.3">
      <c r="F26822" s="20"/>
      <c r="G26822" s="20"/>
      <c r="H26822" s="20"/>
      <c r="Y26822" s="20"/>
      <c r="Z26822" s="20"/>
      <c r="AA26822" s="20"/>
    </row>
    <row r="26823" spans="6:27" x14ac:dyDescent="0.3">
      <c r="F26823" s="20"/>
      <c r="G26823" s="20"/>
      <c r="H26823" s="20"/>
      <c r="Y26823" s="20"/>
      <c r="Z26823" s="20"/>
      <c r="AA26823" s="20"/>
    </row>
    <row r="26824" spans="6:27" x14ac:dyDescent="0.3">
      <c r="F26824" s="20"/>
      <c r="G26824" s="20"/>
      <c r="H26824" s="20"/>
      <c r="Y26824" s="20"/>
      <c r="Z26824" s="20"/>
      <c r="AA26824" s="20"/>
    </row>
    <row r="26825" spans="6:27" x14ac:dyDescent="0.3">
      <c r="F26825" s="20"/>
      <c r="G26825" s="20"/>
      <c r="H26825" s="20"/>
      <c r="Y26825" s="20"/>
      <c r="Z26825" s="20"/>
      <c r="AA26825" s="20"/>
    </row>
    <row r="26826" spans="6:27" x14ac:dyDescent="0.3">
      <c r="F26826" s="20"/>
      <c r="G26826" s="20"/>
      <c r="H26826" s="20"/>
      <c r="Y26826" s="20"/>
      <c r="Z26826" s="20"/>
      <c r="AA26826" s="20"/>
    </row>
    <row r="26827" spans="6:27" x14ac:dyDescent="0.3">
      <c r="F26827" s="20"/>
      <c r="G26827" s="20"/>
      <c r="H26827" s="20"/>
      <c r="Y26827" s="20"/>
      <c r="Z26827" s="20"/>
      <c r="AA26827" s="20"/>
    </row>
    <row r="26828" spans="6:27" x14ac:dyDescent="0.3">
      <c r="F26828" s="20"/>
      <c r="G26828" s="20"/>
      <c r="H26828" s="20"/>
      <c r="Y26828" s="20"/>
      <c r="Z26828" s="20"/>
      <c r="AA26828" s="20"/>
    </row>
    <row r="26829" spans="6:27" x14ac:dyDescent="0.3">
      <c r="F26829" s="20"/>
      <c r="G26829" s="20"/>
      <c r="H26829" s="20"/>
      <c r="Y26829" s="20"/>
      <c r="Z26829" s="20"/>
      <c r="AA26829" s="20"/>
    </row>
    <row r="26830" spans="6:27" x14ac:dyDescent="0.3">
      <c r="F26830" s="20"/>
      <c r="G26830" s="20"/>
      <c r="H26830" s="20"/>
      <c r="Y26830" s="20"/>
      <c r="Z26830" s="20"/>
      <c r="AA26830" s="20"/>
    </row>
    <row r="26831" spans="6:27" x14ac:dyDescent="0.3">
      <c r="F26831" s="20"/>
      <c r="G26831" s="20"/>
      <c r="H26831" s="20"/>
      <c r="Y26831" s="20"/>
      <c r="Z26831" s="20"/>
      <c r="AA26831" s="20"/>
    </row>
    <row r="26832" spans="6:27" x14ac:dyDescent="0.3">
      <c r="F26832" s="20"/>
      <c r="G26832" s="20"/>
      <c r="H26832" s="20"/>
      <c r="Y26832" s="20"/>
      <c r="Z26832" s="20"/>
      <c r="AA26832" s="20"/>
    </row>
    <row r="26833" spans="6:27" x14ac:dyDescent="0.3">
      <c r="F26833" s="20"/>
      <c r="G26833" s="20"/>
      <c r="H26833" s="20"/>
      <c r="Y26833" s="20"/>
      <c r="Z26833" s="20"/>
      <c r="AA26833" s="20"/>
    </row>
    <row r="26834" spans="6:27" x14ac:dyDescent="0.3">
      <c r="F26834" s="20"/>
      <c r="G26834" s="20"/>
      <c r="H26834" s="20"/>
      <c r="Y26834" s="20"/>
      <c r="Z26834" s="20"/>
      <c r="AA26834" s="20"/>
    </row>
    <row r="26835" spans="6:27" x14ac:dyDescent="0.3">
      <c r="F26835" s="20"/>
      <c r="G26835" s="20"/>
      <c r="H26835" s="20"/>
      <c r="Y26835" s="20"/>
      <c r="Z26835" s="20"/>
      <c r="AA26835" s="20"/>
    </row>
    <row r="26836" spans="6:27" x14ac:dyDescent="0.3">
      <c r="F26836" s="20"/>
      <c r="G26836" s="20"/>
      <c r="H26836" s="20"/>
      <c r="Y26836" s="20"/>
      <c r="Z26836" s="20"/>
      <c r="AA26836" s="20"/>
    </row>
    <row r="26837" spans="6:27" x14ac:dyDescent="0.3">
      <c r="F26837" s="20"/>
      <c r="G26837" s="20"/>
      <c r="H26837" s="20"/>
      <c r="Y26837" s="20"/>
      <c r="Z26837" s="20"/>
      <c r="AA26837" s="20"/>
    </row>
    <row r="26838" spans="6:27" x14ac:dyDescent="0.3">
      <c r="F26838" s="20"/>
      <c r="G26838" s="20"/>
      <c r="H26838" s="20"/>
      <c r="Y26838" s="20"/>
      <c r="Z26838" s="20"/>
      <c r="AA26838" s="20"/>
    </row>
    <row r="26839" spans="6:27" x14ac:dyDescent="0.3">
      <c r="F26839" s="20"/>
      <c r="G26839" s="20"/>
      <c r="H26839" s="20"/>
      <c r="Y26839" s="20"/>
      <c r="Z26839" s="20"/>
      <c r="AA26839" s="20"/>
    </row>
    <row r="26840" spans="6:27" x14ac:dyDescent="0.3">
      <c r="F26840" s="20"/>
      <c r="G26840" s="20"/>
      <c r="H26840" s="20"/>
      <c r="Y26840" s="20"/>
      <c r="Z26840" s="20"/>
      <c r="AA26840" s="20"/>
    </row>
    <row r="26841" spans="6:27" x14ac:dyDescent="0.3">
      <c r="F26841" s="20"/>
      <c r="G26841" s="20"/>
      <c r="H26841" s="20"/>
      <c r="Y26841" s="20"/>
      <c r="Z26841" s="20"/>
      <c r="AA26841" s="20"/>
    </row>
    <row r="26842" spans="6:27" x14ac:dyDescent="0.3">
      <c r="F26842" s="20"/>
      <c r="G26842" s="20"/>
      <c r="H26842" s="20"/>
      <c r="Y26842" s="20"/>
      <c r="Z26842" s="20"/>
      <c r="AA26842" s="20"/>
    </row>
    <row r="26843" spans="6:27" x14ac:dyDescent="0.3">
      <c r="F26843" s="20"/>
      <c r="G26843" s="20"/>
      <c r="H26843" s="20"/>
      <c r="Y26843" s="20"/>
      <c r="Z26843" s="20"/>
      <c r="AA26843" s="20"/>
    </row>
    <row r="26844" spans="6:27" x14ac:dyDescent="0.3">
      <c r="F26844" s="20"/>
      <c r="G26844" s="20"/>
      <c r="H26844" s="20"/>
      <c r="Y26844" s="20"/>
      <c r="Z26844" s="20"/>
      <c r="AA26844" s="20"/>
    </row>
    <row r="26845" spans="6:27" x14ac:dyDescent="0.3">
      <c r="F26845" s="20"/>
      <c r="G26845" s="20"/>
      <c r="H26845" s="20"/>
      <c r="Y26845" s="20"/>
      <c r="Z26845" s="20"/>
      <c r="AA26845" s="20"/>
    </row>
    <row r="26846" spans="6:27" x14ac:dyDescent="0.3">
      <c r="F26846" s="20"/>
      <c r="G26846" s="20"/>
      <c r="H26846" s="20"/>
      <c r="Y26846" s="20"/>
      <c r="Z26846" s="20"/>
      <c r="AA26846" s="20"/>
    </row>
    <row r="26847" spans="6:27" x14ac:dyDescent="0.3">
      <c r="F26847" s="20"/>
      <c r="G26847" s="20"/>
      <c r="H26847" s="20"/>
      <c r="Y26847" s="20"/>
      <c r="Z26847" s="20"/>
      <c r="AA26847" s="20"/>
    </row>
    <row r="26848" spans="6:27" x14ac:dyDescent="0.3">
      <c r="F26848" s="20"/>
      <c r="G26848" s="20"/>
      <c r="H26848" s="20"/>
      <c r="Y26848" s="20"/>
      <c r="Z26848" s="20"/>
      <c r="AA26848" s="20"/>
    </row>
    <row r="26849" spans="6:27" x14ac:dyDescent="0.3">
      <c r="F26849" s="20"/>
      <c r="G26849" s="20"/>
      <c r="H26849" s="20"/>
      <c r="Y26849" s="20"/>
      <c r="Z26849" s="20"/>
      <c r="AA26849" s="20"/>
    </row>
    <row r="26850" spans="6:27" x14ac:dyDescent="0.3">
      <c r="F26850" s="20"/>
      <c r="G26850" s="20"/>
      <c r="H26850" s="20"/>
      <c r="Y26850" s="20"/>
      <c r="Z26850" s="20"/>
      <c r="AA26850" s="20"/>
    </row>
    <row r="26851" spans="6:27" x14ac:dyDescent="0.3">
      <c r="F26851" s="20"/>
      <c r="G26851" s="20"/>
      <c r="H26851" s="20"/>
      <c r="Y26851" s="20"/>
      <c r="Z26851" s="20"/>
      <c r="AA26851" s="20"/>
    </row>
    <row r="26852" spans="6:27" x14ac:dyDescent="0.3">
      <c r="F26852" s="20"/>
      <c r="G26852" s="20"/>
      <c r="H26852" s="20"/>
      <c r="Y26852" s="20"/>
      <c r="Z26852" s="20"/>
      <c r="AA26852" s="20"/>
    </row>
    <row r="26853" spans="6:27" x14ac:dyDescent="0.3">
      <c r="F26853" s="20"/>
      <c r="G26853" s="20"/>
      <c r="H26853" s="20"/>
      <c r="Y26853" s="20"/>
      <c r="Z26853" s="20"/>
      <c r="AA26853" s="20"/>
    </row>
    <row r="26854" spans="6:27" x14ac:dyDescent="0.3">
      <c r="F26854" s="20"/>
      <c r="G26854" s="20"/>
      <c r="H26854" s="20"/>
      <c r="Y26854" s="20"/>
      <c r="Z26854" s="20"/>
      <c r="AA26854" s="20"/>
    </row>
    <row r="26855" spans="6:27" x14ac:dyDescent="0.3">
      <c r="F26855" s="20"/>
      <c r="G26855" s="20"/>
      <c r="H26855" s="20"/>
      <c r="Y26855" s="20"/>
      <c r="Z26855" s="20"/>
      <c r="AA26855" s="20"/>
    </row>
    <row r="26856" spans="6:27" x14ac:dyDescent="0.3">
      <c r="F26856" s="20"/>
      <c r="G26856" s="20"/>
      <c r="H26856" s="20"/>
      <c r="Y26856" s="20"/>
      <c r="Z26856" s="20"/>
      <c r="AA26856" s="20"/>
    </row>
    <row r="26857" spans="6:27" x14ac:dyDescent="0.3">
      <c r="F26857" s="20"/>
      <c r="G26857" s="20"/>
      <c r="H26857" s="20"/>
      <c r="Y26857" s="20"/>
      <c r="Z26857" s="20"/>
      <c r="AA26857" s="20"/>
    </row>
    <row r="26858" spans="6:27" x14ac:dyDescent="0.3">
      <c r="F26858" s="20"/>
      <c r="G26858" s="20"/>
      <c r="H26858" s="20"/>
      <c r="Y26858" s="20"/>
      <c r="Z26858" s="20"/>
      <c r="AA26858" s="20"/>
    </row>
    <row r="26859" spans="6:27" x14ac:dyDescent="0.3">
      <c r="F26859" s="20"/>
      <c r="G26859" s="20"/>
      <c r="H26859" s="20"/>
      <c r="Y26859" s="20"/>
      <c r="Z26859" s="20"/>
      <c r="AA26859" s="20"/>
    </row>
    <row r="26860" spans="6:27" x14ac:dyDescent="0.3">
      <c r="F26860" s="20"/>
      <c r="G26860" s="20"/>
      <c r="H26860" s="20"/>
      <c r="Y26860" s="20"/>
      <c r="Z26860" s="20"/>
      <c r="AA26860" s="20"/>
    </row>
    <row r="26861" spans="6:27" x14ac:dyDescent="0.3">
      <c r="F26861" s="20"/>
      <c r="G26861" s="20"/>
      <c r="H26861" s="20"/>
      <c r="Y26861" s="20"/>
      <c r="Z26861" s="20"/>
      <c r="AA26861" s="20"/>
    </row>
    <row r="26862" spans="6:27" x14ac:dyDescent="0.3">
      <c r="F26862" s="20"/>
      <c r="G26862" s="20"/>
      <c r="H26862" s="20"/>
      <c r="Y26862" s="20"/>
      <c r="Z26862" s="20"/>
      <c r="AA26862" s="20"/>
    </row>
    <row r="26863" spans="6:27" x14ac:dyDescent="0.3">
      <c r="F26863" s="20"/>
      <c r="G26863" s="20"/>
      <c r="H26863" s="20"/>
      <c r="Y26863" s="20"/>
      <c r="Z26863" s="20"/>
      <c r="AA26863" s="20"/>
    </row>
    <row r="26864" spans="6:27" x14ac:dyDescent="0.3">
      <c r="F26864" s="20"/>
      <c r="G26864" s="20"/>
      <c r="H26864" s="20"/>
      <c r="Y26864" s="20"/>
      <c r="Z26864" s="20"/>
      <c r="AA26864" s="20"/>
    </row>
    <row r="26865" spans="6:27" x14ac:dyDescent="0.3">
      <c r="F26865" s="20"/>
      <c r="G26865" s="20"/>
      <c r="H26865" s="20"/>
      <c r="Y26865" s="20"/>
      <c r="Z26865" s="20"/>
      <c r="AA26865" s="20"/>
    </row>
    <row r="26866" spans="6:27" x14ac:dyDescent="0.3">
      <c r="F26866" s="20"/>
      <c r="G26866" s="20"/>
      <c r="H26866" s="20"/>
      <c r="Y26866" s="20"/>
      <c r="Z26866" s="20"/>
      <c r="AA26866" s="20"/>
    </row>
    <row r="26867" spans="6:27" x14ac:dyDescent="0.3">
      <c r="F26867" s="20"/>
      <c r="G26867" s="20"/>
      <c r="H26867" s="20"/>
      <c r="Y26867" s="20"/>
      <c r="Z26867" s="20"/>
      <c r="AA26867" s="20"/>
    </row>
    <row r="26868" spans="6:27" x14ac:dyDescent="0.3">
      <c r="F26868" s="20"/>
      <c r="G26868" s="20"/>
      <c r="H26868" s="20"/>
      <c r="Y26868" s="20"/>
      <c r="Z26868" s="20"/>
      <c r="AA26868" s="20"/>
    </row>
    <row r="26869" spans="6:27" x14ac:dyDescent="0.3">
      <c r="F26869" s="20"/>
      <c r="G26869" s="20"/>
      <c r="H26869" s="20"/>
      <c r="Y26869" s="20"/>
      <c r="Z26869" s="20"/>
      <c r="AA26869" s="20"/>
    </row>
    <row r="26870" spans="6:27" x14ac:dyDescent="0.3">
      <c r="F26870" s="20"/>
      <c r="G26870" s="20"/>
      <c r="H26870" s="20"/>
      <c r="Y26870" s="20"/>
      <c r="Z26870" s="20"/>
      <c r="AA26870" s="20"/>
    </row>
    <row r="26871" spans="6:27" x14ac:dyDescent="0.3">
      <c r="F26871" s="20"/>
      <c r="G26871" s="20"/>
      <c r="H26871" s="20"/>
      <c r="Y26871" s="20"/>
      <c r="Z26871" s="20"/>
      <c r="AA26871" s="20"/>
    </row>
    <row r="26872" spans="6:27" x14ac:dyDescent="0.3">
      <c r="F26872" s="20"/>
      <c r="G26872" s="20"/>
      <c r="H26872" s="20"/>
      <c r="Y26872" s="20"/>
      <c r="Z26872" s="20"/>
      <c r="AA26872" s="20"/>
    </row>
    <row r="26873" spans="6:27" x14ac:dyDescent="0.3">
      <c r="F26873" s="20"/>
      <c r="G26873" s="20"/>
      <c r="H26873" s="20"/>
      <c r="Y26873" s="20"/>
      <c r="Z26873" s="20"/>
      <c r="AA26873" s="20"/>
    </row>
    <row r="26874" spans="6:27" x14ac:dyDescent="0.3">
      <c r="F26874" s="20"/>
      <c r="G26874" s="20"/>
      <c r="H26874" s="20"/>
      <c r="Y26874" s="20"/>
      <c r="Z26874" s="20"/>
      <c r="AA26874" s="20"/>
    </row>
    <row r="26875" spans="6:27" x14ac:dyDescent="0.3">
      <c r="F26875" s="20"/>
      <c r="G26875" s="20"/>
      <c r="H26875" s="20"/>
      <c r="Y26875" s="20"/>
      <c r="Z26875" s="20"/>
      <c r="AA26875" s="20"/>
    </row>
    <row r="26876" spans="6:27" x14ac:dyDescent="0.3">
      <c r="F26876" s="20"/>
      <c r="G26876" s="20"/>
      <c r="H26876" s="20"/>
      <c r="Y26876" s="20"/>
      <c r="Z26876" s="20"/>
      <c r="AA26876" s="20"/>
    </row>
    <row r="26877" spans="6:27" x14ac:dyDescent="0.3">
      <c r="F26877" s="20"/>
      <c r="G26877" s="20"/>
      <c r="H26877" s="20"/>
      <c r="Y26877" s="20"/>
      <c r="Z26877" s="20"/>
      <c r="AA26877" s="20"/>
    </row>
    <row r="26878" spans="6:27" x14ac:dyDescent="0.3">
      <c r="F26878" s="20"/>
      <c r="G26878" s="20"/>
      <c r="H26878" s="20"/>
      <c r="Y26878" s="20"/>
      <c r="Z26878" s="20"/>
      <c r="AA26878" s="20"/>
    </row>
    <row r="26879" spans="6:27" x14ac:dyDescent="0.3">
      <c r="F26879" s="20"/>
      <c r="G26879" s="20"/>
      <c r="H26879" s="20"/>
      <c r="Y26879" s="20"/>
      <c r="Z26879" s="20"/>
      <c r="AA26879" s="20"/>
    </row>
    <row r="26880" spans="6:27" x14ac:dyDescent="0.3">
      <c r="F26880" s="20"/>
      <c r="G26880" s="20"/>
      <c r="H26880" s="20"/>
      <c r="Y26880" s="20"/>
      <c r="Z26880" s="20"/>
      <c r="AA26880" s="20"/>
    </row>
    <row r="26881" spans="6:27" x14ac:dyDescent="0.3">
      <c r="F26881" s="20"/>
      <c r="G26881" s="20"/>
      <c r="H26881" s="20"/>
      <c r="Y26881" s="20"/>
      <c r="Z26881" s="20"/>
      <c r="AA26881" s="20"/>
    </row>
    <row r="26882" spans="6:27" x14ac:dyDescent="0.3">
      <c r="F26882" s="20"/>
      <c r="G26882" s="20"/>
      <c r="H26882" s="20"/>
      <c r="Y26882" s="20"/>
      <c r="Z26882" s="20"/>
      <c r="AA26882" s="20"/>
    </row>
    <row r="26883" spans="6:27" x14ac:dyDescent="0.3">
      <c r="F26883" s="20"/>
      <c r="G26883" s="20"/>
      <c r="H26883" s="20"/>
      <c r="Y26883" s="20"/>
      <c r="Z26883" s="20"/>
      <c r="AA26883" s="20"/>
    </row>
    <row r="26884" spans="6:27" x14ac:dyDescent="0.3">
      <c r="F26884" s="20"/>
      <c r="G26884" s="20"/>
      <c r="H26884" s="20"/>
      <c r="Y26884" s="20"/>
      <c r="Z26884" s="20"/>
      <c r="AA26884" s="20"/>
    </row>
    <row r="26885" spans="6:27" x14ac:dyDescent="0.3">
      <c r="F26885" s="20"/>
      <c r="G26885" s="20"/>
      <c r="H26885" s="20"/>
      <c r="Y26885" s="20"/>
      <c r="Z26885" s="20"/>
      <c r="AA26885" s="20"/>
    </row>
    <row r="26886" spans="6:27" x14ac:dyDescent="0.3">
      <c r="F26886" s="20"/>
      <c r="G26886" s="20"/>
      <c r="H26886" s="20"/>
      <c r="Y26886" s="20"/>
      <c r="Z26886" s="20"/>
      <c r="AA26886" s="20"/>
    </row>
    <row r="26887" spans="6:27" x14ac:dyDescent="0.3">
      <c r="F26887" s="20"/>
      <c r="G26887" s="20"/>
      <c r="H26887" s="20"/>
      <c r="Y26887" s="20"/>
      <c r="Z26887" s="20"/>
      <c r="AA26887" s="20"/>
    </row>
    <row r="26888" spans="6:27" x14ac:dyDescent="0.3">
      <c r="F26888" s="20"/>
      <c r="G26888" s="20"/>
      <c r="H26888" s="20"/>
      <c r="Y26888" s="20"/>
      <c r="Z26888" s="20"/>
      <c r="AA26888" s="20"/>
    </row>
    <row r="26889" spans="6:27" x14ac:dyDescent="0.3">
      <c r="F26889" s="20"/>
      <c r="G26889" s="20"/>
      <c r="H26889" s="20"/>
      <c r="Y26889" s="20"/>
      <c r="Z26889" s="20"/>
      <c r="AA26889" s="20"/>
    </row>
    <row r="26890" spans="6:27" x14ac:dyDescent="0.3">
      <c r="F26890" s="20"/>
      <c r="G26890" s="20"/>
      <c r="H26890" s="20"/>
      <c r="Y26890" s="20"/>
      <c r="Z26890" s="20"/>
      <c r="AA26890" s="20"/>
    </row>
    <row r="26891" spans="6:27" x14ac:dyDescent="0.3">
      <c r="F26891" s="20"/>
      <c r="G26891" s="20"/>
      <c r="H26891" s="20"/>
      <c r="Y26891" s="20"/>
      <c r="Z26891" s="20"/>
      <c r="AA26891" s="20"/>
    </row>
    <row r="26892" spans="6:27" x14ac:dyDescent="0.3">
      <c r="F26892" s="20"/>
      <c r="G26892" s="20"/>
      <c r="H26892" s="20"/>
      <c r="Y26892" s="20"/>
      <c r="Z26892" s="20"/>
      <c r="AA26892" s="20"/>
    </row>
    <row r="26893" spans="6:27" x14ac:dyDescent="0.3">
      <c r="F26893" s="20"/>
      <c r="G26893" s="20"/>
      <c r="H26893" s="20"/>
      <c r="Y26893" s="20"/>
      <c r="Z26893" s="20"/>
      <c r="AA26893" s="20"/>
    </row>
    <row r="26894" spans="6:27" x14ac:dyDescent="0.3">
      <c r="F26894" s="20"/>
      <c r="G26894" s="20"/>
      <c r="H26894" s="20"/>
      <c r="Y26894" s="20"/>
      <c r="Z26894" s="20"/>
      <c r="AA26894" s="20"/>
    </row>
    <row r="26895" spans="6:27" x14ac:dyDescent="0.3">
      <c r="F26895" s="20"/>
      <c r="G26895" s="20"/>
      <c r="H26895" s="20"/>
      <c r="Y26895" s="20"/>
      <c r="Z26895" s="20"/>
      <c r="AA26895" s="20"/>
    </row>
    <row r="26896" spans="6:27" x14ac:dyDescent="0.3">
      <c r="F26896" s="20"/>
      <c r="G26896" s="20"/>
      <c r="H26896" s="20"/>
      <c r="Y26896" s="20"/>
      <c r="Z26896" s="20"/>
      <c r="AA26896" s="20"/>
    </row>
    <row r="26897" spans="6:27" x14ac:dyDescent="0.3">
      <c r="F26897" s="20"/>
      <c r="G26897" s="20"/>
      <c r="H26897" s="20"/>
      <c r="Y26897" s="20"/>
      <c r="Z26897" s="20"/>
      <c r="AA26897" s="20"/>
    </row>
    <row r="26898" spans="6:27" x14ac:dyDescent="0.3">
      <c r="F26898" s="20"/>
      <c r="G26898" s="20"/>
      <c r="H26898" s="20"/>
      <c r="Y26898" s="20"/>
      <c r="Z26898" s="20"/>
      <c r="AA26898" s="20"/>
    </row>
    <row r="26899" spans="6:27" x14ac:dyDescent="0.3">
      <c r="F26899" s="20"/>
      <c r="G26899" s="20"/>
      <c r="H26899" s="20"/>
      <c r="Y26899" s="20"/>
      <c r="Z26899" s="20"/>
      <c r="AA26899" s="20"/>
    </row>
    <row r="26900" spans="6:27" x14ac:dyDescent="0.3">
      <c r="F26900" s="20"/>
      <c r="G26900" s="20"/>
      <c r="H26900" s="20"/>
      <c r="Y26900" s="20"/>
      <c r="Z26900" s="20"/>
      <c r="AA26900" s="20"/>
    </row>
    <row r="26901" spans="6:27" x14ac:dyDescent="0.3">
      <c r="F26901" s="20"/>
      <c r="G26901" s="20"/>
      <c r="H26901" s="20"/>
      <c r="Y26901" s="20"/>
      <c r="Z26901" s="20"/>
      <c r="AA26901" s="20"/>
    </row>
    <row r="26902" spans="6:27" x14ac:dyDescent="0.3">
      <c r="F26902" s="20"/>
      <c r="G26902" s="20"/>
      <c r="H26902" s="20"/>
      <c r="Y26902" s="20"/>
      <c r="Z26902" s="20"/>
      <c r="AA26902" s="20"/>
    </row>
    <row r="26903" spans="6:27" x14ac:dyDescent="0.3">
      <c r="F26903" s="20"/>
      <c r="G26903" s="20"/>
      <c r="H26903" s="20"/>
      <c r="Y26903" s="20"/>
      <c r="Z26903" s="20"/>
      <c r="AA26903" s="20"/>
    </row>
    <row r="26904" spans="6:27" x14ac:dyDescent="0.3">
      <c r="F26904" s="20"/>
      <c r="G26904" s="20"/>
      <c r="H26904" s="20"/>
      <c r="Y26904" s="20"/>
      <c r="Z26904" s="20"/>
      <c r="AA26904" s="20"/>
    </row>
    <row r="26905" spans="6:27" x14ac:dyDescent="0.3">
      <c r="F26905" s="20"/>
      <c r="G26905" s="20"/>
      <c r="H26905" s="20"/>
      <c r="Y26905" s="20"/>
      <c r="Z26905" s="20"/>
      <c r="AA26905" s="20"/>
    </row>
    <row r="26906" spans="6:27" x14ac:dyDescent="0.3">
      <c r="F26906" s="20"/>
      <c r="G26906" s="20"/>
      <c r="H26906" s="20"/>
      <c r="Y26906" s="20"/>
      <c r="Z26906" s="20"/>
      <c r="AA26906" s="20"/>
    </row>
    <row r="26907" spans="6:27" x14ac:dyDescent="0.3">
      <c r="F26907" s="20"/>
      <c r="G26907" s="20"/>
      <c r="H26907" s="20"/>
      <c r="Y26907" s="20"/>
      <c r="Z26907" s="20"/>
      <c r="AA26907" s="20"/>
    </row>
    <row r="26908" spans="6:27" x14ac:dyDescent="0.3">
      <c r="F26908" s="20"/>
      <c r="G26908" s="20"/>
      <c r="H26908" s="20"/>
      <c r="Y26908" s="20"/>
      <c r="Z26908" s="20"/>
      <c r="AA26908" s="20"/>
    </row>
    <row r="26909" spans="6:27" x14ac:dyDescent="0.3">
      <c r="F26909" s="20"/>
      <c r="G26909" s="20"/>
      <c r="H26909" s="20"/>
      <c r="Y26909" s="20"/>
      <c r="Z26909" s="20"/>
      <c r="AA26909" s="20"/>
    </row>
    <row r="26910" spans="6:27" x14ac:dyDescent="0.3">
      <c r="F26910" s="20"/>
      <c r="G26910" s="20"/>
      <c r="H26910" s="20"/>
      <c r="Y26910" s="20"/>
      <c r="Z26910" s="20"/>
      <c r="AA26910" s="20"/>
    </row>
    <row r="26911" spans="6:27" x14ac:dyDescent="0.3">
      <c r="F26911" s="20"/>
      <c r="G26911" s="20"/>
      <c r="H26911" s="20"/>
      <c r="Y26911" s="20"/>
      <c r="Z26911" s="20"/>
      <c r="AA26911" s="20"/>
    </row>
    <row r="26912" spans="6:27" x14ac:dyDescent="0.3">
      <c r="F26912" s="20"/>
      <c r="G26912" s="20"/>
      <c r="H26912" s="20"/>
      <c r="Y26912" s="20"/>
      <c r="Z26912" s="20"/>
      <c r="AA26912" s="20"/>
    </row>
    <row r="26913" spans="6:27" x14ac:dyDescent="0.3">
      <c r="F26913" s="20"/>
      <c r="G26913" s="20"/>
      <c r="H26913" s="20"/>
      <c r="Y26913" s="20"/>
      <c r="Z26913" s="20"/>
      <c r="AA26913" s="20"/>
    </row>
    <row r="26914" spans="6:27" x14ac:dyDescent="0.3">
      <c r="F26914" s="20"/>
      <c r="G26914" s="20"/>
      <c r="H26914" s="20"/>
      <c r="Y26914" s="20"/>
      <c r="Z26914" s="20"/>
      <c r="AA26914" s="20"/>
    </row>
    <row r="26915" spans="6:27" x14ac:dyDescent="0.3">
      <c r="F26915" s="20"/>
      <c r="G26915" s="20"/>
      <c r="H26915" s="20"/>
      <c r="Y26915" s="20"/>
      <c r="Z26915" s="20"/>
      <c r="AA26915" s="20"/>
    </row>
    <row r="26916" spans="6:27" x14ac:dyDescent="0.3">
      <c r="F26916" s="20"/>
      <c r="G26916" s="20"/>
      <c r="H26916" s="20"/>
      <c r="Y26916" s="20"/>
      <c r="Z26916" s="20"/>
      <c r="AA26916" s="20"/>
    </row>
    <row r="26917" spans="6:27" x14ac:dyDescent="0.3">
      <c r="F26917" s="20"/>
      <c r="G26917" s="20"/>
      <c r="H26917" s="20"/>
      <c r="Y26917" s="20"/>
      <c r="Z26917" s="20"/>
      <c r="AA26917" s="20"/>
    </row>
    <row r="26918" spans="6:27" x14ac:dyDescent="0.3">
      <c r="F26918" s="20"/>
      <c r="G26918" s="20"/>
      <c r="H26918" s="20"/>
      <c r="Y26918" s="20"/>
      <c r="Z26918" s="20"/>
      <c r="AA26918" s="20"/>
    </row>
    <row r="26919" spans="6:27" x14ac:dyDescent="0.3">
      <c r="F26919" s="20"/>
      <c r="G26919" s="20"/>
      <c r="H26919" s="20"/>
      <c r="Y26919" s="20"/>
      <c r="Z26919" s="20"/>
      <c r="AA26919" s="20"/>
    </row>
    <row r="26920" spans="6:27" x14ac:dyDescent="0.3">
      <c r="F26920" s="20"/>
      <c r="G26920" s="20"/>
      <c r="H26920" s="20"/>
      <c r="Y26920" s="20"/>
      <c r="Z26920" s="20"/>
      <c r="AA26920" s="20"/>
    </row>
    <row r="26921" spans="6:27" x14ac:dyDescent="0.3">
      <c r="F26921" s="20"/>
      <c r="G26921" s="20"/>
      <c r="H26921" s="20"/>
      <c r="Y26921" s="20"/>
      <c r="Z26921" s="20"/>
      <c r="AA26921" s="20"/>
    </row>
    <row r="26922" spans="6:27" x14ac:dyDescent="0.3">
      <c r="F26922" s="20"/>
      <c r="G26922" s="20"/>
      <c r="H26922" s="20"/>
      <c r="Y26922" s="20"/>
      <c r="Z26922" s="20"/>
      <c r="AA26922" s="20"/>
    </row>
    <row r="26923" spans="6:27" x14ac:dyDescent="0.3">
      <c r="F26923" s="20"/>
      <c r="G26923" s="20"/>
      <c r="H26923" s="20"/>
      <c r="Y26923" s="20"/>
      <c r="Z26923" s="20"/>
      <c r="AA26923" s="20"/>
    </row>
    <row r="26924" spans="6:27" x14ac:dyDescent="0.3">
      <c r="F26924" s="20"/>
      <c r="G26924" s="20"/>
      <c r="H26924" s="20"/>
      <c r="Y26924" s="20"/>
      <c r="Z26924" s="20"/>
      <c r="AA26924" s="20"/>
    </row>
    <row r="26925" spans="6:27" x14ac:dyDescent="0.3">
      <c r="F26925" s="20"/>
      <c r="G26925" s="20"/>
      <c r="H26925" s="20"/>
      <c r="Y26925" s="20"/>
      <c r="Z26925" s="20"/>
      <c r="AA26925" s="20"/>
    </row>
    <row r="26926" spans="6:27" x14ac:dyDescent="0.3">
      <c r="F26926" s="20"/>
      <c r="G26926" s="20"/>
      <c r="H26926" s="20"/>
      <c r="Y26926" s="20"/>
      <c r="Z26926" s="20"/>
      <c r="AA26926" s="20"/>
    </row>
    <row r="26927" spans="6:27" x14ac:dyDescent="0.3">
      <c r="F26927" s="20"/>
      <c r="G26927" s="20"/>
      <c r="H26927" s="20"/>
      <c r="Y26927" s="20"/>
      <c r="Z26927" s="20"/>
      <c r="AA26927" s="20"/>
    </row>
    <row r="26928" spans="6:27" x14ac:dyDescent="0.3">
      <c r="F26928" s="20"/>
      <c r="G26928" s="20"/>
      <c r="H26928" s="20"/>
      <c r="Y26928" s="20"/>
      <c r="Z26928" s="20"/>
      <c r="AA26928" s="20"/>
    </row>
    <row r="26929" spans="6:27" x14ac:dyDescent="0.3">
      <c r="F26929" s="20"/>
      <c r="G26929" s="20"/>
      <c r="H26929" s="20"/>
      <c r="Y26929" s="20"/>
      <c r="Z26929" s="20"/>
      <c r="AA26929" s="20"/>
    </row>
    <row r="26930" spans="6:27" x14ac:dyDescent="0.3">
      <c r="F26930" s="20"/>
      <c r="G26930" s="20"/>
      <c r="H26930" s="20"/>
      <c r="Y26930" s="20"/>
      <c r="Z26930" s="20"/>
      <c r="AA26930" s="20"/>
    </row>
    <row r="26931" spans="6:27" x14ac:dyDescent="0.3">
      <c r="F26931" s="20"/>
      <c r="G26931" s="20"/>
      <c r="H26931" s="20"/>
      <c r="Y26931" s="20"/>
      <c r="Z26931" s="20"/>
      <c r="AA26931" s="20"/>
    </row>
    <row r="26932" spans="6:27" x14ac:dyDescent="0.3">
      <c r="F26932" s="20"/>
      <c r="G26932" s="20"/>
      <c r="H26932" s="20"/>
      <c r="Y26932" s="20"/>
      <c r="Z26932" s="20"/>
      <c r="AA26932" s="20"/>
    </row>
    <row r="26933" spans="6:27" x14ac:dyDescent="0.3">
      <c r="F26933" s="20"/>
      <c r="G26933" s="20"/>
      <c r="H26933" s="20"/>
      <c r="Y26933" s="20"/>
      <c r="Z26933" s="20"/>
      <c r="AA26933" s="20"/>
    </row>
    <row r="26934" spans="6:27" x14ac:dyDescent="0.3">
      <c r="F26934" s="20"/>
      <c r="G26934" s="20"/>
      <c r="H26934" s="20"/>
      <c r="Y26934" s="20"/>
      <c r="Z26934" s="20"/>
      <c r="AA26934" s="20"/>
    </row>
    <row r="26935" spans="6:27" x14ac:dyDescent="0.3">
      <c r="F26935" s="20"/>
      <c r="G26935" s="20"/>
      <c r="H26935" s="20"/>
      <c r="Y26935" s="20"/>
      <c r="Z26935" s="20"/>
      <c r="AA26935" s="20"/>
    </row>
    <row r="26936" spans="6:27" x14ac:dyDescent="0.3">
      <c r="F26936" s="20"/>
      <c r="G26936" s="20"/>
      <c r="H26936" s="20"/>
      <c r="Y26936" s="20"/>
      <c r="Z26936" s="20"/>
      <c r="AA26936" s="20"/>
    </row>
    <row r="26937" spans="6:27" x14ac:dyDescent="0.3">
      <c r="F26937" s="20"/>
      <c r="G26937" s="20"/>
      <c r="H26937" s="20"/>
      <c r="Y26937" s="20"/>
      <c r="Z26937" s="20"/>
      <c r="AA26937" s="20"/>
    </row>
    <row r="26938" spans="6:27" x14ac:dyDescent="0.3">
      <c r="F26938" s="20"/>
      <c r="G26938" s="20"/>
      <c r="H26938" s="20"/>
      <c r="Y26938" s="20"/>
      <c r="Z26938" s="20"/>
      <c r="AA26938" s="20"/>
    </row>
    <row r="26939" spans="6:27" x14ac:dyDescent="0.3">
      <c r="F26939" s="20"/>
      <c r="G26939" s="20"/>
      <c r="H26939" s="20"/>
      <c r="Y26939" s="20"/>
      <c r="Z26939" s="20"/>
      <c r="AA26939" s="20"/>
    </row>
    <row r="26940" spans="6:27" x14ac:dyDescent="0.3">
      <c r="F26940" s="20"/>
      <c r="G26940" s="20"/>
      <c r="H26940" s="20"/>
      <c r="Y26940" s="20"/>
      <c r="Z26940" s="20"/>
      <c r="AA26940" s="20"/>
    </row>
    <row r="26941" spans="6:27" x14ac:dyDescent="0.3">
      <c r="F26941" s="20"/>
      <c r="G26941" s="20"/>
      <c r="H26941" s="20"/>
      <c r="Y26941" s="20"/>
      <c r="Z26941" s="20"/>
      <c r="AA26941" s="20"/>
    </row>
    <row r="26942" spans="6:27" x14ac:dyDescent="0.3">
      <c r="F26942" s="20"/>
      <c r="G26942" s="20"/>
      <c r="H26942" s="20"/>
      <c r="Y26942" s="20"/>
      <c r="Z26942" s="20"/>
      <c r="AA26942" s="20"/>
    </row>
    <row r="26943" spans="6:27" x14ac:dyDescent="0.3">
      <c r="F26943" s="20"/>
      <c r="G26943" s="20"/>
      <c r="H26943" s="20"/>
      <c r="Y26943" s="20"/>
      <c r="Z26943" s="20"/>
      <c r="AA26943" s="20"/>
    </row>
    <row r="26944" spans="6:27" x14ac:dyDescent="0.3">
      <c r="F26944" s="20"/>
      <c r="G26944" s="20"/>
      <c r="H26944" s="20"/>
      <c r="Y26944" s="20"/>
      <c r="Z26944" s="20"/>
      <c r="AA26944" s="20"/>
    </row>
    <row r="26945" spans="6:27" x14ac:dyDescent="0.3">
      <c r="F26945" s="20"/>
      <c r="G26945" s="20"/>
      <c r="H26945" s="20"/>
      <c r="Y26945" s="20"/>
      <c r="Z26945" s="20"/>
      <c r="AA26945" s="20"/>
    </row>
    <row r="26946" spans="6:27" x14ac:dyDescent="0.3">
      <c r="F26946" s="20"/>
      <c r="G26946" s="20"/>
      <c r="H26946" s="20"/>
      <c r="Y26946" s="20"/>
      <c r="Z26946" s="20"/>
      <c r="AA26946" s="20"/>
    </row>
    <row r="26947" spans="6:27" x14ac:dyDescent="0.3">
      <c r="F26947" s="20"/>
      <c r="G26947" s="20"/>
      <c r="H26947" s="20"/>
      <c r="Y26947" s="20"/>
      <c r="Z26947" s="20"/>
      <c r="AA26947" s="20"/>
    </row>
    <row r="26948" spans="6:27" x14ac:dyDescent="0.3">
      <c r="F26948" s="20"/>
      <c r="G26948" s="20"/>
      <c r="H26948" s="20"/>
      <c r="Y26948" s="20"/>
      <c r="Z26948" s="20"/>
      <c r="AA26948" s="20"/>
    </row>
    <row r="26949" spans="6:27" x14ac:dyDescent="0.3">
      <c r="F26949" s="20"/>
      <c r="G26949" s="20"/>
      <c r="H26949" s="20"/>
      <c r="Y26949" s="20"/>
      <c r="Z26949" s="20"/>
      <c r="AA26949" s="20"/>
    </row>
    <row r="26950" spans="6:27" x14ac:dyDescent="0.3">
      <c r="F26950" s="20"/>
      <c r="G26950" s="20"/>
      <c r="H26950" s="20"/>
      <c r="Y26950" s="20"/>
      <c r="Z26950" s="20"/>
      <c r="AA26950" s="20"/>
    </row>
    <row r="26951" spans="6:27" x14ac:dyDescent="0.3">
      <c r="F26951" s="20"/>
      <c r="G26951" s="20"/>
      <c r="H26951" s="20"/>
      <c r="Y26951" s="20"/>
      <c r="Z26951" s="20"/>
      <c r="AA26951" s="20"/>
    </row>
    <row r="26952" spans="6:27" x14ac:dyDescent="0.3">
      <c r="F26952" s="20"/>
      <c r="G26952" s="20"/>
      <c r="H26952" s="20"/>
      <c r="Y26952" s="20"/>
      <c r="Z26952" s="20"/>
      <c r="AA26952" s="20"/>
    </row>
    <row r="26953" spans="6:27" x14ac:dyDescent="0.3">
      <c r="F26953" s="20"/>
      <c r="G26953" s="20"/>
      <c r="H26953" s="20"/>
      <c r="Y26953" s="20"/>
      <c r="Z26953" s="20"/>
      <c r="AA26953" s="20"/>
    </row>
    <row r="26954" spans="6:27" x14ac:dyDescent="0.3">
      <c r="F26954" s="20"/>
      <c r="G26954" s="20"/>
      <c r="H26954" s="20"/>
      <c r="Y26954" s="20"/>
      <c r="Z26954" s="20"/>
      <c r="AA26954" s="20"/>
    </row>
    <row r="26955" spans="6:27" x14ac:dyDescent="0.3">
      <c r="F26955" s="20"/>
      <c r="G26955" s="20"/>
      <c r="H26955" s="20"/>
      <c r="Y26955" s="20"/>
      <c r="Z26955" s="20"/>
      <c r="AA26955" s="20"/>
    </row>
    <row r="26956" spans="6:27" x14ac:dyDescent="0.3">
      <c r="F26956" s="20"/>
      <c r="G26956" s="20"/>
      <c r="H26956" s="20"/>
      <c r="Y26956" s="20"/>
      <c r="Z26956" s="20"/>
      <c r="AA26956" s="20"/>
    </row>
    <row r="26957" spans="6:27" x14ac:dyDescent="0.3">
      <c r="F26957" s="20"/>
      <c r="G26957" s="20"/>
      <c r="H26957" s="20"/>
      <c r="Y26957" s="20"/>
      <c r="Z26957" s="20"/>
      <c r="AA26957" s="20"/>
    </row>
    <row r="26958" spans="6:27" x14ac:dyDescent="0.3">
      <c r="F26958" s="20"/>
      <c r="G26958" s="20"/>
      <c r="H26958" s="20"/>
      <c r="Y26958" s="20"/>
      <c r="Z26958" s="20"/>
      <c r="AA26958" s="20"/>
    </row>
    <row r="26959" spans="6:27" x14ac:dyDescent="0.3">
      <c r="F26959" s="20"/>
      <c r="G26959" s="20"/>
      <c r="H26959" s="20"/>
      <c r="Y26959" s="20"/>
      <c r="Z26959" s="20"/>
      <c r="AA26959" s="20"/>
    </row>
    <row r="26960" spans="6:27" x14ac:dyDescent="0.3">
      <c r="F26960" s="20"/>
      <c r="G26960" s="20"/>
      <c r="H26960" s="20"/>
      <c r="Y26960" s="20"/>
      <c r="Z26960" s="20"/>
      <c r="AA26960" s="20"/>
    </row>
    <row r="26961" spans="6:27" x14ac:dyDescent="0.3">
      <c r="F26961" s="20"/>
      <c r="G26961" s="20"/>
      <c r="H26961" s="20"/>
      <c r="Y26961" s="20"/>
      <c r="Z26961" s="20"/>
      <c r="AA26961" s="20"/>
    </row>
    <row r="26962" spans="6:27" x14ac:dyDescent="0.3">
      <c r="F26962" s="20"/>
      <c r="G26962" s="20"/>
      <c r="H26962" s="20"/>
      <c r="Y26962" s="20"/>
      <c r="Z26962" s="20"/>
      <c r="AA26962" s="20"/>
    </row>
    <row r="26963" spans="6:27" x14ac:dyDescent="0.3">
      <c r="F26963" s="20"/>
      <c r="G26963" s="20"/>
      <c r="H26963" s="20"/>
      <c r="Y26963" s="20"/>
      <c r="Z26963" s="20"/>
      <c r="AA26963" s="20"/>
    </row>
    <row r="26964" spans="6:27" x14ac:dyDescent="0.3">
      <c r="F26964" s="20"/>
      <c r="G26964" s="20"/>
      <c r="H26964" s="20"/>
      <c r="Y26964" s="20"/>
      <c r="Z26964" s="20"/>
      <c r="AA26964" s="20"/>
    </row>
    <row r="26965" spans="6:27" x14ac:dyDescent="0.3">
      <c r="F26965" s="20"/>
      <c r="G26965" s="20"/>
      <c r="H26965" s="20"/>
      <c r="Y26965" s="20"/>
      <c r="Z26965" s="20"/>
      <c r="AA26965" s="20"/>
    </row>
    <row r="26966" spans="6:27" x14ac:dyDescent="0.3">
      <c r="F26966" s="20"/>
      <c r="G26966" s="20"/>
      <c r="H26966" s="20"/>
      <c r="Y26966" s="20"/>
      <c r="Z26966" s="20"/>
      <c r="AA26966" s="20"/>
    </row>
    <row r="26967" spans="6:27" x14ac:dyDescent="0.3">
      <c r="F26967" s="20"/>
      <c r="G26967" s="20"/>
      <c r="H26967" s="20"/>
      <c r="Y26967" s="20"/>
      <c r="Z26967" s="20"/>
      <c r="AA26967" s="20"/>
    </row>
    <row r="26968" spans="6:27" x14ac:dyDescent="0.3">
      <c r="F26968" s="20"/>
      <c r="G26968" s="20"/>
      <c r="H26968" s="20"/>
      <c r="Y26968" s="20"/>
      <c r="Z26968" s="20"/>
      <c r="AA26968" s="20"/>
    </row>
    <row r="26969" spans="6:27" x14ac:dyDescent="0.3">
      <c r="F26969" s="20"/>
      <c r="G26969" s="20"/>
      <c r="H26969" s="20"/>
      <c r="Y26969" s="20"/>
      <c r="Z26969" s="20"/>
      <c r="AA26969" s="20"/>
    </row>
    <row r="26970" spans="6:27" x14ac:dyDescent="0.3">
      <c r="F26970" s="20"/>
      <c r="G26970" s="20"/>
      <c r="H26970" s="20"/>
      <c r="Y26970" s="20"/>
      <c r="Z26970" s="20"/>
      <c r="AA26970" s="20"/>
    </row>
    <row r="26971" spans="6:27" x14ac:dyDescent="0.3">
      <c r="F26971" s="20"/>
      <c r="G26971" s="20"/>
      <c r="H26971" s="20"/>
      <c r="Y26971" s="20"/>
      <c r="Z26971" s="20"/>
      <c r="AA26971" s="20"/>
    </row>
    <row r="26972" spans="6:27" x14ac:dyDescent="0.3">
      <c r="F26972" s="20"/>
      <c r="G26972" s="20"/>
      <c r="H26972" s="20"/>
      <c r="Y26972" s="20"/>
      <c r="Z26972" s="20"/>
      <c r="AA26972" s="20"/>
    </row>
    <row r="26973" spans="6:27" x14ac:dyDescent="0.3">
      <c r="F26973" s="20"/>
      <c r="G26973" s="20"/>
      <c r="H26973" s="20"/>
      <c r="Y26973" s="20"/>
      <c r="Z26973" s="20"/>
      <c r="AA26973" s="20"/>
    </row>
    <row r="26974" spans="6:27" x14ac:dyDescent="0.3">
      <c r="F26974" s="20"/>
      <c r="G26974" s="20"/>
      <c r="H26974" s="20"/>
      <c r="Y26974" s="20"/>
      <c r="Z26974" s="20"/>
      <c r="AA26974" s="20"/>
    </row>
    <row r="26975" spans="6:27" x14ac:dyDescent="0.3">
      <c r="F26975" s="20"/>
      <c r="G26975" s="20"/>
      <c r="H26975" s="20"/>
      <c r="Y26975" s="20"/>
      <c r="Z26975" s="20"/>
      <c r="AA26975" s="20"/>
    </row>
    <row r="26976" spans="6:27" x14ac:dyDescent="0.3">
      <c r="F26976" s="20"/>
      <c r="G26976" s="20"/>
      <c r="H26976" s="20"/>
      <c r="Y26976" s="20"/>
      <c r="Z26976" s="20"/>
      <c r="AA26976" s="20"/>
    </row>
    <row r="26977" spans="6:27" x14ac:dyDescent="0.3">
      <c r="F26977" s="20"/>
      <c r="G26977" s="20"/>
      <c r="H26977" s="20"/>
      <c r="Y26977" s="20"/>
      <c r="Z26977" s="20"/>
      <c r="AA26977" s="20"/>
    </row>
    <row r="26978" spans="6:27" x14ac:dyDescent="0.3">
      <c r="F26978" s="20"/>
      <c r="G26978" s="20"/>
      <c r="H26978" s="20"/>
      <c r="Y26978" s="20"/>
      <c r="Z26978" s="20"/>
      <c r="AA26978" s="20"/>
    </row>
    <row r="26979" spans="6:27" x14ac:dyDescent="0.3">
      <c r="F26979" s="20"/>
      <c r="G26979" s="20"/>
      <c r="H26979" s="20"/>
      <c r="Y26979" s="20"/>
      <c r="Z26979" s="20"/>
      <c r="AA26979" s="20"/>
    </row>
    <row r="26980" spans="6:27" x14ac:dyDescent="0.3">
      <c r="F26980" s="20"/>
      <c r="G26980" s="20"/>
      <c r="H26980" s="20"/>
      <c r="Y26980" s="20"/>
      <c r="Z26980" s="20"/>
      <c r="AA26980" s="20"/>
    </row>
    <row r="26981" spans="6:27" x14ac:dyDescent="0.3">
      <c r="F26981" s="20"/>
      <c r="G26981" s="20"/>
      <c r="H26981" s="20"/>
      <c r="Y26981" s="20"/>
      <c r="Z26981" s="20"/>
      <c r="AA26981" s="20"/>
    </row>
    <row r="26982" spans="6:27" x14ac:dyDescent="0.3">
      <c r="F26982" s="20"/>
      <c r="G26982" s="20"/>
      <c r="H26982" s="20"/>
      <c r="Y26982" s="20"/>
      <c r="Z26982" s="20"/>
      <c r="AA26982" s="20"/>
    </row>
    <row r="26983" spans="6:27" x14ac:dyDescent="0.3">
      <c r="F26983" s="20"/>
      <c r="G26983" s="20"/>
      <c r="H26983" s="20"/>
      <c r="Y26983" s="20"/>
      <c r="Z26983" s="20"/>
      <c r="AA26983" s="20"/>
    </row>
    <row r="26984" spans="6:27" x14ac:dyDescent="0.3">
      <c r="F26984" s="20"/>
      <c r="G26984" s="20"/>
      <c r="H26984" s="20"/>
      <c r="Y26984" s="20"/>
      <c r="Z26984" s="20"/>
      <c r="AA26984" s="20"/>
    </row>
    <row r="26985" spans="6:27" x14ac:dyDescent="0.3">
      <c r="F26985" s="20"/>
      <c r="G26985" s="20"/>
      <c r="H26985" s="20"/>
      <c r="Y26985" s="20"/>
      <c r="Z26985" s="20"/>
      <c r="AA26985" s="20"/>
    </row>
    <row r="26986" spans="6:27" x14ac:dyDescent="0.3">
      <c r="F26986" s="20"/>
      <c r="G26986" s="20"/>
      <c r="H26986" s="20"/>
      <c r="Y26986" s="20"/>
      <c r="Z26986" s="20"/>
      <c r="AA26986" s="20"/>
    </row>
    <row r="26987" spans="6:27" x14ac:dyDescent="0.3">
      <c r="F26987" s="20"/>
      <c r="G26987" s="20"/>
      <c r="H26987" s="20"/>
      <c r="Y26987" s="20"/>
      <c r="Z26987" s="20"/>
      <c r="AA26987" s="20"/>
    </row>
    <row r="26988" spans="6:27" x14ac:dyDescent="0.3">
      <c r="F26988" s="20"/>
      <c r="G26988" s="20"/>
      <c r="H26988" s="20"/>
      <c r="Y26988" s="20"/>
      <c r="Z26988" s="20"/>
      <c r="AA26988" s="20"/>
    </row>
    <row r="26989" spans="6:27" x14ac:dyDescent="0.3">
      <c r="F26989" s="20"/>
      <c r="G26989" s="20"/>
      <c r="H26989" s="20"/>
      <c r="Y26989" s="20"/>
      <c r="Z26989" s="20"/>
      <c r="AA26989" s="20"/>
    </row>
    <row r="26990" spans="6:27" x14ac:dyDescent="0.3">
      <c r="F26990" s="20"/>
      <c r="G26990" s="20"/>
      <c r="H26990" s="20"/>
      <c r="Y26990" s="20"/>
      <c r="Z26990" s="20"/>
      <c r="AA26990" s="20"/>
    </row>
    <row r="26991" spans="6:27" x14ac:dyDescent="0.3">
      <c r="F26991" s="20"/>
      <c r="G26991" s="20"/>
      <c r="H26991" s="20"/>
      <c r="Y26991" s="20"/>
      <c r="Z26991" s="20"/>
      <c r="AA26991" s="20"/>
    </row>
    <row r="26992" spans="6:27" x14ac:dyDescent="0.3">
      <c r="F26992" s="20"/>
      <c r="G26992" s="20"/>
      <c r="H26992" s="20"/>
      <c r="Y26992" s="20"/>
      <c r="Z26992" s="20"/>
      <c r="AA26992" s="20"/>
    </row>
    <row r="26993" spans="6:27" x14ac:dyDescent="0.3">
      <c r="F26993" s="20"/>
      <c r="G26993" s="20"/>
      <c r="H26993" s="20"/>
      <c r="Y26993" s="20"/>
      <c r="Z26993" s="20"/>
      <c r="AA26993" s="20"/>
    </row>
    <row r="26994" spans="6:27" x14ac:dyDescent="0.3">
      <c r="F26994" s="20"/>
      <c r="G26994" s="20"/>
      <c r="H26994" s="20"/>
      <c r="Y26994" s="20"/>
      <c r="Z26994" s="20"/>
      <c r="AA26994" s="20"/>
    </row>
    <row r="26995" spans="6:27" x14ac:dyDescent="0.3">
      <c r="F26995" s="20"/>
      <c r="G26995" s="20"/>
      <c r="H26995" s="20"/>
      <c r="Y26995" s="20"/>
      <c r="Z26995" s="20"/>
      <c r="AA26995" s="20"/>
    </row>
    <row r="26996" spans="6:27" x14ac:dyDescent="0.3">
      <c r="F26996" s="20"/>
      <c r="G26996" s="20"/>
      <c r="H26996" s="20"/>
      <c r="Y26996" s="20"/>
      <c r="Z26996" s="20"/>
      <c r="AA26996" s="20"/>
    </row>
    <row r="26997" spans="6:27" x14ac:dyDescent="0.3">
      <c r="F26997" s="20"/>
      <c r="G26997" s="20"/>
      <c r="H26997" s="20"/>
      <c r="Y26997" s="20"/>
      <c r="Z26997" s="20"/>
      <c r="AA26997" s="20"/>
    </row>
    <row r="26998" spans="6:27" x14ac:dyDescent="0.3">
      <c r="F26998" s="20"/>
      <c r="G26998" s="20"/>
      <c r="H26998" s="20"/>
      <c r="Y26998" s="20"/>
      <c r="Z26998" s="20"/>
      <c r="AA26998" s="20"/>
    </row>
    <row r="26999" spans="6:27" x14ac:dyDescent="0.3">
      <c r="F26999" s="20"/>
      <c r="G26999" s="20"/>
      <c r="H26999" s="20"/>
      <c r="Y26999" s="20"/>
      <c r="Z26999" s="20"/>
      <c r="AA26999" s="20"/>
    </row>
    <row r="27000" spans="6:27" x14ac:dyDescent="0.3">
      <c r="F27000" s="20"/>
      <c r="G27000" s="20"/>
      <c r="H27000" s="20"/>
      <c r="Y27000" s="20"/>
      <c r="Z27000" s="20"/>
      <c r="AA27000" s="20"/>
    </row>
    <row r="27001" spans="6:27" x14ac:dyDescent="0.3">
      <c r="F27001" s="20"/>
      <c r="G27001" s="20"/>
      <c r="H27001" s="20"/>
      <c r="Y27001" s="20"/>
      <c r="Z27001" s="20"/>
      <c r="AA27001" s="20"/>
    </row>
    <row r="27002" spans="6:27" x14ac:dyDescent="0.3">
      <c r="F27002" s="20"/>
      <c r="G27002" s="20"/>
      <c r="H27002" s="20"/>
      <c r="Y27002" s="20"/>
      <c r="Z27002" s="20"/>
      <c r="AA27002" s="20"/>
    </row>
    <row r="27003" spans="6:27" x14ac:dyDescent="0.3">
      <c r="F27003" s="20"/>
      <c r="G27003" s="20"/>
      <c r="H27003" s="20"/>
      <c r="Y27003" s="20"/>
      <c r="Z27003" s="20"/>
      <c r="AA27003" s="20"/>
    </row>
    <row r="27004" spans="6:27" x14ac:dyDescent="0.3">
      <c r="F27004" s="20"/>
      <c r="G27004" s="20"/>
      <c r="H27004" s="20"/>
      <c r="Y27004" s="20"/>
      <c r="Z27004" s="20"/>
      <c r="AA27004" s="20"/>
    </row>
    <row r="27005" spans="6:27" x14ac:dyDescent="0.3">
      <c r="F27005" s="20"/>
      <c r="G27005" s="20"/>
      <c r="H27005" s="20"/>
      <c r="Y27005" s="20"/>
      <c r="Z27005" s="20"/>
      <c r="AA27005" s="20"/>
    </row>
    <row r="27006" spans="6:27" x14ac:dyDescent="0.3">
      <c r="F27006" s="20"/>
      <c r="G27006" s="20"/>
      <c r="H27006" s="20"/>
      <c r="Y27006" s="20"/>
      <c r="Z27006" s="20"/>
      <c r="AA27006" s="20"/>
    </row>
    <row r="27007" spans="6:27" x14ac:dyDescent="0.3">
      <c r="F27007" s="20"/>
      <c r="G27007" s="20"/>
      <c r="H27007" s="20"/>
      <c r="Y27007" s="20"/>
      <c r="Z27007" s="20"/>
      <c r="AA27007" s="20"/>
    </row>
    <row r="27008" spans="6:27" x14ac:dyDescent="0.3">
      <c r="F27008" s="20"/>
      <c r="G27008" s="20"/>
      <c r="H27008" s="20"/>
      <c r="Y27008" s="20"/>
      <c r="Z27008" s="20"/>
      <c r="AA27008" s="20"/>
    </row>
    <row r="27009" spans="6:27" x14ac:dyDescent="0.3">
      <c r="F27009" s="20"/>
      <c r="G27009" s="20"/>
      <c r="H27009" s="20"/>
      <c r="Y27009" s="20"/>
      <c r="Z27009" s="20"/>
      <c r="AA27009" s="20"/>
    </row>
    <row r="27010" spans="6:27" x14ac:dyDescent="0.3">
      <c r="F27010" s="20"/>
      <c r="G27010" s="20"/>
      <c r="H27010" s="20"/>
      <c r="Y27010" s="20"/>
      <c r="Z27010" s="20"/>
      <c r="AA27010" s="20"/>
    </row>
    <row r="27011" spans="6:27" x14ac:dyDescent="0.3">
      <c r="F27011" s="20"/>
      <c r="G27011" s="20"/>
      <c r="H27011" s="20"/>
      <c r="Y27011" s="20"/>
      <c r="Z27011" s="20"/>
      <c r="AA27011" s="20"/>
    </row>
    <row r="27012" spans="6:27" x14ac:dyDescent="0.3">
      <c r="F27012" s="20"/>
      <c r="G27012" s="20"/>
      <c r="H27012" s="20"/>
      <c r="Y27012" s="20"/>
      <c r="Z27012" s="20"/>
      <c r="AA27012" s="20"/>
    </row>
    <row r="27013" spans="6:27" x14ac:dyDescent="0.3">
      <c r="F27013" s="20"/>
      <c r="G27013" s="20"/>
      <c r="H27013" s="20"/>
      <c r="Y27013" s="20"/>
      <c r="Z27013" s="20"/>
      <c r="AA27013" s="20"/>
    </row>
    <row r="27014" spans="6:27" x14ac:dyDescent="0.3">
      <c r="F27014" s="20"/>
      <c r="G27014" s="20"/>
      <c r="H27014" s="20"/>
      <c r="Y27014" s="20"/>
      <c r="Z27014" s="20"/>
      <c r="AA27014" s="20"/>
    </row>
    <row r="27015" spans="6:27" x14ac:dyDescent="0.3">
      <c r="F27015" s="20"/>
      <c r="G27015" s="20"/>
      <c r="H27015" s="20"/>
      <c r="Y27015" s="20"/>
      <c r="Z27015" s="20"/>
      <c r="AA27015" s="20"/>
    </row>
    <row r="27016" spans="6:27" x14ac:dyDescent="0.3">
      <c r="F27016" s="20"/>
      <c r="G27016" s="20"/>
      <c r="H27016" s="20"/>
      <c r="Y27016" s="20"/>
      <c r="Z27016" s="20"/>
      <c r="AA27016" s="20"/>
    </row>
    <row r="27017" spans="6:27" x14ac:dyDescent="0.3">
      <c r="F27017" s="20"/>
      <c r="G27017" s="20"/>
      <c r="H27017" s="20"/>
      <c r="Y27017" s="20"/>
      <c r="Z27017" s="20"/>
      <c r="AA27017" s="20"/>
    </row>
    <row r="27018" spans="6:27" x14ac:dyDescent="0.3">
      <c r="F27018" s="20"/>
      <c r="G27018" s="20"/>
      <c r="H27018" s="20"/>
      <c r="Y27018" s="20"/>
      <c r="Z27018" s="20"/>
      <c r="AA27018" s="20"/>
    </row>
    <row r="27019" spans="6:27" x14ac:dyDescent="0.3">
      <c r="F27019" s="20"/>
      <c r="G27019" s="20"/>
      <c r="H27019" s="20"/>
      <c r="Y27019" s="20"/>
      <c r="Z27019" s="20"/>
      <c r="AA27019" s="20"/>
    </row>
    <row r="27020" spans="6:27" x14ac:dyDescent="0.3">
      <c r="F27020" s="20"/>
      <c r="G27020" s="20"/>
      <c r="H27020" s="20"/>
      <c r="Y27020" s="20"/>
      <c r="Z27020" s="20"/>
      <c r="AA27020" s="20"/>
    </row>
    <row r="27021" spans="6:27" x14ac:dyDescent="0.3">
      <c r="F27021" s="20"/>
      <c r="G27021" s="20"/>
      <c r="H27021" s="20"/>
      <c r="Y27021" s="20"/>
      <c r="Z27021" s="20"/>
      <c r="AA27021" s="20"/>
    </row>
    <row r="27022" spans="6:27" x14ac:dyDescent="0.3">
      <c r="F27022" s="20"/>
      <c r="G27022" s="20"/>
      <c r="H27022" s="20"/>
      <c r="Y27022" s="20"/>
      <c r="Z27022" s="20"/>
      <c r="AA27022" s="20"/>
    </row>
    <row r="27023" spans="6:27" x14ac:dyDescent="0.3">
      <c r="F27023" s="20"/>
      <c r="G27023" s="20"/>
      <c r="H27023" s="20"/>
      <c r="Y27023" s="20"/>
      <c r="Z27023" s="20"/>
      <c r="AA27023" s="20"/>
    </row>
    <row r="27024" spans="6:27" x14ac:dyDescent="0.3">
      <c r="F27024" s="20"/>
      <c r="G27024" s="20"/>
      <c r="H27024" s="20"/>
      <c r="Y27024" s="20"/>
      <c r="Z27024" s="20"/>
      <c r="AA27024" s="20"/>
    </row>
    <row r="27025" spans="6:27" x14ac:dyDescent="0.3">
      <c r="F27025" s="20"/>
      <c r="G27025" s="20"/>
      <c r="H27025" s="20"/>
      <c r="Y27025" s="20"/>
      <c r="Z27025" s="20"/>
      <c r="AA27025" s="20"/>
    </row>
    <row r="27026" spans="6:27" x14ac:dyDescent="0.3">
      <c r="F27026" s="20"/>
      <c r="G27026" s="20"/>
      <c r="H27026" s="20"/>
      <c r="Y27026" s="20"/>
      <c r="Z27026" s="20"/>
      <c r="AA27026" s="20"/>
    </row>
    <row r="27027" spans="6:27" x14ac:dyDescent="0.3">
      <c r="F27027" s="20"/>
      <c r="G27027" s="20"/>
      <c r="H27027" s="20"/>
      <c r="Y27027" s="20"/>
      <c r="Z27027" s="20"/>
      <c r="AA27027" s="20"/>
    </row>
    <row r="27028" spans="6:27" x14ac:dyDescent="0.3">
      <c r="F27028" s="20"/>
      <c r="G27028" s="20"/>
      <c r="H27028" s="20"/>
      <c r="Y27028" s="20"/>
      <c r="Z27028" s="20"/>
      <c r="AA27028" s="20"/>
    </row>
    <row r="27029" spans="6:27" x14ac:dyDescent="0.3">
      <c r="F27029" s="20"/>
      <c r="G27029" s="20"/>
      <c r="H27029" s="20"/>
      <c r="Y27029" s="20"/>
      <c r="Z27029" s="20"/>
      <c r="AA27029" s="20"/>
    </row>
    <row r="27030" spans="6:27" x14ac:dyDescent="0.3">
      <c r="F27030" s="20"/>
      <c r="G27030" s="20"/>
      <c r="H27030" s="20"/>
      <c r="Y27030" s="20"/>
      <c r="Z27030" s="20"/>
      <c r="AA27030" s="20"/>
    </row>
    <row r="27031" spans="6:27" x14ac:dyDescent="0.3">
      <c r="F27031" s="20"/>
      <c r="G27031" s="20"/>
      <c r="H27031" s="20"/>
      <c r="Y27031" s="20"/>
      <c r="Z27031" s="20"/>
      <c r="AA27031" s="20"/>
    </row>
    <row r="27032" spans="6:27" x14ac:dyDescent="0.3">
      <c r="F27032" s="20"/>
      <c r="G27032" s="20"/>
      <c r="H27032" s="20"/>
      <c r="Y27032" s="20"/>
      <c r="Z27032" s="20"/>
      <c r="AA27032" s="20"/>
    </row>
    <row r="27033" spans="6:27" x14ac:dyDescent="0.3">
      <c r="F27033" s="20"/>
      <c r="G27033" s="20"/>
      <c r="H27033" s="20"/>
      <c r="Y27033" s="20"/>
      <c r="Z27033" s="20"/>
      <c r="AA27033" s="20"/>
    </row>
    <row r="27034" spans="6:27" x14ac:dyDescent="0.3">
      <c r="F27034" s="20"/>
      <c r="G27034" s="20"/>
      <c r="H27034" s="20"/>
      <c r="Y27034" s="20"/>
      <c r="Z27034" s="20"/>
      <c r="AA27034" s="20"/>
    </row>
    <row r="27035" spans="6:27" x14ac:dyDescent="0.3">
      <c r="F27035" s="20"/>
      <c r="G27035" s="20"/>
      <c r="H27035" s="20"/>
      <c r="Y27035" s="20"/>
      <c r="Z27035" s="20"/>
      <c r="AA27035" s="20"/>
    </row>
    <row r="27036" spans="6:27" x14ac:dyDescent="0.3">
      <c r="F27036" s="20"/>
      <c r="G27036" s="20"/>
      <c r="H27036" s="20"/>
      <c r="Y27036" s="20"/>
      <c r="Z27036" s="20"/>
      <c r="AA27036" s="20"/>
    </row>
    <row r="27037" spans="6:27" x14ac:dyDescent="0.3">
      <c r="F27037" s="20"/>
      <c r="G27037" s="20"/>
      <c r="H27037" s="20"/>
      <c r="Y27037" s="20"/>
      <c r="Z27037" s="20"/>
      <c r="AA27037" s="20"/>
    </row>
    <row r="27038" spans="6:27" x14ac:dyDescent="0.3">
      <c r="F27038" s="20"/>
      <c r="G27038" s="20"/>
      <c r="H27038" s="20"/>
      <c r="Y27038" s="20"/>
      <c r="Z27038" s="20"/>
      <c r="AA27038" s="20"/>
    </row>
    <row r="27039" spans="6:27" x14ac:dyDescent="0.3">
      <c r="F27039" s="20"/>
      <c r="G27039" s="20"/>
      <c r="H27039" s="20"/>
      <c r="Y27039" s="20"/>
      <c r="Z27039" s="20"/>
      <c r="AA27039" s="20"/>
    </row>
    <row r="27040" spans="6:27" x14ac:dyDescent="0.3">
      <c r="F27040" s="20"/>
      <c r="G27040" s="20"/>
      <c r="H27040" s="20"/>
      <c r="Y27040" s="20"/>
      <c r="Z27040" s="20"/>
      <c r="AA27040" s="20"/>
    </row>
    <row r="27041" spans="6:27" x14ac:dyDescent="0.3">
      <c r="F27041" s="20"/>
      <c r="G27041" s="20"/>
      <c r="H27041" s="20"/>
      <c r="Y27041" s="20"/>
      <c r="Z27041" s="20"/>
      <c r="AA27041" s="20"/>
    </row>
    <row r="27042" spans="6:27" x14ac:dyDescent="0.3">
      <c r="F27042" s="20"/>
      <c r="G27042" s="20"/>
      <c r="H27042" s="20"/>
      <c r="Y27042" s="20"/>
      <c r="Z27042" s="20"/>
      <c r="AA27042" s="20"/>
    </row>
    <row r="27043" spans="6:27" x14ac:dyDescent="0.3">
      <c r="F27043" s="20"/>
      <c r="G27043" s="20"/>
      <c r="H27043" s="20"/>
      <c r="Y27043" s="20"/>
      <c r="Z27043" s="20"/>
      <c r="AA27043" s="20"/>
    </row>
    <row r="27044" spans="6:27" x14ac:dyDescent="0.3">
      <c r="F27044" s="20"/>
      <c r="G27044" s="20"/>
      <c r="H27044" s="20"/>
      <c r="Y27044" s="20"/>
      <c r="Z27044" s="20"/>
      <c r="AA27044" s="20"/>
    </row>
    <row r="27045" spans="6:27" x14ac:dyDescent="0.3">
      <c r="F27045" s="20"/>
      <c r="G27045" s="20"/>
      <c r="H27045" s="20"/>
      <c r="Y27045" s="20"/>
      <c r="Z27045" s="20"/>
      <c r="AA27045" s="20"/>
    </row>
    <row r="27046" spans="6:27" x14ac:dyDescent="0.3">
      <c r="F27046" s="20"/>
      <c r="G27046" s="20"/>
      <c r="H27046" s="20"/>
      <c r="Y27046" s="20"/>
      <c r="Z27046" s="20"/>
      <c r="AA27046" s="20"/>
    </row>
    <row r="27047" spans="6:27" x14ac:dyDescent="0.3">
      <c r="F27047" s="20"/>
      <c r="G27047" s="20"/>
      <c r="H27047" s="20"/>
      <c r="Y27047" s="20"/>
      <c r="Z27047" s="20"/>
      <c r="AA27047" s="20"/>
    </row>
    <row r="27048" spans="6:27" x14ac:dyDescent="0.3">
      <c r="F27048" s="20"/>
      <c r="G27048" s="20"/>
      <c r="H27048" s="20"/>
      <c r="Y27048" s="20"/>
      <c r="Z27048" s="20"/>
      <c r="AA27048" s="20"/>
    </row>
    <row r="27049" spans="6:27" x14ac:dyDescent="0.3">
      <c r="F27049" s="20"/>
      <c r="G27049" s="20"/>
      <c r="H27049" s="20"/>
      <c r="Y27049" s="20"/>
      <c r="Z27049" s="20"/>
      <c r="AA27049" s="20"/>
    </row>
    <row r="27050" spans="6:27" x14ac:dyDescent="0.3">
      <c r="F27050" s="20"/>
      <c r="G27050" s="20"/>
      <c r="H27050" s="20"/>
      <c r="Y27050" s="20"/>
      <c r="Z27050" s="20"/>
      <c r="AA27050" s="20"/>
    </row>
    <row r="27051" spans="6:27" x14ac:dyDescent="0.3">
      <c r="F27051" s="20"/>
      <c r="G27051" s="20"/>
      <c r="H27051" s="20"/>
      <c r="Y27051" s="20"/>
      <c r="Z27051" s="20"/>
      <c r="AA27051" s="20"/>
    </row>
    <row r="27052" spans="6:27" x14ac:dyDescent="0.3">
      <c r="F27052" s="20"/>
      <c r="G27052" s="20"/>
      <c r="H27052" s="20"/>
      <c r="Y27052" s="20"/>
      <c r="Z27052" s="20"/>
      <c r="AA27052" s="20"/>
    </row>
    <row r="27053" spans="6:27" x14ac:dyDescent="0.3">
      <c r="F27053" s="20"/>
      <c r="G27053" s="20"/>
      <c r="H27053" s="20"/>
      <c r="Y27053" s="20"/>
      <c r="Z27053" s="20"/>
      <c r="AA27053" s="20"/>
    </row>
    <row r="27054" spans="6:27" x14ac:dyDescent="0.3">
      <c r="F27054" s="20"/>
      <c r="G27054" s="20"/>
      <c r="H27054" s="20"/>
      <c r="Y27054" s="20"/>
      <c r="Z27054" s="20"/>
      <c r="AA27054" s="20"/>
    </row>
    <row r="27055" spans="6:27" x14ac:dyDescent="0.3">
      <c r="F27055" s="20"/>
      <c r="G27055" s="20"/>
      <c r="H27055" s="20"/>
      <c r="Y27055" s="20"/>
      <c r="Z27055" s="20"/>
      <c r="AA27055" s="20"/>
    </row>
    <row r="27056" spans="6:27" x14ac:dyDescent="0.3">
      <c r="F27056" s="20"/>
      <c r="G27056" s="20"/>
      <c r="H27056" s="20"/>
      <c r="Y27056" s="20"/>
      <c r="Z27056" s="20"/>
      <c r="AA27056" s="20"/>
    </row>
    <row r="27057" spans="6:27" x14ac:dyDescent="0.3">
      <c r="F27057" s="20"/>
      <c r="G27057" s="20"/>
      <c r="H27057" s="20"/>
      <c r="Y27057" s="20"/>
      <c r="Z27057" s="20"/>
      <c r="AA27057" s="20"/>
    </row>
    <row r="27058" spans="6:27" x14ac:dyDescent="0.3">
      <c r="F27058" s="20"/>
      <c r="G27058" s="20"/>
      <c r="H27058" s="20"/>
      <c r="Y27058" s="20"/>
      <c r="Z27058" s="20"/>
      <c r="AA27058" s="20"/>
    </row>
    <row r="27059" spans="6:27" x14ac:dyDescent="0.3">
      <c r="F27059" s="20"/>
      <c r="G27059" s="20"/>
      <c r="H27059" s="20"/>
      <c r="Y27059" s="20"/>
      <c r="Z27059" s="20"/>
      <c r="AA27059" s="20"/>
    </row>
    <row r="27060" spans="6:27" x14ac:dyDescent="0.3">
      <c r="F27060" s="20"/>
      <c r="G27060" s="20"/>
      <c r="H27060" s="20"/>
      <c r="Y27060" s="20"/>
      <c r="Z27060" s="20"/>
      <c r="AA27060" s="20"/>
    </row>
    <row r="27061" spans="6:27" x14ac:dyDescent="0.3">
      <c r="F27061" s="20"/>
      <c r="G27061" s="20"/>
      <c r="H27061" s="20"/>
      <c r="Y27061" s="20"/>
      <c r="Z27061" s="20"/>
      <c r="AA27061" s="20"/>
    </row>
    <row r="27062" spans="6:27" x14ac:dyDescent="0.3">
      <c r="F27062" s="20"/>
      <c r="G27062" s="20"/>
      <c r="H27062" s="20"/>
      <c r="Y27062" s="20"/>
      <c r="Z27062" s="20"/>
      <c r="AA27062" s="20"/>
    </row>
    <row r="27063" spans="6:27" x14ac:dyDescent="0.3">
      <c r="F27063" s="20"/>
      <c r="G27063" s="20"/>
      <c r="H27063" s="20"/>
      <c r="Y27063" s="20"/>
      <c r="Z27063" s="20"/>
      <c r="AA27063" s="20"/>
    </row>
    <row r="27064" spans="6:27" x14ac:dyDescent="0.3">
      <c r="F27064" s="20"/>
      <c r="G27064" s="20"/>
      <c r="H27064" s="20"/>
      <c r="Y27064" s="20"/>
      <c r="Z27064" s="20"/>
      <c r="AA27064" s="20"/>
    </row>
    <row r="27065" spans="6:27" x14ac:dyDescent="0.3">
      <c r="F27065" s="20"/>
      <c r="G27065" s="20"/>
      <c r="H27065" s="20"/>
      <c r="Y27065" s="20"/>
      <c r="Z27065" s="20"/>
      <c r="AA27065" s="20"/>
    </row>
    <row r="27066" spans="6:27" x14ac:dyDescent="0.3">
      <c r="F27066" s="20"/>
      <c r="G27066" s="20"/>
      <c r="H27066" s="20"/>
      <c r="Y27066" s="20"/>
      <c r="Z27066" s="20"/>
      <c r="AA27066" s="20"/>
    </row>
    <row r="27067" spans="6:27" x14ac:dyDescent="0.3">
      <c r="F27067" s="20"/>
      <c r="G27067" s="20"/>
      <c r="H27067" s="20"/>
      <c r="Y27067" s="20"/>
      <c r="Z27067" s="20"/>
      <c r="AA27067" s="20"/>
    </row>
    <row r="27068" spans="6:27" x14ac:dyDescent="0.3">
      <c r="F27068" s="20"/>
      <c r="G27068" s="20"/>
      <c r="H27068" s="20"/>
      <c r="Y27068" s="20"/>
      <c r="Z27068" s="20"/>
      <c r="AA27068" s="20"/>
    </row>
    <row r="27069" spans="6:27" x14ac:dyDescent="0.3">
      <c r="F27069" s="20"/>
      <c r="G27069" s="20"/>
      <c r="H27069" s="20"/>
      <c r="Y27069" s="20"/>
      <c r="Z27069" s="20"/>
      <c r="AA27069" s="20"/>
    </row>
    <row r="27070" spans="6:27" x14ac:dyDescent="0.3">
      <c r="F27070" s="20"/>
      <c r="G27070" s="20"/>
      <c r="H27070" s="20"/>
      <c r="Y27070" s="20"/>
      <c r="Z27070" s="20"/>
      <c r="AA27070" s="20"/>
    </row>
    <row r="27071" spans="6:27" x14ac:dyDescent="0.3">
      <c r="F27071" s="20"/>
      <c r="G27071" s="20"/>
      <c r="H27071" s="20"/>
      <c r="Y27071" s="20"/>
      <c r="Z27071" s="20"/>
      <c r="AA27071" s="20"/>
    </row>
    <row r="27072" spans="6:27" x14ac:dyDescent="0.3">
      <c r="F27072" s="20"/>
      <c r="G27072" s="20"/>
      <c r="H27072" s="20"/>
      <c r="Y27072" s="20"/>
      <c r="Z27072" s="20"/>
      <c r="AA27072" s="20"/>
    </row>
    <row r="27073" spans="6:27" x14ac:dyDescent="0.3">
      <c r="F27073" s="20"/>
      <c r="G27073" s="20"/>
      <c r="H27073" s="20"/>
      <c r="Y27073" s="20"/>
      <c r="Z27073" s="20"/>
      <c r="AA27073" s="20"/>
    </row>
    <row r="27074" spans="6:27" x14ac:dyDescent="0.3">
      <c r="F27074" s="20"/>
      <c r="G27074" s="20"/>
      <c r="H27074" s="20"/>
      <c r="Y27074" s="20"/>
      <c r="Z27074" s="20"/>
      <c r="AA27074" s="20"/>
    </row>
    <row r="27075" spans="6:27" x14ac:dyDescent="0.3">
      <c r="F27075" s="20"/>
      <c r="G27075" s="20"/>
      <c r="H27075" s="20"/>
      <c r="Y27075" s="20"/>
      <c r="Z27075" s="20"/>
      <c r="AA27075" s="20"/>
    </row>
    <row r="27076" spans="6:27" x14ac:dyDescent="0.3">
      <c r="F27076" s="20"/>
      <c r="G27076" s="20"/>
      <c r="H27076" s="20"/>
      <c r="Y27076" s="20"/>
      <c r="Z27076" s="20"/>
      <c r="AA27076" s="20"/>
    </row>
    <row r="27077" spans="6:27" x14ac:dyDescent="0.3">
      <c r="F27077" s="20"/>
      <c r="G27077" s="20"/>
      <c r="H27077" s="20"/>
      <c r="Y27077" s="20"/>
      <c r="Z27077" s="20"/>
      <c r="AA27077" s="20"/>
    </row>
    <row r="27078" spans="6:27" x14ac:dyDescent="0.3">
      <c r="F27078" s="20"/>
      <c r="G27078" s="20"/>
      <c r="H27078" s="20"/>
      <c r="Y27078" s="20"/>
      <c r="Z27078" s="20"/>
      <c r="AA27078" s="20"/>
    </row>
    <row r="27079" spans="6:27" x14ac:dyDescent="0.3">
      <c r="F27079" s="20"/>
      <c r="G27079" s="20"/>
      <c r="H27079" s="20"/>
      <c r="Y27079" s="20"/>
      <c r="Z27079" s="20"/>
      <c r="AA27079" s="20"/>
    </row>
    <row r="27080" spans="6:27" x14ac:dyDescent="0.3">
      <c r="F27080" s="20"/>
      <c r="G27080" s="20"/>
      <c r="H27080" s="20"/>
      <c r="Y27080" s="20"/>
      <c r="Z27080" s="20"/>
      <c r="AA27080" s="20"/>
    </row>
    <row r="27081" spans="6:27" x14ac:dyDescent="0.3">
      <c r="F27081" s="20"/>
      <c r="G27081" s="20"/>
      <c r="H27081" s="20"/>
      <c r="Y27081" s="20"/>
      <c r="Z27081" s="20"/>
      <c r="AA27081" s="20"/>
    </row>
    <row r="27082" spans="6:27" x14ac:dyDescent="0.3">
      <c r="F27082" s="20"/>
      <c r="G27082" s="20"/>
      <c r="H27082" s="20"/>
      <c r="Y27082" s="20"/>
      <c r="Z27082" s="20"/>
      <c r="AA27082" s="20"/>
    </row>
    <row r="27083" spans="6:27" x14ac:dyDescent="0.3">
      <c r="F27083" s="20"/>
      <c r="G27083" s="20"/>
      <c r="H27083" s="20"/>
      <c r="Y27083" s="20"/>
      <c r="Z27083" s="20"/>
      <c r="AA27083" s="20"/>
    </row>
    <row r="27084" spans="6:27" x14ac:dyDescent="0.3">
      <c r="F27084" s="20"/>
      <c r="G27084" s="20"/>
      <c r="H27084" s="20"/>
      <c r="Y27084" s="20"/>
      <c r="Z27084" s="20"/>
      <c r="AA27084" s="20"/>
    </row>
    <row r="27085" spans="6:27" x14ac:dyDescent="0.3">
      <c r="F27085" s="20"/>
      <c r="G27085" s="20"/>
      <c r="H27085" s="20"/>
      <c r="Y27085" s="20"/>
      <c r="Z27085" s="20"/>
      <c r="AA27085" s="20"/>
    </row>
    <row r="27086" spans="6:27" x14ac:dyDescent="0.3">
      <c r="F27086" s="20"/>
      <c r="G27086" s="20"/>
      <c r="H27086" s="20"/>
      <c r="Y27086" s="20"/>
      <c r="Z27086" s="20"/>
      <c r="AA27086" s="20"/>
    </row>
    <row r="27087" spans="6:27" x14ac:dyDescent="0.3">
      <c r="F27087" s="20"/>
      <c r="G27087" s="20"/>
      <c r="H27087" s="20"/>
      <c r="Y27087" s="20"/>
      <c r="Z27087" s="20"/>
      <c r="AA27087" s="20"/>
    </row>
    <row r="27088" spans="6:27" x14ac:dyDescent="0.3">
      <c r="F27088" s="20"/>
      <c r="G27088" s="20"/>
      <c r="H27088" s="20"/>
      <c r="Y27088" s="20"/>
      <c r="Z27088" s="20"/>
      <c r="AA27088" s="20"/>
    </row>
    <row r="27089" spans="6:27" x14ac:dyDescent="0.3">
      <c r="F27089" s="20"/>
      <c r="G27089" s="20"/>
      <c r="H27089" s="20"/>
      <c r="Y27089" s="20"/>
      <c r="Z27089" s="20"/>
      <c r="AA27089" s="20"/>
    </row>
    <row r="27090" spans="6:27" x14ac:dyDescent="0.3">
      <c r="F27090" s="20"/>
      <c r="G27090" s="20"/>
      <c r="H27090" s="20"/>
      <c r="Y27090" s="20"/>
      <c r="Z27090" s="20"/>
      <c r="AA27090" s="20"/>
    </row>
    <row r="27091" spans="6:27" x14ac:dyDescent="0.3">
      <c r="F27091" s="20"/>
      <c r="G27091" s="20"/>
      <c r="H27091" s="20"/>
      <c r="Y27091" s="20"/>
      <c r="Z27091" s="20"/>
      <c r="AA27091" s="20"/>
    </row>
    <row r="27092" spans="6:27" x14ac:dyDescent="0.3">
      <c r="F27092" s="20"/>
      <c r="G27092" s="20"/>
      <c r="H27092" s="20"/>
      <c r="Y27092" s="20"/>
      <c r="Z27092" s="20"/>
      <c r="AA27092" s="20"/>
    </row>
    <row r="27093" spans="6:27" x14ac:dyDescent="0.3">
      <c r="F27093" s="20"/>
      <c r="G27093" s="20"/>
      <c r="H27093" s="20"/>
      <c r="Y27093" s="20"/>
      <c r="Z27093" s="20"/>
      <c r="AA27093" s="20"/>
    </row>
    <row r="27094" spans="6:27" x14ac:dyDescent="0.3">
      <c r="F27094" s="20"/>
      <c r="G27094" s="20"/>
      <c r="H27094" s="20"/>
      <c r="Y27094" s="20"/>
      <c r="Z27094" s="20"/>
      <c r="AA27094" s="20"/>
    </row>
    <row r="27095" spans="6:27" x14ac:dyDescent="0.3">
      <c r="F27095" s="20"/>
      <c r="G27095" s="20"/>
      <c r="H27095" s="20"/>
      <c r="Y27095" s="20"/>
      <c r="Z27095" s="20"/>
      <c r="AA27095" s="20"/>
    </row>
    <row r="27096" spans="6:27" x14ac:dyDescent="0.3">
      <c r="F27096" s="20"/>
      <c r="G27096" s="20"/>
      <c r="H27096" s="20"/>
      <c r="Y27096" s="20"/>
      <c r="Z27096" s="20"/>
      <c r="AA27096" s="20"/>
    </row>
    <row r="27097" spans="6:27" x14ac:dyDescent="0.3">
      <c r="F27097" s="20"/>
      <c r="G27097" s="20"/>
      <c r="H27097" s="20"/>
      <c r="Y27097" s="20"/>
      <c r="Z27097" s="20"/>
      <c r="AA27097" s="20"/>
    </row>
    <row r="27098" spans="6:27" x14ac:dyDescent="0.3">
      <c r="F27098" s="20"/>
      <c r="G27098" s="20"/>
      <c r="H27098" s="20"/>
      <c r="Y27098" s="20"/>
      <c r="Z27098" s="20"/>
      <c r="AA27098" s="20"/>
    </row>
    <row r="27099" spans="6:27" x14ac:dyDescent="0.3">
      <c r="F27099" s="20"/>
      <c r="G27099" s="20"/>
      <c r="H27099" s="20"/>
      <c r="Y27099" s="20"/>
      <c r="Z27099" s="20"/>
      <c r="AA27099" s="20"/>
    </row>
    <row r="27100" spans="6:27" x14ac:dyDescent="0.3">
      <c r="F27100" s="20"/>
      <c r="G27100" s="20"/>
      <c r="H27100" s="20"/>
      <c r="Y27100" s="20"/>
      <c r="Z27100" s="20"/>
      <c r="AA27100" s="20"/>
    </row>
    <row r="27101" spans="6:27" x14ac:dyDescent="0.3">
      <c r="F27101" s="20"/>
      <c r="G27101" s="20"/>
      <c r="H27101" s="20"/>
      <c r="Y27101" s="20"/>
      <c r="Z27101" s="20"/>
      <c r="AA27101" s="20"/>
    </row>
    <row r="27102" spans="6:27" x14ac:dyDescent="0.3">
      <c r="F27102" s="20"/>
      <c r="G27102" s="20"/>
      <c r="H27102" s="20"/>
      <c r="Y27102" s="20"/>
      <c r="Z27102" s="20"/>
      <c r="AA27102" s="20"/>
    </row>
    <row r="27103" spans="6:27" x14ac:dyDescent="0.3">
      <c r="F27103" s="20"/>
      <c r="G27103" s="20"/>
      <c r="H27103" s="20"/>
      <c r="Y27103" s="20"/>
      <c r="Z27103" s="20"/>
      <c r="AA27103" s="20"/>
    </row>
    <row r="27104" spans="6:27" x14ac:dyDescent="0.3">
      <c r="F27104" s="20"/>
      <c r="G27104" s="20"/>
      <c r="H27104" s="20"/>
      <c r="Y27104" s="20"/>
      <c r="Z27104" s="20"/>
      <c r="AA27104" s="20"/>
    </row>
    <row r="27105" spans="6:27" x14ac:dyDescent="0.3">
      <c r="F27105" s="20"/>
      <c r="G27105" s="20"/>
      <c r="H27105" s="20"/>
      <c r="Y27105" s="20"/>
      <c r="Z27105" s="20"/>
      <c r="AA27105" s="20"/>
    </row>
    <row r="27106" spans="6:27" x14ac:dyDescent="0.3">
      <c r="F27106" s="20"/>
      <c r="G27106" s="20"/>
      <c r="H27106" s="20"/>
      <c r="Y27106" s="20"/>
      <c r="Z27106" s="20"/>
      <c r="AA27106" s="20"/>
    </row>
    <row r="27107" spans="6:27" x14ac:dyDescent="0.3">
      <c r="F27107" s="20"/>
      <c r="G27107" s="20"/>
      <c r="H27107" s="20"/>
      <c r="Y27107" s="20"/>
      <c r="Z27107" s="20"/>
      <c r="AA27107" s="20"/>
    </row>
    <row r="27108" spans="6:27" x14ac:dyDescent="0.3">
      <c r="F27108" s="20"/>
      <c r="G27108" s="20"/>
      <c r="H27108" s="20"/>
      <c r="Y27108" s="20"/>
      <c r="Z27108" s="20"/>
      <c r="AA27108" s="20"/>
    </row>
    <row r="27109" spans="6:27" x14ac:dyDescent="0.3">
      <c r="F27109" s="20"/>
      <c r="G27109" s="20"/>
      <c r="H27109" s="20"/>
      <c r="Y27109" s="20"/>
      <c r="Z27109" s="20"/>
      <c r="AA27109" s="20"/>
    </row>
    <row r="27110" spans="6:27" x14ac:dyDescent="0.3">
      <c r="F27110" s="20"/>
      <c r="G27110" s="20"/>
      <c r="H27110" s="20"/>
      <c r="Y27110" s="20"/>
      <c r="Z27110" s="20"/>
      <c r="AA27110" s="20"/>
    </row>
    <row r="27111" spans="6:27" x14ac:dyDescent="0.3">
      <c r="F27111" s="20"/>
      <c r="G27111" s="20"/>
      <c r="H27111" s="20"/>
      <c r="Y27111" s="20"/>
      <c r="Z27111" s="20"/>
      <c r="AA27111" s="20"/>
    </row>
    <row r="27112" spans="6:27" x14ac:dyDescent="0.3">
      <c r="F27112" s="20"/>
      <c r="G27112" s="20"/>
      <c r="H27112" s="20"/>
      <c r="Y27112" s="20"/>
      <c r="Z27112" s="20"/>
      <c r="AA27112" s="20"/>
    </row>
    <row r="27113" spans="6:27" x14ac:dyDescent="0.3">
      <c r="F27113" s="20"/>
      <c r="G27113" s="20"/>
      <c r="H27113" s="20"/>
      <c r="Y27113" s="20"/>
      <c r="Z27113" s="20"/>
      <c r="AA27113" s="20"/>
    </row>
    <row r="27114" spans="6:27" x14ac:dyDescent="0.3">
      <c r="F27114" s="20"/>
      <c r="G27114" s="20"/>
      <c r="H27114" s="20"/>
      <c r="Y27114" s="20"/>
      <c r="Z27114" s="20"/>
      <c r="AA27114" s="20"/>
    </row>
    <row r="27115" spans="6:27" x14ac:dyDescent="0.3">
      <c r="F27115" s="20"/>
      <c r="G27115" s="20"/>
      <c r="H27115" s="20"/>
      <c r="Y27115" s="20"/>
      <c r="Z27115" s="20"/>
      <c r="AA27115" s="20"/>
    </row>
    <row r="27116" spans="6:27" x14ac:dyDescent="0.3">
      <c r="F27116" s="20"/>
      <c r="G27116" s="20"/>
      <c r="H27116" s="20"/>
      <c r="Y27116" s="20"/>
      <c r="Z27116" s="20"/>
      <c r="AA27116" s="20"/>
    </row>
    <row r="27117" spans="6:27" x14ac:dyDescent="0.3">
      <c r="F27117" s="20"/>
      <c r="G27117" s="20"/>
      <c r="H27117" s="20"/>
      <c r="Y27117" s="20"/>
      <c r="Z27117" s="20"/>
      <c r="AA27117" s="20"/>
    </row>
    <row r="27118" spans="6:27" x14ac:dyDescent="0.3">
      <c r="F27118" s="20"/>
      <c r="G27118" s="20"/>
      <c r="H27118" s="20"/>
      <c r="Y27118" s="20"/>
      <c r="Z27118" s="20"/>
      <c r="AA27118" s="20"/>
    </row>
    <row r="27119" spans="6:27" x14ac:dyDescent="0.3">
      <c r="F27119" s="20"/>
      <c r="G27119" s="20"/>
      <c r="H27119" s="20"/>
      <c r="Y27119" s="20"/>
      <c r="Z27119" s="20"/>
      <c r="AA27119" s="20"/>
    </row>
    <row r="27120" spans="6:27" x14ac:dyDescent="0.3">
      <c r="F27120" s="20"/>
      <c r="G27120" s="20"/>
      <c r="H27120" s="20"/>
      <c r="Y27120" s="20"/>
      <c r="Z27120" s="20"/>
      <c r="AA27120" s="20"/>
    </row>
    <row r="27121" spans="6:27" x14ac:dyDescent="0.3">
      <c r="F27121" s="20"/>
      <c r="G27121" s="20"/>
      <c r="H27121" s="20"/>
      <c r="Y27121" s="20"/>
      <c r="Z27121" s="20"/>
      <c r="AA27121" s="20"/>
    </row>
    <row r="27122" spans="6:27" x14ac:dyDescent="0.3">
      <c r="F27122" s="20"/>
      <c r="G27122" s="20"/>
      <c r="H27122" s="20"/>
      <c r="Y27122" s="20"/>
      <c r="Z27122" s="20"/>
      <c r="AA27122" s="20"/>
    </row>
    <row r="27123" spans="6:27" x14ac:dyDescent="0.3">
      <c r="F27123" s="20"/>
      <c r="G27123" s="20"/>
      <c r="H27123" s="20"/>
      <c r="Y27123" s="20"/>
      <c r="Z27123" s="20"/>
      <c r="AA27123" s="20"/>
    </row>
    <row r="27124" spans="6:27" x14ac:dyDescent="0.3">
      <c r="F27124" s="20"/>
      <c r="G27124" s="20"/>
      <c r="H27124" s="20"/>
      <c r="Y27124" s="20"/>
      <c r="Z27124" s="20"/>
      <c r="AA27124" s="20"/>
    </row>
    <row r="27125" spans="6:27" x14ac:dyDescent="0.3">
      <c r="F27125" s="20"/>
      <c r="G27125" s="20"/>
      <c r="H27125" s="20"/>
      <c r="Y27125" s="20"/>
      <c r="Z27125" s="20"/>
      <c r="AA27125" s="20"/>
    </row>
    <row r="27126" spans="6:27" x14ac:dyDescent="0.3">
      <c r="F27126" s="20"/>
      <c r="G27126" s="20"/>
      <c r="H27126" s="20"/>
      <c r="Y27126" s="20"/>
      <c r="Z27126" s="20"/>
      <c r="AA27126" s="20"/>
    </row>
    <row r="27127" spans="6:27" x14ac:dyDescent="0.3">
      <c r="F27127" s="20"/>
      <c r="G27127" s="20"/>
      <c r="H27127" s="20"/>
      <c r="Y27127" s="20"/>
      <c r="Z27127" s="20"/>
      <c r="AA27127" s="20"/>
    </row>
    <row r="27128" spans="6:27" x14ac:dyDescent="0.3">
      <c r="F27128" s="20"/>
      <c r="G27128" s="20"/>
      <c r="H27128" s="20"/>
      <c r="Y27128" s="20"/>
      <c r="Z27128" s="20"/>
      <c r="AA27128" s="20"/>
    </row>
    <row r="27129" spans="6:27" x14ac:dyDescent="0.3">
      <c r="F27129" s="20"/>
      <c r="G27129" s="20"/>
      <c r="H27129" s="20"/>
      <c r="Y27129" s="20"/>
      <c r="Z27129" s="20"/>
      <c r="AA27129" s="20"/>
    </row>
    <row r="27130" spans="6:27" x14ac:dyDescent="0.3">
      <c r="F27130" s="20"/>
      <c r="G27130" s="20"/>
      <c r="H27130" s="20"/>
      <c r="Y27130" s="20"/>
      <c r="Z27130" s="20"/>
      <c r="AA27130" s="20"/>
    </row>
    <row r="27131" spans="6:27" x14ac:dyDescent="0.3">
      <c r="F27131" s="20"/>
      <c r="G27131" s="20"/>
      <c r="H27131" s="20"/>
      <c r="Y27131" s="20"/>
      <c r="Z27131" s="20"/>
      <c r="AA27131" s="20"/>
    </row>
    <row r="27132" spans="6:27" x14ac:dyDescent="0.3">
      <c r="F27132" s="20"/>
      <c r="G27132" s="20"/>
      <c r="H27132" s="20"/>
      <c r="Y27132" s="20"/>
      <c r="Z27132" s="20"/>
      <c r="AA27132" s="20"/>
    </row>
    <row r="27133" spans="6:27" x14ac:dyDescent="0.3">
      <c r="F27133" s="20"/>
      <c r="G27133" s="20"/>
      <c r="H27133" s="20"/>
      <c r="Y27133" s="20"/>
      <c r="Z27133" s="20"/>
      <c r="AA27133" s="20"/>
    </row>
    <row r="27134" spans="6:27" x14ac:dyDescent="0.3">
      <c r="F27134" s="20"/>
      <c r="G27134" s="20"/>
      <c r="H27134" s="20"/>
      <c r="Y27134" s="20"/>
      <c r="Z27134" s="20"/>
      <c r="AA27134" s="20"/>
    </row>
    <row r="27135" spans="6:27" x14ac:dyDescent="0.3">
      <c r="F27135" s="20"/>
      <c r="G27135" s="20"/>
      <c r="H27135" s="20"/>
      <c r="Y27135" s="20"/>
      <c r="Z27135" s="20"/>
      <c r="AA27135" s="20"/>
    </row>
    <row r="27136" spans="6:27" x14ac:dyDescent="0.3">
      <c r="F27136" s="20"/>
      <c r="G27136" s="20"/>
      <c r="H27136" s="20"/>
      <c r="Y27136" s="20"/>
      <c r="Z27136" s="20"/>
      <c r="AA27136" s="20"/>
    </row>
    <row r="27137" spans="6:27" x14ac:dyDescent="0.3">
      <c r="F27137" s="20"/>
      <c r="G27137" s="20"/>
      <c r="H27137" s="20"/>
      <c r="Y27137" s="20"/>
      <c r="Z27137" s="20"/>
      <c r="AA27137" s="20"/>
    </row>
    <row r="27138" spans="6:27" x14ac:dyDescent="0.3">
      <c r="F27138" s="20"/>
      <c r="G27138" s="20"/>
      <c r="H27138" s="20"/>
      <c r="Y27138" s="20"/>
      <c r="Z27138" s="20"/>
      <c r="AA27138" s="20"/>
    </row>
    <row r="27139" spans="6:27" x14ac:dyDescent="0.3">
      <c r="F27139" s="20"/>
      <c r="G27139" s="20"/>
      <c r="H27139" s="20"/>
      <c r="Y27139" s="20"/>
      <c r="Z27139" s="20"/>
      <c r="AA27139" s="20"/>
    </row>
    <row r="27140" spans="6:27" x14ac:dyDescent="0.3">
      <c r="F27140" s="20"/>
      <c r="G27140" s="20"/>
      <c r="H27140" s="20"/>
      <c r="Y27140" s="20"/>
      <c r="Z27140" s="20"/>
      <c r="AA27140" s="20"/>
    </row>
    <row r="27141" spans="6:27" x14ac:dyDescent="0.3">
      <c r="F27141" s="20"/>
      <c r="G27141" s="20"/>
      <c r="H27141" s="20"/>
      <c r="Y27141" s="20"/>
      <c r="Z27141" s="20"/>
      <c r="AA27141" s="20"/>
    </row>
    <row r="27142" spans="6:27" x14ac:dyDescent="0.3">
      <c r="F27142" s="20"/>
      <c r="G27142" s="20"/>
      <c r="H27142" s="20"/>
      <c r="Y27142" s="20"/>
      <c r="Z27142" s="20"/>
      <c r="AA27142" s="20"/>
    </row>
    <row r="27143" spans="6:27" x14ac:dyDescent="0.3">
      <c r="F27143" s="20"/>
      <c r="G27143" s="20"/>
      <c r="H27143" s="20"/>
      <c r="Y27143" s="20"/>
      <c r="Z27143" s="20"/>
      <c r="AA27143" s="20"/>
    </row>
    <row r="27144" spans="6:27" x14ac:dyDescent="0.3">
      <c r="F27144" s="20"/>
      <c r="G27144" s="20"/>
      <c r="H27144" s="20"/>
      <c r="Y27144" s="20"/>
      <c r="Z27144" s="20"/>
      <c r="AA27144" s="20"/>
    </row>
    <row r="27145" spans="6:27" x14ac:dyDescent="0.3">
      <c r="F27145" s="20"/>
      <c r="G27145" s="20"/>
      <c r="H27145" s="20"/>
      <c r="Y27145" s="20"/>
      <c r="Z27145" s="20"/>
      <c r="AA27145" s="20"/>
    </row>
    <row r="27146" spans="6:27" x14ac:dyDescent="0.3">
      <c r="F27146" s="20"/>
      <c r="G27146" s="20"/>
      <c r="H27146" s="20"/>
      <c r="Y27146" s="20"/>
      <c r="Z27146" s="20"/>
      <c r="AA27146" s="20"/>
    </row>
    <row r="27147" spans="6:27" x14ac:dyDescent="0.3">
      <c r="F27147" s="20"/>
      <c r="G27147" s="20"/>
      <c r="H27147" s="20"/>
      <c r="Y27147" s="20"/>
      <c r="Z27147" s="20"/>
      <c r="AA27147" s="20"/>
    </row>
    <row r="27148" spans="6:27" x14ac:dyDescent="0.3">
      <c r="F27148" s="20"/>
      <c r="G27148" s="20"/>
      <c r="H27148" s="20"/>
      <c r="Y27148" s="20"/>
      <c r="Z27148" s="20"/>
      <c r="AA27148" s="20"/>
    </row>
    <row r="27149" spans="6:27" x14ac:dyDescent="0.3">
      <c r="F27149" s="20"/>
      <c r="G27149" s="20"/>
      <c r="H27149" s="20"/>
      <c r="Y27149" s="20"/>
      <c r="Z27149" s="20"/>
      <c r="AA27149" s="20"/>
    </row>
    <row r="27150" spans="6:27" x14ac:dyDescent="0.3">
      <c r="F27150" s="20"/>
      <c r="G27150" s="20"/>
      <c r="H27150" s="20"/>
      <c r="Y27150" s="20"/>
      <c r="Z27150" s="20"/>
      <c r="AA27150" s="20"/>
    </row>
    <row r="27151" spans="6:27" x14ac:dyDescent="0.3">
      <c r="F27151" s="20"/>
      <c r="G27151" s="20"/>
      <c r="H27151" s="20"/>
      <c r="Y27151" s="20"/>
      <c r="Z27151" s="20"/>
      <c r="AA27151" s="20"/>
    </row>
    <row r="27152" spans="6:27" x14ac:dyDescent="0.3">
      <c r="F27152" s="20"/>
      <c r="G27152" s="20"/>
      <c r="H27152" s="20"/>
      <c r="Y27152" s="20"/>
      <c r="Z27152" s="20"/>
      <c r="AA27152" s="20"/>
    </row>
    <row r="27153" spans="6:27" x14ac:dyDescent="0.3">
      <c r="F27153" s="20"/>
      <c r="G27153" s="20"/>
      <c r="H27153" s="20"/>
      <c r="Y27153" s="20"/>
      <c r="Z27153" s="20"/>
      <c r="AA27153" s="20"/>
    </row>
    <row r="27154" spans="6:27" x14ac:dyDescent="0.3">
      <c r="F27154" s="20"/>
      <c r="G27154" s="20"/>
      <c r="H27154" s="20"/>
      <c r="Y27154" s="20"/>
      <c r="Z27154" s="20"/>
      <c r="AA27154" s="20"/>
    </row>
    <row r="27155" spans="6:27" x14ac:dyDescent="0.3">
      <c r="F27155" s="20"/>
      <c r="G27155" s="20"/>
      <c r="H27155" s="20"/>
      <c r="Y27155" s="20"/>
      <c r="Z27155" s="20"/>
      <c r="AA27155" s="20"/>
    </row>
    <row r="27156" spans="6:27" x14ac:dyDescent="0.3">
      <c r="F27156" s="20"/>
      <c r="G27156" s="20"/>
      <c r="H27156" s="20"/>
      <c r="Y27156" s="20"/>
      <c r="Z27156" s="20"/>
      <c r="AA27156" s="20"/>
    </row>
    <row r="27157" spans="6:27" x14ac:dyDescent="0.3">
      <c r="F27157" s="20"/>
      <c r="G27157" s="20"/>
      <c r="H27157" s="20"/>
      <c r="Y27157" s="20"/>
      <c r="Z27157" s="20"/>
      <c r="AA27157" s="20"/>
    </row>
    <row r="27158" spans="6:27" x14ac:dyDescent="0.3">
      <c r="F27158" s="20"/>
      <c r="G27158" s="20"/>
      <c r="H27158" s="20"/>
      <c r="Y27158" s="20"/>
      <c r="Z27158" s="20"/>
      <c r="AA27158" s="20"/>
    </row>
    <row r="27159" spans="6:27" x14ac:dyDescent="0.3">
      <c r="F27159" s="20"/>
      <c r="G27159" s="20"/>
      <c r="H27159" s="20"/>
      <c r="Y27159" s="20"/>
      <c r="Z27159" s="20"/>
      <c r="AA27159" s="20"/>
    </row>
    <row r="27160" spans="6:27" x14ac:dyDescent="0.3">
      <c r="F27160" s="20"/>
      <c r="G27160" s="20"/>
      <c r="H27160" s="20"/>
      <c r="Y27160" s="20"/>
      <c r="Z27160" s="20"/>
      <c r="AA27160" s="20"/>
    </row>
    <row r="27161" spans="6:27" x14ac:dyDescent="0.3">
      <c r="F27161" s="20"/>
      <c r="G27161" s="20"/>
      <c r="H27161" s="20"/>
      <c r="Y27161" s="20"/>
      <c r="Z27161" s="20"/>
      <c r="AA27161" s="20"/>
    </row>
    <row r="27162" spans="6:27" x14ac:dyDescent="0.3">
      <c r="F27162" s="20"/>
      <c r="G27162" s="20"/>
      <c r="H27162" s="20"/>
      <c r="Y27162" s="20"/>
      <c r="Z27162" s="20"/>
      <c r="AA27162" s="20"/>
    </row>
    <row r="27163" spans="6:27" x14ac:dyDescent="0.3">
      <c r="F27163" s="20"/>
      <c r="G27163" s="20"/>
      <c r="H27163" s="20"/>
      <c r="Y27163" s="20"/>
      <c r="Z27163" s="20"/>
      <c r="AA27163" s="20"/>
    </row>
    <row r="27164" spans="6:27" x14ac:dyDescent="0.3">
      <c r="F27164" s="20"/>
      <c r="G27164" s="20"/>
      <c r="H27164" s="20"/>
      <c r="Y27164" s="20"/>
      <c r="Z27164" s="20"/>
      <c r="AA27164" s="20"/>
    </row>
    <row r="27165" spans="6:27" x14ac:dyDescent="0.3">
      <c r="F27165" s="20"/>
      <c r="G27165" s="20"/>
      <c r="H27165" s="20"/>
      <c r="Y27165" s="20"/>
      <c r="Z27165" s="20"/>
      <c r="AA27165" s="20"/>
    </row>
    <row r="27166" spans="6:27" x14ac:dyDescent="0.3">
      <c r="F27166" s="20"/>
      <c r="G27166" s="20"/>
      <c r="H27166" s="20"/>
      <c r="Y27166" s="20"/>
      <c r="Z27166" s="20"/>
      <c r="AA27166" s="20"/>
    </row>
    <row r="27167" spans="6:27" x14ac:dyDescent="0.3">
      <c r="F27167" s="20"/>
      <c r="G27167" s="20"/>
      <c r="H27167" s="20"/>
      <c r="Y27167" s="20"/>
      <c r="Z27167" s="20"/>
      <c r="AA27167" s="20"/>
    </row>
    <row r="27168" spans="6:27" x14ac:dyDescent="0.3">
      <c r="F27168" s="20"/>
      <c r="G27168" s="20"/>
      <c r="H27168" s="20"/>
      <c r="Y27168" s="20"/>
      <c r="Z27168" s="20"/>
      <c r="AA27168" s="20"/>
    </row>
    <row r="27169" spans="6:27" x14ac:dyDescent="0.3">
      <c r="F27169" s="20"/>
      <c r="G27169" s="20"/>
      <c r="H27169" s="20"/>
      <c r="Y27169" s="20"/>
      <c r="Z27169" s="20"/>
      <c r="AA27169" s="20"/>
    </row>
    <row r="27170" spans="6:27" x14ac:dyDescent="0.3">
      <c r="F27170" s="20"/>
      <c r="G27170" s="20"/>
      <c r="H27170" s="20"/>
      <c r="Y27170" s="20"/>
      <c r="Z27170" s="20"/>
      <c r="AA27170" s="20"/>
    </row>
    <row r="27171" spans="6:27" x14ac:dyDescent="0.3">
      <c r="F27171" s="20"/>
      <c r="G27171" s="20"/>
      <c r="H27171" s="20"/>
      <c r="Y27171" s="20"/>
      <c r="Z27171" s="20"/>
      <c r="AA27171" s="20"/>
    </row>
    <row r="27172" spans="6:27" x14ac:dyDescent="0.3">
      <c r="F27172" s="20"/>
      <c r="G27172" s="20"/>
      <c r="H27172" s="20"/>
      <c r="Y27172" s="20"/>
      <c r="Z27172" s="20"/>
      <c r="AA27172" s="20"/>
    </row>
    <row r="27173" spans="6:27" x14ac:dyDescent="0.3">
      <c r="F27173" s="20"/>
      <c r="G27173" s="20"/>
      <c r="H27173" s="20"/>
      <c r="Y27173" s="20"/>
      <c r="Z27173" s="20"/>
      <c r="AA27173" s="20"/>
    </row>
    <row r="27174" spans="6:27" x14ac:dyDescent="0.3">
      <c r="F27174" s="20"/>
      <c r="G27174" s="20"/>
      <c r="H27174" s="20"/>
      <c r="Y27174" s="20"/>
      <c r="Z27174" s="20"/>
      <c r="AA27174" s="20"/>
    </row>
    <row r="27175" spans="6:27" x14ac:dyDescent="0.3">
      <c r="F27175" s="20"/>
      <c r="G27175" s="20"/>
      <c r="H27175" s="20"/>
      <c r="Y27175" s="20"/>
      <c r="Z27175" s="20"/>
      <c r="AA27175" s="20"/>
    </row>
    <row r="27176" spans="6:27" x14ac:dyDescent="0.3">
      <c r="F27176" s="20"/>
      <c r="G27176" s="20"/>
      <c r="H27176" s="20"/>
      <c r="Y27176" s="20"/>
      <c r="Z27176" s="20"/>
      <c r="AA27176" s="20"/>
    </row>
    <row r="27177" spans="6:27" x14ac:dyDescent="0.3">
      <c r="F27177" s="20"/>
      <c r="G27177" s="20"/>
      <c r="H27177" s="20"/>
      <c r="Y27177" s="20"/>
      <c r="Z27177" s="20"/>
      <c r="AA27177" s="20"/>
    </row>
    <row r="27178" spans="6:27" x14ac:dyDescent="0.3">
      <c r="F27178" s="20"/>
      <c r="G27178" s="20"/>
      <c r="H27178" s="20"/>
      <c r="Y27178" s="20"/>
      <c r="Z27178" s="20"/>
      <c r="AA27178" s="20"/>
    </row>
    <row r="27179" spans="6:27" x14ac:dyDescent="0.3">
      <c r="F27179" s="20"/>
      <c r="G27179" s="20"/>
      <c r="H27179" s="20"/>
      <c r="Y27179" s="20"/>
      <c r="Z27179" s="20"/>
      <c r="AA27179" s="20"/>
    </row>
    <row r="27180" spans="6:27" x14ac:dyDescent="0.3">
      <c r="F27180" s="20"/>
      <c r="G27180" s="20"/>
      <c r="H27180" s="20"/>
      <c r="Y27180" s="20"/>
      <c r="Z27180" s="20"/>
      <c r="AA27180" s="20"/>
    </row>
    <row r="27181" spans="6:27" x14ac:dyDescent="0.3">
      <c r="F27181" s="20"/>
      <c r="G27181" s="20"/>
      <c r="H27181" s="20"/>
      <c r="Y27181" s="20"/>
      <c r="Z27181" s="20"/>
      <c r="AA27181" s="20"/>
    </row>
    <row r="27182" spans="6:27" x14ac:dyDescent="0.3">
      <c r="F27182" s="20"/>
      <c r="G27182" s="20"/>
      <c r="H27182" s="20"/>
      <c r="Y27182" s="20"/>
      <c r="Z27182" s="20"/>
      <c r="AA27182" s="20"/>
    </row>
    <row r="27183" spans="6:27" x14ac:dyDescent="0.3">
      <c r="F27183" s="20"/>
      <c r="G27183" s="20"/>
      <c r="H27183" s="20"/>
      <c r="Y27183" s="20"/>
      <c r="Z27183" s="20"/>
      <c r="AA27183" s="20"/>
    </row>
    <row r="27184" spans="6:27" x14ac:dyDescent="0.3">
      <c r="F27184" s="20"/>
      <c r="G27184" s="20"/>
      <c r="H27184" s="20"/>
      <c r="Y27184" s="20"/>
      <c r="Z27184" s="20"/>
      <c r="AA27184" s="20"/>
    </row>
    <row r="27185" spans="6:27" x14ac:dyDescent="0.3">
      <c r="F27185" s="20"/>
      <c r="G27185" s="20"/>
      <c r="H27185" s="20"/>
      <c r="Y27185" s="20"/>
      <c r="Z27185" s="20"/>
      <c r="AA27185" s="20"/>
    </row>
    <row r="27186" spans="6:27" x14ac:dyDescent="0.3">
      <c r="F27186" s="20"/>
      <c r="G27186" s="20"/>
      <c r="H27186" s="20"/>
      <c r="Y27186" s="20"/>
      <c r="Z27186" s="20"/>
      <c r="AA27186" s="20"/>
    </row>
    <row r="27187" spans="6:27" x14ac:dyDescent="0.3">
      <c r="F27187" s="20"/>
      <c r="G27187" s="20"/>
      <c r="H27187" s="20"/>
      <c r="Y27187" s="20"/>
      <c r="Z27187" s="20"/>
      <c r="AA27187" s="20"/>
    </row>
    <row r="27188" spans="6:27" x14ac:dyDescent="0.3">
      <c r="F27188" s="20"/>
      <c r="G27188" s="20"/>
      <c r="H27188" s="20"/>
      <c r="Y27188" s="20"/>
      <c r="Z27188" s="20"/>
      <c r="AA27188" s="20"/>
    </row>
    <row r="27189" spans="6:27" x14ac:dyDescent="0.3">
      <c r="F27189" s="20"/>
      <c r="G27189" s="20"/>
      <c r="H27189" s="20"/>
      <c r="Y27189" s="20"/>
      <c r="Z27189" s="20"/>
      <c r="AA27189" s="20"/>
    </row>
    <row r="27190" spans="6:27" x14ac:dyDescent="0.3">
      <c r="F27190" s="20"/>
      <c r="G27190" s="20"/>
      <c r="H27190" s="20"/>
      <c r="Y27190" s="20"/>
      <c r="Z27190" s="20"/>
      <c r="AA27190" s="20"/>
    </row>
    <row r="27191" spans="6:27" x14ac:dyDescent="0.3">
      <c r="F27191" s="20"/>
      <c r="G27191" s="20"/>
      <c r="H27191" s="20"/>
      <c r="Y27191" s="20"/>
      <c r="Z27191" s="20"/>
      <c r="AA27191" s="20"/>
    </row>
    <row r="27192" spans="6:27" x14ac:dyDescent="0.3">
      <c r="F27192" s="20"/>
      <c r="G27192" s="20"/>
      <c r="H27192" s="20"/>
      <c r="Y27192" s="20"/>
      <c r="Z27192" s="20"/>
      <c r="AA27192" s="20"/>
    </row>
    <row r="27193" spans="6:27" x14ac:dyDescent="0.3">
      <c r="F27193" s="20"/>
      <c r="G27193" s="20"/>
      <c r="H27193" s="20"/>
      <c r="Y27193" s="20"/>
      <c r="Z27193" s="20"/>
      <c r="AA27193" s="20"/>
    </row>
    <row r="27194" spans="6:27" x14ac:dyDescent="0.3">
      <c r="F27194" s="20"/>
      <c r="G27194" s="20"/>
      <c r="H27194" s="20"/>
      <c r="Y27194" s="20"/>
      <c r="Z27194" s="20"/>
      <c r="AA27194" s="20"/>
    </row>
    <row r="27195" spans="6:27" x14ac:dyDescent="0.3">
      <c r="F27195" s="20"/>
      <c r="G27195" s="20"/>
      <c r="H27195" s="20"/>
      <c r="Y27195" s="20"/>
      <c r="Z27195" s="20"/>
      <c r="AA27195" s="20"/>
    </row>
    <row r="27196" spans="6:27" x14ac:dyDescent="0.3">
      <c r="F27196" s="20"/>
      <c r="G27196" s="20"/>
      <c r="H27196" s="20"/>
      <c r="Y27196" s="20"/>
      <c r="Z27196" s="20"/>
      <c r="AA27196" s="20"/>
    </row>
    <row r="27197" spans="6:27" x14ac:dyDescent="0.3">
      <c r="F27197" s="20"/>
      <c r="G27197" s="20"/>
      <c r="H27197" s="20"/>
      <c r="Y27197" s="20"/>
      <c r="Z27197" s="20"/>
      <c r="AA27197" s="20"/>
    </row>
    <row r="27198" spans="6:27" x14ac:dyDescent="0.3">
      <c r="F27198" s="20"/>
      <c r="G27198" s="20"/>
      <c r="H27198" s="20"/>
      <c r="Y27198" s="20"/>
      <c r="Z27198" s="20"/>
      <c r="AA27198" s="20"/>
    </row>
    <row r="27199" spans="6:27" x14ac:dyDescent="0.3">
      <c r="F27199" s="20"/>
      <c r="G27199" s="20"/>
      <c r="H27199" s="20"/>
      <c r="Y27199" s="20"/>
      <c r="Z27199" s="20"/>
      <c r="AA27199" s="20"/>
    </row>
    <row r="27200" spans="6:27" x14ac:dyDescent="0.3">
      <c r="F27200" s="20"/>
      <c r="G27200" s="20"/>
      <c r="H27200" s="20"/>
      <c r="Y27200" s="20"/>
      <c r="Z27200" s="20"/>
      <c r="AA27200" s="20"/>
    </row>
    <row r="27201" spans="6:27" x14ac:dyDescent="0.3">
      <c r="F27201" s="20"/>
      <c r="G27201" s="20"/>
      <c r="H27201" s="20"/>
      <c r="Y27201" s="20"/>
      <c r="Z27201" s="20"/>
      <c r="AA27201" s="20"/>
    </row>
    <row r="27202" spans="6:27" x14ac:dyDescent="0.3">
      <c r="F27202" s="20"/>
      <c r="G27202" s="20"/>
      <c r="H27202" s="20"/>
      <c r="Y27202" s="20"/>
      <c r="Z27202" s="20"/>
      <c r="AA27202" s="20"/>
    </row>
    <row r="27203" spans="6:27" x14ac:dyDescent="0.3">
      <c r="F27203" s="20"/>
      <c r="G27203" s="20"/>
      <c r="H27203" s="20"/>
      <c r="Y27203" s="20"/>
      <c r="Z27203" s="20"/>
      <c r="AA27203" s="20"/>
    </row>
    <row r="27204" spans="6:27" x14ac:dyDescent="0.3">
      <c r="F27204" s="20"/>
      <c r="G27204" s="20"/>
      <c r="H27204" s="20"/>
      <c r="Y27204" s="20"/>
      <c r="Z27204" s="20"/>
      <c r="AA27204" s="20"/>
    </row>
    <row r="27205" spans="6:27" x14ac:dyDescent="0.3">
      <c r="F27205" s="20"/>
      <c r="G27205" s="20"/>
      <c r="H27205" s="20"/>
      <c r="Y27205" s="20"/>
      <c r="Z27205" s="20"/>
      <c r="AA27205" s="20"/>
    </row>
    <row r="27206" spans="6:27" x14ac:dyDescent="0.3">
      <c r="F27206" s="20"/>
      <c r="G27206" s="20"/>
      <c r="H27206" s="20"/>
      <c r="Y27206" s="20"/>
      <c r="Z27206" s="20"/>
      <c r="AA27206" s="20"/>
    </row>
    <row r="27207" spans="6:27" x14ac:dyDescent="0.3">
      <c r="F27207" s="20"/>
      <c r="G27207" s="20"/>
      <c r="H27207" s="20"/>
      <c r="Y27207" s="20"/>
      <c r="Z27207" s="20"/>
      <c r="AA27207" s="20"/>
    </row>
    <row r="27208" spans="6:27" x14ac:dyDescent="0.3">
      <c r="F27208" s="20"/>
      <c r="G27208" s="20"/>
      <c r="H27208" s="20"/>
      <c r="Y27208" s="20"/>
      <c r="Z27208" s="20"/>
      <c r="AA27208" s="20"/>
    </row>
    <row r="27209" spans="6:27" x14ac:dyDescent="0.3">
      <c r="F27209" s="20"/>
      <c r="G27209" s="20"/>
      <c r="H27209" s="20"/>
      <c r="Y27209" s="20"/>
      <c r="Z27209" s="20"/>
      <c r="AA27209" s="20"/>
    </row>
    <row r="27210" spans="6:27" x14ac:dyDescent="0.3">
      <c r="F27210" s="20"/>
      <c r="G27210" s="20"/>
      <c r="H27210" s="20"/>
      <c r="Y27210" s="20"/>
      <c r="Z27210" s="20"/>
      <c r="AA27210" s="20"/>
    </row>
    <row r="27211" spans="6:27" x14ac:dyDescent="0.3">
      <c r="F27211" s="20"/>
      <c r="G27211" s="20"/>
      <c r="H27211" s="20"/>
      <c r="Y27211" s="20"/>
      <c r="Z27211" s="20"/>
      <c r="AA27211" s="20"/>
    </row>
    <row r="27212" spans="6:27" x14ac:dyDescent="0.3">
      <c r="F27212" s="20"/>
      <c r="G27212" s="20"/>
      <c r="H27212" s="20"/>
      <c r="Y27212" s="20"/>
      <c r="Z27212" s="20"/>
      <c r="AA27212" s="20"/>
    </row>
    <row r="27213" spans="6:27" x14ac:dyDescent="0.3">
      <c r="F27213" s="20"/>
      <c r="G27213" s="20"/>
      <c r="H27213" s="20"/>
      <c r="Y27213" s="20"/>
      <c r="Z27213" s="20"/>
      <c r="AA27213" s="20"/>
    </row>
    <row r="27214" spans="6:27" x14ac:dyDescent="0.3">
      <c r="F27214" s="20"/>
      <c r="G27214" s="20"/>
      <c r="H27214" s="20"/>
      <c r="Y27214" s="20"/>
      <c r="Z27214" s="20"/>
      <c r="AA27214" s="20"/>
    </row>
    <row r="27215" spans="6:27" x14ac:dyDescent="0.3">
      <c r="F27215" s="20"/>
      <c r="G27215" s="20"/>
      <c r="H27215" s="20"/>
      <c r="Y27215" s="20"/>
      <c r="Z27215" s="20"/>
      <c r="AA27215" s="20"/>
    </row>
    <row r="27216" spans="6:27" x14ac:dyDescent="0.3">
      <c r="F27216" s="20"/>
      <c r="G27216" s="20"/>
      <c r="H27216" s="20"/>
      <c r="Y27216" s="20"/>
      <c r="Z27216" s="20"/>
      <c r="AA27216" s="20"/>
    </row>
    <row r="27217" spans="6:27" x14ac:dyDescent="0.3">
      <c r="F27217" s="20"/>
      <c r="G27217" s="20"/>
      <c r="H27217" s="20"/>
      <c r="Y27217" s="20"/>
      <c r="Z27217" s="20"/>
      <c r="AA27217" s="20"/>
    </row>
    <row r="27218" spans="6:27" x14ac:dyDescent="0.3">
      <c r="F27218" s="20"/>
      <c r="G27218" s="20"/>
      <c r="H27218" s="20"/>
      <c r="Y27218" s="20"/>
      <c r="Z27218" s="20"/>
      <c r="AA27218" s="20"/>
    </row>
    <row r="27219" spans="6:27" x14ac:dyDescent="0.3">
      <c r="F27219" s="20"/>
      <c r="G27219" s="20"/>
      <c r="H27219" s="20"/>
      <c r="Y27219" s="20"/>
      <c r="Z27219" s="20"/>
      <c r="AA27219" s="20"/>
    </row>
    <row r="27220" spans="6:27" x14ac:dyDescent="0.3">
      <c r="F27220" s="20"/>
      <c r="G27220" s="20"/>
      <c r="H27220" s="20"/>
      <c r="Y27220" s="20"/>
      <c r="Z27220" s="20"/>
      <c r="AA27220" s="20"/>
    </row>
    <row r="27221" spans="6:27" x14ac:dyDescent="0.3">
      <c r="F27221" s="20"/>
      <c r="G27221" s="20"/>
      <c r="H27221" s="20"/>
      <c r="Y27221" s="20"/>
      <c r="Z27221" s="20"/>
      <c r="AA27221" s="20"/>
    </row>
    <row r="27222" spans="6:27" x14ac:dyDescent="0.3">
      <c r="F27222" s="20"/>
      <c r="G27222" s="20"/>
      <c r="H27222" s="20"/>
      <c r="Y27222" s="20"/>
      <c r="Z27222" s="20"/>
      <c r="AA27222" s="20"/>
    </row>
    <row r="27223" spans="6:27" x14ac:dyDescent="0.3">
      <c r="F27223" s="20"/>
      <c r="G27223" s="20"/>
      <c r="H27223" s="20"/>
      <c r="Y27223" s="20"/>
      <c r="Z27223" s="20"/>
      <c r="AA27223" s="20"/>
    </row>
    <row r="27224" spans="6:27" x14ac:dyDescent="0.3">
      <c r="F27224" s="20"/>
      <c r="G27224" s="20"/>
      <c r="H27224" s="20"/>
      <c r="Y27224" s="20"/>
      <c r="Z27224" s="20"/>
      <c r="AA27224" s="20"/>
    </row>
    <row r="27225" spans="6:27" x14ac:dyDescent="0.3">
      <c r="F27225" s="20"/>
      <c r="G27225" s="20"/>
      <c r="H27225" s="20"/>
      <c r="Y27225" s="20"/>
      <c r="Z27225" s="20"/>
      <c r="AA27225" s="20"/>
    </row>
    <row r="27226" spans="6:27" x14ac:dyDescent="0.3">
      <c r="F27226" s="20"/>
      <c r="G27226" s="20"/>
      <c r="H27226" s="20"/>
      <c r="Y27226" s="20"/>
      <c r="Z27226" s="20"/>
      <c r="AA27226" s="20"/>
    </row>
    <row r="27227" spans="6:27" x14ac:dyDescent="0.3">
      <c r="F27227" s="20"/>
      <c r="G27227" s="20"/>
      <c r="H27227" s="20"/>
      <c r="Y27227" s="20"/>
      <c r="Z27227" s="20"/>
      <c r="AA27227" s="20"/>
    </row>
    <row r="27228" spans="6:27" x14ac:dyDescent="0.3">
      <c r="F27228" s="20"/>
      <c r="G27228" s="20"/>
      <c r="H27228" s="20"/>
      <c r="Y27228" s="20"/>
      <c r="Z27228" s="20"/>
      <c r="AA27228" s="20"/>
    </row>
    <row r="27229" spans="6:27" x14ac:dyDescent="0.3">
      <c r="F27229" s="20"/>
      <c r="G27229" s="20"/>
      <c r="H27229" s="20"/>
      <c r="Y27229" s="20"/>
      <c r="Z27229" s="20"/>
      <c r="AA27229" s="20"/>
    </row>
    <row r="27230" spans="6:27" x14ac:dyDescent="0.3">
      <c r="F27230" s="20"/>
      <c r="G27230" s="20"/>
      <c r="H27230" s="20"/>
      <c r="Y27230" s="20"/>
      <c r="Z27230" s="20"/>
      <c r="AA27230" s="20"/>
    </row>
    <row r="27231" spans="6:27" x14ac:dyDescent="0.3">
      <c r="F27231" s="20"/>
      <c r="G27231" s="20"/>
      <c r="H27231" s="20"/>
      <c r="Y27231" s="20"/>
      <c r="Z27231" s="20"/>
      <c r="AA27231" s="20"/>
    </row>
    <row r="27232" spans="6:27" x14ac:dyDescent="0.3">
      <c r="F27232" s="20"/>
      <c r="G27232" s="20"/>
      <c r="H27232" s="20"/>
      <c r="Y27232" s="20"/>
      <c r="Z27232" s="20"/>
      <c r="AA27232" s="20"/>
    </row>
    <row r="27233" spans="6:27" x14ac:dyDescent="0.3">
      <c r="F27233" s="20"/>
      <c r="G27233" s="20"/>
      <c r="H27233" s="20"/>
      <c r="Y27233" s="20"/>
      <c r="Z27233" s="20"/>
      <c r="AA27233" s="20"/>
    </row>
    <row r="27234" spans="6:27" x14ac:dyDescent="0.3">
      <c r="F27234" s="20"/>
      <c r="G27234" s="20"/>
      <c r="H27234" s="20"/>
      <c r="Y27234" s="20"/>
      <c r="Z27234" s="20"/>
      <c r="AA27234" s="20"/>
    </row>
    <row r="27235" spans="6:27" x14ac:dyDescent="0.3">
      <c r="F27235" s="20"/>
      <c r="G27235" s="20"/>
      <c r="H27235" s="20"/>
      <c r="Y27235" s="20"/>
      <c r="Z27235" s="20"/>
      <c r="AA27235" s="20"/>
    </row>
    <row r="27236" spans="6:27" x14ac:dyDescent="0.3">
      <c r="F27236" s="20"/>
      <c r="G27236" s="20"/>
      <c r="H27236" s="20"/>
      <c r="Y27236" s="20"/>
      <c r="Z27236" s="20"/>
      <c r="AA27236" s="20"/>
    </row>
    <row r="27237" spans="6:27" x14ac:dyDescent="0.3">
      <c r="F27237" s="20"/>
      <c r="G27237" s="20"/>
      <c r="H27237" s="20"/>
      <c r="Y27237" s="20"/>
      <c r="Z27237" s="20"/>
      <c r="AA27237" s="20"/>
    </row>
    <row r="27238" spans="6:27" x14ac:dyDescent="0.3">
      <c r="F27238" s="20"/>
      <c r="G27238" s="20"/>
      <c r="H27238" s="20"/>
      <c r="Y27238" s="20"/>
      <c r="Z27238" s="20"/>
      <c r="AA27238" s="20"/>
    </row>
    <row r="27239" spans="6:27" x14ac:dyDescent="0.3">
      <c r="F27239" s="20"/>
      <c r="G27239" s="20"/>
      <c r="H27239" s="20"/>
      <c r="Y27239" s="20"/>
      <c r="Z27239" s="20"/>
      <c r="AA27239" s="20"/>
    </row>
    <row r="27240" spans="6:27" x14ac:dyDescent="0.3">
      <c r="F27240" s="20"/>
      <c r="G27240" s="20"/>
      <c r="H27240" s="20"/>
      <c r="Y27240" s="20"/>
      <c r="Z27240" s="20"/>
      <c r="AA27240" s="20"/>
    </row>
    <row r="27241" spans="6:27" x14ac:dyDescent="0.3">
      <c r="F27241" s="20"/>
      <c r="G27241" s="20"/>
      <c r="H27241" s="20"/>
      <c r="Y27241" s="20"/>
      <c r="Z27241" s="20"/>
      <c r="AA27241" s="20"/>
    </row>
    <row r="27242" spans="6:27" x14ac:dyDescent="0.3">
      <c r="F27242" s="20"/>
      <c r="G27242" s="20"/>
      <c r="H27242" s="20"/>
      <c r="Y27242" s="20"/>
      <c r="Z27242" s="20"/>
      <c r="AA27242" s="20"/>
    </row>
    <row r="27243" spans="6:27" x14ac:dyDescent="0.3">
      <c r="F27243" s="20"/>
      <c r="G27243" s="20"/>
      <c r="H27243" s="20"/>
      <c r="Y27243" s="20"/>
      <c r="Z27243" s="20"/>
      <c r="AA27243" s="20"/>
    </row>
    <row r="27244" spans="6:27" x14ac:dyDescent="0.3">
      <c r="F27244" s="20"/>
      <c r="G27244" s="20"/>
      <c r="H27244" s="20"/>
      <c r="Y27244" s="20"/>
      <c r="Z27244" s="20"/>
      <c r="AA27244" s="20"/>
    </row>
    <row r="27245" spans="6:27" x14ac:dyDescent="0.3">
      <c r="F27245" s="20"/>
      <c r="G27245" s="20"/>
      <c r="H27245" s="20"/>
      <c r="Y27245" s="20"/>
      <c r="Z27245" s="20"/>
      <c r="AA27245" s="20"/>
    </row>
    <row r="27246" spans="6:27" x14ac:dyDescent="0.3">
      <c r="F27246" s="20"/>
      <c r="G27246" s="20"/>
      <c r="H27246" s="20"/>
      <c r="Y27246" s="20"/>
      <c r="Z27246" s="20"/>
      <c r="AA27246" s="20"/>
    </row>
    <row r="27247" spans="6:27" x14ac:dyDescent="0.3">
      <c r="F27247" s="20"/>
      <c r="G27247" s="20"/>
      <c r="H27247" s="20"/>
      <c r="Y27247" s="20"/>
      <c r="Z27247" s="20"/>
      <c r="AA27247" s="20"/>
    </row>
    <row r="27248" spans="6:27" x14ac:dyDescent="0.3">
      <c r="F27248" s="20"/>
      <c r="G27248" s="20"/>
      <c r="H27248" s="20"/>
      <c r="Y27248" s="20"/>
      <c r="Z27248" s="20"/>
      <c r="AA27248" s="20"/>
    </row>
    <row r="27249" spans="6:27" x14ac:dyDescent="0.3">
      <c r="F27249" s="20"/>
      <c r="G27249" s="20"/>
      <c r="H27249" s="20"/>
      <c r="Y27249" s="20"/>
      <c r="Z27249" s="20"/>
      <c r="AA27249" s="20"/>
    </row>
    <row r="27250" spans="6:27" x14ac:dyDescent="0.3">
      <c r="F27250" s="20"/>
      <c r="G27250" s="20"/>
      <c r="H27250" s="20"/>
      <c r="Y27250" s="20"/>
      <c r="Z27250" s="20"/>
      <c r="AA27250" s="20"/>
    </row>
    <row r="27251" spans="6:27" x14ac:dyDescent="0.3">
      <c r="F27251" s="20"/>
      <c r="G27251" s="20"/>
      <c r="H27251" s="20"/>
      <c r="Y27251" s="20"/>
      <c r="Z27251" s="20"/>
      <c r="AA27251" s="20"/>
    </row>
    <row r="27252" spans="6:27" x14ac:dyDescent="0.3">
      <c r="F27252" s="20"/>
      <c r="G27252" s="20"/>
      <c r="H27252" s="20"/>
      <c r="Y27252" s="20"/>
      <c r="Z27252" s="20"/>
      <c r="AA27252" s="20"/>
    </row>
    <row r="27253" spans="6:27" x14ac:dyDescent="0.3">
      <c r="F27253" s="20"/>
      <c r="G27253" s="20"/>
      <c r="H27253" s="20"/>
      <c r="Y27253" s="20"/>
      <c r="Z27253" s="20"/>
      <c r="AA27253" s="20"/>
    </row>
    <row r="27254" spans="6:27" x14ac:dyDescent="0.3">
      <c r="F27254" s="20"/>
      <c r="G27254" s="20"/>
      <c r="H27254" s="20"/>
      <c r="Y27254" s="20"/>
      <c r="Z27254" s="20"/>
      <c r="AA27254" s="20"/>
    </row>
    <row r="27255" spans="6:27" x14ac:dyDescent="0.3">
      <c r="F27255" s="20"/>
      <c r="G27255" s="20"/>
      <c r="H27255" s="20"/>
      <c r="Y27255" s="20"/>
      <c r="Z27255" s="20"/>
      <c r="AA27255" s="20"/>
    </row>
    <row r="27256" spans="6:27" x14ac:dyDescent="0.3">
      <c r="F27256" s="20"/>
      <c r="G27256" s="20"/>
      <c r="H27256" s="20"/>
      <c r="Y27256" s="20"/>
      <c r="Z27256" s="20"/>
      <c r="AA27256" s="20"/>
    </row>
    <row r="27257" spans="6:27" x14ac:dyDescent="0.3">
      <c r="F27257" s="20"/>
      <c r="G27257" s="20"/>
      <c r="H27257" s="20"/>
      <c r="Y27257" s="20"/>
      <c r="Z27257" s="20"/>
      <c r="AA27257" s="20"/>
    </row>
    <row r="27258" spans="6:27" x14ac:dyDescent="0.3">
      <c r="F27258" s="20"/>
      <c r="G27258" s="20"/>
      <c r="H27258" s="20"/>
      <c r="Y27258" s="20"/>
      <c r="Z27258" s="20"/>
      <c r="AA27258" s="20"/>
    </row>
    <row r="27259" spans="6:27" x14ac:dyDescent="0.3">
      <c r="F27259" s="20"/>
      <c r="G27259" s="20"/>
      <c r="H27259" s="20"/>
      <c r="Y27259" s="20"/>
      <c r="Z27259" s="20"/>
      <c r="AA27259" s="20"/>
    </row>
    <row r="27260" spans="6:27" x14ac:dyDescent="0.3">
      <c r="F27260" s="20"/>
      <c r="G27260" s="20"/>
      <c r="H27260" s="20"/>
      <c r="Y27260" s="20"/>
      <c r="Z27260" s="20"/>
      <c r="AA27260" s="20"/>
    </row>
    <row r="27261" spans="6:27" x14ac:dyDescent="0.3">
      <c r="F27261" s="20"/>
      <c r="G27261" s="20"/>
      <c r="H27261" s="20"/>
      <c r="Y27261" s="20"/>
      <c r="Z27261" s="20"/>
      <c r="AA27261" s="20"/>
    </row>
    <row r="27262" spans="6:27" x14ac:dyDescent="0.3">
      <c r="F27262" s="20"/>
      <c r="G27262" s="20"/>
      <c r="H27262" s="20"/>
      <c r="Y27262" s="20"/>
      <c r="Z27262" s="20"/>
      <c r="AA27262" s="20"/>
    </row>
    <row r="27263" spans="6:27" x14ac:dyDescent="0.3">
      <c r="F27263" s="20"/>
      <c r="G27263" s="20"/>
      <c r="H27263" s="20"/>
      <c r="Y27263" s="20"/>
      <c r="Z27263" s="20"/>
      <c r="AA27263" s="20"/>
    </row>
    <row r="27264" spans="6:27" x14ac:dyDescent="0.3">
      <c r="F27264" s="20"/>
      <c r="G27264" s="20"/>
      <c r="H27264" s="20"/>
      <c r="Y27264" s="20"/>
      <c r="Z27264" s="20"/>
      <c r="AA27264" s="20"/>
    </row>
    <row r="27265" spans="6:27" x14ac:dyDescent="0.3">
      <c r="F27265" s="20"/>
      <c r="G27265" s="20"/>
      <c r="H27265" s="20"/>
      <c r="Y27265" s="20"/>
      <c r="Z27265" s="20"/>
      <c r="AA27265" s="20"/>
    </row>
    <row r="27266" spans="6:27" x14ac:dyDescent="0.3">
      <c r="F27266" s="20"/>
      <c r="G27266" s="20"/>
      <c r="H27266" s="20"/>
      <c r="Y27266" s="20"/>
      <c r="Z27266" s="20"/>
      <c r="AA27266" s="20"/>
    </row>
    <row r="27267" spans="6:27" x14ac:dyDescent="0.3">
      <c r="F27267" s="20"/>
      <c r="G27267" s="20"/>
      <c r="H27267" s="20"/>
      <c r="Y27267" s="20"/>
      <c r="Z27267" s="20"/>
      <c r="AA27267" s="20"/>
    </row>
    <row r="27268" spans="6:27" x14ac:dyDescent="0.3">
      <c r="F27268" s="20"/>
      <c r="G27268" s="20"/>
      <c r="H27268" s="20"/>
      <c r="Y27268" s="20"/>
      <c r="Z27268" s="20"/>
      <c r="AA27268" s="20"/>
    </row>
    <row r="27269" spans="6:27" x14ac:dyDescent="0.3">
      <c r="F27269" s="20"/>
      <c r="G27269" s="20"/>
      <c r="H27269" s="20"/>
      <c r="Y27269" s="20"/>
      <c r="Z27269" s="20"/>
      <c r="AA27269" s="20"/>
    </row>
    <row r="27270" spans="6:27" x14ac:dyDescent="0.3">
      <c r="F27270" s="20"/>
      <c r="G27270" s="20"/>
      <c r="H27270" s="20"/>
      <c r="Y27270" s="20"/>
      <c r="Z27270" s="20"/>
      <c r="AA27270" s="20"/>
    </row>
    <row r="27271" spans="6:27" x14ac:dyDescent="0.3">
      <c r="F27271" s="20"/>
      <c r="G27271" s="20"/>
      <c r="H27271" s="20"/>
      <c r="Y27271" s="20"/>
      <c r="Z27271" s="20"/>
      <c r="AA27271" s="20"/>
    </row>
    <row r="27272" spans="6:27" x14ac:dyDescent="0.3">
      <c r="F27272" s="20"/>
      <c r="G27272" s="20"/>
      <c r="H27272" s="20"/>
      <c r="Y27272" s="20"/>
      <c r="Z27272" s="20"/>
      <c r="AA27272" s="20"/>
    </row>
    <row r="27273" spans="6:27" x14ac:dyDescent="0.3">
      <c r="F27273" s="20"/>
      <c r="G27273" s="20"/>
      <c r="H27273" s="20"/>
      <c r="Y27273" s="20"/>
      <c r="Z27273" s="20"/>
      <c r="AA27273" s="20"/>
    </row>
    <row r="27274" spans="6:27" x14ac:dyDescent="0.3">
      <c r="F27274" s="20"/>
      <c r="G27274" s="20"/>
      <c r="H27274" s="20"/>
      <c r="Y27274" s="20"/>
      <c r="Z27274" s="20"/>
      <c r="AA27274" s="20"/>
    </row>
    <row r="27275" spans="6:27" x14ac:dyDescent="0.3">
      <c r="F27275" s="20"/>
      <c r="G27275" s="20"/>
      <c r="H27275" s="20"/>
      <c r="Y27275" s="20"/>
      <c r="Z27275" s="20"/>
      <c r="AA27275" s="20"/>
    </row>
    <row r="27276" spans="6:27" x14ac:dyDescent="0.3">
      <c r="F27276" s="20"/>
      <c r="G27276" s="20"/>
      <c r="H27276" s="20"/>
      <c r="Y27276" s="20"/>
      <c r="Z27276" s="20"/>
      <c r="AA27276" s="20"/>
    </row>
    <row r="27277" spans="6:27" x14ac:dyDescent="0.3">
      <c r="F27277" s="20"/>
      <c r="G27277" s="20"/>
      <c r="H27277" s="20"/>
      <c r="Y27277" s="20"/>
      <c r="Z27277" s="20"/>
      <c r="AA27277" s="20"/>
    </row>
    <row r="27278" spans="6:27" x14ac:dyDescent="0.3">
      <c r="F27278" s="20"/>
      <c r="G27278" s="20"/>
      <c r="H27278" s="20"/>
      <c r="Y27278" s="20"/>
      <c r="Z27278" s="20"/>
      <c r="AA27278" s="20"/>
    </row>
    <row r="27279" spans="6:27" x14ac:dyDescent="0.3">
      <c r="F27279" s="20"/>
      <c r="G27279" s="20"/>
      <c r="H27279" s="20"/>
      <c r="Y27279" s="20"/>
      <c r="Z27279" s="20"/>
      <c r="AA27279" s="20"/>
    </row>
    <row r="27280" spans="6:27" x14ac:dyDescent="0.3">
      <c r="F27280" s="20"/>
      <c r="G27280" s="20"/>
      <c r="H27280" s="20"/>
      <c r="Y27280" s="20"/>
      <c r="Z27280" s="20"/>
      <c r="AA27280" s="20"/>
    </row>
    <row r="27281" spans="6:27" x14ac:dyDescent="0.3">
      <c r="F27281" s="20"/>
      <c r="G27281" s="20"/>
      <c r="H27281" s="20"/>
      <c r="Y27281" s="20"/>
      <c r="Z27281" s="20"/>
      <c r="AA27281" s="20"/>
    </row>
    <row r="27282" spans="6:27" x14ac:dyDescent="0.3">
      <c r="F27282" s="20"/>
      <c r="G27282" s="20"/>
      <c r="H27282" s="20"/>
      <c r="Y27282" s="20"/>
      <c r="Z27282" s="20"/>
      <c r="AA27282" s="20"/>
    </row>
    <row r="27283" spans="6:27" x14ac:dyDescent="0.3">
      <c r="F27283" s="20"/>
      <c r="G27283" s="20"/>
      <c r="H27283" s="20"/>
      <c r="Y27283" s="20"/>
      <c r="Z27283" s="20"/>
      <c r="AA27283" s="20"/>
    </row>
    <row r="27284" spans="6:27" x14ac:dyDescent="0.3">
      <c r="F27284" s="20"/>
      <c r="G27284" s="20"/>
      <c r="H27284" s="20"/>
      <c r="Y27284" s="20"/>
      <c r="Z27284" s="20"/>
      <c r="AA27284" s="20"/>
    </row>
    <row r="27285" spans="6:27" x14ac:dyDescent="0.3">
      <c r="F27285" s="20"/>
      <c r="G27285" s="20"/>
      <c r="H27285" s="20"/>
      <c r="Y27285" s="20"/>
      <c r="Z27285" s="20"/>
      <c r="AA27285" s="20"/>
    </row>
    <row r="27286" spans="6:27" x14ac:dyDescent="0.3">
      <c r="F27286" s="20"/>
      <c r="G27286" s="20"/>
      <c r="H27286" s="20"/>
      <c r="Y27286" s="20"/>
      <c r="Z27286" s="20"/>
      <c r="AA27286" s="20"/>
    </row>
    <row r="27287" spans="6:27" x14ac:dyDescent="0.3">
      <c r="F27287" s="20"/>
      <c r="G27287" s="20"/>
      <c r="H27287" s="20"/>
      <c r="Y27287" s="20"/>
      <c r="Z27287" s="20"/>
      <c r="AA27287" s="20"/>
    </row>
    <row r="27288" spans="6:27" x14ac:dyDescent="0.3">
      <c r="F27288" s="20"/>
      <c r="G27288" s="20"/>
      <c r="H27288" s="20"/>
      <c r="Y27288" s="20"/>
      <c r="Z27288" s="20"/>
      <c r="AA27288" s="20"/>
    </row>
    <row r="27289" spans="6:27" x14ac:dyDescent="0.3">
      <c r="F27289" s="20"/>
      <c r="G27289" s="20"/>
      <c r="H27289" s="20"/>
      <c r="Y27289" s="20"/>
      <c r="Z27289" s="20"/>
      <c r="AA27289" s="20"/>
    </row>
    <row r="27290" spans="6:27" x14ac:dyDescent="0.3">
      <c r="F27290" s="20"/>
      <c r="G27290" s="20"/>
      <c r="H27290" s="20"/>
      <c r="Y27290" s="20"/>
      <c r="Z27290" s="20"/>
      <c r="AA27290" s="20"/>
    </row>
    <row r="27291" spans="6:27" x14ac:dyDescent="0.3">
      <c r="F27291" s="20"/>
      <c r="G27291" s="20"/>
      <c r="H27291" s="20"/>
      <c r="Y27291" s="20"/>
      <c r="Z27291" s="20"/>
      <c r="AA27291" s="20"/>
    </row>
    <row r="27292" spans="6:27" x14ac:dyDescent="0.3">
      <c r="F27292" s="20"/>
      <c r="G27292" s="20"/>
      <c r="H27292" s="20"/>
      <c r="Y27292" s="20"/>
      <c r="Z27292" s="20"/>
      <c r="AA27292" s="20"/>
    </row>
    <row r="27293" spans="6:27" x14ac:dyDescent="0.3">
      <c r="F27293" s="20"/>
      <c r="G27293" s="20"/>
      <c r="H27293" s="20"/>
      <c r="Y27293" s="20"/>
      <c r="Z27293" s="20"/>
      <c r="AA27293" s="20"/>
    </row>
    <row r="27294" spans="6:27" x14ac:dyDescent="0.3">
      <c r="F27294" s="20"/>
      <c r="G27294" s="20"/>
      <c r="H27294" s="20"/>
      <c r="Y27294" s="20"/>
      <c r="Z27294" s="20"/>
      <c r="AA27294" s="20"/>
    </row>
    <row r="27295" spans="6:27" x14ac:dyDescent="0.3">
      <c r="F27295" s="20"/>
      <c r="G27295" s="20"/>
      <c r="H27295" s="20"/>
      <c r="Y27295" s="20"/>
      <c r="Z27295" s="20"/>
      <c r="AA27295" s="20"/>
    </row>
    <row r="27296" spans="6:27" x14ac:dyDescent="0.3">
      <c r="F27296" s="20"/>
      <c r="G27296" s="20"/>
      <c r="H27296" s="20"/>
      <c r="Y27296" s="20"/>
      <c r="Z27296" s="20"/>
      <c r="AA27296" s="20"/>
    </row>
    <row r="27297" spans="6:27" x14ac:dyDescent="0.3">
      <c r="F27297" s="20"/>
      <c r="G27297" s="20"/>
      <c r="H27297" s="20"/>
      <c r="Y27297" s="20"/>
      <c r="Z27297" s="20"/>
      <c r="AA27297" s="20"/>
    </row>
    <row r="27298" spans="6:27" x14ac:dyDescent="0.3">
      <c r="F27298" s="20"/>
      <c r="G27298" s="20"/>
      <c r="H27298" s="20"/>
      <c r="Y27298" s="20"/>
      <c r="Z27298" s="20"/>
      <c r="AA27298" s="20"/>
    </row>
    <row r="27299" spans="6:27" x14ac:dyDescent="0.3">
      <c r="F27299" s="20"/>
      <c r="G27299" s="20"/>
      <c r="H27299" s="20"/>
      <c r="Y27299" s="20"/>
      <c r="Z27299" s="20"/>
      <c r="AA27299" s="20"/>
    </row>
    <row r="27300" spans="6:27" x14ac:dyDescent="0.3">
      <c r="F27300" s="20"/>
      <c r="G27300" s="20"/>
      <c r="H27300" s="20"/>
      <c r="Y27300" s="20"/>
      <c r="Z27300" s="20"/>
      <c r="AA27300" s="20"/>
    </row>
    <row r="27301" spans="6:27" x14ac:dyDescent="0.3">
      <c r="F27301" s="20"/>
      <c r="G27301" s="20"/>
      <c r="H27301" s="20"/>
      <c r="Y27301" s="20"/>
      <c r="Z27301" s="20"/>
      <c r="AA27301" s="20"/>
    </row>
    <row r="27302" spans="6:27" x14ac:dyDescent="0.3">
      <c r="F27302" s="20"/>
      <c r="G27302" s="20"/>
      <c r="H27302" s="20"/>
      <c r="Y27302" s="20"/>
      <c r="Z27302" s="20"/>
      <c r="AA27302" s="20"/>
    </row>
    <row r="27303" spans="6:27" x14ac:dyDescent="0.3">
      <c r="F27303" s="20"/>
      <c r="G27303" s="20"/>
      <c r="H27303" s="20"/>
      <c r="Y27303" s="20"/>
      <c r="Z27303" s="20"/>
      <c r="AA27303" s="20"/>
    </row>
    <row r="27304" spans="6:27" x14ac:dyDescent="0.3">
      <c r="F27304" s="20"/>
      <c r="G27304" s="20"/>
      <c r="H27304" s="20"/>
      <c r="Y27304" s="20"/>
      <c r="Z27304" s="20"/>
      <c r="AA27304" s="20"/>
    </row>
    <row r="27305" spans="6:27" x14ac:dyDescent="0.3">
      <c r="F27305" s="20"/>
      <c r="G27305" s="20"/>
      <c r="H27305" s="20"/>
      <c r="Y27305" s="20"/>
      <c r="Z27305" s="20"/>
      <c r="AA27305" s="20"/>
    </row>
    <row r="27306" spans="6:27" x14ac:dyDescent="0.3">
      <c r="F27306" s="20"/>
      <c r="G27306" s="20"/>
      <c r="H27306" s="20"/>
      <c r="Y27306" s="20"/>
      <c r="Z27306" s="20"/>
      <c r="AA27306" s="20"/>
    </row>
    <row r="27307" spans="6:27" x14ac:dyDescent="0.3">
      <c r="F27307" s="20"/>
      <c r="G27307" s="20"/>
      <c r="H27307" s="20"/>
      <c r="Y27307" s="20"/>
      <c r="Z27307" s="20"/>
      <c r="AA27307" s="20"/>
    </row>
    <row r="27308" spans="6:27" x14ac:dyDescent="0.3">
      <c r="F27308" s="20"/>
      <c r="G27308" s="20"/>
      <c r="H27308" s="20"/>
      <c r="Y27308" s="20"/>
      <c r="Z27308" s="20"/>
      <c r="AA27308" s="20"/>
    </row>
    <row r="27309" spans="6:27" x14ac:dyDescent="0.3">
      <c r="F27309" s="20"/>
      <c r="G27309" s="20"/>
      <c r="H27309" s="20"/>
      <c r="Y27309" s="20"/>
      <c r="Z27309" s="20"/>
      <c r="AA27309" s="20"/>
    </row>
    <row r="27310" spans="6:27" x14ac:dyDescent="0.3">
      <c r="F27310" s="20"/>
      <c r="G27310" s="20"/>
      <c r="H27310" s="20"/>
      <c r="Y27310" s="20"/>
      <c r="Z27310" s="20"/>
      <c r="AA27310" s="20"/>
    </row>
    <row r="27311" spans="6:27" x14ac:dyDescent="0.3">
      <c r="F27311" s="20"/>
      <c r="G27311" s="20"/>
      <c r="H27311" s="20"/>
      <c r="Y27311" s="20"/>
      <c r="Z27311" s="20"/>
      <c r="AA27311" s="20"/>
    </row>
    <row r="27312" spans="6:27" x14ac:dyDescent="0.3">
      <c r="F27312" s="20"/>
      <c r="G27312" s="20"/>
      <c r="H27312" s="20"/>
      <c r="Y27312" s="20"/>
      <c r="Z27312" s="20"/>
      <c r="AA27312" s="20"/>
    </row>
    <row r="27313" spans="6:27" x14ac:dyDescent="0.3">
      <c r="F27313" s="20"/>
      <c r="G27313" s="20"/>
      <c r="H27313" s="20"/>
      <c r="Y27313" s="20"/>
      <c r="Z27313" s="20"/>
      <c r="AA27313" s="20"/>
    </row>
    <row r="27314" spans="6:27" x14ac:dyDescent="0.3">
      <c r="F27314" s="20"/>
      <c r="G27314" s="20"/>
      <c r="H27314" s="20"/>
      <c r="Y27314" s="20"/>
      <c r="Z27314" s="20"/>
      <c r="AA27314" s="20"/>
    </row>
    <row r="27315" spans="6:27" x14ac:dyDescent="0.3">
      <c r="F27315" s="20"/>
      <c r="G27315" s="20"/>
      <c r="H27315" s="20"/>
      <c r="Y27315" s="20"/>
      <c r="Z27315" s="20"/>
      <c r="AA27315" s="20"/>
    </row>
    <row r="27316" spans="6:27" x14ac:dyDescent="0.3">
      <c r="F27316" s="20"/>
      <c r="G27316" s="20"/>
      <c r="H27316" s="20"/>
      <c r="Y27316" s="20"/>
      <c r="Z27316" s="20"/>
      <c r="AA27316" s="20"/>
    </row>
    <row r="27317" spans="6:27" x14ac:dyDescent="0.3">
      <c r="F27317" s="20"/>
      <c r="G27317" s="20"/>
      <c r="H27317" s="20"/>
      <c r="Y27317" s="20"/>
      <c r="Z27317" s="20"/>
      <c r="AA27317" s="20"/>
    </row>
    <row r="27318" spans="6:27" x14ac:dyDescent="0.3">
      <c r="F27318" s="20"/>
      <c r="G27318" s="20"/>
      <c r="H27318" s="20"/>
      <c r="Y27318" s="20"/>
      <c r="Z27318" s="20"/>
      <c r="AA27318" s="20"/>
    </row>
    <row r="27319" spans="6:27" x14ac:dyDescent="0.3">
      <c r="F27319" s="20"/>
      <c r="G27319" s="20"/>
      <c r="H27319" s="20"/>
      <c r="Y27319" s="20"/>
      <c r="Z27319" s="20"/>
      <c r="AA27319" s="20"/>
    </row>
    <row r="27320" spans="6:27" x14ac:dyDescent="0.3">
      <c r="F27320" s="20"/>
      <c r="G27320" s="20"/>
      <c r="H27320" s="20"/>
      <c r="Y27320" s="20"/>
      <c r="Z27320" s="20"/>
      <c r="AA27320" s="20"/>
    </row>
    <row r="27321" spans="6:27" x14ac:dyDescent="0.3">
      <c r="F27321" s="20"/>
      <c r="G27321" s="20"/>
      <c r="H27321" s="20"/>
      <c r="Y27321" s="20"/>
      <c r="Z27321" s="20"/>
      <c r="AA27321" s="20"/>
    </row>
    <row r="27322" spans="6:27" x14ac:dyDescent="0.3">
      <c r="F27322" s="20"/>
      <c r="G27322" s="20"/>
      <c r="H27322" s="20"/>
      <c r="Y27322" s="20"/>
      <c r="Z27322" s="20"/>
      <c r="AA27322" s="20"/>
    </row>
    <row r="27323" spans="6:27" x14ac:dyDescent="0.3">
      <c r="F27323" s="20"/>
      <c r="G27323" s="20"/>
      <c r="H27323" s="20"/>
      <c r="Y27323" s="20"/>
      <c r="Z27323" s="20"/>
      <c r="AA27323" s="20"/>
    </row>
    <row r="27324" spans="6:27" x14ac:dyDescent="0.3">
      <c r="F27324" s="20"/>
      <c r="G27324" s="20"/>
      <c r="H27324" s="20"/>
      <c r="Y27324" s="20"/>
      <c r="Z27324" s="20"/>
      <c r="AA27324" s="20"/>
    </row>
    <row r="27325" spans="6:27" x14ac:dyDescent="0.3">
      <c r="F27325" s="20"/>
      <c r="G27325" s="20"/>
      <c r="H27325" s="20"/>
      <c r="Y27325" s="20"/>
      <c r="Z27325" s="20"/>
      <c r="AA27325" s="20"/>
    </row>
    <row r="27326" spans="6:27" x14ac:dyDescent="0.3">
      <c r="F27326" s="20"/>
      <c r="G27326" s="20"/>
      <c r="H27326" s="20"/>
      <c r="Y27326" s="20"/>
      <c r="Z27326" s="20"/>
      <c r="AA27326" s="20"/>
    </row>
    <row r="27327" spans="6:27" x14ac:dyDescent="0.3">
      <c r="F27327" s="20"/>
      <c r="G27327" s="20"/>
      <c r="H27327" s="20"/>
      <c r="Y27327" s="20"/>
      <c r="Z27327" s="20"/>
      <c r="AA27327" s="20"/>
    </row>
    <row r="27328" spans="6:27" x14ac:dyDescent="0.3">
      <c r="F27328" s="20"/>
      <c r="G27328" s="20"/>
      <c r="H27328" s="20"/>
      <c r="Y27328" s="20"/>
      <c r="Z27328" s="20"/>
      <c r="AA27328" s="20"/>
    </row>
    <row r="27329" spans="6:27" x14ac:dyDescent="0.3">
      <c r="F27329" s="20"/>
      <c r="G27329" s="20"/>
      <c r="H27329" s="20"/>
      <c r="Y27329" s="20"/>
      <c r="Z27329" s="20"/>
      <c r="AA27329" s="20"/>
    </row>
    <row r="27330" spans="6:27" x14ac:dyDescent="0.3">
      <c r="F27330" s="20"/>
      <c r="G27330" s="20"/>
      <c r="H27330" s="20"/>
      <c r="Y27330" s="20"/>
      <c r="Z27330" s="20"/>
      <c r="AA27330" s="20"/>
    </row>
    <row r="27331" spans="6:27" x14ac:dyDescent="0.3">
      <c r="F27331" s="20"/>
      <c r="G27331" s="20"/>
      <c r="H27331" s="20"/>
      <c r="Y27331" s="20"/>
      <c r="Z27331" s="20"/>
      <c r="AA27331" s="20"/>
    </row>
    <row r="27332" spans="6:27" x14ac:dyDescent="0.3">
      <c r="F27332" s="20"/>
      <c r="G27332" s="20"/>
      <c r="H27332" s="20"/>
      <c r="Y27332" s="20"/>
      <c r="Z27332" s="20"/>
      <c r="AA27332" s="20"/>
    </row>
    <row r="27333" spans="6:27" x14ac:dyDescent="0.3">
      <c r="F27333" s="20"/>
      <c r="G27333" s="20"/>
      <c r="H27333" s="20"/>
      <c r="Y27333" s="20"/>
      <c r="Z27333" s="20"/>
      <c r="AA27333" s="20"/>
    </row>
    <row r="27334" spans="6:27" x14ac:dyDescent="0.3">
      <c r="F27334" s="20"/>
      <c r="G27334" s="20"/>
      <c r="H27334" s="20"/>
      <c r="Y27334" s="20"/>
      <c r="Z27334" s="20"/>
      <c r="AA27334" s="20"/>
    </row>
    <row r="27335" spans="6:27" x14ac:dyDescent="0.3">
      <c r="F27335" s="20"/>
      <c r="G27335" s="20"/>
      <c r="H27335" s="20"/>
      <c r="Y27335" s="20"/>
      <c r="Z27335" s="20"/>
      <c r="AA27335" s="20"/>
    </row>
    <row r="27336" spans="6:27" x14ac:dyDescent="0.3">
      <c r="F27336" s="20"/>
      <c r="G27336" s="20"/>
      <c r="H27336" s="20"/>
      <c r="Y27336" s="20"/>
      <c r="Z27336" s="20"/>
      <c r="AA27336" s="20"/>
    </row>
    <row r="27337" spans="6:27" x14ac:dyDescent="0.3">
      <c r="F27337" s="20"/>
      <c r="G27337" s="20"/>
      <c r="H27337" s="20"/>
      <c r="Y27337" s="20"/>
      <c r="Z27337" s="20"/>
      <c r="AA27337" s="20"/>
    </row>
    <row r="27338" spans="6:27" x14ac:dyDescent="0.3">
      <c r="F27338" s="20"/>
      <c r="G27338" s="20"/>
      <c r="H27338" s="20"/>
      <c r="Y27338" s="20"/>
      <c r="Z27338" s="20"/>
      <c r="AA27338" s="20"/>
    </row>
    <row r="27339" spans="6:27" x14ac:dyDescent="0.3">
      <c r="F27339" s="20"/>
      <c r="G27339" s="20"/>
      <c r="H27339" s="20"/>
      <c r="Y27339" s="20"/>
      <c r="Z27339" s="20"/>
      <c r="AA27339" s="20"/>
    </row>
    <row r="27340" spans="6:27" x14ac:dyDescent="0.3">
      <c r="F27340" s="20"/>
      <c r="G27340" s="20"/>
      <c r="H27340" s="20"/>
      <c r="Y27340" s="20"/>
      <c r="Z27340" s="20"/>
      <c r="AA27340" s="20"/>
    </row>
    <row r="27341" spans="6:27" x14ac:dyDescent="0.3">
      <c r="F27341" s="20"/>
      <c r="G27341" s="20"/>
      <c r="H27341" s="20"/>
      <c r="Y27341" s="20"/>
      <c r="Z27341" s="20"/>
      <c r="AA27341" s="20"/>
    </row>
    <row r="27342" spans="6:27" x14ac:dyDescent="0.3">
      <c r="F27342" s="20"/>
      <c r="G27342" s="20"/>
      <c r="H27342" s="20"/>
      <c r="Y27342" s="20"/>
      <c r="Z27342" s="20"/>
      <c r="AA27342" s="20"/>
    </row>
    <row r="27343" spans="6:27" x14ac:dyDescent="0.3">
      <c r="F27343" s="20"/>
      <c r="G27343" s="20"/>
      <c r="H27343" s="20"/>
      <c r="Y27343" s="20"/>
      <c r="Z27343" s="20"/>
      <c r="AA27343" s="20"/>
    </row>
    <row r="27344" spans="6:27" x14ac:dyDescent="0.3">
      <c r="F27344" s="20"/>
      <c r="G27344" s="20"/>
      <c r="H27344" s="20"/>
      <c r="Y27344" s="20"/>
      <c r="Z27344" s="20"/>
      <c r="AA27344" s="20"/>
    </row>
    <row r="27345" spans="6:27" x14ac:dyDescent="0.3">
      <c r="F27345" s="20"/>
      <c r="G27345" s="20"/>
      <c r="H27345" s="20"/>
      <c r="Y27345" s="20"/>
      <c r="Z27345" s="20"/>
      <c r="AA27345" s="20"/>
    </row>
    <row r="27346" spans="6:27" x14ac:dyDescent="0.3">
      <c r="F27346" s="20"/>
      <c r="G27346" s="20"/>
      <c r="H27346" s="20"/>
      <c r="Y27346" s="20"/>
      <c r="Z27346" s="20"/>
      <c r="AA27346" s="20"/>
    </row>
    <row r="27347" spans="6:27" x14ac:dyDescent="0.3">
      <c r="F27347" s="20"/>
      <c r="G27347" s="20"/>
      <c r="H27347" s="20"/>
      <c r="Y27347" s="20"/>
      <c r="Z27347" s="20"/>
      <c r="AA27347" s="20"/>
    </row>
    <row r="27348" spans="6:27" x14ac:dyDescent="0.3">
      <c r="F27348" s="20"/>
      <c r="G27348" s="20"/>
      <c r="H27348" s="20"/>
      <c r="Y27348" s="20"/>
      <c r="Z27348" s="20"/>
      <c r="AA27348" s="20"/>
    </row>
    <row r="27349" spans="6:27" x14ac:dyDescent="0.3">
      <c r="F27349" s="20"/>
      <c r="G27349" s="20"/>
      <c r="H27349" s="20"/>
      <c r="Y27349" s="20"/>
      <c r="Z27349" s="20"/>
      <c r="AA27349" s="20"/>
    </row>
    <row r="27350" spans="6:27" x14ac:dyDescent="0.3">
      <c r="F27350" s="20"/>
      <c r="G27350" s="20"/>
      <c r="H27350" s="20"/>
      <c r="Y27350" s="20"/>
      <c r="Z27350" s="20"/>
      <c r="AA27350" s="20"/>
    </row>
    <row r="27351" spans="6:27" x14ac:dyDescent="0.3">
      <c r="F27351" s="20"/>
      <c r="G27351" s="20"/>
      <c r="H27351" s="20"/>
      <c r="Y27351" s="20"/>
      <c r="Z27351" s="20"/>
      <c r="AA27351" s="20"/>
    </row>
    <row r="27352" spans="6:27" x14ac:dyDescent="0.3">
      <c r="F27352" s="20"/>
      <c r="G27352" s="20"/>
      <c r="H27352" s="20"/>
      <c r="Y27352" s="20"/>
      <c r="Z27352" s="20"/>
      <c r="AA27352" s="20"/>
    </row>
    <row r="27353" spans="6:27" x14ac:dyDescent="0.3">
      <c r="F27353" s="20"/>
      <c r="G27353" s="20"/>
      <c r="H27353" s="20"/>
      <c r="Y27353" s="20"/>
      <c r="Z27353" s="20"/>
      <c r="AA27353" s="20"/>
    </row>
    <row r="27354" spans="6:27" x14ac:dyDescent="0.3">
      <c r="F27354" s="20"/>
      <c r="G27354" s="20"/>
      <c r="H27354" s="20"/>
      <c r="Y27354" s="20"/>
      <c r="Z27354" s="20"/>
      <c r="AA27354" s="20"/>
    </row>
    <row r="27355" spans="6:27" x14ac:dyDescent="0.3">
      <c r="F27355" s="20"/>
      <c r="G27355" s="20"/>
      <c r="H27355" s="20"/>
      <c r="Y27355" s="20"/>
      <c r="Z27355" s="20"/>
      <c r="AA27355" s="20"/>
    </row>
    <row r="27356" spans="6:27" x14ac:dyDescent="0.3">
      <c r="F27356" s="20"/>
      <c r="G27356" s="20"/>
      <c r="H27356" s="20"/>
      <c r="Y27356" s="20"/>
      <c r="Z27356" s="20"/>
      <c r="AA27356" s="20"/>
    </row>
    <row r="27357" spans="6:27" x14ac:dyDescent="0.3">
      <c r="F27357" s="20"/>
      <c r="G27357" s="20"/>
      <c r="H27357" s="20"/>
      <c r="Y27357" s="20"/>
      <c r="Z27357" s="20"/>
      <c r="AA27357" s="20"/>
    </row>
    <row r="27358" spans="6:27" x14ac:dyDescent="0.3">
      <c r="F27358" s="20"/>
      <c r="G27358" s="20"/>
      <c r="H27358" s="20"/>
      <c r="Y27358" s="20"/>
      <c r="Z27358" s="20"/>
      <c r="AA27358" s="20"/>
    </row>
    <row r="27359" spans="6:27" x14ac:dyDescent="0.3">
      <c r="F27359" s="20"/>
      <c r="G27359" s="20"/>
      <c r="H27359" s="20"/>
      <c r="Y27359" s="20"/>
      <c r="Z27359" s="20"/>
      <c r="AA27359" s="20"/>
    </row>
    <row r="27360" spans="6:27" x14ac:dyDescent="0.3">
      <c r="F27360" s="20"/>
      <c r="G27360" s="20"/>
      <c r="H27360" s="20"/>
      <c r="Y27360" s="20"/>
      <c r="Z27360" s="20"/>
      <c r="AA27360" s="20"/>
    </row>
    <row r="27361" spans="6:27" x14ac:dyDescent="0.3">
      <c r="F27361" s="20"/>
      <c r="G27361" s="20"/>
      <c r="H27361" s="20"/>
      <c r="Y27361" s="20"/>
      <c r="Z27361" s="20"/>
      <c r="AA27361" s="20"/>
    </row>
    <row r="27362" spans="6:27" x14ac:dyDescent="0.3">
      <c r="F27362" s="20"/>
      <c r="G27362" s="20"/>
      <c r="H27362" s="20"/>
      <c r="Y27362" s="20"/>
      <c r="Z27362" s="20"/>
      <c r="AA27362" s="20"/>
    </row>
    <row r="27363" spans="6:27" x14ac:dyDescent="0.3">
      <c r="F27363" s="20"/>
      <c r="G27363" s="20"/>
      <c r="H27363" s="20"/>
      <c r="Y27363" s="20"/>
      <c r="Z27363" s="20"/>
      <c r="AA27363" s="20"/>
    </row>
    <row r="27364" spans="6:27" x14ac:dyDescent="0.3">
      <c r="F27364" s="20"/>
      <c r="G27364" s="20"/>
      <c r="H27364" s="20"/>
      <c r="Y27364" s="20"/>
      <c r="Z27364" s="20"/>
      <c r="AA27364" s="20"/>
    </row>
    <row r="27365" spans="6:27" x14ac:dyDescent="0.3">
      <c r="F27365" s="20"/>
      <c r="G27365" s="20"/>
      <c r="H27365" s="20"/>
      <c r="Y27365" s="20"/>
      <c r="Z27365" s="20"/>
      <c r="AA27365" s="20"/>
    </row>
    <row r="27366" spans="6:27" x14ac:dyDescent="0.3">
      <c r="F27366" s="20"/>
      <c r="G27366" s="20"/>
      <c r="H27366" s="20"/>
      <c r="Y27366" s="20"/>
      <c r="Z27366" s="20"/>
      <c r="AA27366" s="20"/>
    </row>
    <row r="27367" spans="6:27" x14ac:dyDescent="0.3">
      <c r="F27367" s="20"/>
      <c r="G27367" s="20"/>
      <c r="H27367" s="20"/>
      <c r="Y27367" s="20"/>
      <c r="Z27367" s="20"/>
      <c r="AA27367" s="20"/>
    </row>
    <row r="27368" spans="6:27" x14ac:dyDescent="0.3">
      <c r="F27368" s="20"/>
      <c r="G27368" s="20"/>
      <c r="H27368" s="20"/>
      <c r="Y27368" s="20"/>
      <c r="Z27368" s="20"/>
      <c r="AA27368" s="20"/>
    </row>
    <row r="27369" spans="6:27" x14ac:dyDescent="0.3">
      <c r="F27369" s="20"/>
      <c r="G27369" s="20"/>
      <c r="H27369" s="20"/>
      <c r="Y27369" s="20"/>
      <c r="Z27369" s="20"/>
      <c r="AA27369" s="20"/>
    </row>
    <row r="27370" spans="6:27" x14ac:dyDescent="0.3">
      <c r="F27370" s="20"/>
      <c r="G27370" s="20"/>
      <c r="H27370" s="20"/>
      <c r="Y27370" s="20"/>
      <c r="Z27370" s="20"/>
      <c r="AA27370" s="20"/>
    </row>
    <row r="27371" spans="6:27" x14ac:dyDescent="0.3">
      <c r="F27371" s="20"/>
      <c r="G27371" s="20"/>
      <c r="H27371" s="20"/>
      <c r="Y27371" s="20"/>
      <c r="Z27371" s="20"/>
      <c r="AA27371" s="20"/>
    </row>
    <row r="27372" spans="6:27" x14ac:dyDescent="0.3">
      <c r="F27372" s="20"/>
      <c r="G27372" s="20"/>
      <c r="H27372" s="20"/>
      <c r="Y27372" s="20"/>
      <c r="Z27372" s="20"/>
      <c r="AA27372" s="20"/>
    </row>
    <row r="27373" spans="6:27" x14ac:dyDescent="0.3">
      <c r="F27373" s="20"/>
      <c r="G27373" s="20"/>
      <c r="H27373" s="20"/>
      <c r="Y27373" s="20"/>
      <c r="Z27373" s="20"/>
      <c r="AA27373" s="20"/>
    </row>
    <row r="27374" spans="6:27" x14ac:dyDescent="0.3">
      <c r="F27374" s="20"/>
      <c r="G27374" s="20"/>
      <c r="H27374" s="20"/>
      <c r="Y27374" s="20"/>
      <c r="Z27374" s="20"/>
      <c r="AA27374" s="20"/>
    </row>
    <row r="27375" spans="6:27" x14ac:dyDescent="0.3">
      <c r="F27375" s="20"/>
      <c r="G27375" s="20"/>
      <c r="H27375" s="20"/>
      <c r="Y27375" s="20"/>
      <c r="Z27375" s="20"/>
      <c r="AA27375" s="20"/>
    </row>
    <row r="27376" spans="6:27" x14ac:dyDescent="0.3">
      <c r="F27376" s="20"/>
      <c r="G27376" s="20"/>
      <c r="H27376" s="20"/>
      <c r="Y27376" s="20"/>
      <c r="Z27376" s="20"/>
      <c r="AA27376" s="20"/>
    </row>
    <row r="27377" spans="6:27" x14ac:dyDescent="0.3">
      <c r="F27377" s="20"/>
      <c r="G27377" s="20"/>
      <c r="H27377" s="20"/>
      <c r="Y27377" s="20"/>
      <c r="Z27377" s="20"/>
      <c r="AA27377" s="20"/>
    </row>
    <row r="27378" spans="6:27" x14ac:dyDescent="0.3">
      <c r="F27378" s="20"/>
      <c r="G27378" s="20"/>
      <c r="H27378" s="20"/>
      <c r="Y27378" s="20"/>
      <c r="Z27378" s="20"/>
      <c r="AA27378" s="20"/>
    </row>
    <row r="27379" spans="6:27" x14ac:dyDescent="0.3">
      <c r="F27379" s="20"/>
      <c r="G27379" s="20"/>
      <c r="H27379" s="20"/>
      <c r="Y27379" s="20"/>
      <c r="Z27379" s="20"/>
      <c r="AA27379" s="20"/>
    </row>
    <row r="27380" spans="6:27" x14ac:dyDescent="0.3">
      <c r="F27380" s="20"/>
      <c r="G27380" s="20"/>
      <c r="H27380" s="20"/>
      <c r="Y27380" s="20"/>
      <c r="Z27380" s="20"/>
      <c r="AA27380" s="20"/>
    </row>
    <row r="27381" spans="6:27" x14ac:dyDescent="0.3">
      <c r="F27381" s="20"/>
      <c r="G27381" s="20"/>
      <c r="H27381" s="20"/>
      <c r="Y27381" s="20"/>
      <c r="Z27381" s="20"/>
      <c r="AA27381" s="20"/>
    </row>
    <row r="27382" spans="6:27" x14ac:dyDescent="0.3">
      <c r="F27382" s="20"/>
      <c r="G27382" s="20"/>
      <c r="H27382" s="20"/>
      <c r="Y27382" s="20"/>
      <c r="Z27382" s="20"/>
      <c r="AA27382" s="20"/>
    </row>
    <row r="27383" spans="6:27" x14ac:dyDescent="0.3">
      <c r="F27383" s="20"/>
      <c r="G27383" s="20"/>
      <c r="H27383" s="20"/>
      <c r="Y27383" s="20"/>
      <c r="Z27383" s="20"/>
      <c r="AA27383" s="20"/>
    </row>
    <row r="27384" spans="6:27" x14ac:dyDescent="0.3">
      <c r="F27384" s="20"/>
      <c r="G27384" s="20"/>
      <c r="H27384" s="20"/>
      <c r="Y27384" s="20"/>
      <c r="Z27384" s="20"/>
      <c r="AA27384" s="20"/>
    </row>
    <row r="27385" spans="6:27" x14ac:dyDescent="0.3">
      <c r="F27385" s="20"/>
      <c r="G27385" s="20"/>
      <c r="H27385" s="20"/>
      <c r="Y27385" s="20"/>
      <c r="Z27385" s="20"/>
      <c r="AA27385" s="20"/>
    </row>
    <row r="27386" spans="6:27" x14ac:dyDescent="0.3">
      <c r="F27386" s="20"/>
      <c r="G27386" s="20"/>
      <c r="H27386" s="20"/>
      <c r="Y27386" s="20"/>
      <c r="Z27386" s="20"/>
      <c r="AA27386" s="20"/>
    </row>
    <row r="27387" spans="6:27" x14ac:dyDescent="0.3">
      <c r="F27387" s="20"/>
      <c r="G27387" s="20"/>
      <c r="H27387" s="20"/>
      <c r="Y27387" s="20"/>
      <c r="Z27387" s="20"/>
      <c r="AA27387" s="20"/>
    </row>
    <row r="27388" spans="6:27" x14ac:dyDescent="0.3">
      <c r="F27388" s="20"/>
      <c r="G27388" s="20"/>
      <c r="H27388" s="20"/>
      <c r="Y27388" s="20"/>
      <c r="Z27388" s="20"/>
      <c r="AA27388" s="20"/>
    </row>
    <row r="27389" spans="6:27" x14ac:dyDescent="0.3">
      <c r="F27389" s="20"/>
      <c r="G27389" s="20"/>
      <c r="H27389" s="20"/>
      <c r="Y27389" s="20"/>
      <c r="Z27389" s="20"/>
      <c r="AA27389" s="20"/>
    </row>
    <row r="27390" spans="6:27" x14ac:dyDescent="0.3">
      <c r="F27390" s="20"/>
      <c r="G27390" s="20"/>
      <c r="H27390" s="20"/>
      <c r="Y27390" s="20"/>
      <c r="Z27390" s="20"/>
      <c r="AA27390" s="20"/>
    </row>
    <row r="27391" spans="6:27" x14ac:dyDescent="0.3">
      <c r="F27391" s="20"/>
      <c r="G27391" s="20"/>
      <c r="H27391" s="20"/>
      <c r="Y27391" s="20"/>
      <c r="Z27391" s="20"/>
      <c r="AA27391" s="20"/>
    </row>
    <row r="27392" spans="6:27" x14ac:dyDescent="0.3">
      <c r="F27392" s="20"/>
      <c r="G27392" s="20"/>
      <c r="H27392" s="20"/>
      <c r="Y27392" s="20"/>
      <c r="Z27392" s="20"/>
      <c r="AA27392" s="20"/>
    </row>
    <row r="27393" spans="6:27" x14ac:dyDescent="0.3">
      <c r="F27393" s="20"/>
      <c r="G27393" s="20"/>
      <c r="H27393" s="20"/>
      <c r="Y27393" s="20"/>
      <c r="Z27393" s="20"/>
      <c r="AA27393" s="20"/>
    </row>
    <row r="27394" spans="6:27" x14ac:dyDescent="0.3">
      <c r="F27394" s="20"/>
      <c r="G27394" s="20"/>
      <c r="H27394" s="20"/>
      <c r="Y27394" s="20"/>
      <c r="Z27394" s="20"/>
      <c r="AA27394" s="20"/>
    </row>
    <row r="27395" spans="6:27" x14ac:dyDescent="0.3">
      <c r="F27395" s="20"/>
      <c r="G27395" s="20"/>
      <c r="H27395" s="20"/>
      <c r="Y27395" s="20"/>
      <c r="Z27395" s="20"/>
      <c r="AA27395" s="20"/>
    </row>
    <row r="27396" spans="6:27" x14ac:dyDescent="0.3">
      <c r="F27396" s="20"/>
      <c r="G27396" s="20"/>
      <c r="H27396" s="20"/>
      <c r="Y27396" s="20"/>
      <c r="Z27396" s="20"/>
      <c r="AA27396" s="20"/>
    </row>
    <row r="27397" spans="6:27" x14ac:dyDescent="0.3">
      <c r="F27397" s="20"/>
      <c r="G27397" s="20"/>
      <c r="H27397" s="20"/>
      <c r="Y27397" s="20"/>
      <c r="Z27397" s="20"/>
      <c r="AA27397" s="20"/>
    </row>
    <row r="27398" spans="6:27" x14ac:dyDescent="0.3">
      <c r="F27398" s="20"/>
      <c r="G27398" s="20"/>
      <c r="H27398" s="20"/>
      <c r="Y27398" s="20"/>
      <c r="Z27398" s="20"/>
      <c r="AA27398" s="20"/>
    </row>
    <row r="27399" spans="6:27" x14ac:dyDescent="0.3">
      <c r="F27399" s="20"/>
      <c r="G27399" s="20"/>
      <c r="H27399" s="20"/>
      <c r="Y27399" s="20"/>
      <c r="Z27399" s="20"/>
      <c r="AA27399" s="20"/>
    </row>
    <row r="27400" spans="6:27" x14ac:dyDescent="0.3">
      <c r="F27400" s="20"/>
      <c r="G27400" s="20"/>
      <c r="H27400" s="20"/>
      <c r="Y27400" s="20"/>
      <c r="Z27400" s="20"/>
      <c r="AA27400" s="20"/>
    </row>
    <row r="27401" spans="6:27" x14ac:dyDescent="0.3">
      <c r="F27401" s="20"/>
      <c r="G27401" s="20"/>
      <c r="H27401" s="20"/>
      <c r="Y27401" s="20"/>
      <c r="Z27401" s="20"/>
      <c r="AA27401" s="20"/>
    </row>
    <row r="27402" spans="6:27" x14ac:dyDescent="0.3">
      <c r="F27402" s="20"/>
      <c r="G27402" s="20"/>
      <c r="H27402" s="20"/>
      <c r="Y27402" s="20"/>
      <c r="Z27402" s="20"/>
      <c r="AA27402" s="20"/>
    </row>
    <row r="27403" spans="6:27" x14ac:dyDescent="0.3">
      <c r="F27403" s="20"/>
      <c r="G27403" s="20"/>
      <c r="H27403" s="20"/>
      <c r="Y27403" s="20"/>
      <c r="Z27403" s="20"/>
      <c r="AA27403" s="20"/>
    </row>
    <row r="27404" spans="6:27" x14ac:dyDescent="0.3">
      <c r="F27404" s="20"/>
      <c r="G27404" s="20"/>
      <c r="H27404" s="20"/>
      <c r="Y27404" s="20"/>
      <c r="Z27404" s="20"/>
      <c r="AA27404" s="20"/>
    </row>
    <row r="27405" spans="6:27" x14ac:dyDescent="0.3">
      <c r="F27405" s="20"/>
      <c r="G27405" s="20"/>
      <c r="H27405" s="20"/>
      <c r="Y27405" s="20"/>
      <c r="Z27405" s="20"/>
      <c r="AA27405" s="20"/>
    </row>
    <row r="27406" spans="6:27" x14ac:dyDescent="0.3">
      <c r="F27406" s="20"/>
      <c r="G27406" s="20"/>
      <c r="H27406" s="20"/>
      <c r="Y27406" s="20"/>
      <c r="Z27406" s="20"/>
      <c r="AA27406" s="20"/>
    </row>
    <row r="27407" spans="6:27" x14ac:dyDescent="0.3">
      <c r="F27407" s="20"/>
      <c r="G27407" s="20"/>
      <c r="H27407" s="20"/>
      <c r="Y27407" s="20"/>
      <c r="Z27407" s="20"/>
      <c r="AA27407" s="20"/>
    </row>
    <row r="27408" spans="6:27" x14ac:dyDescent="0.3">
      <c r="F27408" s="20"/>
      <c r="G27408" s="20"/>
      <c r="H27408" s="20"/>
      <c r="Y27408" s="20"/>
      <c r="Z27408" s="20"/>
      <c r="AA27408" s="20"/>
    </row>
    <row r="27409" spans="6:27" x14ac:dyDescent="0.3">
      <c r="F27409" s="20"/>
      <c r="G27409" s="20"/>
      <c r="H27409" s="20"/>
      <c r="Y27409" s="20"/>
      <c r="Z27409" s="20"/>
      <c r="AA27409" s="20"/>
    </row>
    <row r="27410" spans="6:27" x14ac:dyDescent="0.3">
      <c r="F27410" s="20"/>
      <c r="G27410" s="20"/>
      <c r="H27410" s="20"/>
      <c r="Y27410" s="20"/>
      <c r="Z27410" s="20"/>
      <c r="AA27410" s="20"/>
    </row>
    <row r="27411" spans="6:27" x14ac:dyDescent="0.3">
      <c r="F27411" s="20"/>
      <c r="G27411" s="20"/>
      <c r="H27411" s="20"/>
      <c r="Y27411" s="20"/>
      <c r="Z27411" s="20"/>
      <c r="AA27411" s="20"/>
    </row>
    <row r="27412" spans="6:27" x14ac:dyDescent="0.3">
      <c r="F27412" s="20"/>
      <c r="G27412" s="20"/>
      <c r="H27412" s="20"/>
      <c r="Y27412" s="20"/>
      <c r="Z27412" s="20"/>
      <c r="AA27412" s="20"/>
    </row>
    <row r="27413" spans="6:27" x14ac:dyDescent="0.3">
      <c r="F27413" s="20"/>
      <c r="G27413" s="20"/>
      <c r="H27413" s="20"/>
      <c r="Y27413" s="20"/>
      <c r="Z27413" s="20"/>
      <c r="AA27413" s="20"/>
    </row>
    <row r="27414" spans="6:27" x14ac:dyDescent="0.3">
      <c r="F27414" s="20"/>
      <c r="G27414" s="20"/>
      <c r="H27414" s="20"/>
      <c r="Y27414" s="20"/>
      <c r="Z27414" s="20"/>
      <c r="AA27414" s="20"/>
    </row>
    <row r="27415" spans="6:27" x14ac:dyDescent="0.3">
      <c r="F27415" s="20"/>
      <c r="G27415" s="20"/>
      <c r="H27415" s="20"/>
      <c r="Y27415" s="20"/>
      <c r="Z27415" s="20"/>
      <c r="AA27415" s="20"/>
    </row>
    <row r="27416" spans="6:27" x14ac:dyDescent="0.3">
      <c r="F27416" s="20"/>
      <c r="G27416" s="20"/>
      <c r="H27416" s="20"/>
      <c r="Y27416" s="20"/>
      <c r="Z27416" s="20"/>
      <c r="AA27416" s="20"/>
    </row>
    <row r="27417" spans="6:27" x14ac:dyDescent="0.3">
      <c r="F27417" s="20"/>
      <c r="G27417" s="20"/>
      <c r="H27417" s="20"/>
      <c r="Y27417" s="20"/>
      <c r="Z27417" s="20"/>
      <c r="AA27417" s="20"/>
    </row>
    <row r="27418" spans="6:27" x14ac:dyDescent="0.3">
      <c r="F27418" s="20"/>
      <c r="G27418" s="20"/>
      <c r="H27418" s="20"/>
      <c r="Y27418" s="20"/>
      <c r="Z27418" s="20"/>
      <c r="AA27418" s="20"/>
    </row>
    <row r="27419" spans="6:27" x14ac:dyDescent="0.3">
      <c r="F27419" s="20"/>
      <c r="G27419" s="20"/>
      <c r="H27419" s="20"/>
      <c r="Y27419" s="20"/>
      <c r="Z27419" s="20"/>
      <c r="AA27419" s="20"/>
    </row>
    <row r="27420" spans="6:27" x14ac:dyDescent="0.3">
      <c r="F27420" s="20"/>
      <c r="G27420" s="20"/>
      <c r="H27420" s="20"/>
      <c r="Y27420" s="20"/>
      <c r="Z27420" s="20"/>
      <c r="AA27420" s="20"/>
    </row>
    <row r="27421" spans="6:27" x14ac:dyDescent="0.3">
      <c r="F27421" s="20"/>
      <c r="G27421" s="20"/>
      <c r="H27421" s="20"/>
      <c r="Y27421" s="20"/>
      <c r="Z27421" s="20"/>
      <c r="AA27421" s="20"/>
    </row>
    <row r="27422" spans="6:27" x14ac:dyDescent="0.3">
      <c r="F27422" s="20"/>
      <c r="G27422" s="20"/>
      <c r="H27422" s="20"/>
      <c r="Y27422" s="20"/>
      <c r="Z27422" s="20"/>
      <c r="AA27422" s="20"/>
    </row>
    <row r="27423" spans="6:27" x14ac:dyDescent="0.3">
      <c r="F27423" s="20"/>
      <c r="G27423" s="20"/>
      <c r="H27423" s="20"/>
      <c r="Y27423" s="20"/>
      <c r="Z27423" s="20"/>
      <c r="AA27423" s="20"/>
    </row>
    <row r="27424" spans="6:27" x14ac:dyDescent="0.3">
      <c r="F27424" s="20"/>
      <c r="G27424" s="20"/>
      <c r="H27424" s="20"/>
      <c r="Y27424" s="20"/>
      <c r="Z27424" s="20"/>
      <c r="AA27424" s="20"/>
    </row>
    <row r="27425" spans="6:27" x14ac:dyDescent="0.3">
      <c r="F27425" s="20"/>
      <c r="G27425" s="20"/>
      <c r="H27425" s="20"/>
      <c r="Y27425" s="20"/>
      <c r="Z27425" s="20"/>
      <c r="AA27425" s="20"/>
    </row>
    <row r="27426" spans="6:27" x14ac:dyDescent="0.3">
      <c r="F27426" s="20"/>
      <c r="G27426" s="20"/>
      <c r="H27426" s="20"/>
      <c r="Y27426" s="20"/>
      <c r="Z27426" s="20"/>
      <c r="AA27426" s="20"/>
    </row>
    <row r="27427" spans="6:27" x14ac:dyDescent="0.3">
      <c r="F27427" s="20"/>
      <c r="G27427" s="20"/>
      <c r="H27427" s="20"/>
      <c r="Y27427" s="20"/>
      <c r="Z27427" s="20"/>
      <c r="AA27427" s="20"/>
    </row>
    <row r="27428" spans="6:27" x14ac:dyDescent="0.3">
      <c r="F27428" s="20"/>
      <c r="G27428" s="20"/>
      <c r="H27428" s="20"/>
      <c r="Y27428" s="20"/>
      <c r="Z27428" s="20"/>
      <c r="AA27428" s="20"/>
    </row>
    <row r="27429" spans="6:27" x14ac:dyDescent="0.3">
      <c r="F27429" s="20"/>
      <c r="G27429" s="20"/>
      <c r="H27429" s="20"/>
      <c r="Y27429" s="20"/>
      <c r="Z27429" s="20"/>
      <c r="AA27429" s="20"/>
    </row>
    <row r="27430" spans="6:27" x14ac:dyDescent="0.3">
      <c r="F27430" s="20"/>
      <c r="G27430" s="20"/>
      <c r="H27430" s="20"/>
      <c r="Y27430" s="20"/>
      <c r="Z27430" s="20"/>
      <c r="AA27430" s="20"/>
    </row>
    <row r="27431" spans="6:27" x14ac:dyDescent="0.3">
      <c r="F27431" s="20"/>
      <c r="G27431" s="20"/>
      <c r="H27431" s="20"/>
      <c r="Y27431" s="20"/>
      <c r="Z27431" s="20"/>
      <c r="AA27431" s="20"/>
    </row>
    <row r="27432" spans="6:27" x14ac:dyDescent="0.3">
      <c r="F27432" s="20"/>
      <c r="G27432" s="20"/>
      <c r="H27432" s="20"/>
      <c r="Y27432" s="20"/>
      <c r="Z27432" s="20"/>
      <c r="AA27432" s="20"/>
    </row>
    <row r="27433" spans="6:27" x14ac:dyDescent="0.3">
      <c r="F27433" s="20"/>
      <c r="G27433" s="20"/>
      <c r="H27433" s="20"/>
      <c r="Y27433" s="20"/>
      <c r="Z27433" s="20"/>
      <c r="AA27433" s="20"/>
    </row>
    <row r="27434" spans="6:27" x14ac:dyDescent="0.3">
      <c r="F27434" s="20"/>
      <c r="G27434" s="20"/>
      <c r="H27434" s="20"/>
      <c r="Y27434" s="20"/>
      <c r="Z27434" s="20"/>
      <c r="AA27434" s="20"/>
    </row>
    <row r="27435" spans="6:27" x14ac:dyDescent="0.3">
      <c r="F27435" s="20"/>
      <c r="G27435" s="20"/>
      <c r="H27435" s="20"/>
      <c r="Y27435" s="20"/>
      <c r="Z27435" s="20"/>
      <c r="AA27435" s="20"/>
    </row>
    <row r="27436" spans="6:27" x14ac:dyDescent="0.3">
      <c r="F27436" s="20"/>
      <c r="G27436" s="20"/>
      <c r="H27436" s="20"/>
      <c r="Y27436" s="20"/>
      <c r="Z27436" s="20"/>
      <c r="AA27436" s="20"/>
    </row>
    <row r="27437" spans="6:27" x14ac:dyDescent="0.3">
      <c r="F27437" s="20"/>
      <c r="G27437" s="20"/>
      <c r="H27437" s="20"/>
      <c r="Y27437" s="20"/>
      <c r="Z27437" s="20"/>
      <c r="AA27437" s="20"/>
    </row>
    <row r="27438" spans="6:27" x14ac:dyDescent="0.3">
      <c r="F27438" s="20"/>
      <c r="G27438" s="20"/>
      <c r="H27438" s="20"/>
      <c r="Y27438" s="20"/>
      <c r="Z27438" s="20"/>
      <c r="AA27438" s="20"/>
    </row>
    <row r="27439" spans="6:27" x14ac:dyDescent="0.3">
      <c r="F27439" s="20"/>
      <c r="G27439" s="20"/>
      <c r="H27439" s="20"/>
      <c r="Y27439" s="20"/>
      <c r="Z27439" s="20"/>
      <c r="AA27439" s="20"/>
    </row>
    <row r="27440" spans="6:27" x14ac:dyDescent="0.3">
      <c r="F27440" s="20"/>
      <c r="G27440" s="20"/>
      <c r="H27440" s="20"/>
      <c r="Y27440" s="20"/>
      <c r="Z27440" s="20"/>
      <c r="AA27440" s="20"/>
    </row>
    <row r="27441" spans="6:27" x14ac:dyDescent="0.3">
      <c r="F27441" s="20"/>
      <c r="G27441" s="20"/>
      <c r="H27441" s="20"/>
      <c r="Y27441" s="20"/>
      <c r="Z27441" s="20"/>
      <c r="AA27441" s="20"/>
    </row>
    <row r="27442" spans="6:27" x14ac:dyDescent="0.3">
      <c r="F27442" s="20"/>
      <c r="G27442" s="20"/>
      <c r="H27442" s="20"/>
      <c r="Y27442" s="20"/>
      <c r="Z27442" s="20"/>
      <c r="AA27442" s="20"/>
    </row>
    <row r="27443" spans="6:27" x14ac:dyDescent="0.3">
      <c r="F27443" s="20"/>
      <c r="G27443" s="20"/>
      <c r="H27443" s="20"/>
      <c r="Y27443" s="20"/>
      <c r="Z27443" s="20"/>
      <c r="AA27443" s="20"/>
    </row>
    <row r="27444" spans="6:27" x14ac:dyDescent="0.3">
      <c r="F27444" s="20"/>
      <c r="G27444" s="20"/>
      <c r="H27444" s="20"/>
      <c r="Y27444" s="20"/>
      <c r="Z27444" s="20"/>
      <c r="AA27444" s="20"/>
    </row>
    <row r="27445" spans="6:27" x14ac:dyDescent="0.3">
      <c r="F27445" s="20"/>
      <c r="G27445" s="20"/>
      <c r="H27445" s="20"/>
      <c r="Y27445" s="20"/>
      <c r="Z27445" s="20"/>
      <c r="AA27445" s="20"/>
    </row>
    <row r="27446" spans="6:27" x14ac:dyDescent="0.3">
      <c r="F27446" s="20"/>
      <c r="G27446" s="20"/>
      <c r="H27446" s="20"/>
      <c r="Y27446" s="20"/>
      <c r="Z27446" s="20"/>
      <c r="AA27446" s="20"/>
    </row>
    <row r="27447" spans="6:27" x14ac:dyDescent="0.3">
      <c r="F27447" s="20"/>
      <c r="G27447" s="20"/>
      <c r="H27447" s="20"/>
      <c r="Y27447" s="20"/>
      <c r="Z27447" s="20"/>
      <c r="AA27447" s="20"/>
    </row>
    <row r="27448" spans="6:27" x14ac:dyDescent="0.3">
      <c r="F27448" s="20"/>
      <c r="G27448" s="20"/>
      <c r="H27448" s="20"/>
      <c r="Y27448" s="20"/>
      <c r="Z27448" s="20"/>
      <c r="AA27448" s="20"/>
    </row>
    <row r="27449" spans="6:27" x14ac:dyDescent="0.3">
      <c r="F27449" s="20"/>
      <c r="G27449" s="20"/>
      <c r="H27449" s="20"/>
      <c r="Y27449" s="20"/>
      <c r="Z27449" s="20"/>
      <c r="AA27449" s="20"/>
    </row>
    <row r="27450" spans="6:27" x14ac:dyDescent="0.3">
      <c r="F27450" s="20"/>
      <c r="G27450" s="20"/>
      <c r="H27450" s="20"/>
      <c r="Y27450" s="20"/>
      <c r="Z27450" s="20"/>
      <c r="AA27450" s="20"/>
    </row>
    <row r="27451" spans="6:27" x14ac:dyDescent="0.3">
      <c r="F27451" s="20"/>
      <c r="G27451" s="20"/>
      <c r="H27451" s="20"/>
      <c r="Y27451" s="20"/>
      <c r="Z27451" s="20"/>
      <c r="AA27451" s="20"/>
    </row>
    <row r="27452" spans="6:27" x14ac:dyDescent="0.3">
      <c r="F27452" s="20"/>
      <c r="G27452" s="20"/>
      <c r="H27452" s="20"/>
      <c r="Y27452" s="20"/>
      <c r="Z27452" s="20"/>
      <c r="AA27452" s="20"/>
    </row>
    <row r="27453" spans="6:27" x14ac:dyDescent="0.3">
      <c r="F27453" s="20"/>
      <c r="G27453" s="20"/>
      <c r="H27453" s="20"/>
      <c r="Y27453" s="20"/>
      <c r="Z27453" s="20"/>
      <c r="AA27453" s="20"/>
    </row>
    <row r="27454" spans="6:27" x14ac:dyDescent="0.3">
      <c r="F27454" s="20"/>
      <c r="G27454" s="20"/>
      <c r="H27454" s="20"/>
      <c r="Y27454" s="20"/>
      <c r="Z27454" s="20"/>
      <c r="AA27454" s="20"/>
    </row>
    <row r="27455" spans="6:27" x14ac:dyDescent="0.3">
      <c r="F27455" s="20"/>
      <c r="G27455" s="20"/>
      <c r="H27455" s="20"/>
      <c r="Y27455" s="20"/>
      <c r="Z27455" s="20"/>
      <c r="AA27455" s="20"/>
    </row>
    <row r="27456" spans="6:27" x14ac:dyDescent="0.3">
      <c r="F27456" s="20"/>
      <c r="G27456" s="20"/>
      <c r="H27456" s="20"/>
      <c r="Y27456" s="20"/>
      <c r="Z27456" s="20"/>
      <c r="AA27456" s="20"/>
    </row>
    <row r="27457" spans="6:27" x14ac:dyDescent="0.3">
      <c r="F27457" s="20"/>
      <c r="G27457" s="20"/>
      <c r="H27457" s="20"/>
      <c r="Y27457" s="20"/>
      <c r="Z27457" s="20"/>
      <c r="AA27457" s="20"/>
    </row>
    <row r="27458" spans="6:27" x14ac:dyDescent="0.3">
      <c r="F27458" s="20"/>
      <c r="G27458" s="20"/>
      <c r="H27458" s="20"/>
      <c r="Y27458" s="20"/>
      <c r="Z27458" s="20"/>
      <c r="AA27458" s="20"/>
    </row>
    <row r="27459" spans="6:27" x14ac:dyDescent="0.3">
      <c r="F27459" s="20"/>
      <c r="G27459" s="20"/>
      <c r="H27459" s="20"/>
      <c r="Y27459" s="20"/>
      <c r="Z27459" s="20"/>
      <c r="AA27459" s="20"/>
    </row>
    <row r="27460" spans="6:27" x14ac:dyDescent="0.3">
      <c r="F27460" s="20"/>
      <c r="G27460" s="20"/>
      <c r="H27460" s="20"/>
      <c r="Y27460" s="20"/>
      <c r="Z27460" s="20"/>
      <c r="AA27460" s="20"/>
    </row>
    <row r="27461" spans="6:27" x14ac:dyDescent="0.3">
      <c r="F27461" s="20"/>
      <c r="G27461" s="20"/>
      <c r="H27461" s="20"/>
      <c r="Y27461" s="20"/>
      <c r="Z27461" s="20"/>
      <c r="AA27461" s="20"/>
    </row>
    <row r="27462" spans="6:27" x14ac:dyDescent="0.3">
      <c r="F27462" s="20"/>
      <c r="G27462" s="20"/>
      <c r="H27462" s="20"/>
      <c r="Y27462" s="20"/>
      <c r="Z27462" s="20"/>
      <c r="AA27462" s="20"/>
    </row>
    <row r="27463" spans="6:27" x14ac:dyDescent="0.3">
      <c r="F27463" s="20"/>
      <c r="G27463" s="20"/>
      <c r="H27463" s="20"/>
      <c r="Y27463" s="20"/>
      <c r="Z27463" s="20"/>
      <c r="AA27463" s="20"/>
    </row>
    <row r="27464" spans="6:27" x14ac:dyDescent="0.3">
      <c r="F27464" s="20"/>
      <c r="G27464" s="20"/>
      <c r="H27464" s="20"/>
      <c r="Y27464" s="20"/>
      <c r="Z27464" s="20"/>
      <c r="AA27464" s="20"/>
    </row>
    <row r="27465" spans="6:27" x14ac:dyDescent="0.3">
      <c r="F27465" s="20"/>
      <c r="G27465" s="20"/>
      <c r="H27465" s="20"/>
      <c r="Y27465" s="20"/>
      <c r="Z27465" s="20"/>
      <c r="AA27465" s="20"/>
    </row>
    <row r="27466" spans="6:27" x14ac:dyDescent="0.3">
      <c r="F27466" s="20"/>
      <c r="G27466" s="20"/>
      <c r="H27466" s="20"/>
      <c r="Y27466" s="20"/>
      <c r="Z27466" s="20"/>
      <c r="AA27466" s="20"/>
    </row>
    <row r="27467" spans="6:27" x14ac:dyDescent="0.3">
      <c r="F27467" s="20"/>
      <c r="G27467" s="20"/>
      <c r="H27467" s="20"/>
      <c r="Y27467" s="20"/>
      <c r="Z27467" s="20"/>
      <c r="AA27467" s="20"/>
    </row>
    <row r="27468" spans="6:27" x14ac:dyDescent="0.3">
      <c r="F27468" s="20"/>
      <c r="G27468" s="20"/>
      <c r="H27468" s="20"/>
      <c r="Y27468" s="20"/>
      <c r="Z27468" s="20"/>
      <c r="AA27468" s="20"/>
    </row>
    <row r="27469" spans="6:27" x14ac:dyDescent="0.3">
      <c r="F27469" s="20"/>
      <c r="G27469" s="20"/>
      <c r="H27469" s="20"/>
      <c r="Y27469" s="20"/>
      <c r="Z27469" s="20"/>
      <c r="AA27469" s="20"/>
    </row>
    <row r="27470" spans="6:27" x14ac:dyDescent="0.3">
      <c r="F27470" s="20"/>
      <c r="G27470" s="20"/>
      <c r="H27470" s="20"/>
      <c r="Y27470" s="20"/>
      <c r="Z27470" s="20"/>
      <c r="AA27470" s="20"/>
    </row>
    <row r="27471" spans="6:27" x14ac:dyDescent="0.3">
      <c r="F27471" s="20"/>
      <c r="G27471" s="20"/>
      <c r="H27471" s="20"/>
      <c r="Y27471" s="20"/>
      <c r="Z27471" s="20"/>
      <c r="AA27471" s="20"/>
    </row>
    <row r="27472" spans="6:27" x14ac:dyDescent="0.3">
      <c r="F27472" s="20"/>
      <c r="G27472" s="20"/>
      <c r="H27472" s="20"/>
      <c r="Y27472" s="20"/>
      <c r="Z27472" s="20"/>
      <c r="AA27472" s="20"/>
    </row>
    <row r="27473" spans="6:27" x14ac:dyDescent="0.3">
      <c r="F27473" s="20"/>
      <c r="G27473" s="20"/>
      <c r="H27473" s="20"/>
      <c r="Y27473" s="20"/>
      <c r="Z27473" s="20"/>
      <c r="AA27473" s="20"/>
    </row>
    <row r="27474" spans="6:27" x14ac:dyDescent="0.3">
      <c r="F27474" s="20"/>
      <c r="G27474" s="20"/>
      <c r="H27474" s="20"/>
      <c r="Y27474" s="20"/>
      <c r="Z27474" s="20"/>
      <c r="AA27474" s="20"/>
    </row>
    <row r="27475" spans="6:27" x14ac:dyDescent="0.3">
      <c r="F27475" s="20"/>
      <c r="G27475" s="20"/>
      <c r="H27475" s="20"/>
      <c r="Y27475" s="20"/>
      <c r="Z27475" s="20"/>
      <c r="AA27475" s="20"/>
    </row>
    <row r="27476" spans="6:27" x14ac:dyDescent="0.3">
      <c r="F27476" s="20"/>
      <c r="G27476" s="20"/>
      <c r="H27476" s="20"/>
      <c r="Y27476" s="20"/>
      <c r="Z27476" s="20"/>
      <c r="AA27476" s="20"/>
    </row>
    <row r="27477" spans="6:27" x14ac:dyDescent="0.3">
      <c r="F27477" s="20"/>
      <c r="G27477" s="20"/>
      <c r="H27477" s="20"/>
      <c r="Y27477" s="20"/>
      <c r="Z27477" s="20"/>
      <c r="AA27477" s="20"/>
    </row>
    <row r="27478" spans="6:27" x14ac:dyDescent="0.3">
      <c r="F27478" s="20"/>
      <c r="G27478" s="20"/>
      <c r="H27478" s="20"/>
      <c r="Y27478" s="20"/>
      <c r="Z27478" s="20"/>
      <c r="AA27478" s="20"/>
    </row>
    <row r="27479" spans="6:27" x14ac:dyDescent="0.3">
      <c r="F27479" s="20"/>
      <c r="G27479" s="20"/>
      <c r="H27479" s="20"/>
      <c r="Y27479" s="20"/>
      <c r="Z27479" s="20"/>
      <c r="AA27479" s="20"/>
    </row>
    <row r="27480" spans="6:27" x14ac:dyDescent="0.3">
      <c r="F27480" s="20"/>
      <c r="G27480" s="20"/>
      <c r="H27480" s="20"/>
      <c r="Y27480" s="20"/>
      <c r="Z27480" s="20"/>
      <c r="AA27480" s="20"/>
    </row>
    <row r="27481" spans="6:27" x14ac:dyDescent="0.3">
      <c r="F27481" s="20"/>
      <c r="G27481" s="20"/>
      <c r="H27481" s="20"/>
      <c r="Y27481" s="20"/>
      <c r="Z27481" s="20"/>
      <c r="AA27481" s="20"/>
    </row>
    <row r="27482" spans="6:27" x14ac:dyDescent="0.3">
      <c r="F27482" s="20"/>
      <c r="G27482" s="20"/>
      <c r="H27482" s="20"/>
      <c r="Y27482" s="20"/>
      <c r="Z27482" s="20"/>
      <c r="AA27482" s="20"/>
    </row>
    <row r="27483" spans="6:27" x14ac:dyDescent="0.3">
      <c r="F27483" s="20"/>
      <c r="G27483" s="20"/>
      <c r="H27483" s="20"/>
      <c r="Y27483" s="20"/>
      <c r="Z27483" s="20"/>
      <c r="AA27483" s="20"/>
    </row>
    <row r="27484" spans="6:27" x14ac:dyDescent="0.3">
      <c r="F27484" s="20"/>
      <c r="G27484" s="20"/>
      <c r="H27484" s="20"/>
      <c r="Y27484" s="20"/>
      <c r="Z27484" s="20"/>
      <c r="AA27484" s="20"/>
    </row>
    <row r="27485" spans="6:27" x14ac:dyDescent="0.3">
      <c r="F27485" s="20"/>
      <c r="G27485" s="20"/>
      <c r="H27485" s="20"/>
      <c r="Y27485" s="20"/>
      <c r="Z27485" s="20"/>
      <c r="AA27485" s="20"/>
    </row>
    <row r="27486" spans="6:27" x14ac:dyDescent="0.3">
      <c r="F27486" s="20"/>
      <c r="G27486" s="20"/>
      <c r="H27486" s="20"/>
      <c r="Y27486" s="20"/>
      <c r="Z27486" s="20"/>
      <c r="AA27486" s="20"/>
    </row>
    <row r="27487" spans="6:27" x14ac:dyDescent="0.3">
      <c r="F27487" s="20"/>
      <c r="G27487" s="20"/>
      <c r="H27487" s="20"/>
      <c r="Y27487" s="20"/>
      <c r="Z27487" s="20"/>
      <c r="AA27487" s="20"/>
    </row>
    <row r="27488" spans="6:27" x14ac:dyDescent="0.3">
      <c r="F27488" s="20"/>
      <c r="G27488" s="20"/>
      <c r="H27488" s="20"/>
      <c r="Y27488" s="20"/>
      <c r="Z27488" s="20"/>
      <c r="AA27488" s="20"/>
    </row>
    <row r="27489" spans="6:27" x14ac:dyDescent="0.3">
      <c r="F27489" s="20"/>
      <c r="G27489" s="20"/>
      <c r="H27489" s="20"/>
      <c r="Y27489" s="20"/>
      <c r="Z27489" s="20"/>
      <c r="AA27489" s="20"/>
    </row>
    <row r="27490" spans="6:27" x14ac:dyDescent="0.3">
      <c r="F27490" s="20"/>
      <c r="G27490" s="20"/>
      <c r="H27490" s="20"/>
      <c r="Y27490" s="20"/>
      <c r="Z27490" s="20"/>
      <c r="AA27490" s="20"/>
    </row>
    <row r="27491" spans="6:27" x14ac:dyDescent="0.3">
      <c r="F27491" s="20"/>
      <c r="G27491" s="20"/>
      <c r="H27491" s="20"/>
      <c r="Y27491" s="20"/>
      <c r="Z27491" s="20"/>
      <c r="AA27491" s="20"/>
    </row>
    <row r="27492" spans="6:27" x14ac:dyDescent="0.3">
      <c r="F27492" s="20"/>
      <c r="G27492" s="20"/>
      <c r="H27492" s="20"/>
      <c r="Y27492" s="20"/>
      <c r="Z27492" s="20"/>
      <c r="AA27492" s="20"/>
    </row>
    <row r="27493" spans="6:27" x14ac:dyDescent="0.3">
      <c r="F27493" s="20"/>
      <c r="G27493" s="20"/>
      <c r="H27493" s="20"/>
      <c r="Y27493" s="20"/>
      <c r="Z27493" s="20"/>
      <c r="AA27493" s="20"/>
    </row>
    <row r="27494" spans="6:27" x14ac:dyDescent="0.3">
      <c r="F27494" s="20"/>
      <c r="G27494" s="20"/>
      <c r="H27494" s="20"/>
      <c r="Y27494" s="20"/>
      <c r="Z27494" s="20"/>
      <c r="AA27494" s="20"/>
    </row>
    <row r="27495" spans="6:27" x14ac:dyDescent="0.3">
      <c r="F27495" s="20"/>
      <c r="G27495" s="20"/>
      <c r="H27495" s="20"/>
      <c r="Y27495" s="20"/>
      <c r="Z27495" s="20"/>
      <c r="AA27495" s="20"/>
    </row>
    <row r="27496" spans="6:27" x14ac:dyDescent="0.3">
      <c r="F27496" s="20"/>
      <c r="G27496" s="20"/>
      <c r="H27496" s="20"/>
      <c r="Y27496" s="20"/>
      <c r="Z27496" s="20"/>
      <c r="AA27496" s="20"/>
    </row>
    <row r="27497" spans="6:27" x14ac:dyDescent="0.3">
      <c r="F27497" s="20"/>
      <c r="G27497" s="20"/>
      <c r="H27497" s="20"/>
      <c r="Y27497" s="20"/>
      <c r="Z27497" s="20"/>
      <c r="AA27497" s="20"/>
    </row>
    <row r="27498" spans="6:27" x14ac:dyDescent="0.3">
      <c r="F27498" s="20"/>
      <c r="G27498" s="20"/>
      <c r="H27498" s="20"/>
      <c r="Y27498" s="20"/>
      <c r="Z27498" s="20"/>
      <c r="AA27498" s="20"/>
    </row>
    <row r="27499" spans="6:27" x14ac:dyDescent="0.3">
      <c r="F27499" s="20"/>
      <c r="G27499" s="20"/>
      <c r="H27499" s="20"/>
      <c r="Y27499" s="20"/>
      <c r="Z27499" s="20"/>
      <c r="AA27499" s="20"/>
    </row>
    <row r="27500" spans="6:27" x14ac:dyDescent="0.3">
      <c r="F27500" s="20"/>
      <c r="G27500" s="20"/>
      <c r="H27500" s="20"/>
      <c r="Y27500" s="20"/>
      <c r="Z27500" s="20"/>
      <c r="AA27500" s="20"/>
    </row>
    <row r="27501" spans="6:27" x14ac:dyDescent="0.3">
      <c r="F27501" s="20"/>
      <c r="G27501" s="20"/>
      <c r="H27501" s="20"/>
      <c r="Y27501" s="20"/>
      <c r="Z27501" s="20"/>
      <c r="AA27501" s="20"/>
    </row>
    <row r="27502" spans="6:27" x14ac:dyDescent="0.3">
      <c r="F27502" s="20"/>
      <c r="G27502" s="20"/>
      <c r="H27502" s="20"/>
      <c r="Y27502" s="20"/>
      <c r="Z27502" s="20"/>
      <c r="AA27502" s="20"/>
    </row>
    <row r="27503" spans="6:27" x14ac:dyDescent="0.3">
      <c r="F27503" s="20"/>
      <c r="G27503" s="20"/>
      <c r="H27503" s="20"/>
      <c r="Y27503" s="20"/>
      <c r="Z27503" s="20"/>
      <c r="AA27503" s="20"/>
    </row>
    <row r="27504" spans="6:27" x14ac:dyDescent="0.3">
      <c r="F27504" s="20"/>
      <c r="G27504" s="20"/>
      <c r="H27504" s="20"/>
      <c r="Y27504" s="20"/>
      <c r="Z27504" s="20"/>
      <c r="AA27504" s="20"/>
    </row>
    <row r="27505" spans="6:27" x14ac:dyDescent="0.3">
      <c r="F27505" s="20"/>
      <c r="G27505" s="20"/>
      <c r="H27505" s="20"/>
      <c r="Y27505" s="20"/>
      <c r="Z27505" s="20"/>
      <c r="AA27505" s="20"/>
    </row>
    <row r="27506" spans="6:27" x14ac:dyDescent="0.3">
      <c r="F27506" s="20"/>
      <c r="G27506" s="20"/>
      <c r="H27506" s="20"/>
      <c r="Y27506" s="20"/>
      <c r="Z27506" s="20"/>
      <c r="AA27506" s="20"/>
    </row>
    <row r="27507" spans="6:27" x14ac:dyDescent="0.3">
      <c r="F27507" s="20"/>
      <c r="G27507" s="20"/>
      <c r="H27507" s="20"/>
      <c r="Y27507" s="20"/>
      <c r="Z27507" s="20"/>
      <c r="AA27507" s="20"/>
    </row>
    <row r="27508" spans="6:27" x14ac:dyDescent="0.3">
      <c r="F27508" s="20"/>
      <c r="G27508" s="20"/>
      <c r="H27508" s="20"/>
      <c r="Y27508" s="20"/>
      <c r="Z27508" s="20"/>
      <c r="AA27508" s="20"/>
    </row>
    <row r="27509" spans="6:27" x14ac:dyDescent="0.3">
      <c r="F27509" s="20"/>
      <c r="G27509" s="20"/>
      <c r="H27509" s="20"/>
      <c r="Y27509" s="20"/>
      <c r="Z27509" s="20"/>
      <c r="AA27509" s="20"/>
    </row>
    <row r="27510" spans="6:27" x14ac:dyDescent="0.3">
      <c r="F27510" s="20"/>
      <c r="G27510" s="20"/>
      <c r="H27510" s="20"/>
      <c r="Y27510" s="20"/>
      <c r="Z27510" s="20"/>
      <c r="AA27510" s="20"/>
    </row>
    <row r="27511" spans="6:27" x14ac:dyDescent="0.3">
      <c r="F27511" s="20"/>
      <c r="G27511" s="20"/>
      <c r="H27511" s="20"/>
      <c r="Y27511" s="20"/>
      <c r="Z27511" s="20"/>
      <c r="AA27511" s="20"/>
    </row>
    <row r="27512" spans="6:27" x14ac:dyDescent="0.3">
      <c r="F27512" s="20"/>
      <c r="G27512" s="20"/>
      <c r="H27512" s="20"/>
      <c r="Y27512" s="20"/>
      <c r="Z27512" s="20"/>
      <c r="AA27512" s="20"/>
    </row>
    <row r="27513" spans="6:27" x14ac:dyDescent="0.3">
      <c r="F27513" s="20"/>
      <c r="G27513" s="20"/>
      <c r="H27513" s="20"/>
      <c r="Y27513" s="20"/>
      <c r="Z27513" s="20"/>
      <c r="AA27513" s="20"/>
    </row>
    <row r="27514" spans="6:27" x14ac:dyDescent="0.3">
      <c r="F27514" s="20"/>
      <c r="G27514" s="20"/>
      <c r="H27514" s="20"/>
      <c r="Y27514" s="20"/>
      <c r="Z27514" s="20"/>
      <c r="AA27514" s="20"/>
    </row>
    <row r="27515" spans="6:27" x14ac:dyDescent="0.3">
      <c r="F27515" s="20"/>
      <c r="G27515" s="20"/>
      <c r="H27515" s="20"/>
      <c r="Y27515" s="20"/>
      <c r="Z27515" s="20"/>
      <c r="AA27515" s="20"/>
    </row>
    <row r="27516" spans="6:27" x14ac:dyDescent="0.3">
      <c r="F27516" s="20"/>
      <c r="G27516" s="20"/>
      <c r="H27516" s="20"/>
      <c r="Y27516" s="20"/>
      <c r="Z27516" s="20"/>
      <c r="AA27516" s="20"/>
    </row>
    <row r="27517" spans="6:27" x14ac:dyDescent="0.3">
      <c r="F27517" s="20"/>
      <c r="G27517" s="20"/>
      <c r="H27517" s="20"/>
      <c r="Y27517" s="20"/>
      <c r="Z27517" s="20"/>
      <c r="AA27517" s="20"/>
    </row>
    <row r="27518" spans="6:27" x14ac:dyDescent="0.3">
      <c r="F27518" s="20"/>
      <c r="G27518" s="20"/>
      <c r="H27518" s="20"/>
      <c r="Y27518" s="20"/>
      <c r="Z27518" s="20"/>
      <c r="AA27518" s="20"/>
    </row>
    <row r="27519" spans="6:27" x14ac:dyDescent="0.3">
      <c r="F27519" s="20"/>
      <c r="G27519" s="20"/>
      <c r="H27519" s="20"/>
      <c r="Y27519" s="20"/>
      <c r="Z27519" s="20"/>
      <c r="AA27519" s="20"/>
    </row>
    <row r="27520" spans="6:27" x14ac:dyDescent="0.3">
      <c r="F27520" s="20"/>
      <c r="G27520" s="20"/>
      <c r="H27520" s="20"/>
      <c r="Y27520" s="20"/>
      <c r="Z27520" s="20"/>
      <c r="AA27520" s="20"/>
    </row>
    <row r="27521" spans="6:27" x14ac:dyDescent="0.3">
      <c r="F27521" s="20"/>
      <c r="G27521" s="20"/>
      <c r="H27521" s="20"/>
      <c r="Y27521" s="20"/>
      <c r="Z27521" s="20"/>
      <c r="AA27521" s="20"/>
    </row>
    <row r="27522" spans="6:27" x14ac:dyDescent="0.3">
      <c r="F27522" s="20"/>
      <c r="G27522" s="20"/>
      <c r="H27522" s="20"/>
      <c r="Y27522" s="20"/>
      <c r="Z27522" s="20"/>
      <c r="AA27522" s="20"/>
    </row>
    <row r="27523" spans="6:27" x14ac:dyDescent="0.3">
      <c r="F27523" s="20"/>
      <c r="G27523" s="20"/>
      <c r="H27523" s="20"/>
      <c r="Y27523" s="20"/>
      <c r="Z27523" s="20"/>
      <c r="AA27523" s="20"/>
    </row>
    <row r="27524" spans="6:27" x14ac:dyDescent="0.3">
      <c r="F27524" s="20"/>
      <c r="G27524" s="20"/>
      <c r="H27524" s="20"/>
      <c r="Y27524" s="20"/>
      <c r="Z27524" s="20"/>
      <c r="AA27524" s="20"/>
    </row>
    <row r="27525" spans="6:27" x14ac:dyDescent="0.3">
      <c r="F27525" s="20"/>
      <c r="G27525" s="20"/>
      <c r="H27525" s="20"/>
      <c r="Y27525" s="20"/>
      <c r="Z27525" s="20"/>
      <c r="AA27525" s="20"/>
    </row>
    <row r="27526" spans="6:27" x14ac:dyDescent="0.3">
      <c r="F27526" s="20"/>
      <c r="G27526" s="20"/>
      <c r="H27526" s="20"/>
      <c r="Y27526" s="20"/>
      <c r="Z27526" s="20"/>
      <c r="AA27526" s="20"/>
    </row>
    <row r="27527" spans="6:27" x14ac:dyDescent="0.3">
      <c r="F27527" s="20"/>
      <c r="G27527" s="20"/>
      <c r="H27527" s="20"/>
      <c r="Y27527" s="20"/>
      <c r="Z27527" s="20"/>
      <c r="AA27527" s="20"/>
    </row>
    <row r="27528" spans="6:27" x14ac:dyDescent="0.3">
      <c r="F27528" s="20"/>
      <c r="G27528" s="20"/>
      <c r="H27528" s="20"/>
      <c r="Y27528" s="20"/>
      <c r="Z27528" s="20"/>
      <c r="AA27528" s="20"/>
    </row>
    <row r="27529" spans="6:27" x14ac:dyDescent="0.3">
      <c r="F27529" s="20"/>
      <c r="G27529" s="20"/>
      <c r="H27529" s="20"/>
      <c r="Y27529" s="20"/>
      <c r="Z27529" s="20"/>
      <c r="AA27529" s="20"/>
    </row>
    <row r="27530" spans="6:27" x14ac:dyDescent="0.3">
      <c r="F27530" s="20"/>
      <c r="G27530" s="20"/>
      <c r="H27530" s="20"/>
      <c r="Y27530" s="20"/>
      <c r="Z27530" s="20"/>
      <c r="AA27530" s="20"/>
    </row>
    <row r="27531" spans="6:27" x14ac:dyDescent="0.3">
      <c r="F27531" s="20"/>
      <c r="G27531" s="20"/>
      <c r="H27531" s="20"/>
      <c r="Y27531" s="20"/>
      <c r="Z27531" s="20"/>
      <c r="AA27531" s="20"/>
    </row>
    <row r="27532" spans="6:27" x14ac:dyDescent="0.3">
      <c r="F27532" s="20"/>
      <c r="G27532" s="20"/>
      <c r="H27532" s="20"/>
      <c r="Y27532" s="20"/>
      <c r="Z27532" s="20"/>
      <c r="AA27532" s="20"/>
    </row>
    <row r="27533" spans="6:27" x14ac:dyDescent="0.3">
      <c r="F27533" s="20"/>
      <c r="G27533" s="20"/>
      <c r="H27533" s="20"/>
      <c r="Y27533" s="20"/>
      <c r="Z27533" s="20"/>
      <c r="AA27533" s="20"/>
    </row>
    <row r="27534" spans="6:27" x14ac:dyDescent="0.3">
      <c r="F27534" s="20"/>
      <c r="G27534" s="20"/>
      <c r="H27534" s="20"/>
      <c r="Y27534" s="20"/>
      <c r="Z27534" s="20"/>
      <c r="AA27534" s="20"/>
    </row>
    <row r="27535" spans="6:27" x14ac:dyDescent="0.3">
      <c r="F27535" s="20"/>
      <c r="G27535" s="20"/>
      <c r="H27535" s="20"/>
      <c r="Y27535" s="20"/>
      <c r="Z27535" s="20"/>
      <c r="AA27535" s="20"/>
    </row>
    <row r="27536" spans="6:27" x14ac:dyDescent="0.3">
      <c r="F27536" s="20"/>
      <c r="G27536" s="20"/>
      <c r="H27536" s="20"/>
      <c r="Y27536" s="20"/>
      <c r="Z27536" s="20"/>
      <c r="AA27536" s="20"/>
    </row>
    <row r="27537" spans="6:27" x14ac:dyDescent="0.3">
      <c r="F27537" s="20"/>
      <c r="G27537" s="20"/>
      <c r="H27537" s="20"/>
      <c r="Y27537" s="20"/>
      <c r="Z27537" s="20"/>
      <c r="AA27537" s="20"/>
    </row>
    <row r="27538" spans="6:27" x14ac:dyDescent="0.3">
      <c r="F27538" s="20"/>
      <c r="G27538" s="20"/>
      <c r="H27538" s="20"/>
      <c r="Y27538" s="20"/>
      <c r="Z27538" s="20"/>
      <c r="AA27538" s="20"/>
    </row>
    <row r="27539" spans="6:27" x14ac:dyDescent="0.3">
      <c r="F27539" s="20"/>
      <c r="G27539" s="20"/>
      <c r="H27539" s="20"/>
      <c r="Y27539" s="20"/>
      <c r="Z27539" s="20"/>
      <c r="AA27539" s="20"/>
    </row>
    <row r="27540" spans="6:27" x14ac:dyDescent="0.3">
      <c r="F27540" s="20"/>
      <c r="G27540" s="20"/>
      <c r="H27540" s="20"/>
      <c r="Y27540" s="20"/>
      <c r="Z27540" s="20"/>
      <c r="AA27540" s="20"/>
    </row>
    <row r="27541" spans="6:27" x14ac:dyDescent="0.3">
      <c r="F27541" s="20"/>
      <c r="G27541" s="20"/>
      <c r="H27541" s="20"/>
      <c r="Y27541" s="20"/>
      <c r="Z27541" s="20"/>
      <c r="AA27541" s="20"/>
    </row>
    <row r="27542" spans="6:27" x14ac:dyDescent="0.3">
      <c r="F27542" s="20"/>
      <c r="G27542" s="20"/>
      <c r="H27542" s="20"/>
      <c r="Y27542" s="20"/>
      <c r="Z27542" s="20"/>
      <c r="AA27542" s="20"/>
    </row>
    <row r="27543" spans="6:27" x14ac:dyDescent="0.3">
      <c r="F27543" s="20"/>
      <c r="G27543" s="20"/>
      <c r="H27543" s="20"/>
      <c r="Y27543" s="20"/>
      <c r="Z27543" s="20"/>
      <c r="AA27543" s="20"/>
    </row>
    <row r="27544" spans="6:27" x14ac:dyDescent="0.3">
      <c r="F27544" s="20"/>
      <c r="G27544" s="20"/>
      <c r="H27544" s="20"/>
      <c r="Y27544" s="20"/>
      <c r="Z27544" s="20"/>
      <c r="AA27544" s="20"/>
    </row>
    <row r="27545" spans="6:27" x14ac:dyDescent="0.3">
      <c r="F27545" s="20"/>
      <c r="G27545" s="20"/>
      <c r="H27545" s="20"/>
      <c r="Y27545" s="20"/>
      <c r="Z27545" s="20"/>
      <c r="AA27545" s="20"/>
    </row>
    <row r="27546" spans="6:27" x14ac:dyDescent="0.3">
      <c r="F27546" s="20"/>
      <c r="G27546" s="20"/>
      <c r="H27546" s="20"/>
      <c r="Y27546" s="20"/>
      <c r="Z27546" s="20"/>
      <c r="AA27546" s="20"/>
    </row>
    <row r="27547" spans="6:27" x14ac:dyDescent="0.3">
      <c r="F27547" s="20"/>
      <c r="G27547" s="20"/>
      <c r="H27547" s="20"/>
      <c r="Y27547" s="20"/>
      <c r="Z27547" s="20"/>
      <c r="AA27547" s="20"/>
    </row>
    <row r="27548" spans="6:27" x14ac:dyDescent="0.3">
      <c r="F27548" s="20"/>
      <c r="G27548" s="20"/>
      <c r="H27548" s="20"/>
      <c r="Y27548" s="20"/>
      <c r="Z27548" s="20"/>
      <c r="AA27548" s="20"/>
    </row>
    <row r="27549" spans="6:27" x14ac:dyDescent="0.3">
      <c r="F27549" s="20"/>
      <c r="G27549" s="20"/>
      <c r="H27549" s="20"/>
      <c r="Y27549" s="20"/>
      <c r="Z27549" s="20"/>
      <c r="AA27549" s="20"/>
    </row>
    <row r="27550" spans="6:27" x14ac:dyDescent="0.3">
      <c r="F27550" s="20"/>
      <c r="G27550" s="20"/>
      <c r="H27550" s="20"/>
      <c r="Y27550" s="20"/>
      <c r="Z27550" s="20"/>
      <c r="AA27550" s="20"/>
    </row>
    <row r="27551" spans="6:27" x14ac:dyDescent="0.3">
      <c r="F27551" s="20"/>
      <c r="G27551" s="20"/>
      <c r="H27551" s="20"/>
      <c r="Y27551" s="20"/>
      <c r="Z27551" s="20"/>
      <c r="AA27551" s="20"/>
    </row>
    <row r="27552" spans="6:27" x14ac:dyDescent="0.3">
      <c r="F27552" s="20"/>
      <c r="G27552" s="20"/>
      <c r="H27552" s="20"/>
      <c r="Y27552" s="20"/>
      <c r="Z27552" s="20"/>
      <c r="AA27552" s="20"/>
    </row>
    <row r="27553" spans="6:27" x14ac:dyDescent="0.3">
      <c r="F27553" s="20"/>
      <c r="G27553" s="20"/>
      <c r="H27553" s="20"/>
      <c r="Y27553" s="20"/>
      <c r="Z27553" s="20"/>
      <c r="AA27553" s="20"/>
    </row>
    <row r="27554" spans="6:27" x14ac:dyDescent="0.3">
      <c r="F27554" s="20"/>
      <c r="G27554" s="20"/>
      <c r="H27554" s="20"/>
      <c r="Y27554" s="20"/>
      <c r="Z27554" s="20"/>
      <c r="AA27554" s="20"/>
    </row>
    <row r="27555" spans="6:27" x14ac:dyDescent="0.3">
      <c r="F27555" s="20"/>
      <c r="G27555" s="20"/>
      <c r="H27555" s="20"/>
      <c r="Y27555" s="20"/>
      <c r="Z27555" s="20"/>
      <c r="AA27555" s="20"/>
    </row>
    <row r="27556" spans="6:27" x14ac:dyDescent="0.3">
      <c r="F27556" s="20"/>
      <c r="G27556" s="20"/>
      <c r="H27556" s="20"/>
      <c r="Y27556" s="20"/>
      <c r="Z27556" s="20"/>
      <c r="AA27556" s="20"/>
    </row>
    <row r="27557" spans="6:27" x14ac:dyDescent="0.3">
      <c r="F27557" s="20"/>
      <c r="G27557" s="20"/>
      <c r="H27557" s="20"/>
      <c r="Y27557" s="20"/>
      <c r="Z27557" s="20"/>
      <c r="AA27557" s="20"/>
    </row>
    <row r="27558" spans="6:27" x14ac:dyDescent="0.3">
      <c r="F27558" s="20"/>
      <c r="G27558" s="20"/>
      <c r="H27558" s="20"/>
      <c r="Y27558" s="20"/>
      <c r="Z27558" s="20"/>
      <c r="AA27558" s="20"/>
    </row>
    <row r="27559" spans="6:27" x14ac:dyDescent="0.3">
      <c r="F27559" s="20"/>
      <c r="G27559" s="20"/>
      <c r="H27559" s="20"/>
      <c r="Y27559" s="20"/>
      <c r="Z27559" s="20"/>
      <c r="AA27559" s="20"/>
    </row>
    <row r="27560" spans="6:27" x14ac:dyDescent="0.3">
      <c r="F27560" s="20"/>
      <c r="G27560" s="20"/>
      <c r="H27560" s="20"/>
      <c r="Y27560" s="20"/>
      <c r="Z27560" s="20"/>
      <c r="AA27560" s="20"/>
    </row>
    <row r="27561" spans="6:27" x14ac:dyDescent="0.3">
      <c r="F27561" s="20"/>
      <c r="G27561" s="20"/>
      <c r="H27561" s="20"/>
      <c r="Y27561" s="20"/>
      <c r="Z27561" s="20"/>
      <c r="AA27561" s="20"/>
    </row>
    <row r="27562" spans="6:27" x14ac:dyDescent="0.3">
      <c r="F27562" s="20"/>
      <c r="G27562" s="20"/>
      <c r="H27562" s="20"/>
      <c r="Y27562" s="20"/>
      <c r="Z27562" s="20"/>
      <c r="AA27562" s="20"/>
    </row>
    <row r="27563" spans="6:27" x14ac:dyDescent="0.3">
      <c r="F27563" s="20"/>
      <c r="G27563" s="20"/>
      <c r="H27563" s="20"/>
      <c r="Y27563" s="20"/>
      <c r="Z27563" s="20"/>
      <c r="AA27563" s="20"/>
    </row>
    <row r="27564" spans="6:27" x14ac:dyDescent="0.3">
      <c r="F27564" s="20"/>
      <c r="G27564" s="20"/>
      <c r="H27564" s="20"/>
      <c r="Y27564" s="20"/>
      <c r="Z27564" s="20"/>
      <c r="AA27564" s="20"/>
    </row>
    <row r="27565" spans="6:27" x14ac:dyDescent="0.3">
      <c r="F27565" s="20"/>
      <c r="G27565" s="20"/>
      <c r="H27565" s="20"/>
      <c r="Y27565" s="20"/>
      <c r="Z27565" s="20"/>
      <c r="AA27565" s="20"/>
    </row>
    <row r="27566" spans="6:27" x14ac:dyDescent="0.3">
      <c r="F27566" s="20"/>
      <c r="G27566" s="20"/>
      <c r="H27566" s="20"/>
      <c r="Y27566" s="20"/>
      <c r="Z27566" s="20"/>
      <c r="AA27566" s="20"/>
    </row>
    <row r="27567" spans="6:27" x14ac:dyDescent="0.3">
      <c r="F27567" s="20"/>
      <c r="G27567" s="20"/>
      <c r="H27567" s="20"/>
      <c r="Y27567" s="20"/>
      <c r="Z27567" s="20"/>
      <c r="AA27567" s="20"/>
    </row>
    <row r="27568" spans="6:27" x14ac:dyDescent="0.3">
      <c r="F27568" s="20"/>
      <c r="G27568" s="20"/>
      <c r="H27568" s="20"/>
      <c r="Y27568" s="20"/>
      <c r="Z27568" s="20"/>
      <c r="AA27568" s="20"/>
    </row>
    <row r="27569" spans="6:27" x14ac:dyDescent="0.3">
      <c r="F27569" s="20"/>
      <c r="G27569" s="20"/>
      <c r="H27569" s="20"/>
      <c r="Y27569" s="20"/>
      <c r="Z27569" s="20"/>
      <c r="AA27569" s="20"/>
    </row>
    <row r="27570" spans="6:27" x14ac:dyDescent="0.3">
      <c r="F27570" s="20"/>
      <c r="G27570" s="20"/>
      <c r="H27570" s="20"/>
      <c r="Y27570" s="20"/>
      <c r="Z27570" s="20"/>
      <c r="AA27570" s="20"/>
    </row>
    <row r="27571" spans="6:27" x14ac:dyDescent="0.3">
      <c r="F27571" s="20"/>
      <c r="G27571" s="20"/>
      <c r="H27571" s="20"/>
      <c r="Y27571" s="20"/>
      <c r="Z27571" s="20"/>
      <c r="AA27571" s="20"/>
    </row>
    <row r="27572" spans="6:27" x14ac:dyDescent="0.3">
      <c r="F27572" s="20"/>
      <c r="G27572" s="20"/>
      <c r="H27572" s="20"/>
      <c r="Y27572" s="20"/>
      <c r="Z27572" s="20"/>
      <c r="AA27572" s="20"/>
    </row>
    <row r="27573" spans="6:27" x14ac:dyDescent="0.3">
      <c r="F27573" s="20"/>
      <c r="G27573" s="20"/>
      <c r="H27573" s="20"/>
      <c r="Y27573" s="20"/>
      <c r="Z27573" s="20"/>
      <c r="AA27573" s="20"/>
    </row>
    <row r="27574" spans="6:27" x14ac:dyDescent="0.3">
      <c r="F27574" s="20"/>
      <c r="G27574" s="20"/>
      <c r="H27574" s="20"/>
      <c r="Y27574" s="20"/>
      <c r="Z27574" s="20"/>
      <c r="AA27574" s="20"/>
    </row>
    <row r="27575" spans="6:27" x14ac:dyDescent="0.3">
      <c r="F27575" s="20"/>
      <c r="G27575" s="20"/>
      <c r="H27575" s="20"/>
      <c r="Y27575" s="20"/>
      <c r="Z27575" s="20"/>
      <c r="AA27575" s="20"/>
    </row>
    <row r="27576" spans="6:27" x14ac:dyDescent="0.3">
      <c r="F27576" s="20"/>
      <c r="G27576" s="20"/>
      <c r="H27576" s="20"/>
      <c r="Y27576" s="20"/>
      <c r="Z27576" s="20"/>
      <c r="AA27576" s="20"/>
    </row>
    <row r="27577" spans="6:27" x14ac:dyDescent="0.3">
      <c r="F27577" s="20"/>
      <c r="G27577" s="20"/>
      <c r="H27577" s="20"/>
      <c r="Y27577" s="20"/>
      <c r="Z27577" s="20"/>
      <c r="AA27577" s="20"/>
    </row>
    <row r="27578" spans="6:27" x14ac:dyDescent="0.3">
      <c r="F27578" s="20"/>
      <c r="G27578" s="20"/>
      <c r="H27578" s="20"/>
      <c r="Y27578" s="20"/>
      <c r="Z27578" s="20"/>
      <c r="AA27578" s="20"/>
    </row>
    <row r="27579" spans="6:27" x14ac:dyDescent="0.3">
      <c r="F27579" s="20"/>
      <c r="G27579" s="20"/>
      <c r="H27579" s="20"/>
      <c r="Y27579" s="20"/>
      <c r="Z27579" s="20"/>
      <c r="AA27579" s="20"/>
    </row>
    <row r="27580" spans="6:27" x14ac:dyDescent="0.3">
      <c r="F27580" s="20"/>
      <c r="G27580" s="20"/>
      <c r="H27580" s="20"/>
      <c r="Y27580" s="20"/>
      <c r="Z27580" s="20"/>
      <c r="AA27580" s="20"/>
    </row>
    <row r="27581" spans="6:27" x14ac:dyDescent="0.3">
      <c r="F27581" s="20"/>
      <c r="G27581" s="20"/>
      <c r="H27581" s="20"/>
      <c r="Y27581" s="20"/>
      <c r="Z27581" s="20"/>
      <c r="AA27581" s="20"/>
    </row>
    <row r="27582" spans="6:27" x14ac:dyDescent="0.3">
      <c r="F27582" s="20"/>
      <c r="G27582" s="20"/>
      <c r="H27582" s="20"/>
      <c r="Y27582" s="20"/>
      <c r="Z27582" s="20"/>
      <c r="AA27582" s="20"/>
    </row>
    <row r="27583" spans="6:27" x14ac:dyDescent="0.3">
      <c r="F27583" s="20"/>
      <c r="G27583" s="20"/>
      <c r="H27583" s="20"/>
      <c r="Y27583" s="20"/>
      <c r="Z27583" s="20"/>
      <c r="AA27583" s="20"/>
    </row>
    <row r="27584" spans="6:27" x14ac:dyDescent="0.3">
      <c r="F27584" s="20"/>
      <c r="G27584" s="20"/>
      <c r="H27584" s="20"/>
      <c r="Y27584" s="20"/>
      <c r="Z27584" s="20"/>
      <c r="AA27584" s="20"/>
    </row>
    <row r="27585" spans="6:27" x14ac:dyDescent="0.3">
      <c r="F27585" s="20"/>
      <c r="G27585" s="20"/>
      <c r="H27585" s="20"/>
      <c r="Y27585" s="20"/>
      <c r="Z27585" s="20"/>
      <c r="AA27585" s="20"/>
    </row>
    <row r="27586" spans="6:27" x14ac:dyDescent="0.3">
      <c r="F27586" s="20"/>
      <c r="G27586" s="20"/>
      <c r="H27586" s="20"/>
      <c r="Y27586" s="20"/>
      <c r="Z27586" s="20"/>
      <c r="AA27586" s="20"/>
    </row>
    <row r="27587" spans="6:27" x14ac:dyDescent="0.3">
      <c r="F27587" s="20"/>
      <c r="G27587" s="20"/>
      <c r="H27587" s="20"/>
      <c r="Y27587" s="20"/>
      <c r="Z27587" s="20"/>
      <c r="AA27587" s="20"/>
    </row>
    <row r="27588" spans="6:27" x14ac:dyDescent="0.3">
      <c r="F27588" s="20"/>
      <c r="G27588" s="20"/>
      <c r="H27588" s="20"/>
      <c r="Y27588" s="20"/>
      <c r="Z27588" s="20"/>
      <c r="AA27588" s="20"/>
    </row>
    <row r="27589" spans="6:27" x14ac:dyDescent="0.3">
      <c r="F27589" s="20"/>
      <c r="G27589" s="20"/>
      <c r="H27589" s="20"/>
      <c r="Y27589" s="20"/>
      <c r="Z27589" s="20"/>
      <c r="AA27589" s="20"/>
    </row>
    <row r="27590" spans="6:27" x14ac:dyDescent="0.3">
      <c r="F27590" s="20"/>
      <c r="G27590" s="20"/>
      <c r="H27590" s="20"/>
      <c r="Y27590" s="20"/>
      <c r="Z27590" s="20"/>
      <c r="AA27590" s="20"/>
    </row>
    <row r="27591" spans="6:27" x14ac:dyDescent="0.3">
      <c r="F27591" s="20"/>
      <c r="G27591" s="20"/>
      <c r="H27591" s="20"/>
      <c r="Y27591" s="20"/>
      <c r="Z27591" s="20"/>
      <c r="AA27591" s="20"/>
    </row>
    <row r="27592" spans="6:27" x14ac:dyDescent="0.3">
      <c r="F27592" s="20"/>
      <c r="G27592" s="20"/>
      <c r="H27592" s="20"/>
      <c r="Y27592" s="20"/>
      <c r="Z27592" s="20"/>
      <c r="AA27592" s="20"/>
    </row>
    <row r="27593" spans="6:27" x14ac:dyDescent="0.3">
      <c r="F27593" s="20"/>
      <c r="G27593" s="20"/>
      <c r="H27593" s="20"/>
      <c r="Y27593" s="20"/>
      <c r="Z27593" s="20"/>
      <c r="AA27593" s="20"/>
    </row>
    <row r="27594" spans="6:27" x14ac:dyDescent="0.3">
      <c r="F27594" s="20"/>
      <c r="G27594" s="20"/>
      <c r="H27594" s="20"/>
      <c r="Y27594" s="20"/>
      <c r="Z27594" s="20"/>
      <c r="AA27594" s="20"/>
    </row>
    <row r="27595" spans="6:27" x14ac:dyDescent="0.3">
      <c r="F27595" s="20"/>
      <c r="G27595" s="20"/>
      <c r="H27595" s="20"/>
      <c r="Y27595" s="20"/>
      <c r="Z27595" s="20"/>
      <c r="AA27595" s="20"/>
    </row>
    <row r="27596" spans="6:27" x14ac:dyDescent="0.3">
      <c r="F27596" s="20"/>
      <c r="G27596" s="20"/>
      <c r="H27596" s="20"/>
      <c r="Y27596" s="20"/>
      <c r="Z27596" s="20"/>
      <c r="AA27596" s="20"/>
    </row>
    <row r="27597" spans="6:27" x14ac:dyDescent="0.3">
      <c r="F27597" s="20"/>
      <c r="G27597" s="20"/>
      <c r="H27597" s="20"/>
      <c r="Y27597" s="20"/>
      <c r="Z27597" s="20"/>
      <c r="AA27597" s="20"/>
    </row>
    <row r="27598" spans="6:27" x14ac:dyDescent="0.3">
      <c r="F27598" s="20"/>
      <c r="G27598" s="20"/>
      <c r="H27598" s="20"/>
      <c r="Y27598" s="20"/>
      <c r="Z27598" s="20"/>
      <c r="AA27598" s="20"/>
    </row>
    <row r="27599" spans="6:27" x14ac:dyDescent="0.3">
      <c r="F27599" s="20"/>
      <c r="G27599" s="20"/>
      <c r="H27599" s="20"/>
      <c r="Y27599" s="20"/>
      <c r="Z27599" s="20"/>
      <c r="AA27599" s="20"/>
    </row>
    <row r="27600" spans="6:27" x14ac:dyDescent="0.3">
      <c r="F27600" s="20"/>
      <c r="G27600" s="20"/>
      <c r="H27600" s="20"/>
      <c r="Y27600" s="20"/>
      <c r="Z27600" s="20"/>
      <c r="AA27600" s="20"/>
    </row>
    <row r="27601" spans="6:27" x14ac:dyDescent="0.3">
      <c r="F27601" s="20"/>
      <c r="G27601" s="20"/>
      <c r="H27601" s="20"/>
      <c r="Y27601" s="20"/>
      <c r="Z27601" s="20"/>
      <c r="AA27601" s="20"/>
    </row>
    <row r="27602" spans="6:27" x14ac:dyDescent="0.3">
      <c r="F27602" s="20"/>
      <c r="G27602" s="20"/>
      <c r="H27602" s="20"/>
      <c r="Y27602" s="20"/>
      <c r="Z27602" s="20"/>
      <c r="AA27602" s="20"/>
    </row>
    <row r="27603" spans="6:27" x14ac:dyDescent="0.3">
      <c r="F27603" s="20"/>
      <c r="G27603" s="20"/>
      <c r="H27603" s="20"/>
      <c r="Y27603" s="20"/>
      <c r="Z27603" s="20"/>
      <c r="AA27603" s="20"/>
    </row>
    <row r="27604" spans="6:27" x14ac:dyDescent="0.3">
      <c r="F27604" s="20"/>
      <c r="G27604" s="20"/>
      <c r="H27604" s="20"/>
      <c r="Y27604" s="20"/>
      <c r="Z27604" s="20"/>
      <c r="AA27604" s="20"/>
    </row>
    <row r="27605" spans="6:27" x14ac:dyDescent="0.3">
      <c r="F27605" s="20"/>
      <c r="G27605" s="20"/>
      <c r="H27605" s="20"/>
      <c r="Y27605" s="20"/>
      <c r="Z27605" s="20"/>
      <c r="AA27605" s="20"/>
    </row>
    <row r="27606" spans="6:27" x14ac:dyDescent="0.3">
      <c r="F27606" s="20"/>
      <c r="G27606" s="20"/>
      <c r="H27606" s="20"/>
      <c r="Y27606" s="20"/>
      <c r="Z27606" s="20"/>
      <c r="AA27606" s="20"/>
    </row>
    <row r="27607" spans="6:27" x14ac:dyDescent="0.3">
      <c r="F27607" s="20"/>
      <c r="G27607" s="20"/>
      <c r="H27607" s="20"/>
      <c r="Y27607" s="20"/>
      <c r="Z27607" s="20"/>
      <c r="AA27607" s="20"/>
    </row>
    <row r="27608" spans="6:27" x14ac:dyDescent="0.3">
      <c r="F27608" s="20"/>
      <c r="G27608" s="20"/>
      <c r="H27608" s="20"/>
      <c r="Y27608" s="20"/>
      <c r="Z27608" s="20"/>
      <c r="AA27608" s="20"/>
    </row>
    <row r="27609" spans="6:27" x14ac:dyDescent="0.3">
      <c r="F27609" s="20"/>
      <c r="G27609" s="20"/>
      <c r="H27609" s="20"/>
      <c r="Y27609" s="20"/>
      <c r="Z27609" s="20"/>
      <c r="AA27609" s="20"/>
    </row>
    <row r="27610" spans="6:27" x14ac:dyDescent="0.3">
      <c r="F27610" s="20"/>
      <c r="G27610" s="20"/>
      <c r="H27610" s="20"/>
      <c r="Y27610" s="20"/>
      <c r="Z27610" s="20"/>
      <c r="AA27610" s="20"/>
    </row>
    <row r="27611" spans="6:27" x14ac:dyDescent="0.3">
      <c r="F27611" s="20"/>
      <c r="G27611" s="20"/>
      <c r="H27611" s="20"/>
      <c r="Y27611" s="20"/>
      <c r="Z27611" s="20"/>
      <c r="AA27611" s="20"/>
    </row>
    <row r="27612" spans="6:27" x14ac:dyDescent="0.3">
      <c r="F27612" s="20"/>
      <c r="G27612" s="20"/>
      <c r="H27612" s="20"/>
      <c r="Y27612" s="20"/>
      <c r="Z27612" s="20"/>
      <c r="AA27612" s="20"/>
    </row>
    <row r="27613" spans="6:27" x14ac:dyDescent="0.3">
      <c r="F27613" s="20"/>
      <c r="G27613" s="20"/>
      <c r="H27613" s="20"/>
      <c r="Y27613" s="20"/>
      <c r="Z27613" s="20"/>
      <c r="AA27613" s="20"/>
    </row>
    <row r="27614" spans="6:27" x14ac:dyDescent="0.3">
      <c r="F27614" s="20"/>
      <c r="G27614" s="20"/>
      <c r="H27614" s="20"/>
      <c r="Y27614" s="20"/>
      <c r="Z27614" s="20"/>
      <c r="AA27614" s="20"/>
    </row>
    <row r="27615" spans="6:27" x14ac:dyDescent="0.3">
      <c r="F27615" s="20"/>
      <c r="G27615" s="20"/>
      <c r="H27615" s="20"/>
      <c r="Y27615" s="20"/>
      <c r="Z27615" s="20"/>
      <c r="AA27615" s="20"/>
    </row>
    <row r="27616" spans="6:27" x14ac:dyDescent="0.3">
      <c r="F27616" s="20"/>
      <c r="G27616" s="20"/>
      <c r="H27616" s="20"/>
      <c r="Y27616" s="20"/>
      <c r="Z27616" s="20"/>
      <c r="AA27616" s="20"/>
    </row>
    <row r="27617" spans="6:27" x14ac:dyDescent="0.3">
      <c r="F27617" s="20"/>
      <c r="G27617" s="20"/>
      <c r="H27617" s="20"/>
      <c r="Y27617" s="20"/>
      <c r="Z27617" s="20"/>
      <c r="AA27617" s="20"/>
    </row>
    <row r="27618" spans="6:27" x14ac:dyDescent="0.3">
      <c r="F27618" s="20"/>
      <c r="G27618" s="20"/>
      <c r="H27618" s="20"/>
      <c r="Y27618" s="20"/>
      <c r="Z27618" s="20"/>
      <c r="AA27618" s="20"/>
    </row>
    <row r="27619" spans="6:27" x14ac:dyDescent="0.3">
      <c r="F27619" s="20"/>
      <c r="G27619" s="20"/>
      <c r="H27619" s="20"/>
      <c r="Y27619" s="20"/>
      <c r="Z27619" s="20"/>
      <c r="AA27619" s="20"/>
    </row>
    <row r="27620" spans="6:27" x14ac:dyDescent="0.3">
      <c r="F27620" s="20"/>
      <c r="G27620" s="20"/>
      <c r="H27620" s="20"/>
      <c r="Y27620" s="20"/>
      <c r="Z27620" s="20"/>
      <c r="AA27620" s="20"/>
    </row>
    <row r="27621" spans="6:27" x14ac:dyDescent="0.3">
      <c r="F27621" s="20"/>
      <c r="G27621" s="20"/>
      <c r="H27621" s="20"/>
      <c r="Y27621" s="20"/>
      <c r="Z27621" s="20"/>
      <c r="AA27621" s="20"/>
    </row>
    <row r="27622" spans="6:27" x14ac:dyDescent="0.3">
      <c r="F27622" s="20"/>
      <c r="G27622" s="20"/>
      <c r="H27622" s="20"/>
      <c r="Y27622" s="20"/>
      <c r="Z27622" s="20"/>
      <c r="AA27622" s="20"/>
    </row>
    <row r="27623" spans="6:27" x14ac:dyDescent="0.3">
      <c r="F27623" s="20"/>
      <c r="G27623" s="20"/>
      <c r="H27623" s="20"/>
      <c r="Y27623" s="20"/>
      <c r="Z27623" s="20"/>
      <c r="AA27623" s="20"/>
    </row>
    <row r="27624" spans="6:27" x14ac:dyDescent="0.3">
      <c r="F27624" s="20"/>
      <c r="G27624" s="20"/>
      <c r="H27624" s="20"/>
      <c r="Y27624" s="20"/>
      <c r="Z27624" s="20"/>
      <c r="AA27624" s="20"/>
    </row>
    <row r="27625" spans="6:27" x14ac:dyDescent="0.3">
      <c r="F27625" s="20"/>
      <c r="G27625" s="20"/>
      <c r="H27625" s="20"/>
      <c r="Y27625" s="20"/>
      <c r="Z27625" s="20"/>
      <c r="AA27625" s="20"/>
    </row>
    <row r="27626" spans="6:27" x14ac:dyDescent="0.3">
      <c r="F27626" s="20"/>
      <c r="G27626" s="20"/>
      <c r="H27626" s="20"/>
      <c r="Y27626" s="20"/>
      <c r="Z27626" s="20"/>
      <c r="AA27626" s="20"/>
    </row>
    <row r="27627" spans="6:27" x14ac:dyDescent="0.3">
      <c r="F27627" s="20"/>
      <c r="G27627" s="20"/>
      <c r="H27627" s="20"/>
      <c r="Y27627" s="20"/>
      <c r="Z27627" s="20"/>
      <c r="AA27627" s="20"/>
    </row>
    <row r="27628" spans="6:27" x14ac:dyDescent="0.3">
      <c r="F27628" s="20"/>
      <c r="G27628" s="20"/>
      <c r="H27628" s="20"/>
      <c r="Y27628" s="20"/>
      <c r="Z27628" s="20"/>
      <c r="AA27628" s="20"/>
    </row>
    <row r="27629" spans="6:27" x14ac:dyDescent="0.3">
      <c r="F27629" s="20"/>
      <c r="G27629" s="20"/>
      <c r="H27629" s="20"/>
      <c r="Y27629" s="20"/>
      <c r="Z27629" s="20"/>
      <c r="AA27629" s="20"/>
    </row>
    <row r="27630" spans="6:27" x14ac:dyDescent="0.3">
      <c r="F27630" s="20"/>
      <c r="G27630" s="20"/>
      <c r="H27630" s="20"/>
      <c r="Y27630" s="20"/>
      <c r="Z27630" s="20"/>
      <c r="AA27630" s="20"/>
    </row>
    <row r="27631" spans="6:27" x14ac:dyDescent="0.3">
      <c r="F27631" s="20"/>
      <c r="G27631" s="20"/>
      <c r="H27631" s="20"/>
      <c r="Y27631" s="20"/>
      <c r="Z27631" s="20"/>
      <c r="AA27631" s="20"/>
    </row>
    <row r="27632" spans="6:27" x14ac:dyDescent="0.3">
      <c r="F27632" s="20"/>
      <c r="G27632" s="20"/>
      <c r="H27632" s="20"/>
      <c r="Y27632" s="20"/>
      <c r="Z27632" s="20"/>
      <c r="AA27632" s="20"/>
    </row>
    <row r="27633" spans="6:27" x14ac:dyDescent="0.3">
      <c r="F27633" s="20"/>
      <c r="G27633" s="20"/>
      <c r="H27633" s="20"/>
      <c r="Y27633" s="20"/>
      <c r="Z27633" s="20"/>
      <c r="AA27633" s="20"/>
    </row>
    <row r="27634" spans="6:27" x14ac:dyDescent="0.3">
      <c r="F27634" s="20"/>
      <c r="G27634" s="20"/>
      <c r="H27634" s="20"/>
      <c r="Y27634" s="20"/>
      <c r="Z27634" s="20"/>
      <c r="AA27634" s="20"/>
    </row>
    <row r="27635" spans="6:27" x14ac:dyDescent="0.3">
      <c r="F27635" s="20"/>
      <c r="G27635" s="20"/>
      <c r="H27635" s="20"/>
      <c r="Y27635" s="20"/>
      <c r="Z27635" s="20"/>
      <c r="AA27635" s="20"/>
    </row>
    <row r="27636" spans="6:27" x14ac:dyDescent="0.3">
      <c r="F27636" s="20"/>
      <c r="G27636" s="20"/>
      <c r="H27636" s="20"/>
      <c r="Y27636" s="20"/>
      <c r="Z27636" s="20"/>
      <c r="AA27636" s="20"/>
    </row>
    <row r="27637" spans="6:27" x14ac:dyDescent="0.3">
      <c r="F27637" s="20"/>
      <c r="G27637" s="20"/>
      <c r="H27637" s="20"/>
      <c r="Y27637" s="20"/>
      <c r="Z27637" s="20"/>
      <c r="AA27637" s="20"/>
    </row>
    <row r="27638" spans="6:27" x14ac:dyDescent="0.3">
      <c r="F27638" s="20"/>
      <c r="G27638" s="20"/>
      <c r="H27638" s="20"/>
      <c r="Y27638" s="20"/>
      <c r="Z27638" s="20"/>
      <c r="AA27638" s="20"/>
    </row>
    <row r="27639" spans="6:27" x14ac:dyDescent="0.3">
      <c r="F27639" s="20"/>
      <c r="G27639" s="20"/>
      <c r="H27639" s="20"/>
      <c r="Y27639" s="20"/>
      <c r="Z27639" s="20"/>
      <c r="AA27639" s="20"/>
    </row>
    <row r="27640" spans="6:27" x14ac:dyDescent="0.3">
      <c r="F27640" s="20"/>
      <c r="G27640" s="20"/>
      <c r="H27640" s="20"/>
      <c r="Y27640" s="20"/>
      <c r="Z27640" s="20"/>
      <c r="AA27640" s="20"/>
    </row>
    <row r="27641" spans="6:27" x14ac:dyDescent="0.3">
      <c r="F27641" s="20"/>
      <c r="G27641" s="20"/>
      <c r="H27641" s="20"/>
      <c r="Y27641" s="20"/>
      <c r="Z27641" s="20"/>
      <c r="AA27641" s="20"/>
    </row>
    <row r="27642" spans="6:27" x14ac:dyDescent="0.3">
      <c r="F27642" s="20"/>
      <c r="G27642" s="20"/>
      <c r="H27642" s="20"/>
      <c r="Y27642" s="20"/>
      <c r="Z27642" s="20"/>
      <c r="AA27642" s="20"/>
    </row>
    <row r="27643" spans="6:27" x14ac:dyDescent="0.3">
      <c r="F27643" s="20"/>
      <c r="G27643" s="20"/>
      <c r="H27643" s="20"/>
      <c r="Y27643" s="20"/>
      <c r="Z27643" s="20"/>
      <c r="AA27643" s="20"/>
    </row>
    <row r="27644" spans="6:27" x14ac:dyDescent="0.3">
      <c r="F27644" s="20"/>
      <c r="G27644" s="20"/>
      <c r="H27644" s="20"/>
      <c r="Y27644" s="20"/>
      <c r="Z27644" s="20"/>
      <c r="AA27644" s="20"/>
    </row>
    <row r="27645" spans="6:27" x14ac:dyDescent="0.3">
      <c r="F27645" s="20"/>
      <c r="G27645" s="20"/>
      <c r="H27645" s="20"/>
      <c r="Y27645" s="20"/>
      <c r="Z27645" s="20"/>
      <c r="AA27645" s="20"/>
    </row>
    <row r="27646" spans="6:27" x14ac:dyDescent="0.3">
      <c r="F27646" s="20"/>
      <c r="G27646" s="20"/>
      <c r="H27646" s="20"/>
      <c r="Y27646" s="20"/>
      <c r="Z27646" s="20"/>
      <c r="AA27646" s="20"/>
    </row>
    <row r="27647" spans="6:27" x14ac:dyDescent="0.3">
      <c r="F27647" s="20"/>
      <c r="G27647" s="20"/>
      <c r="H27647" s="20"/>
      <c r="Y27647" s="20"/>
      <c r="Z27647" s="20"/>
      <c r="AA27647" s="20"/>
    </row>
    <row r="27648" spans="6:27" x14ac:dyDescent="0.3">
      <c r="F27648" s="20"/>
      <c r="G27648" s="20"/>
      <c r="H27648" s="20"/>
      <c r="Y27648" s="20"/>
      <c r="Z27648" s="20"/>
      <c r="AA27648" s="20"/>
    </row>
    <row r="27649" spans="6:27" x14ac:dyDescent="0.3">
      <c r="F27649" s="20"/>
      <c r="G27649" s="20"/>
      <c r="H27649" s="20"/>
      <c r="Y27649" s="20"/>
      <c r="Z27649" s="20"/>
      <c r="AA27649" s="20"/>
    </row>
    <row r="27650" spans="6:27" x14ac:dyDescent="0.3">
      <c r="F27650" s="20"/>
      <c r="G27650" s="20"/>
      <c r="H27650" s="20"/>
      <c r="Y27650" s="20"/>
      <c r="Z27650" s="20"/>
      <c r="AA27650" s="20"/>
    </row>
    <row r="27651" spans="6:27" x14ac:dyDescent="0.3">
      <c r="F27651" s="20"/>
      <c r="G27651" s="20"/>
      <c r="H27651" s="20"/>
      <c r="Y27651" s="20"/>
      <c r="Z27651" s="20"/>
      <c r="AA27651" s="20"/>
    </row>
    <row r="27652" spans="6:27" x14ac:dyDescent="0.3">
      <c r="F27652" s="20"/>
      <c r="G27652" s="20"/>
      <c r="H27652" s="20"/>
      <c r="Y27652" s="20"/>
      <c r="Z27652" s="20"/>
      <c r="AA27652" s="20"/>
    </row>
    <row r="27653" spans="6:27" x14ac:dyDescent="0.3">
      <c r="F27653" s="20"/>
      <c r="G27653" s="20"/>
      <c r="H27653" s="20"/>
      <c r="Y27653" s="20"/>
      <c r="Z27653" s="20"/>
      <c r="AA27653" s="20"/>
    </row>
    <row r="27654" spans="6:27" x14ac:dyDescent="0.3">
      <c r="F27654" s="20"/>
      <c r="G27654" s="20"/>
      <c r="H27654" s="20"/>
      <c r="Y27654" s="20"/>
      <c r="Z27654" s="20"/>
      <c r="AA27654" s="20"/>
    </row>
    <row r="27655" spans="6:27" x14ac:dyDescent="0.3">
      <c r="F27655" s="20"/>
      <c r="G27655" s="20"/>
      <c r="H27655" s="20"/>
      <c r="Y27655" s="20"/>
      <c r="Z27655" s="20"/>
      <c r="AA27655" s="20"/>
    </row>
    <row r="27656" spans="6:27" x14ac:dyDescent="0.3">
      <c r="F27656" s="20"/>
      <c r="G27656" s="20"/>
      <c r="H27656" s="20"/>
      <c r="Y27656" s="20"/>
      <c r="Z27656" s="20"/>
      <c r="AA27656" s="20"/>
    </row>
    <row r="27657" spans="6:27" x14ac:dyDescent="0.3">
      <c r="F27657" s="20"/>
      <c r="G27657" s="20"/>
      <c r="H27657" s="20"/>
      <c r="Y27657" s="20"/>
      <c r="Z27657" s="20"/>
      <c r="AA27657" s="20"/>
    </row>
    <row r="27658" spans="6:27" x14ac:dyDescent="0.3">
      <c r="F27658" s="20"/>
      <c r="G27658" s="20"/>
      <c r="H27658" s="20"/>
      <c r="Y27658" s="20"/>
      <c r="Z27658" s="20"/>
      <c r="AA27658" s="20"/>
    </row>
    <row r="27659" spans="6:27" x14ac:dyDescent="0.3">
      <c r="F27659" s="20"/>
      <c r="G27659" s="20"/>
      <c r="H27659" s="20"/>
      <c r="Y27659" s="20"/>
      <c r="Z27659" s="20"/>
      <c r="AA27659" s="20"/>
    </row>
    <row r="27660" spans="6:27" x14ac:dyDescent="0.3">
      <c r="F27660" s="20"/>
      <c r="G27660" s="20"/>
      <c r="H27660" s="20"/>
      <c r="Y27660" s="20"/>
      <c r="Z27660" s="20"/>
      <c r="AA27660" s="20"/>
    </row>
    <row r="27661" spans="6:27" x14ac:dyDescent="0.3">
      <c r="F27661" s="20"/>
      <c r="G27661" s="20"/>
      <c r="H27661" s="20"/>
      <c r="Y27661" s="20"/>
      <c r="Z27661" s="20"/>
      <c r="AA27661" s="20"/>
    </row>
    <row r="27662" spans="6:27" x14ac:dyDescent="0.3">
      <c r="F27662" s="20"/>
      <c r="G27662" s="20"/>
      <c r="H27662" s="20"/>
      <c r="Y27662" s="20"/>
      <c r="Z27662" s="20"/>
      <c r="AA27662" s="20"/>
    </row>
    <row r="27663" spans="6:27" x14ac:dyDescent="0.3">
      <c r="F27663" s="20"/>
      <c r="G27663" s="20"/>
      <c r="H27663" s="20"/>
      <c r="Y27663" s="20"/>
      <c r="Z27663" s="20"/>
      <c r="AA27663" s="20"/>
    </row>
    <row r="27664" spans="6:27" x14ac:dyDescent="0.3">
      <c r="F27664" s="20"/>
      <c r="G27664" s="20"/>
      <c r="H27664" s="20"/>
      <c r="Y27664" s="20"/>
      <c r="Z27664" s="20"/>
      <c r="AA27664" s="20"/>
    </row>
    <row r="27665" spans="6:27" x14ac:dyDescent="0.3">
      <c r="F27665" s="20"/>
      <c r="G27665" s="20"/>
      <c r="H27665" s="20"/>
      <c r="Y27665" s="20"/>
      <c r="Z27665" s="20"/>
      <c r="AA27665" s="20"/>
    </row>
    <row r="27666" spans="6:27" x14ac:dyDescent="0.3">
      <c r="F27666" s="20"/>
      <c r="G27666" s="20"/>
      <c r="H27666" s="20"/>
      <c r="Y27666" s="20"/>
      <c r="Z27666" s="20"/>
      <c r="AA27666" s="20"/>
    </row>
    <row r="27667" spans="6:27" x14ac:dyDescent="0.3">
      <c r="F27667" s="20"/>
      <c r="G27667" s="20"/>
      <c r="H27667" s="20"/>
      <c r="Y27667" s="20"/>
      <c r="Z27667" s="20"/>
      <c r="AA27667" s="20"/>
    </row>
    <row r="27668" spans="6:27" x14ac:dyDescent="0.3">
      <c r="F27668" s="20"/>
      <c r="G27668" s="20"/>
      <c r="H27668" s="20"/>
      <c r="Y27668" s="20"/>
      <c r="Z27668" s="20"/>
      <c r="AA27668" s="20"/>
    </row>
    <row r="27669" spans="6:27" x14ac:dyDescent="0.3">
      <c r="F27669" s="20"/>
      <c r="G27669" s="20"/>
      <c r="H27669" s="20"/>
      <c r="Y27669" s="20"/>
      <c r="Z27669" s="20"/>
      <c r="AA27669" s="20"/>
    </row>
    <row r="27670" spans="6:27" x14ac:dyDescent="0.3">
      <c r="F27670" s="20"/>
      <c r="G27670" s="20"/>
      <c r="H27670" s="20"/>
      <c r="Y27670" s="20"/>
      <c r="Z27670" s="20"/>
      <c r="AA27670" s="20"/>
    </row>
    <row r="27671" spans="6:27" x14ac:dyDescent="0.3">
      <c r="F27671" s="20"/>
      <c r="G27671" s="20"/>
      <c r="H27671" s="20"/>
      <c r="Y27671" s="20"/>
      <c r="Z27671" s="20"/>
      <c r="AA27671" s="20"/>
    </row>
    <row r="27672" spans="6:27" x14ac:dyDescent="0.3">
      <c r="F27672" s="20"/>
      <c r="G27672" s="20"/>
      <c r="H27672" s="20"/>
      <c r="Y27672" s="20"/>
      <c r="Z27672" s="20"/>
      <c r="AA27672" s="20"/>
    </row>
    <row r="27673" spans="6:27" x14ac:dyDescent="0.3">
      <c r="F27673" s="20"/>
      <c r="G27673" s="20"/>
      <c r="H27673" s="20"/>
      <c r="Y27673" s="20"/>
      <c r="Z27673" s="20"/>
      <c r="AA27673" s="20"/>
    </row>
    <row r="27674" spans="6:27" x14ac:dyDescent="0.3">
      <c r="F27674" s="20"/>
      <c r="G27674" s="20"/>
      <c r="H27674" s="20"/>
      <c r="Y27674" s="20"/>
      <c r="Z27674" s="20"/>
      <c r="AA27674" s="20"/>
    </row>
    <row r="27675" spans="6:27" x14ac:dyDescent="0.3">
      <c r="F27675" s="20"/>
      <c r="G27675" s="20"/>
      <c r="H27675" s="20"/>
      <c r="Y27675" s="20"/>
      <c r="Z27675" s="20"/>
      <c r="AA27675" s="20"/>
    </row>
    <row r="27676" spans="6:27" x14ac:dyDescent="0.3">
      <c r="F27676" s="20"/>
      <c r="G27676" s="20"/>
      <c r="H27676" s="20"/>
      <c r="Y27676" s="20"/>
      <c r="Z27676" s="20"/>
      <c r="AA27676" s="20"/>
    </row>
    <row r="27677" spans="6:27" x14ac:dyDescent="0.3">
      <c r="F27677" s="20"/>
      <c r="G27677" s="20"/>
      <c r="H27677" s="20"/>
      <c r="Y27677" s="20"/>
      <c r="Z27677" s="20"/>
      <c r="AA27677" s="20"/>
    </row>
    <row r="27678" spans="6:27" x14ac:dyDescent="0.3">
      <c r="F27678" s="20"/>
      <c r="G27678" s="20"/>
      <c r="H27678" s="20"/>
      <c r="Y27678" s="20"/>
      <c r="Z27678" s="20"/>
      <c r="AA27678" s="20"/>
    </row>
    <row r="27679" spans="6:27" x14ac:dyDescent="0.3">
      <c r="F27679" s="20"/>
      <c r="G27679" s="20"/>
      <c r="H27679" s="20"/>
      <c r="Y27679" s="20"/>
      <c r="Z27679" s="20"/>
      <c r="AA27679" s="20"/>
    </row>
    <row r="27680" spans="6:27" x14ac:dyDescent="0.3">
      <c r="F27680" s="20"/>
      <c r="G27680" s="20"/>
      <c r="H27680" s="20"/>
      <c r="Y27680" s="20"/>
      <c r="Z27680" s="20"/>
      <c r="AA27680" s="20"/>
    </row>
    <row r="27681" spans="6:27" x14ac:dyDescent="0.3">
      <c r="F27681" s="20"/>
      <c r="G27681" s="20"/>
      <c r="H27681" s="20"/>
      <c r="Y27681" s="20"/>
      <c r="Z27681" s="20"/>
      <c r="AA27681" s="20"/>
    </row>
    <row r="27682" spans="6:27" x14ac:dyDescent="0.3">
      <c r="F27682" s="20"/>
      <c r="G27682" s="20"/>
      <c r="H27682" s="20"/>
      <c r="Y27682" s="20"/>
      <c r="Z27682" s="20"/>
      <c r="AA27682" s="20"/>
    </row>
    <row r="27683" spans="6:27" x14ac:dyDescent="0.3">
      <c r="F27683" s="20"/>
      <c r="G27683" s="20"/>
      <c r="H27683" s="20"/>
      <c r="Y27683" s="20"/>
      <c r="Z27683" s="20"/>
      <c r="AA27683" s="20"/>
    </row>
    <row r="27684" spans="6:27" x14ac:dyDescent="0.3">
      <c r="F27684" s="20"/>
      <c r="G27684" s="20"/>
      <c r="H27684" s="20"/>
      <c r="Y27684" s="20"/>
      <c r="Z27684" s="20"/>
      <c r="AA27684" s="20"/>
    </row>
    <row r="27685" spans="6:27" x14ac:dyDescent="0.3">
      <c r="F27685" s="20"/>
      <c r="G27685" s="20"/>
      <c r="H27685" s="20"/>
      <c r="Y27685" s="20"/>
      <c r="Z27685" s="20"/>
      <c r="AA27685" s="20"/>
    </row>
    <row r="27686" spans="6:27" x14ac:dyDescent="0.3">
      <c r="F27686" s="20"/>
      <c r="G27686" s="20"/>
      <c r="H27686" s="20"/>
      <c r="Y27686" s="20"/>
      <c r="Z27686" s="20"/>
      <c r="AA27686" s="20"/>
    </row>
    <row r="27687" spans="6:27" x14ac:dyDescent="0.3">
      <c r="F27687" s="20"/>
      <c r="G27687" s="20"/>
      <c r="H27687" s="20"/>
      <c r="Y27687" s="20"/>
      <c r="Z27687" s="20"/>
      <c r="AA27687" s="20"/>
    </row>
    <row r="27688" spans="6:27" x14ac:dyDescent="0.3">
      <c r="F27688" s="20"/>
      <c r="G27688" s="20"/>
      <c r="H27688" s="20"/>
      <c r="Y27688" s="20"/>
      <c r="Z27688" s="20"/>
      <c r="AA27688" s="20"/>
    </row>
    <row r="27689" spans="6:27" x14ac:dyDescent="0.3">
      <c r="F27689" s="20"/>
      <c r="G27689" s="20"/>
      <c r="H27689" s="20"/>
      <c r="Y27689" s="20"/>
      <c r="Z27689" s="20"/>
      <c r="AA27689" s="20"/>
    </row>
    <row r="27690" spans="6:27" x14ac:dyDescent="0.3">
      <c r="F27690" s="20"/>
      <c r="G27690" s="20"/>
      <c r="H27690" s="20"/>
      <c r="Y27690" s="20"/>
      <c r="Z27690" s="20"/>
      <c r="AA27690" s="20"/>
    </row>
    <row r="27691" spans="6:27" x14ac:dyDescent="0.3">
      <c r="F27691" s="20"/>
      <c r="G27691" s="20"/>
      <c r="H27691" s="20"/>
      <c r="Y27691" s="20"/>
      <c r="Z27691" s="20"/>
      <c r="AA27691" s="20"/>
    </row>
    <row r="27692" spans="6:27" x14ac:dyDescent="0.3">
      <c r="F27692" s="20"/>
      <c r="G27692" s="20"/>
      <c r="H27692" s="20"/>
      <c r="Y27692" s="20"/>
      <c r="Z27692" s="20"/>
      <c r="AA27692" s="20"/>
    </row>
    <row r="27693" spans="6:27" x14ac:dyDescent="0.3">
      <c r="F27693" s="20"/>
      <c r="G27693" s="20"/>
      <c r="H27693" s="20"/>
      <c r="Y27693" s="20"/>
      <c r="Z27693" s="20"/>
      <c r="AA27693" s="20"/>
    </row>
    <row r="27694" spans="6:27" x14ac:dyDescent="0.3">
      <c r="F27694" s="20"/>
      <c r="G27694" s="20"/>
      <c r="H27694" s="20"/>
      <c r="Y27694" s="20"/>
      <c r="Z27694" s="20"/>
      <c r="AA27694" s="20"/>
    </row>
    <row r="27695" spans="6:27" x14ac:dyDescent="0.3">
      <c r="F27695" s="20"/>
      <c r="G27695" s="20"/>
      <c r="H27695" s="20"/>
      <c r="Y27695" s="20"/>
      <c r="Z27695" s="20"/>
      <c r="AA27695" s="20"/>
    </row>
    <row r="27696" spans="6:27" x14ac:dyDescent="0.3">
      <c r="F27696" s="20"/>
      <c r="G27696" s="20"/>
      <c r="H27696" s="20"/>
      <c r="Y27696" s="20"/>
      <c r="Z27696" s="20"/>
      <c r="AA27696" s="20"/>
    </row>
    <row r="27697" spans="6:27" x14ac:dyDescent="0.3">
      <c r="F27697" s="20"/>
      <c r="G27697" s="20"/>
      <c r="H27697" s="20"/>
      <c r="Y27697" s="20"/>
      <c r="Z27697" s="20"/>
      <c r="AA27697" s="20"/>
    </row>
    <row r="27698" spans="6:27" x14ac:dyDescent="0.3">
      <c r="F27698" s="20"/>
      <c r="G27698" s="20"/>
      <c r="H27698" s="20"/>
      <c r="Y27698" s="20"/>
      <c r="Z27698" s="20"/>
      <c r="AA27698" s="20"/>
    </row>
    <row r="27699" spans="6:27" x14ac:dyDescent="0.3">
      <c r="F27699" s="20"/>
      <c r="G27699" s="20"/>
      <c r="H27699" s="20"/>
      <c r="Y27699" s="20"/>
      <c r="Z27699" s="20"/>
      <c r="AA27699" s="20"/>
    </row>
    <row r="27700" spans="6:27" x14ac:dyDescent="0.3">
      <c r="F27700" s="20"/>
      <c r="G27700" s="20"/>
      <c r="H27700" s="20"/>
      <c r="Y27700" s="20"/>
      <c r="Z27700" s="20"/>
      <c r="AA27700" s="20"/>
    </row>
    <row r="27701" spans="6:27" x14ac:dyDescent="0.3">
      <c r="F27701" s="20"/>
      <c r="G27701" s="20"/>
      <c r="H27701" s="20"/>
      <c r="Y27701" s="20"/>
      <c r="Z27701" s="20"/>
      <c r="AA27701" s="20"/>
    </row>
    <row r="27702" spans="6:27" x14ac:dyDescent="0.3">
      <c r="F27702" s="20"/>
      <c r="G27702" s="20"/>
      <c r="H27702" s="20"/>
      <c r="Y27702" s="20"/>
      <c r="Z27702" s="20"/>
      <c r="AA27702" s="20"/>
    </row>
    <row r="27703" spans="6:27" x14ac:dyDescent="0.3">
      <c r="F27703" s="20"/>
      <c r="G27703" s="20"/>
      <c r="H27703" s="20"/>
      <c r="Y27703" s="20"/>
      <c r="Z27703" s="20"/>
      <c r="AA27703" s="20"/>
    </row>
    <row r="27704" spans="6:27" x14ac:dyDescent="0.3">
      <c r="F27704" s="20"/>
      <c r="G27704" s="20"/>
      <c r="H27704" s="20"/>
      <c r="Y27704" s="20"/>
      <c r="Z27704" s="20"/>
      <c r="AA27704" s="20"/>
    </row>
    <row r="27705" spans="6:27" x14ac:dyDescent="0.3">
      <c r="F27705" s="20"/>
      <c r="G27705" s="20"/>
      <c r="H27705" s="20"/>
      <c r="Y27705" s="20"/>
      <c r="Z27705" s="20"/>
      <c r="AA27705" s="20"/>
    </row>
    <row r="27706" spans="6:27" x14ac:dyDescent="0.3">
      <c r="F27706" s="20"/>
      <c r="G27706" s="20"/>
      <c r="H27706" s="20"/>
      <c r="Y27706" s="20"/>
      <c r="Z27706" s="20"/>
      <c r="AA27706" s="20"/>
    </row>
    <row r="27707" spans="6:27" x14ac:dyDescent="0.3">
      <c r="F27707" s="20"/>
      <c r="G27707" s="20"/>
      <c r="H27707" s="20"/>
      <c r="Y27707" s="20"/>
      <c r="Z27707" s="20"/>
      <c r="AA27707" s="20"/>
    </row>
    <row r="27708" spans="6:27" x14ac:dyDescent="0.3">
      <c r="F27708" s="20"/>
      <c r="G27708" s="20"/>
      <c r="H27708" s="20"/>
      <c r="Y27708" s="20"/>
      <c r="Z27708" s="20"/>
      <c r="AA27708" s="20"/>
    </row>
    <row r="27709" spans="6:27" x14ac:dyDescent="0.3">
      <c r="F27709" s="20"/>
      <c r="G27709" s="20"/>
      <c r="H27709" s="20"/>
      <c r="Y27709" s="20"/>
      <c r="Z27709" s="20"/>
      <c r="AA27709" s="20"/>
    </row>
    <row r="27710" spans="6:27" x14ac:dyDescent="0.3">
      <c r="F27710" s="20"/>
      <c r="G27710" s="20"/>
      <c r="H27710" s="20"/>
      <c r="Y27710" s="20"/>
      <c r="Z27710" s="20"/>
      <c r="AA27710" s="20"/>
    </row>
    <row r="27711" spans="6:27" x14ac:dyDescent="0.3">
      <c r="F27711" s="20"/>
      <c r="G27711" s="20"/>
      <c r="H27711" s="20"/>
      <c r="Y27711" s="20"/>
      <c r="Z27711" s="20"/>
      <c r="AA27711" s="20"/>
    </row>
    <row r="27712" spans="6:27" x14ac:dyDescent="0.3">
      <c r="F27712" s="20"/>
      <c r="G27712" s="20"/>
      <c r="H27712" s="20"/>
      <c r="Y27712" s="20"/>
      <c r="Z27712" s="20"/>
      <c r="AA27712" s="20"/>
    </row>
    <row r="27713" spans="6:27" x14ac:dyDescent="0.3">
      <c r="F27713" s="20"/>
      <c r="G27713" s="20"/>
      <c r="H27713" s="20"/>
      <c r="Y27713" s="20"/>
      <c r="Z27713" s="20"/>
      <c r="AA27713" s="20"/>
    </row>
    <row r="27714" spans="6:27" x14ac:dyDescent="0.3">
      <c r="F27714" s="20"/>
      <c r="G27714" s="20"/>
      <c r="H27714" s="20"/>
      <c r="Y27714" s="20"/>
      <c r="Z27714" s="20"/>
      <c r="AA27714" s="20"/>
    </row>
    <row r="27715" spans="6:27" x14ac:dyDescent="0.3">
      <c r="F27715" s="20"/>
      <c r="G27715" s="20"/>
      <c r="H27715" s="20"/>
      <c r="Y27715" s="20"/>
      <c r="Z27715" s="20"/>
      <c r="AA27715" s="20"/>
    </row>
    <row r="27716" spans="6:27" x14ac:dyDescent="0.3">
      <c r="F27716" s="20"/>
      <c r="G27716" s="20"/>
      <c r="H27716" s="20"/>
      <c r="Y27716" s="20"/>
      <c r="Z27716" s="20"/>
      <c r="AA27716" s="20"/>
    </row>
    <row r="27717" spans="6:27" x14ac:dyDescent="0.3">
      <c r="F27717" s="20"/>
      <c r="G27717" s="20"/>
      <c r="H27717" s="20"/>
      <c r="Y27717" s="20"/>
      <c r="Z27717" s="20"/>
      <c r="AA27717" s="20"/>
    </row>
    <row r="27718" spans="6:27" x14ac:dyDescent="0.3">
      <c r="F27718" s="20"/>
      <c r="G27718" s="20"/>
      <c r="H27718" s="20"/>
      <c r="Y27718" s="20"/>
      <c r="Z27718" s="20"/>
      <c r="AA27718" s="20"/>
    </row>
    <row r="27719" spans="6:27" x14ac:dyDescent="0.3">
      <c r="F27719" s="20"/>
      <c r="G27719" s="20"/>
      <c r="H27719" s="20"/>
      <c r="Y27719" s="20"/>
      <c r="Z27719" s="20"/>
      <c r="AA27719" s="20"/>
    </row>
    <row r="27720" spans="6:27" x14ac:dyDescent="0.3">
      <c r="F27720" s="20"/>
      <c r="G27720" s="20"/>
      <c r="H27720" s="20"/>
      <c r="Y27720" s="20"/>
      <c r="Z27720" s="20"/>
      <c r="AA27720" s="20"/>
    </row>
    <row r="27721" spans="6:27" x14ac:dyDescent="0.3">
      <c r="F27721" s="20"/>
      <c r="G27721" s="20"/>
      <c r="H27721" s="20"/>
      <c r="Y27721" s="20"/>
      <c r="Z27721" s="20"/>
      <c r="AA27721" s="20"/>
    </row>
    <row r="27722" spans="6:27" x14ac:dyDescent="0.3">
      <c r="F27722" s="20"/>
      <c r="G27722" s="20"/>
      <c r="H27722" s="20"/>
      <c r="Y27722" s="20"/>
      <c r="Z27722" s="20"/>
      <c r="AA27722" s="20"/>
    </row>
    <row r="27723" spans="6:27" x14ac:dyDescent="0.3">
      <c r="F27723" s="20"/>
      <c r="G27723" s="20"/>
      <c r="H27723" s="20"/>
      <c r="Y27723" s="20"/>
      <c r="Z27723" s="20"/>
      <c r="AA27723" s="20"/>
    </row>
    <row r="27724" spans="6:27" x14ac:dyDescent="0.3">
      <c r="F27724" s="20"/>
      <c r="G27724" s="20"/>
      <c r="H27724" s="20"/>
      <c r="Y27724" s="20"/>
      <c r="Z27724" s="20"/>
      <c r="AA27724" s="20"/>
    </row>
    <row r="27725" spans="6:27" x14ac:dyDescent="0.3">
      <c r="F27725" s="20"/>
      <c r="G27725" s="20"/>
      <c r="H27725" s="20"/>
      <c r="Y27725" s="20"/>
      <c r="Z27725" s="20"/>
      <c r="AA27725" s="20"/>
    </row>
    <row r="27726" spans="6:27" x14ac:dyDescent="0.3">
      <c r="F27726" s="20"/>
      <c r="G27726" s="20"/>
      <c r="H27726" s="20"/>
      <c r="Y27726" s="20"/>
      <c r="Z27726" s="20"/>
      <c r="AA27726" s="20"/>
    </row>
    <row r="27727" spans="6:27" x14ac:dyDescent="0.3">
      <c r="F27727" s="20"/>
      <c r="G27727" s="20"/>
      <c r="H27727" s="20"/>
      <c r="Y27727" s="20"/>
      <c r="Z27727" s="20"/>
      <c r="AA27727" s="20"/>
    </row>
    <row r="27728" spans="6:27" x14ac:dyDescent="0.3">
      <c r="F27728" s="20"/>
      <c r="G27728" s="20"/>
      <c r="H27728" s="20"/>
      <c r="Y27728" s="20"/>
      <c r="Z27728" s="20"/>
      <c r="AA27728" s="20"/>
    </row>
    <row r="27729" spans="6:27" x14ac:dyDescent="0.3">
      <c r="F27729" s="20"/>
      <c r="G27729" s="20"/>
      <c r="H27729" s="20"/>
      <c r="Y27729" s="20"/>
      <c r="Z27729" s="20"/>
      <c r="AA27729" s="20"/>
    </row>
    <row r="27730" spans="6:27" x14ac:dyDescent="0.3">
      <c r="F27730" s="20"/>
      <c r="G27730" s="20"/>
      <c r="H27730" s="20"/>
      <c r="Y27730" s="20"/>
      <c r="Z27730" s="20"/>
      <c r="AA27730" s="20"/>
    </row>
    <row r="27731" spans="6:27" x14ac:dyDescent="0.3">
      <c r="F27731" s="20"/>
      <c r="G27731" s="20"/>
      <c r="H27731" s="20"/>
      <c r="Y27731" s="20"/>
      <c r="Z27731" s="20"/>
      <c r="AA27731" s="20"/>
    </row>
    <row r="27732" spans="6:27" x14ac:dyDescent="0.3">
      <c r="F27732" s="20"/>
      <c r="G27732" s="20"/>
      <c r="H27732" s="20"/>
      <c r="Y27732" s="20"/>
      <c r="Z27732" s="20"/>
      <c r="AA27732" s="20"/>
    </row>
    <row r="27733" spans="6:27" x14ac:dyDescent="0.3">
      <c r="F27733" s="20"/>
      <c r="G27733" s="20"/>
      <c r="H27733" s="20"/>
      <c r="Y27733" s="20"/>
      <c r="Z27733" s="20"/>
      <c r="AA27733" s="20"/>
    </row>
    <row r="27734" spans="6:27" x14ac:dyDescent="0.3">
      <c r="F27734" s="20"/>
      <c r="G27734" s="20"/>
      <c r="H27734" s="20"/>
      <c r="Y27734" s="20"/>
      <c r="Z27734" s="20"/>
      <c r="AA27734" s="20"/>
    </row>
    <row r="27735" spans="6:27" x14ac:dyDescent="0.3">
      <c r="F27735" s="20"/>
      <c r="G27735" s="20"/>
      <c r="H27735" s="20"/>
      <c r="Y27735" s="20"/>
      <c r="Z27735" s="20"/>
      <c r="AA27735" s="20"/>
    </row>
    <row r="27736" spans="6:27" x14ac:dyDescent="0.3">
      <c r="F27736" s="20"/>
      <c r="G27736" s="20"/>
      <c r="H27736" s="20"/>
      <c r="Y27736" s="20"/>
      <c r="Z27736" s="20"/>
      <c r="AA27736" s="20"/>
    </row>
    <row r="27737" spans="6:27" x14ac:dyDescent="0.3">
      <c r="F27737" s="20"/>
      <c r="G27737" s="20"/>
      <c r="H27737" s="20"/>
      <c r="Y27737" s="20"/>
      <c r="Z27737" s="20"/>
      <c r="AA27737" s="20"/>
    </row>
    <row r="27738" spans="6:27" x14ac:dyDescent="0.3">
      <c r="F27738" s="20"/>
      <c r="G27738" s="20"/>
      <c r="H27738" s="20"/>
      <c r="Y27738" s="20"/>
      <c r="Z27738" s="20"/>
      <c r="AA27738" s="20"/>
    </row>
    <row r="27739" spans="6:27" x14ac:dyDescent="0.3">
      <c r="F27739" s="20"/>
      <c r="G27739" s="20"/>
      <c r="H27739" s="20"/>
      <c r="Y27739" s="20"/>
      <c r="Z27739" s="20"/>
      <c r="AA27739" s="20"/>
    </row>
    <row r="27740" spans="6:27" x14ac:dyDescent="0.3">
      <c r="F27740" s="20"/>
      <c r="G27740" s="20"/>
      <c r="H27740" s="20"/>
      <c r="Y27740" s="20"/>
      <c r="Z27740" s="20"/>
      <c r="AA27740" s="20"/>
    </row>
    <row r="27741" spans="6:27" x14ac:dyDescent="0.3">
      <c r="F27741" s="20"/>
      <c r="G27741" s="20"/>
      <c r="H27741" s="20"/>
      <c r="Y27741" s="20"/>
      <c r="Z27741" s="20"/>
      <c r="AA27741" s="20"/>
    </row>
    <row r="27742" spans="6:27" x14ac:dyDescent="0.3">
      <c r="F27742" s="20"/>
      <c r="G27742" s="20"/>
      <c r="H27742" s="20"/>
      <c r="Y27742" s="20"/>
      <c r="Z27742" s="20"/>
      <c r="AA27742" s="20"/>
    </row>
    <row r="27743" spans="6:27" x14ac:dyDescent="0.3">
      <c r="F27743" s="20"/>
      <c r="G27743" s="20"/>
      <c r="H27743" s="20"/>
      <c r="Y27743" s="20"/>
      <c r="Z27743" s="20"/>
      <c r="AA27743" s="20"/>
    </row>
    <row r="27744" spans="6:27" x14ac:dyDescent="0.3">
      <c r="F27744" s="20"/>
      <c r="G27744" s="20"/>
      <c r="H27744" s="20"/>
      <c r="Y27744" s="20"/>
      <c r="Z27744" s="20"/>
      <c r="AA27744" s="20"/>
    </row>
    <row r="27745" spans="6:27" x14ac:dyDescent="0.3">
      <c r="F27745" s="20"/>
      <c r="G27745" s="20"/>
      <c r="H27745" s="20"/>
      <c r="Y27745" s="20"/>
      <c r="Z27745" s="20"/>
      <c r="AA27745" s="20"/>
    </row>
    <row r="27746" spans="6:27" x14ac:dyDescent="0.3">
      <c r="F27746" s="20"/>
      <c r="G27746" s="20"/>
      <c r="H27746" s="20"/>
      <c r="Y27746" s="20"/>
      <c r="Z27746" s="20"/>
      <c r="AA27746" s="20"/>
    </row>
    <row r="27747" spans="6:27" x14ac:dyDescent="0.3">
      <c r="F27747" s="20"/>
      <c r="G27747" s="20"/>
      <c r="H27747" s="20"/>
      <c r="Y27747" s="20"/>
      <c r="Z27747" s="20"/>
      <c r="AA27747" s="20"/>
    </row>
    <row r="27748" spans="6:27" x14ac:dyDescent="0.3">
      <c r="F27748" s="20"/>
      <c r="G27748" s="20"/>
      <c r="H27748" s="20"/>
      <c r="Y27748" s="20"/>
      <c r="Z27748" s="20"/>
      <c r="AA27748" s="20"/>
    </row>
    <row r="27749" spans="6:27" x14ac:dyDescent="0.3">
      <c r="F27749" s="20"/>
      <c r="G27749" s="20"/>
      <c r="H27749" s="20"/>
      <c r="Y27749" s="20"/>
      <c r="Z27749" s="20"/>
      <c r="AA27749" s="20"/>
    </row>
    <row r="27750" spans="6:27" x14ac:dyDescent="0.3">
      <c r="F27750" s="20"/>
      <c r="G27750" s="20"/>
      <c r="H27750" s="20"/>
      <c r="Y27750" s="20"/>
      <c r="Z27750" s="20"/>
      <c r="AA27750" s="20"/>
    </row>
    <row r="27751" spans="6:27" x14ac:dyDescent="0.3">
      <c r="F27751" s="20"/>
      <c r="G27751" s="20"/>
      <c r="H27751" s="20"/>
      <c r="Y27751" s="20"/>
      <c r="Z27751" s="20"/>
      <c r="AA27751" s="20"/>
    </row>
    <row r="27752" spans="6:27" x14ac:dyDescent="0.3">
      <c r="F27752" s="20"/>
      <c r="G27752" s="20"/>
      <c r="H27752" s="20"/>
      <c r="Y27752" s="20"/>
      <c r="Z27752" s="20"/>
      <c r="AA27752" s="20"/>
    </row>
    <row r="27753" spans="6:27" x14ac:dyDescent="0.3">
      <c r="F27753" s="20"/>
      <c r="G27753" s="20"/>
      <c r="H27753" s="20"/>
      <c r="Y27753" s="20"/>
      <c r="Z27753" s="20"/>
      <c r="AA27753" s="20"/>
    </row>
    <row r="27754" spans="6:27" x14ac:dyDescent="0.3">
      <c r="F27754" s="20"/>
      <c r="G27754" s="20"/>
      <c r="H27754" s="20"/>
      <c r="Y27754" s="20"/>
      <c r="Z27754" s="20"/>
      <c r="AA27754" s="20"/>
    </row>
    <row r="27755" spans="6:27" x14ac:dyDescent="0.3">
      <c r="F27755" s="20"/>
      <c r="G27755" s="20"/>
      <c r="H27755" s="20"/>
      <c r="Y27755" s="20"/>
      <c r="Z27755" s="20"/>
      <c r="AA27755" s="20"/>
    </row>
    <row r="27756" spans="6:27" x14ac:dyDescent="0.3">
      <c r="F27756" s="20"/>
      <c r="G27756" s="20"/>
      <c r="H27756" s="20"/>
      <c r="Y27756" s="20"/>
      <c r="Z27756" s="20"/>
      <c r="AA27756" s="20"/>
    </row>
    <row r="27757" spans="6:27" x14ac:dyDescent="0.3">
      <c r="F27757" s="20"/>
      <c r="G27757" s="20"/>
      <c r="H27757" s="20"/>
      <c r="Y27757" s="20"/>
      <c r="Z27757" s="20"/>
      <c r="AA27757" s="20"/>
    </row>
    <row r="27758" spans="6:27" x14ac:dyDescent="0.3">
      <c r="F27758" s="20"/>
      <c r="G27758" s="20"/>
      <c r="H27758" s="20"/>
      <c r="Y27758" s="20"/>
      <c r="Z27758" s="20"/>
      <c r="AA27758" s="20"/>
    </row>
    <row r="27759" spans="6:27" x14ac:dyDescent="0.3">
      <c r="F27759" s="20"/>
      <c r="G27759" s="20"/>
      <c r="H27759" s="20"/>
      <c r="Y27759" s="20"/>
      <c r="Z27759" s="20"/>
      <c r="AA27759" s="20"/>
    </row>
    <row r="27760" spans="6:27" x14ac:dyDescent="0.3">
      <c r="F27760" s="20"/>
      <c r="G27760" s="20"/>
      <c r="H27760" s="20"/>
      <c r="Y27760" s="20"/>
      <c r="Z27760" s="20"/>
      <c r="AA27760" s="20"/>
    </row>
    <row r="27761" spans="6:27" x14ac:dyDescent="0.3">
      <c r="F27761" s="20"/>
      <c r="G27761" s="20"/>
      <c r="H27761" s="20"/>
      <c r="Y27761" s="20"/>
      <c r="Z27761" s="20"/>
      <c r="AA27761" s="20"/>
    </row>
    <row r="27762" spans="6:27" x14ac:dyDescent="0.3">
      <c r="F27762" s="20"/>
      <c r="G27762" s="20"/>
      <c r="H27762" s="20"/>
      <c r="Y27762" s="20"/>
      <c r="Z27762" s="20"/>
      <c r="AA27762" s="20"/>
    </row>
    <row r="27763" spans="6:27" x14ac:dyDescent="0.3">
      <c r="F27763" s="20"/>
      <c r="G27763" s="20"/>
      <c r="H27763" s="20"/>
      <c r="Y27763" s="20"/>
      <c r="Z27763" s="20"/>
      <c r="AA27763" s="20"/>
    </row>
    <row r="27764" spans="6:27" x14ac:dyDescent="0.3">
      <c r="F27764" s="20"/>
      <c r="G27764" s="20"/>
      <c r="H27764" s="20"/>
      <c r="Y27764" s="20"/>
      <c r="Z27764" s="20"/>
      <c r="AA27764" s="20"/>
    </row>
    <row r="27765" spans="6:27" x14ac:dyDescent="0.3">
      <c r="F27765" s="20"/>
      <c r="G27765" s="20"/>
      <c r="H27765" s="20"/>
      <c r="Y27765" s="20"/>
      <c r="Z27765" s="20"/>
      <c r="AA27765" s="20"/>
    </row>
    <row r="27766" spans="6:27" x14ac:dyDescent="0.3">
      <c r="F27766" s="20"/>
      <c r="G27766" s="20"/>
      <c r="H27766" s="20"/>
      <c r="Y27766" s="20"/>
      <c r="Z27766" s="20"/>
      <c r="AA27766" s="20"/>
    </row>
    <row r="27767" spans="6:27" x14ac:dyDescent="0.3">
      <c r="F27767" s="20"/>
      <c r="G27767" s="20"/>
      <c r="H27767" s="20"/>
      <c r="Y27767" s="20"/>
      <c r="Z27767" s="20"/>
      <c r="AA27767" s="20"/>
    </row>
    <row r="27768" spans="6:27" x14ac:dyDescent="0.3">
      <c r="F27768" s="20"/>
      <c r="G27768" s="20"/>
      <c r="H27768" s="20"/>
      <c r="Y27768" s="20"/>
      <c r="Z27768" s="20"/>
      <c r="AA27768" s="20"/>
    </row>
    <row r="27769" spans="6:27" x14ac:dyDescent="0.3">
      <c r="F27769" s="20"/>
      <c r="G27769" s="20"/>
      <c r="H27769" s="20"/>
      <c r="Y27769" s="20"/>
      <c r="Z27769" s="20"/>
      <c r="AA27769" s="20"/>
    </row>
    <row r="27770" spans="6:27" x14ac:dyDescent="0.3">
      <c r="F27770" s="20"/>
      <c r="G27770" s="20"/>
      <c r="H27770" s="20"/>
      <c r="Y27770" s="20"/>
      <c r="Z27770" s="20"/>
      <c r="AA27770" s="20"/>
    </row>
    <row r="27771" spans="6:27" x14ac:dyDescent="0.3">
      <c r="F27771" s="20"/>
      <c r="G27771" s="20"/>
      <c r="H27771" s="20"/>
      <c r="Y27771" s="20"/>
      <c r="Z27771" s="20"/>
      <c r="AA27771" s="20"/>
    </row>
    <row r="27772" spans="6:27" x14ac:dyDescent="0.3">
      <c r="F27772" s="20"/>
      <c r="G27772" s="20"/>
      <c r="H27772" s="20"/>
      <c r="Y27772" s="20"/>
      <c r="Z27772" s="20"/>
      <c r="AA27772" s="20"/>
    </row>
    <row r="27773" spans="6:27" x14ac:dyDescent="0.3">
      <c r="F27773" s="20"/>
      <c r="G27773" s="20"/>
      <c r="H27773" s="20"/>
      <c r="Y27773" s="20"/>
      <c r="Z27773" s="20"/>
      <c r="AA27773" s="20"/>
    </row>
    <row r="27774" spans="6:27" x14ac:dyDescent="0.3">
      <c r="F27774" s="20"/>
      <c r="G27774" s="20"/>
      <c r="H27774" s="20"/>
      <c r="Y27774" s="20"/>
      <c r="Z27774" s="20"/>
      <c r="AA27774" s="20"/>
    </row>
    <row r="27775" spans="6:27" x14ac:dyDescent="0.3">
      <c r="F27775" s="20"/>
      <c r="G27775" s="20"/>
      <c r="H27775" s="20"/>
      <c r="Y27775" s="20"/>
      <c r="Z27775" s="20"/>
      <c r="AA27775" s="20"/>
    </row>
    <row r="27776" spans="6:27" x14ac:dyDescent="0.3">
      <c r="F27776" s="20"/>
      <c r="G27776" s="20"/>
      <c r="H27776" s="20"/>
      <c r="Y27776" s="20"/>
      <c r="Z27776" s="20"/>
      <c r="AA27776" s="20"/>
    </row>
    <row r="27777" spans="6:27" x14ac:dyDescent="0.3">
      <c r="F27777" s="20"/>
      <c r="G27777" s="20"/>
      <c r="H27777" s="20"/>
      <c r="Y27777" s="20"/>
      <c r="Z27777" s="20"/>
      <c r="AA27777" s="20"/>
    </row>
    <row r="27778" spans="6:27" x14ac:dyDescent="0.3">
      <c r="F27778" s="20"/>
      <c r="G27778" s="20"/>
      <c r="H27778" s="20"/>
      <c r="Y27778" s="20"/>
      <c r="Z27778" s="20"/>
      <c r="AA27778" s="20"/>
    </row>
    <row r="27779" spans="6:27" x14ac:dyDescent="0.3">
      <c r="F27779" s="20"/>
      <c r="G27779" s="20"/>
      <c r="H27779" s="20"/>
      <c r="Y27779" s="20"/>
      <c r="Z27779" s="20"/>
      <c r="AA27779" s="20"/>
    </row>
    <row r="27780" spans="6:27" x14ac:dyDescent="0.3">
      <c r="F27780" s="20"/>
      <c r="G27780" s="20"/>
      <c r="H27780" s="20"/>
      <c r="Y27780" s="20"/>
      <c r="Z27780" s="20"/>
      <c r="AA27780" s="20"/>
    </row>
    <row r="27781" spans="6:27" x14ac:dyDescent="0.3">
      <c r="F27781" s="20"/>
      <c r="G27781" s="20"/>
      <c r="H27781" s="20"/>
      <c r="Y27781" s="20"/>
      <c r="Z27781" s="20"/>
      <c r="AA27781" s="20"/>
    </row>
    <row r="27782" spans="6:27" x14ac:dyDescent="0.3">
      <c r="F27782" s="20"/>
      <c r="G27782" s="20"/>
      <c r="H27782" s="20"/>
      <c r="Y27782" s="20"/>
      <c r="Z27782" s="20"/>
      <c r="AA27782" s="20"/>
    </row>
    <row r="27783" spans="6:27" x14ac:dyDescent="0.3">
      <c r="F27783" s="20"/>
      <c r="G27783" s="20"/>
      <c r="H27783" s="20"/>
      <c r="Y27783" s="20"/>
      <c r="Z27783" s="20"/>
      <c r="AA27783" s="20"/>
    </row>
    <row r="27784" spans="6:27" x14ac:dyDescent="0.3">
      <c r="F27784" s="20"/>
      <c r="G27784" s="20"/>
      <c r="H27784" s="20"/>
      <c r="Y27784" s="20"/>
      <c r="Z27784" s="20"/>
      <c r="AA27784" s="20"/>
    </row>
    <row r="27785" spans="6:27" x14ac:dyDescent="0.3">
      <c r="F27785" s="20"/>
      <c r="G27785" s="20"/>
      <c r="H27785" s="20"/>
      <c r="Y27785" s="20"/>
      <c r="Z27785" s="20"/>
      <c r="AA27785" s="20"/>
    </row>
    <row r="27786" spans="6:27" x14ac:dyDescent="0.3">
      <c r="F27786" s="20"/>
      <c r="G27786" s="20"/>
      <c r="H27786" s="20"/>
      <c r="Y27786" s="20"/>
      <c r="Z27786" s="20"/>
      <c r="AA27786" s="20"/>
    </row>
    <row r="27787" spans="6:27" x14ac:dyDescent="0.3">
      <c r="F27787" s="20"/>
      <c r="G27787" s="20"/>
      <c r="H27787" s="20"/>
      <c r="Y27787" s="20"/>
      <c r="Z27787" s="20"/>
      <c r="AA27787" s="20"/>
    </row>
    <row r="27788" spans="6:27" x14ac:dyDescent="0.3">
      <c r="F27788" s="20"/>
      <c r="G27788" s="20"/>
      <c r="H27788" s="20"/>
      <c r="Y27788" s="20"/>
      <c r="Z27788" s="20"/>
      <c r="AA27788" s="20"/>
    </row>
    <row r="27789" spans="6:27" x14ac:dyDescent="0.3">
      <c r="F27789" s="20"/>
      <c r="G27789" s="20"/>
      <c r="H27789" s="20"/>
      <c r="Y27789" s="20"/>
      <c r="Z27789" s="20"/>
      <c r="AA27789" s="20"/>
    </row>
    <row r="27790" spans="6:27" x14ac:dyDescent="0.3">
      <c r="F27790" s="20"/>
      <c r="G27790" s="20"/>
      <c r="H27790" s="20"/>
      <c r="Y27790" s="20"/>
      <c r="Z27790" s="20"/>
      <c r="AA27790" s="20"/>
    </row>
    <row r="27791" spans="6:27" x14ac:dyDescent="0.3">
      <c r="F27791" s="20"/>
      <c r="G27791" s="20"/>
      <c r="H27791" s="20"/>
      <c r="Y27791" s="20"/>
      <c r="Z27791" s="20"/>
      <c r="AA27791" s="20"/>
    </row>
    <row r="27792" spans="6:27" x14ac:dyDescent="0.3">
      <c r="F27792" s="20"/>
      <c r="G27792" s="20"/>
      <c r="H27792" s="20"/>
      <c r="Y27792" s="20"/>
      <c r="Z27792" s="20"/>
      <c r="AA27792" s="20"/>
    </row>
    <row r="27793" spans="6:27" x14ac:dyDescent="0.3">
      <c r="F27793" s="20"/>
      <c r="G27793" s="20"/>
      <c r="H27793" s="20"/>
      <c r="Y27793" s="20"/>
      <c r="Z27793" s="20"/>
      <c r="AA27793" s="20"/>
    </row>
    <row r="27794" spans="6:27" x14ac:dyDescent="0.3">
      <c r="F27794" s="20"/>
      <c r="G27794" s="20"/>
      <c r="H27794" s="20"/>
      <c r="Y27794" s="20"/>
      <c r="Z27794" s="20"/>
      <c r="AA27794" s="20"/>
    </row>
    <row r="27795" spans="6:27" x14ac:dyDescent="0.3">
      <c r="F27795" s="20"/>
      <c r="G27795" s="20"/>
      <c r="H27795" s="20"/>
      <c r="Y27795" s="20"/>
      <c r="Z27795" s="20"/>
      <c r="AA27795" s="20"/>
    </row>
    <row r="27796" spans="6:27" x14ac:dyDescent="0.3">
      <c r="F27796" s="20"/>
      <c r="G27796" s="20"/>
      <c r="H27796" s="20"/>
      <c r="Y27796" s="20"/>
      <c r="Z27796" s="20"/>
      <c r="AA27796" s="20"/>
    </row>
    <row r="27797" spans="6:27" x14ac:dyDescent="0.3">
      <c r="F27797" s="20"/>
      <c r="G27797" s="20"/>
      <c r="H27797" s="20"/>
      <c r="Y27797" s="20"/>
      <c r="Z27797" s="20"/>
      <c r="AA27797" s="20"/>
    </row>
    <row r="27798" spans="6:27" x14ac:dyDescent="0.3">
      <c r="F27798" s="20"/>
      <c r="G27798" s="20"/>
      <c r="H27798" s="20"/>
      <c r="Y27798" s="20"/>
      <c r="Z27798" s="20"/>
      <c r="AA27798" s="20"/>
    </row>
    <row r="27799" spans="6:27" x14ac:dyDescent="0.3">
      <c r="F27799" s="20"/>
      <c r="G27799" s="20"/>
      <c r="H27799" s="20"/>
      <c r="Y27799" s="20"/>
      <c r="Z27799" s="20"/>
      <c r="AA27799" s="20"/>
    </row>
    <row r="27800" spans="6:27" x14ac:dyDescent="0.3">
      <c r="F27800" s="20"/>
      <c r="G27800" s="20"/>
      <c r="H27800" s="20"/>
      <c r="Y27800" s="20"/>
      <c r="Z27800" s="20"/>
      <c r="AA27800" s="20"/>
    </row>
    <row r="27801" spans="6:27" x14ac:dyDescent="0.3">
      <c r="F27801" s="20"/>
      <c r="G27801" s="20"/>
      <c r="H27801" s="20"/>
      <c r="Y27801" s="20"/>
      <c r="Z27801" s="20"/>
      <c r="AA27801" s="20"/>
    </row>
    <row r="27802" spans="6:27" x14ac:dyDescent="0.3">
      <c r="F27802" s="20"/>
      <c r="G27802" s="20"/>
      <c r="H27802" s="20"/>
      <c r="Y27802" s="20"/>
      <c r="Z27802" s="20"/>
      <c r="AA27802" s="20"/>
    </row>
    <row r="27803" spans="6:27" x14ac:dyDescent="0.3">
      <c r="F27803" s="20"/>
      <c r="G27803" s="20"/>
      <c r="H27803" s="20"/>
      <c r="Y27803" s="20"/>
      <c r="Z27803" s="20"/>
      <c r="AA27803" s="20"/>
    </row>
    <row r="27804" spans="6:27" x14ac:dyDescent="0.3">
      <c r="F27804" s="20"/>
      <c r="G27804" s="20"/>
      <c r="H27804" s="20"/>
      <c r="Y27804" s="20"/>
      <c r="Z27804" s="20"/>
      <c r="AA27804" s="20"/>
    </row>
    <row r="27805" spans="6:27" x14ac:dyDescent="0.3">
      <c r="F27805" s="20"/>
      <c r="G27805" s="20"/>
      <c r="H27805" s="20"/>
      <c r="Y27805" s="20"/>
      <c r="Z27805" s="20"/>
      <c r="AA27805" s="20"/>
    </row>
    <row r="27806" spans="6:27" x14ac:dyDescent="0.3">
      <c r="F27806" s="20"/>
      <c r="G27806" s="20"/>
      <c r="H27806" s="20"/>
      <c r="Y27806" s="20"/>
      <c r="Z27806" s="20"/>
      <c r="AA27806" s="20"/>
    </row>
    <row r="27807" spans="6:27" x14ac:dyDescent="0.3">
      <c r="F27807" s="20"/>
      <c r="G27807" s="20"/>
      <c r="H27807" s="20"/>
      <c r="Y27807" s="20"/>
      <c r="Z27807" s="20"/>
      <c r="AA27807" s="20"/>
    </row>
    <row r="27808" spans="6:27" x14ac:dyDescent="0.3">
      <c r="F27808" s="20"/>
      <c r="G27808" s="20"/>
      <c r="H27808" s="20"/>
      <c r="Y27808" s="20"/>
      <c r="Z27808" s="20"/>
      <c r="AA27808" s="20"/>
    </row>
    <row r="27809" spans="6:27" x14ac:dyDescent="0.3">
      <c r="F27809" s="20"/>
      <c r="G27809" s="20"/>
      <c r="H27809" s="20"/>
      <c r="Y27809" s="20"/>
      <c r="Z27809" s="20"/>
      <c r="AA27809" s="20"/>
    </row>
    <row r="27810" spans="6:27" x14ac:dyDescent="0.3">
      <c r="F27810" s="20"/>
      <c r="G27810" s="20"/>
      <c r="H27810" s="20"/>
      <c r="Y27810" s="20"/>
      <c r="Z27810" s="20"/>
      <c r="AA27810" s="20"/>
    </row>
    <row r="27811" spans="6:27" x14ac:dyDescent="0.3">
      <c r="F27811" s="20"/>
      <c r="G27811" s="20"/>
      <c r="H27811" s="20"/>
      <c r="Y27811" s="20"/>
      <c r="Z27811" s="20"/>
      <c r="AA27811" s="20"/>
    </row>
    <row r="27812" spans="6:27" x14ac:dyDescent="0.3">
      <c r="F27812" s="20"/>
      <c r="G27812" s="20"/>
      <c r="H27812" s="20"/>
      <c r="Y27812" s="20"/>
      <c r="Z27812" s="20"/>
      <c r="AA27812" s="20"/>
    </row>
    <row r="27813" spans="6:27" x14ac:dyDescent="0.3">
      <c r="F27813" s="20"/>
      <c r="G27813" s="20"/>
      <c r="H27813" s="20"/>
      <c r="Y27813" s="20"/>
      <c r="Z27813" s="20"/>
      <c r="AA27813" s="20"/>
    </row>
    <row r="27814" spans="6:27" x14ac:dyDescent="0.3">
      <c r="F27814" s="20"/>
      <c r="G27814" s="20"/>
      <c r="H27814" s="20"/>
      <c r="Y27814" s="20"/>
      <c r="Z27814" s="20"/>
      <c r="AA27814" s="20"/>
    </row>
    <row r="27815" spans="6:27" x14ac:dyDescent="0.3">
      <c r="F27815" s="20"/>
      <c r="G27815" s="20"/>
      <c r="H27815" s="20"/>
      <c r="Y27815" s="20"/>
      <c r="Z27815" s="20"/>
      <c r="AA27815" s="20"/>
    </row>
    <row r="27816" spans="6:27" x14ac:dyDescent="0.3">
      <c r="F27816" s="20"/>
      <c r="G27816" s="20"/>
      <c r="H27816" s="20"/>
      <c r="Y27816" s="20"/>
      <c r="Z27816" s="20"/>
      <c r="AA27816" s="20"/>
    </row>
    <row r="27817" spans="6:27" x14ac:dyDescent="0.3">
      <c r="F27817" s="20"/>
      <c r="G27817" s="20"/>
      <c r="H27817" s="20"/>
      <c r="Y27817" s="20"/>
      <c r="Z27817" s="20"/>
      <c r="AA27817" s="20"/>
    </row>
    <row r="27818" spans="6:27" x14ac:dyDescent="0.3">
      <c r="F27818" s="20"/>
      <c r="G27818" s="20"/>
      <c r="H27818" s="20"/>
      <c r="Y27818" s="20"/>
      <c r="Z27818" s="20"/>
      <c r="AA27818" s="20"/>
    </row>
    <row r="27819" spans="6:27" x14ac:dyDescent="0.3">
      <c r="F27819" s="20"/>
      <c r="G27819" s="20"/>
      <c r="H27819" s="20"/>
      <c r="Y27819" s="20"/>
      <c r="Z27819" s="20"/>
      <c r="AA27819" s="20"/>
    </row>
    <row r="27820" spans="6:27" x14ac:dyDescent="0.3">
      <c r="F27820" s="20"/>
      <c r="G27820" s="20"/>
      <c r="H27820" s="20"/>
      <c r="Y27820" s="20"/>
      <c r="Z27820" s="20"/>
      <c r="AA27820" s="20"/>
    </row>
    <row r="27821" spans="6:27" x14ac:dyDescent="0.3">
      <c r="F27821" s="20"/>
      <c r="G27821" s="20"/>
      <c r="H27821" s="20"/>
      <c r="Y27821" s="20"/>
      <c r="Z27821" s="20"/>
      <c r="AA27821" s="20"/>
    </row>
    <row r="27822" spans="6:27" x14ac:dyDescent="0.3">
      <c r="F27822" s="20"/>
      <c r="G27822" s="20"/>
      <c r="H27822" s="20"/>
      <c r="Y27822" s="20"/>
      <c r="Z27822" s="20"/>
      <c r="AA27822" s="20"/>
    </row>
    <row r="27823" spans="6:27" x14ac:dyDescent="0.3">
      <c r="F27823" s="20"/>
      <c r="G27823" s="20"/>
      <c r="H27823" s="20"/>
      <c r="Y27823" s="20"/>
      <c r="Z27823" s="20"/>
      <c r="AA27823" s="20"/>
    </row>
    <row r="27824" spans="6:27" x14ac:dyDescent="0.3">
      <c r="F27824" s="20"/>
      <c r="G27824" s="20"/>
      <c r="H27824" s="20"/>
      <c r="Y27824" s="20"/>
      <c r="Z27824" s="20"/>
      <c r="AA27824" s="20"/>
    </row>
    <row r="27825" spans="6:27" x14ac:dyDescent="0.3">
      <c r="F27825" s="20"/>
      <c r="G27825" s="20"/>
      <c r="H27825" s="20"/>
      <c r="Y27825" s="20"/>
      <c r="Z27825" s="20"/>
      <c r="AA27825" s="20"/>
    </row>
    <row r="27826" spans="6:27" x14ac:dyDescent="0.3">
      <c r="F27826" s="20"/>
      <c r="G27826" s="20"/>
      <c r="H27826" s="20"/>
      <c r="Y27826" s="20"/>
      <c r="Z27826" s="20"/>
      <c r="AA27826" s="20"/>
    </row>
    <row r="27827" spans="6:27" x14ac:dyDescent="0.3">
      <c r="F27827" s="20"/>
      <c r="G27827" s="20"/>
      <c r="H27827" s="20"/>
      <c r="Y27827" s="20"/>
      <c r="Z27827" s="20"/>
      <c r="AA27827" s="20"/>
    </row>
    <row r="27828" spans="6:27" x14ac:dyDescent="0.3">
      <c r="F27828" s="20"/>
      <c r="G27828" s="20"/>
      <c r="H27828" s="20"/>
      <c r="Y27828" s="20"/>
      <c r="Z27828" s="20"/>
      <c r="AA27828" s="20"/>
    </row>
    <row r="27829" spans="6:27" x14ac:dyDescent="0.3">
      <c r="F27829" s="20"/>
      <c r="G27829" s="20"/>
      <c r="H27829" s="20"/>
      <c r="Y27829" s="20"/>
      <c r="Z27829" s="20"/>
      <c r="AA27829" s="20"/>
    </row>
    <row r="27830" spans="6:27" x14ac:dyDescent="0.3">
      <c r="F27830" s="20"/>
      <c r="G27830" s="20"/>
      <c r="H27830" s="20"/>
      <c r="Y27830" s="20"/>
      <c r="Z27830" s="20"/>
      <c r="AA27830" s="20"/>
    </row>
    <row r="27831" spans="6:27" x14ac:dyDescent="0.3">
      <c r="F27831" s="20"/>
      <c r="G27831" s="20"/>
      <c r="H27831" s="20"/>
      <c r="Y27831" s="20"/>
      <c r="Z27831" s="20"/>
      <c r="AA27831" s="20"/>
    </row>
    <row r="27832" spans="6:27" x14ac:dyDescent="0.3">
      <c r="F27832" s="20"/>
      <c r="G27832" s="20"/>
      <c r="H27832" s="20"/>
      <c r="Y27832" s="20"/>
      <c r="Z27832" s="20"/>
      <c r="AA27832" s="20"/>
    </row>
    <row r="27833" spans="6:27" x14ac:dyDescent="0.3">
      <c r="F27833" s="20"/>
      <c r="G27833" s="20"/>
      <c r="H27833" s="20"/>
      <c r="Y27833" s="20"/>
      <c r="Z27833" s="20"/>
      <c r="AA27833" s="20"/>
    </row>
    <row r="27834" spans="6:27" x14ac:dyDescent="0.3">
      <c r="F27834" s="20"/>
      <c r="G27834" s="20"/>
      <c r="H27834" s="20"/>
      <c r="Y27834" s="20"/>
      <c r="Z27834" s="20"/>
      <c r="AA27834" s="20"/>
    </row>
    <row r="27835" spans="6:27" x14ac:dyDescent="0.3">
      <c r="F27835" s="20"/>
      <c r="G27835" s="20"/>
      <c r="H27835" s="20"/>
      <c r="Y27835" s="20"/>
      <c r="Z27835" s="20"/>
      <c r="AA27835" s="20"/>
    </row>
    <row r="27836" spans="6:27" x14ac:dyDescent="0.3">
      <c r="F27836" s="20"/>
      <c r="G27836" s="20"/>
      <c r="H27836" s="20"/>
      <c r="Y27836" s="20"/>
      <c r="Z27836" s="20"/>
      <c r="AA27836" s="20"/>
    </row>
    <row r="27837" spans="6:27" x14ac:dyDescent="0.3">
      <c r="F27837" s="20"/>
      <c r="G27837" s="20"/>
      <c r="H27837" s="20"/>
      <c r="Y27837" s="20"/>
      <c r="Z27837" s="20"/>
      <c r="AA27837" s="20"/>
    </row>
    <row r="27838" spans="6:27" x14ac:dyDescent="0.3">
      <c r="F27838" s="20"/>
      <c r="G27838" s="20"/>
      <c r="H27838" s="20"/>
      <c r="Y27838" s="20"/>
      <c r="Z27838" s="20"/>
      <c r="AA27838" s="20"/>
    </row>
    <row r="27839" spans="6:27" x14ac:dyDescent="0.3">
      <c r="F27839" s="20"/>
      <c r="G27839" s="20"/>
      <c r="H27839" s="20"/>
      <c r="Y27839" s="20"/>
      <c r="Z27839" s="20"/>
      <c r="AA27839" s="20"/>
    </row>
    <row r="27840" spans="6:27" x14ac:dyDescent="0.3">
      <c r="F27840" s="20"/>
      <c r="G27840" s="20"/>
      <c r="H27840" s="20"/>
      <c r="Y27840" s="20"/>
      <c r="Z27840" s="20"/>
      <c r="AA27840" s="20"/>
    </row>
    <row r="27841" spans="6:27" x14ac:dyDescent="0.3">
      <c r="F27841" s="20"/>
      <c r="G27841" s="20"/>
      <c r="H27841" s="20"/>
      <c r="Y27841" s="20"/>
      <c r="Z27841" s="20"/>
      <c r="AA27841" s="20"/>
    </row>
    <row r="27842" spans="6:27" x14ac:dyDescent="0.3">
      <c r="F27842" s="20"/>
      <c r="G27842" s="20"/>
      <c r="H27842" s="20"/>
      <c r="Y27842" s="20"/>
      <c r="Z27842" s="20"/>
      <c r="AA27842" s="20"/>
    </row>
    <row r="27843" spans="6:27" x14ac:dyDescent="0.3">
      <c r="F27843" s="20"/>
      <c r="G27843" s="20"/>
      <c r="H27843" s="20"/>
      <c r="Y27843" s="20"/>
      <c r="Z27843" s="20"/>
      <c r="AA27843" s="20"/>
    </row>
    <row r="27844" spans="6:27" x14ac:dyDescent="0.3">
      <c r="F27844" s="20"/>
      <c r="G27844" s="20"/>
      <c r="H27844" s="20"/>
      <c r="Y27844" s="20"/>
      <c r="Z27844" s="20"/>
      <c r="AA27844" s="20"/>
    </row>
    <row r="27845" spans="6:27" x14ac:dyDescent="0.3">
      <c r="F27845" s="20"/>
      <c r="G27845" s="20"/>
      <c r="H27845" s="20"/>
      <c r="Y27845" s="20"/>
      <c r="Z27845" s="20"/>
      <c r="AA27845" s="20"/>
    </row>
    <row r="27846" spans="6:27" x14ac:dyDescent="0.3">
      <c r="F27846" s="20"/>
      <c r="G27846" s="20"/>
      <c r="H27846" s="20"/>
      <c r="Y27846" s="20"/>
      <c r="Z27846" s="20"/>
      <c r="AA27846" s="20"/>
    </row>
    <row r="27847" spans="6:27" x14ac:dyDescent="0.3">
      <c r="F27847" s="20"/>
      <c r="G27847" s="20"/>
      <c r="H27847" s="20"/>
      <c r="Y27847" s="20"/>
      <c r="Z27847" s="20"/>
      <c r="AA27847" s="20"/>
    </row>
    <row r="27848" spans="6:27" x14ac:dyDescent="0.3">
      <c r="F27848" s="20"/>
      <c r="G27848" s="20"/>
      <c r="H27848" s="20"/>
      <c r="Y27848" s="20"/>
      <c r="Z27848" s="20"/>
      <c r="AA27848" s="20"/>
    </row>
    <row r="27849" spans="6:27" x14ac:dyDescent="0.3">
      <c r="F27849" s="20"/>
      <c r="G27849" s="20"/>
      <c r="H27849" s="20"/>
      <c r="Y27849" s="20"/>
      <c r="Z27849" s="20"/>
      <c r="AA27849" s="20"/>
    </row>
    <row r="27850" spans="6:27" x14ac:dyDescent="0.3">
      <c r="F27850" s="20"/>
      <c r="G27850" s="20"/>
      <c r="H27850" s="20"/>
      <c r="Y27850" s="20"/>
      <c r="Z27850" s="20"/>
      <c r="AA27850" s="20"/>
    </row>
    <row r="27851" spans="6:27" x14ac:dyDescent="0.3">
      <c r="F27851" s="20"/>
      <c r="G27851" s="20"/>
      <c r="H27851" s="20"/>
      <c r="Y27851" s="20"/>
      <c r="Z27851" s="20"/>
      <c r="AA27851" s="20"/>
    </row>
    <row r="27852" spans="6:27" x14ac:dyDescent="0.3">
      <c r="F27852" s="20"/>
      <c r="G27852" s="20"/>
      <c r="H27852" s="20"/>
      <c r="Y27852" s="20"/>
      <c r="Z27852" s="20"/>
      <c r="AA27852" s="20"/>
    </row>
    <row r="27853" spans="6:27" x14ac:dyDescent="0.3">
      <c r="F27853" s="20"/>
      <c r="G27853" s="20"/>
      <c r="H27853" s="20"/>
      <c r="Y27853" s="20"/>
      <c r="Z27853" s="20"/>
      <c r="AA27853" s="20"/>
    </row>
    <row r="27854" spans="6:27" x14ac:dyDescent="0.3">
      <c r="F27854" s="20"/>
      <c r="G27854" s="20"/>
      <c r="H27854" s="20"/>
      <c r="Y27854" s="20"/>
      <c r="Z27854" s="20"/>
      <c r="AA27854" s="20"/>
    </row>
    <row r="27855" spans="6:27" x14ac:dyDescent="0.3">
      <c r="F27855" s="20"/>
      <c r="G27855" s="20"/>
      <c r="H27855" s="20"/>
      <c r="Y27855" s="20"/>
      <c r="Z27855" s="20"/>
      <c r="AA27855" s="20"/>
    </row>
    <row r="27856" spans="6:27" x14ac:dyDescent="0.3">
      <c r="F27856" s="20"/>
      <c r="G27856" s="20"/>
      <c r="H27856" s="20"/>
      <c r="Y27856" s="20"/>
      <c r="Z27856" s="20"/>
      <c r="AA27856" s="20"/>
    </row>
    <row r="27857" spans="6:27" x14ac:dyDescent="0.3">
      <c r="F27857" s="20"/>
      <c r="G27857" s="20"/>
      <c r="H27857" s="20"/>
      <c r="Y27857" s="20"/>
      <c r="Z27857" s="20"/>
      <c r="AA27857" s="20"/>
    </row>
    <row r="27858" spans="6:27" x14ac:dyDescent="0.3">
      <c r="F27858" s="20"/>
      <c r="G27858" s="20"/>
      <c r="H27858" s="20"/>
      <c r="Y27858" s="20"/>
      <c r="Z27858" s="20"/>
      <c r="AA27858" s="20"/>
    </row>
    <row r="27859" spans="6:27" x14ac:dyDescent="0.3">
      <c r="F27859" s="20"/>
      <c r="G27859" s="20"/>
      <c r="H27859" s="20"/>
      <c r="Y27859" s="20"/>
      <c r="Z27859" s="20"/>
      <c r="AA27859" s="20"/>
    </row>
    <row r="27860" spans="6:27" x14ac:dyDescent="0.3">
      <c r="F27860" s="20"/>
      <c r="G27860" s="20"/>
      <c r="H27860" s="20"/>
      <c r="Y27860" s="20"/>
      <c r="Z27860" s="20"/>
      <c r="AA27860" s="20"/>
    </row>
    <row r="27861" spans="6:27" x14ac:dyDescent="0.3">
      <c r="F27861" s="20"/>
      <c r="G27861" s="20"/>
      <c r="H27861" s="20"/>
      <c r="Y27861" s="20"/>
      <c r="Z27861" s="20"/>
      <c r="AA27861" s="20"/>
    </row>
    <row r="27862" spans="6:27" x14ac:dyDescent="0.3">
      <c r="F27862" s="20"/>
      <c r="G27862" s="20"/>
      <c r="H27862" s="20"/>
      <c r="Y27862" s="20"/>
      <c r="Z27862" s="20"/>
      <c r="AA27862" s="20"/>
    </row>
    <row r="27863" spans="6:27" x14ac:dyDescent="0.3">
      <c r="F27863" s="20"/>
      <c r="G27863" s="20"/>
      <c r="H27863" s="20"/>
      <c r="Y27863" s="20"/>
      <c r="Z27863" s="20"/>
      <c r="AA27863" s="20"/>
    </row>
    <row r="27864" spans="6:27" x14ac:dyDescent="0.3">
      <c r="F27864" s="20"/>
      <c r="G27864" s="20"/>
      <c r="H27864" s="20"/>
      <c r="Y27864" s="20"/>
      <c r="Z27864" s="20"/>
      <c r="AA27864" s="20"/>
    </row>
    <row r="27865" spans="6:27" x14ac:dyDescent="0.3">
      <c r="F27865" s="20"/>
      <c r="G27865" s="20"/>
      <c r="H27865" s="20"/>
      <c r="Y27865" s="20"/>
      <c r="Z27865" s="20"/>
      <c r="AA27865" s="20"/>
    </row>
    <row r="27866" spans="6:27" x14ac:dyDescent="0.3">
      <c r="F27866" s="20"/>
      <c r="G27866" s="20"/>
      <c r="H27866" s="20"/>
      <c r="Y27866" s="20"/>
      <c r="Z27866" s="20"/>
      <c r="AA27866" s="20"/>
    </row>
    <row r="27867" spans="6:27" x14ac:dyDescent="0.3">
      <c r="F27867" s="20"/>
      <c r="G27867" s="20"/>
      <c r="H27867" s="20"/>
      <c r="Y27867" s="20"/>
      <c r="Z27867" s="20"/>
      <c r="AA27867" s="20"/>
    </row>
    <row r="27868" spans="6:27" x14ac:dyDescent="0.3">
      <c r="F27868" s="20"/>
      <c r="G27868" s="20"/>
      <c r="H27868" s="20"/>
      <c r="Y27868" s="20"/>
      <c r="Z27868" s="20"/>
      <c r="AA27868" s="20"/>
    </row>
    <row r="27869" spans="6:27" x14ac:dyDescent="0.3">
      <c r="F27869" s="20"/>
      <c r="G27869" s="20"/>
      <c r="H27869" s="20"/>
      <c r="Y27869" s="20"/>
      <c r="Z27869" s="20"/>
      <c r="AA27869" s="20"/>
    </row>
    <row r="27870" spans="6:27" x14ac:dyDescent="0.3">
      <c r="F27870" s="20"/>
      <c r="G27870" s="20"/>
      <c r="H27870" s="20"/>
      <c r="Y27870" s="20"/>
      <c r="Z27870" s="20"/>
      <c r="AA27870" s="20"/>
    </row>
    <row r="27871" spans="6:27" x14ac:dyDescent="0.3">
      <c r="F27871" s="20"/>
      <c r="G27871" s="20"/>
      <c r="H27871" s="20"/>
      <c r="Y27871" s="20"/>
      <c r="Z27871" s="20"/>
      <c r="AA27871" s="20"/>
    </row>
    <row r="27872" spans="6:27" x14ac:dyDescent="0.3">
      <c r="F27872" s="20"/>
      <c r="G27872" s="20"/>
      <c r="H27872" s="20"/>
      <c r="Y27872" s="20"/>
      <c r="Z27872" s="20"/>
      <c r="AA27872" s="20"/>
    </row>
    <row r="27873" spans="6:27" x14ac:dyDescent="0.3">
      <c r="F27873" s="20"/>
      <c r="G27873" s="20"/>
      <c r="H27873" s="20"/>
      <c r="Y27873" s="20"/>
      <c r="Z27873" s="20"/>
      <c r="AA27873" s="20"/>
    </row>
    <row r="27874" spans="6:27" x14ac:dyDescent="0.3">
      <c r="F27874" s="20"/>
      <c r="G27874" s="20"/>
      <c r="H27874" s="20"/>
      <c r="Y27874" s="20"/>
      <c r="Z27874" s="20"/>
      <c r="AA27874" s="20"/>
    </row>
    <row r="27875" spans="6:27" x14ac:dyDescent="0.3">
      <c r="F27875" s="20"/>
      <c r="G27875" s="20"/>
      <c r="H27875" s="20"/>
      <c r="Y27875" s="20"/>
      <c r="Z27875" s="20"/>
      <c r="AA27875" s="20"/>
    </row>
    <row r="27876" spans="6:27" x14ac:dyDescent="0.3">
      <c r="F27876" s="20"/>
      <c r="G27876" s="20"/>
      <c r="H27876" s="20"/>
      <c r="Y27876" s="20"/>
      <c r="Z27876" s="20"/>
      <c r="AA27876" s="20"/>
    </row>
    <row r="27877" spans="6:27" x14ac:dyDescent="0.3">
      <c r="F27877" s="20"/>
      <c r="G27877" s="20"/>
      <c r="H27877" s="20"/>
      <c r="Y27877" s="20"/>
      <c r="Z27877" s="20"/>
      <c r="AA27877" s="20"/>
    </row>
    <row r="27878" spans="6:27" x14ac:dyDescent="0.3">
      <c r="F27878" s="20"/>
      <c r="G27878" s="20"/>
      <c r="H27878" s="20"/>
      <c r="Y27878" s="20"/>
      <c r="Z27878" s="20"/>
      <c r="AA27878" s="20"/>
    </row>
    <row r="27879" spans="6:27" x14ac:dyDescent="0.3">
      <c r="F27879" s="20"/>
      <c r="G27879" s="20"/>
      <c r="H27879" s="20"/>
      <c r="Y27879" s="20"/>
      <c r="Z27879" s="20"/>
      <c r="AA27879" s="20"/>
    </row>
    <row r="27880" spans="6:27" x14ac:dyDescent="0.3">
      <c r="F27880" s="20"/>
      <c r="G27880" s="20"/>
      <c r="H27880" s="20"/>
      <c r="Y27880" s="20"/>
      <c r="Z27880" s="20"/>
      <c r="AA27880" s="20"/>
    </row>
    <row r="27881" spans="6:27" x14ac:dyDescent="0.3">
      <c r="F27881" s="20"/>
      <c r="G27881" s="20"/>
      <c r="H27881" s="20"/>
      <c r="Y27881" s="20"/>
      <c r="Z27881" s="20"/>
      <c r="AA27881" s="20"/>
    </row>
    <row r="27882" spans="6:27" x14ac:dyDescent="0.3">
      <c r="F27882" s="20"/>
      <c r="G27882" s="20"/>
      <c r="H27882" s="20"/>
      <c r="Y27882" s="20"/>
      <c r="Z27882" s="20"/>
      <c r="AA27882" s="20"/>
    </row>
    <row r="27883" spans="6:27" x14ac:dyDescent="0.3">
      <c r="F27883" s="20"/>
      <c r="G27883" s="20"/>
      <c r="H27883" s="20"/>
      <c r="Y27883" s="20"/>
      <c r="Z27883" s="20"/>
      <c r="AA27883" s="20"/>
    </row>
    <row r="27884" spans="6:27" x14ac:dyDescent="0.3">
      <c r="F27884" s="20"/>
      <c r="G27884" s="20"/>
      <c r="H27884" s="20"/>
      <c r="Y27884" s="20"/>
      <c r="Z27884" s="20"/>
      <c r="AA27884" s="20"/>
    </row>
    <row r="27885" spans="6:27" x14ac:dyDescent="0.3">
      <c r="F27885" s="20"/>
      <c r="G27885" s="20"/>
      <c r="H27885" s="20"/>
      <c r="Y27885" s="20"/>
      <c r="Z27885" s="20"/>
      <c r="AA27885" s="20"/>
    </row>
    <row r="27886" spans="6:27" x14ac:dyDescent="0.3">
      <c r="F27886" s="20"/>
      <c r="G27886" s="20"/>
      <c r="H27886" s="20"/>
      <c r="Y27886" s="20"/>
      <c r="Z27886" s="20"/>
      <c r="AA27886" s="20"/>
    </row>
    <row r="27887" spans="6:27" x14ac:dyDescent="0.3">
      <c r="F27887" s="20"/>
      <c r="G27887" s="20"/>
      <c r="H27887" s="20"/>
      <c r="Y27887" s="20"/>
      <c r="Z27887" s="20"/>
      <c r="AA27887" s="20"/>
    </row>
    <row r="27888" spans="6:27" x14ac:dyDescent="0.3">
      <c r="F27888" s="20"/>
      <c r="G27888" s="20"/>
      <c r="H27888" s="20"/>
      <c r="Y27888" s="20"/>
      <c r="Z27888" s="20"/>
      <c r="AA27888" s="20"/>
    </row>
    <row r="27889" spans="6:27" x14ac:dyDescent="0.3">
      <c r="F27889" s="20"/>
      <c r="G27889" s="20"/>
      <c r="H27889" s="20"/>
      <c r="Y27889" s="20"/>
      <c r="Z27889" s="20"/>
      <c r="AA27889" s="20"/>
    </row>
    <row r="27890" spans="6:27" x14ac:dyDescent="0.3">
      <c r="F27890" s="20"/>
      <c r="G27890" s="20"/>
      <c r="H27890" s="20"/>
      <c r="Y27890" s="20"/>
      <c r="Z27890" s="20"/>
      <c r="AA27890" s="20"/>
    </row>
    <row r="27891" spans="6:27" x14ac:dyDescent="0.3">
      <c r="F27891" s="20"/>
      <c r="G27891" s="20"/>
      <c r="H27891" s="20"/>
      <c r="Y27891" s="20"/>
      <c r="Z27891" s="20"/>
      <c r="AA27891" s="20"/>
    </row>
    <row r="27892" spans="6:27" x14ac:dyDescent="0.3">
      <c r="F27892" s="20"/>
      <c r="G27892" s="20"/>
      <c r="H27892" s="20"/>
      <c r="Y27892" s="20"/>
      <c r="Z27892" s="20"/>
      <c r="AA27892" s="20"/>
    </row>
    <row r="27893" spans="6:27" x14ac:dyDescent="0.3">
      <c r="F27893" s="20"/>
      <c r="G27893" s="20"/>
      <c r="H27893" s="20"/>
      <c r="Y27893" s="20"/>
      <c r="Z27893" s="20"/>
      <c r="AA27893" s="20"/>
    </row>
    <row r="27894" spans="6:27" x14ac:dyDescent="0.3">
      <c r="F27894" s="20"/>
      <c r="G27894" s="20"/>
      <c r="H27894" s="20"/>
      <c r="Y27894" s="20"/>
      <c r="Z27894" s="20"/>
      <c r="AA27894" s="20"/>
    </row>
    <row r="27895" spans="6:27" x14ac:dyDescent="0.3">
      <c r="F27895" s="20"/>
      <c r="G27895" s="20"/>
      <c r="H27895" s="20"/>
      <c r="Y27895" s="20"/>
      <c r="Z27895" s="20"/>
      <c r="AA27895" s="20"/>
    </row>
    <row r="27896" spans="6:27" x14ac:dyDescent="0.3">
      <c r="F27896" s="20"/>
      <c r="G27896" s="20"/>
      <c r="H27896" s="20"/>
      <c r="Y27896" s="20"/>
      <c r="Z27896" s="20"/>
      <c r="AA27896" s="20"/>
    </row>
    <row r="27897" spans="6:27" x14ac:dyDescent="0.3">
      <c r="F27897" s="20"/>
      <c r="G27897" s="20"/>
      <c r="H27897" s="20"/>
      <c r="Y27897" s="20"/>
      <c r="Z27897" s="20"/>
      <c r="AA27897" s="20"/>
    </row>
    <row r="27898" spans="6:27" x14ac:dyDescent="0.3">
      <c r="F27898" s="20"/>
      <c r="G27898" s="20"/>
      <c r="H27898" s="20"/>
      <c r="Y27898" s="20"/>
      <c r="Z27898" s="20"/>
      <c r="AA27898" s="20"/>
    </row>
    <row r="27899" spans="6:27" x14ac:dyDescent="0.3">
      <c r="F27899" s="20"/>
      <c r="G27899" s="20"/>
      <c r="H27899" s="20"/>
      <c r="Y27899" s="20"/>
      <c r="Z27899" s="20"/>
      <c r="AA27899" s="20"/>
    </row>
    <row r="27900" spans="6:27" x14ac:dyDescent="0.3">
      <c r="F27900" s="20"/>
      <c r="G27900" s="20"/>
      <c r="H27900" s="20"/>
      <c r="Y27900" s="20"/>
      <c r="Z27900" s="20"/>
      <c r="AA27900" s="20"/>
    </row>
    <row r="27901" spans="6:27" x14ac:dyDescent="0.3">
      <c r="F27901" s="20"/>
      <c r="G27901" s="20"/>
      <c r="H27901" s="20"/>
      <c r="Y27901" s="20"/>
      <c r="Z27901" s="20"/>
      <c r="AA27901" s="20"/>
    </row>
    <row r="27902" spans="6:27" x14ac:dyDescent="0.3">
      <c r="F27902" s="20"/>
      <c r="G27902" s="20"/>
      <c r="H27902" s="20"/>
      <c r="Y27902" s="20"/>
      <c r="Z27902" s="20"/>
      <c r="AA27902" s="20"/>
    </row>
    <row r="27903" spans="6:27" x14ac:dyDescent="0.3">
      <c r="F27903" s="20"/>
      <c r="G27903" s="20"/>
      <c r="H27903" s="20"/>
      <c r="Y27903" s="20"/>
      <c r="Z27903" s="20"/>
      <c r="AA27903" s="20"/>
    </row>
    <row r="27904" spans="6:27" x14ac:dyDescent="0.3">
      <c r="F27904" s="20"/>
      <c r="G27904" s="20"/>
      <c r="H27904" s="20"/>
      <c r="Y27904" s="20"/>
      <c r="Z27904" s="20"/>
      <c r="AA27904" s="20"/>
    </row>
    <row r="27905" spans="6:27" x14ac:dyDescent="0.3">
      <c r="F27905" s="20"/>
      <c r="G27905" s="20"/>
      <c r="H27905" s="20"/>
      <c r="Y27905" s="20"/>
      <c r="Z27905" s="20"/>
      <c r="AA27905" s="20"/>
    </row>
    <row r="27906" spans="6:27" x14ac:dyDescent="0.3">
      <c r="F27906" s="20"/>
      <c r="G27906" s="20"/>
      <c r="H27906" s="20"/>
      <c r="Y27906" s="20"/>
      <c r="Z27906" s="20"/>
      <c r="AA27906" s="20"/>
    </row>
    <row r="27907" spans="6:27" x14ac:dyDescent="0.3">
      <c r="F27907" s="20"/>
      <c r="G27907" s="20"/>
      <c r="H27907" s="20"/>
      <c r="Y27907" s="20"/>
      <c r="Z27907" s="20"/>
      <c r="AA27907" s="20"/>
    </row>
    <row r="27908" spans="6:27" x14ac:dyDescent="0.3">
      <c r="F27908" s="20"/>
      <c r="G27908" s="20"/>
      <c r="H27908" s="20"/>
      <c r="Y27908" s="20"/>
      <c r="Z27908" s="20"/>
      <c r="AA27908" s="20"/>
    </row>
    <row r="27909" spans="6:27" x14ac:dyDescent="0.3">
      <c r="F27909" s="20"/>
      <c r="G27909" s="20"/>
      <c r="H27909" s="20"/>
      <c r="Y27909" s="20"/>
      <c r="Z27909" s="20"/>
      <c r="AA27909" s="20"/>
    </row>
    <row r="27910" spans="6:27" x14ac:dyDescent="0.3">
      <c r="F27910" s="20"/>
      <c r="G27910" s="20"/>
      <c r="H27910" s="20"/>
      <c r="Y27910" s="20"/>
      <c r="Z27910" s="20"/>
      <c r="AA27910" s="20"/>
    </row>
    <row r="27911" spans="6:27" x14ac:dyDescent="0.3">
      <c r="F27911" s="20"/>
      <c r="G27911" s="20"/>
      <c r="H27911" s="20"/>
      <c r="Y27911" s="20"/>
      <c r="Z27911" s="20"/>
      <c r="AA27911" s="20"/>
    </row>
    <row r="27912" spans="6:27" x14ac:dyDescent="0.3">
      <c r="F27912" s="20"/>
      <c r="G27912" s="20"/>
      <c r="H27912" s="20"/>
      <c r="Y27912" s="20"/>
      <c r="Z27912" s="20"/>
      <c r="AA27912" s="20"/>
    </row>
    <row r="27913" spans="6:27" x14ac:dyDescent="0.3">
      <c r="F27913" s="20"/>
      <c r="G27913" s="20"/>
      <c r="H27913" s="20"/>
      <c r="Y27913" s="20"/>
      <c r="Z27913" s="20"/>
      <c r="AA27913" s="20"/>
    </row>
    <row r="27914" spans="6:27" x14ac:dyDescent="0.3">
      <c r="F27914" s="20"/>
      <c r="G27914" s="20"/>
      <c r="H27914" s="20"/>
      <c r="Y27914" s="20"/>
      <c r="Z27914" s="20"/>
      <c r="AA27914" s="20"/>
    </row>
    <row r="27915" spans="6:27" x14ac:dyDescent="0.3">
      <c r="F27915" s="20"/>
      <c r="G27915" s="20"/>
      <c r="H27915" s="20"/>
      <c r="Y27915" s="20"/>
      <c r="Z27915" s="20"/>
      <c r="AA27915" s="20"/>
    </row>
    <row r="27916" spans="6:27" x14ac:dyDescent="0.3">
      <c r="F27916" s="20"/>
      <c r="G27916" s="20"/>
      <c r="H27916" s="20"/>
      <c r="Y27916" s="20"/>
      <c r="Z27916" s="20"/>
      <c r="AA27916" s="20"/>
    </row>
    <row r="27917" spans="6:27" x14ac:dyDescent="0.3">
      <c r="F27917" s="20"/>
      <c r="G27917" s="20"/>
      <c r="H27917" s="20"/>
      <c r="Y27917" s="20"/>
      <c r="Z27917" s="20"/>
      <c r="AA27917" s="20"/>
    </row>
    <row r="27918" spans="6:27" x14ac:dyDescent="0.3">
      <c r="F27918" s="20"/>
      <c r="G27918" s="20"/>
      <c r="H27918" s="20"/>
      <c r="Y27918" s="20"/>
      <c r="Z27918" s="20"/>
      <c r="AA27918" s="20"/>
    </row>
    <row r="27919" spans="6:27" x14ac:dyDescent="0.3">
      <c r="F27919" s="20"/>
      <c r="G27919" s="20"/>
      <c r="H27919" s="20"/>
      <c r="Y27919" s="20"/>
      <c r="Z27919" s="20"/>
      <c r="AA27919" s="20"/>
    </row>
    <row r="27920" spans="6:27" x14ac:dyDescent="0.3">
      <c r="F27920" s="20"/>
      <c r="G27920" s="20"/>
      <c r="H27920" s="20"/>
      <c r="Y27920" s="20"/>
      <c r="Z27920" s="20"/>
      <c r="AA27920" s="20"/>
    </row>
    <row r="27921" spans="6:27" x14ac:dyDescent="0.3">
      <c r="F27921" s="20"/>
      <c r="G27921" s="20"/>
      <c r="H27921" s="20"/>
      <c r="Y27921" s="20"/>
      <c r="Z27921" s="20"/>
      <c r="AA27921" s="20"/>
    </row>
    <row r="27922" spans="6:27" x14ac:dyDescent="0.3">
      <c r="F27922" s="20"/>
      <c r="G27922" s="20"/>
      <c r="H27922" s="20"/>
      <c r="Y27922" s="20"/>
      <c r="Z27922" s="20"/>
      <c r="AA27922" s="20"/>
    </row>
    <row r="27923" spans="6:27" x14ac:dyDescent="0.3">
      <c r="F27923" s="20"/>
      <c r="G27923" s="20"/>
      <c r="H27923" s="20"/>
      <c r="Y27923" s="20"/>
      <c r="Z27923" s="20"/>
      <c r="AA27923" s="20"/>
    </row>
    <row r="27924" spans="6:27" x14ac:dyDescent="0.3">
      <c r="F27924" s="20"/>
      <c r="G27924" s="20"/>
      <c r="H27924" s="20"/>
      <c r="Y27924" s="20"/>
      <c r="Z27924" s="20"/>
      <c r="AA27924" s="20"/>
    </row>
    <row r="27925" spans="6:27" x14ac:dyDescent="0.3">
      <c r="F27925" s="20"/>
      <c r="G27925" s="20"/>
      <c r="H27925" s="20"/>
      <c r="Y27925" s="20"/>
      <c r="Z27925" s="20"/>
      <c r="AA27925" s="20"/>
    </row>
    <row r="27926" spans="6:27" x14ac:dyDescent="0.3">
      <c r="F27926" s="20"/>
      <c r="G27926" s="20"/>
      <c r="H27926" s="20"/>
      <c r="Y27926" s="20"/>
      <c r="Z27926" s="20"/>
      <c r="AA27926" s="20"/>
    </row>
    <row r="27927" spans="6:27" x14ac:dyDescent="0.3">
      <c r="F27927" s="20"/>
      <c r="G27927" s="20"/>
      <c r="H27927" s="20"/>
      <c r="Y27927" s="20"/>
      <c r="Z27927" s="20"/>
      <c r="AA27927" s="20"/>
    </row>
    <row r="27928" spans="6:27" x14ac:dyDescent="0.3">
      <c r="F27928" s="20"/>
      <c r="G27928" s="20"/>
      <c r="H27928" s="20"/>
      <c r="Y27928" s="20"/>
      <c r="Z27928" s="20"/>
      <c r="AA27928" s="20"/>
    </row>
    <row r="27929" spans="6:27" x14ac:dyDescent="0.3">
      <c r="F27929" s="20"/>
      <c r="G27929" s="20"/>
      <c r="H27929" s="20"/>
      <c r="Y27929" s="20"/>
      <c r="Z27929" s="20"/>
      <c r="AA27929" s="20"/>
    </row>
    <row r="27930" spans="6:27" x14ac:dyDescent="0.3">
      <c r="F27930" s="20"/>
      <c r="G27930" s="20"/>
      <c r="H27930" s="20"/>
      <c r="Y27930" s="20"/>
      <c r="Z27930" s="20"/>
      <c r="AA27930" s="20"/>
    </row>
    <row r="27931" spans="6:27" x14ac:dyDescent="0.3">
      <c r="F27931" s="20"/>
      <c r="G27931" s="20"/>
      <c r="H27931" s="20"/>
      <c r="Y27931" s="20"/>
      <c r="Z27931" s="20"/>
      <c r="AA27931" s="20"/>
    </row>
    <row r="27932" spans="6:27" x14ac:dyDescent="0.3">
      <c r="F27932" s="20"/>
      <c r="G27932" s="20"/>
      <c r="H27932" s="20"/>
      <c r="Y27932" s="20"/>
      <c r="Z27932" s="20"/>
      <c r="AA27932" s="20"/>
    </row>
    <row r="27933" spans="6:27" x14ac:dyDescent="0.3">
      <c r="F27933" s="20"/>
      <c r="G27933" s="20"/>
      <c r="H27933" s="20"/>
      <c r="Y27933" s="20"/>
      <c r="Z27933" s="20"/>
      <c r="AA27933" s="20"/>
    </row>
    <row r="27934" spans="6:27" x14ac:dyDescent="0.3">
      <c r="F27934" s="20"/>
      <c r="G27934" s="20"/>
      <c r="H27934" s="20"/>
      <c r="Y27934" s="20"/>
      <c r="Z27934" s="20"/>
      <c r="AA27934" s="20"/>
    </row>
    <row r="27935" spans="6:27" x14ac:dyDescent="0.3">
      <c r="F27935" s="20"/>
      <c r="G27935" s="20"/>
      <c r="H27935" s="20"/>
      <c r="Y27935" s="20"/>
      <c r="Z27935" s="20"/>
      <c r="AA27935" s="20"/>
    </row>
    <row r="27936" spans="6:27" x14ac:dyDescent="0.3">
      <c r="F27936" s="20"/>
      <c r="G27936" s="20"/>
      <c r="H27936" s="20"/>
      <c r="Y27936" s="20"/>
      <c r="Z27936" s="20"/>
      <c r="AA27936" s="20"/>
    </row>
    <row r="27937" spans="6:27" x14ac:dyDescent="0.3">
      <c r="F27937" s="20"/>
      <c r="G27937" s="20"/>
      <c r="H27937" s="20"/>
      <c r="Y27937" s="20"/>
      <c r="Z27937" s="20"/>
      <c r="AA27937" s="20"/>
    </row>
    <row r="27938" spans="6:27" x14ac:dyDescent="0.3">
      <c r="F27938" s="20"/>
      <c r="G27938" s="20"/>
      <c r="H27938" s="20"/>
      <c r="Y27938" s="20"/>
      <c r="Z27938" s="20"/>
      <c r="AA27938" s="20"/>
    </row>
    <row r="27939" spans="6:27" x14ac:dyDescent="0.3">
      <c r="F27939" s="20"/>
      <c r="G27939" s="20"/>
      <c r="H27939" s="20"/>
      <c r="Y27939" s="20"/>
      <c r="Z27939" s="20"/>
      <c r="AA27939" s="20"/>
    </row>
    <row r="27940" spans="6:27" x14ac:dyDescent="0.3">
      <c r="F27940" s="20"/>
      <c r="G27940" s="20"/>
      <c r="H27940" s="20"/>
      <c r="Y27940" s="20"/>
      <c r="Z27940" s="20"/>
      <c r="AA27940" s="20"/>
    </row>
    <row r="27941" spans="6:27" x14ac:dyDescent="0.3">
      <c r="F27941" s="20"/>
      <c r="G27941" s="20"/>
      <c r="H27941" s="20"/>
      <c r="Y27941" s="20"/>
      <c r="Z27941" s="20"/>
      <c r="AA27941" s="20"/>
    </row>
    <row r="27942" spans="6:27" x14ac:dyDescent="0.3">
      <c r="F27942" s="20"/>
      <c r="G27942" s="20"/>
      <c r="H27942" s="20"/>
      <c r="Y27942" s="20"/>
      <c r="Z27942" s="20"/>
      <c r="AA27942" s="20"/>
    </row>
    <row r="27943" spans="6:27" x14ac:dyDescent="0.3">
      <c r="F27943" s="20"/>
      <c r="G27943" s="20"/>
      <c r="H27943" s="20"/>
      <c r="Y27943" s="20"/>
      <c r="Z27943" s="20"/>
      <c r="AA27943" s="20"/>
    </row>
    <row r="27944" spans="6:27" x14ac:dyDescent="0.3">
      <c r="F27944" s="20"/>
      <c r="G27944" s="20"/>
      <c r="H27944" s="20"/>
      <c r="Y27944" s="20"/>
      <c r="Z27944" s="20"/>
      <c r="AA27944" s="20"/>
    </row>
    <row r="27945" spans="6:27" x14ac:dyDescent="0.3">
      <c r="F27945" s="20"/>
      <c r="G27945" s="20"/>
      <c r="H27945" s="20"/>
      <c r="Y27945" s="20"/>
      <c r="Z27945" s="20"/>
      <c r="AA27945" s="20"/>
    </row>
    <row r="27946" spans="6:27" x14ac:dyDescent="0.3">
      <c r="F27946" s="20"/>
      <c r="G27946" s="20"/>
      <c r="H27946" s="20"/>
      <c r="Y27946" s="20"/>
      <c r="Z27946" s="20"/>
      <c r="AA27946" s="20"/>
    </row>
    <row r="27947" spans="6:27" x14ac:dyDescent="0.3">
      <c r="F27947" s="20"/>
      <c r="G27947" s="20"/>
      <c r="H27947" s="20"/>
      <c r="Y27947" s="20"/>
      <c r="Z27947" s="20"/>
      <c r="AA27947" s="20"/>
    </row>
    <row r="27948" spans="6:27" x14ac:dyDescent="0.3">
      <c r="F27948" s="20"/>
      <c r="G27948" s="20"/>
      <c r="H27948" s="20"/>
      <c r="Y27948" s="20"/>
      <c r="Z27948" s="20"/>
      <c r="AA27948" s="20"/>
    </row>
    <row r="27949" spans="6:27" x14ac:dyDescent="0.3">
      <c r="F27949" s="20"/>
      <c r="G27949" s="20"/>
      <c r="H27949" s="20"/>
      <c r="Y27949" s="20"/>
      <c r="Z27949" s="20"/>
      <c r="AA27949" s="20"/>
    </row>
    <row r="27950" spans="6:27" x14ac:dyDescent="0.3">
      <c r="F27950" s="20"/>
      <c r="G27950" s="20"/>
      <c r="H27950" s="20"/>
      <c r="Y27950" s="20"/>
      <c r="Z27950" s="20"/>
      <c r="AA27950" s="20"/>
    </row>
    <row r="27951" spans="6:27" x14ac:dyDescent="0.3">
      <c r="F27951" s="20"/>
      <c r="G27951" s="20"/>
      <c r="H27951" s="20"/>
      <c r="Y27951" s="20"/>
      <c r="Z27951" s="20"/>
      <c r="AA27951" s="20"/>
    </row>
    <row r="27952" spans="6:27" x14ac:dyDescent="0.3">
      <c r="F27952" s="20"/>
      <c r="G27952" s="20"/>
      <c r="H27952" s="20"/>
      <c r="Y27952" s="20"/>
      <c r="Z27952" s="20"/>
      <c r="AA27952" s="20"/>
    </row>
    <row r="27953" spans="6:27" x14ac:dyDescent="0.3">
      <c r="F27953" s="20"/>
      <c r="G27953" s="20"/>
      <c r="H27953" s="20"/>
      <c r="Y27953" s="20"/>
      <c r="Z27953" s="20"/>
      <c r="AA27953" s="20"/>
    </row>
    <row r="27954" spans="6:27" x14ac:dyDescent="0.3">
      <c r="F27954" s="20"/>
      <c r="G27954" s="20"/>
      <c r="H27954" s="20"/>
      <c r="Y27954" s="20"/>
      <c r="Z27954" s="20"/>
      <c r="AA27954" s="20"/>
    </row>
    <row r="27955" spans="6:27" x14ac:dyDescent="0.3">
      <c r="F27955" s="20"/>
      <c r="G27955" s="20"/>
      <c r="H27955" s="20"/>
      <c r="Y27955" s="20"/>
      <c r="Z27955" s="20"/>
      <c r="AA27955" s="20"/>
    </row>
    <row r="27956" spans="6:27" x14ac:dyDescent="0.3">
      <c r="F27956" s="20"/>
      <c r="G27956" s="20"/>
      <c r="H27956" s="20"/>
      <c r="Y27956" s="20"/>
      <c r="Z27956" s="20"/>
      <c r="AA27956" s="20"/>
    </row>
    <row r="27957" spans="6:27" x14ac:dyDescent="0.3">
      <c r="F27957" s="20"/>
      <c r="G27957" s="20"/>
      <c r="H27957" s="20"/>
      <c r="Y27957" s="20"/>
      <c r="Z27957" s="20"/>
      <c r="AA27957" s="20"/>
    </row>
    <row r="27958" spans="6:27" x14ac:dyDescent="0.3">
      <c r="F27958" s="20"/>
      <c r="G27958" s="20"/>
      <c r="H27958" s="20"/>
      <c r="Y27958" s="20"/>
      <c r="Z27958" s="20"/>
      <c r="AA27958" s="20"/>
    </row>
    <row r="27959" spans="6:27" x14ac:dyDescent="0.3">
      <c r="F27959" s="20"/>
      <c r="G27959" s="20"/>
      <c r="H27959" s="20"/>
      <c r="Y27959" s="20"/>
      <c r="Z27959" s="20"/>
      <c r="AA27959" s="20"/>
    </row>
    <row r="27960" spans="6:27" x14ac:dyDescent="0.3">
      <c r="F27960" s="20"/>
      <c r="G27960" s="20"/>
      <c r="H27960" s="20"/>
      <c r="Y27960" s="20"/>
      <c r="Z27960" s="20"/>
      <c r="AA27960" s="20"/>
    </row>
    <row r="27961" spans="6:27" x14ac:dyDescent="0.3">
      <c r="F27961" s="20"/>
      <c r="G27961" s="20"/>
      <c r="H27961" s="20"/>
      <c r="Y27961" s="20"/>
      <c r="Z27961" s="20"/>
      <c r="AA27961" s="20"/>
    </row>
    <row r="27962" spans="6:27" x14ac:dyDescent="0.3">
      <c r="F27962" s="20"/>
      <c r="G27962" s="20"/>
      <c r="H27962" s="20"/>
      <c r="Y27962" s="20"/>
      <c r="Z27962" s="20"/>
      <c r="AA27962" s="20"/>
    </row>
    <row r="27963" spans="6:27" x14ac:dyDescent="0.3">
      <c r="F27963" s="20"/>
      <c r="G27963" s="20"/>
      <c r="H27963" s="20"/>
      <c r="Y27963" s="20"/>
      <c r="Z27963" s="20"/>
      <c r="AA27963" s="20"/>
    </row>
    <row r="27964" spans="6:27" x14ac:dyDescent="0.3">
      <c r="F27964" s="20"/>
      <c r="G27964" s="20"/>
      <c r="H27964" s="20"/>
      <c r="Y27964" s="20"/>
      <c r="Z27964" s="20"/>
      <c r="AA27964" s="20"/>
    </row>
    <row r="27965" spans="6:27" x14ac:dyDescent="0.3">
      <c r="F27965" s="20"/>
      <c r="G27965" s="20"/>
      <c r="H27965" s="20"/>
      <c r="Y27965" s="20"/>
      <c r="Z27965" s="20"/>
      <c r="AA27965" s="20"/>
    </row>
    <row r="27966" spans="6:27" x14ac:dyDescent="0.3">
      <c r="F27966" s="20"/>
      <c r="G27966" s="20"/>
      <c r="H27966" s="20"/>
      <c r="Y27966" s="20"/>
      <c r="Z27966" s="20"/>
      <c r="AA27966" s="20"/>
    </row>
    <row r="27967" spans="6:27" x14ac:dyDescent="0.3">
      <c r="F27967" s="20"/>
      <c r="G27967" s="20"/>
      <c r="H27967" s="20"/>
      <c r="Y27967" s="20"/>
      <c r="Z27967" s="20"/>
      <c r="AA27967" s="20"/>
    </row>
    <row r="27968" spans="6:27" x14ac:dyDescent="0.3">
      <c r="F27968" s="20"/>
      <c r="G27968" s="20"/>
      <c r="H27968" s="20"/>
      <c r="Y27968" s="20"/>
      <c r="Z27968" s="20"/>
      <c r="AA27968" s="20"/>
    </row>
    <row r="27969" spans="6:27" x14ac:dyDescent="0.3">
      <c r="F27969" s="20"/>
      <c r="G27969" s="20"/>
      <c r="H27969" s="20"/>
      <c r="Y27969" s="20"/>
      <c r="Z27969" s="20"/>
      <c r="AA27969" s="20"/>
    </row>
    <row r="27970" spans="6:27" x14ac:dyDescent="0.3">
      <c r="F27970" s="20"/>
      <c r="G27970" s="20"/>
      <c r="H27970" s="20"/>
      <c r="Y27970" s="20"/>
      <c r="Z27970" s="20"/>
      <c r="AA27970" s="20"/>
    </row>
    <row r="27971" spans="6:27" x14ac:dyDescent="0.3">
      <c r="F27971" s="20"/>
      <c r="G27971" s="20"/>
      <c r="H27971" s="20"/>
      <c r="Y27971" s="20"/>
      <c r="Z27971" s="20"/>
      <c r="AA27971" s="20"/>
    </row>
    <row r="27972" spans="6:27" x14ac:dyDescent="0.3">
      <c r="F27972" s="20"/>
      <c r="G27972" s="20"/>
      <c r="H27972" s="20"/>
      <c r="Y27972" s="20"/>
      <c r="Z27972" s="20"/>
      <c r="AA27972" s="20"/>
    </row>
    <row r="27973" spans="6:27" x14ac:dyDescent="0.3">
      <c r="F27973" s="20"/>
      <c r="G27973" s="20"/>
      <c r="H27973" s="20"/>
      <c r="Y27973" s="20"/>
      <c r="Z27973" s="20"/>
      <c r="AA27973" s="20"/>
    </row>
    <row r="27974" spans="6:27" x14ac:dyDescent="0.3">
      <c r="F27974" s="20"/>
      <c r="G27974" s="20"/>
      <c r="H27974" s="20"/>
      <c r="Y27974" s="20"/>
      <c r="Z27974" s="20"/>
      <c r="AA27974" s="20"/>
    </row>
    <row r="27975" spans="6:27" x14ac:dyDescent="0.3">
      <c r="F27975" s="20"/>
      <c r="G27975" s="20"/>
      <c r="H27975" s="20"/>
      <c r="Y27975" s="20"/>
      <c r="Z27975" s="20"/>
      <c r="AA27975" s="20"/>
    </row>
    <row r="27976" spans="6:27" x14ac:dyDescent="0.3">
      <c r="F27976" s="20"/>
      <c r="G27976" s="20"/>
      <c r="H27976" s="20"/>
      <c r="Y27976" s="20"/>
      <c r="Z27976" s="20"/>
      <c r="AA27976" s="20"/>
    </row>
    <row r="27977" spans="6:27" x14ac:dyDescent="0.3">
      <c r="F27977" s="20"/>
      <c r="G27977" s="20"/>
      <c r="H27977" s="20"/>
      <c r="Y27977" s="20"/>
      <c r="Z27977" s="20"/>
      <c r="AA27977" s="20"/>
    </row>
    <row r="27978" spans="6:27" x14ac:dyDescent="0.3">
      <c r="F27978" s="20"/>
      <c r="G27978" s="20"/>
      <c r="H27978" s="20"/>
      <c r="Y27978" s="20"/>
      <c r="Z27978" s="20"/>
      <c r="AA27978" s="20"/>
    </row>
    <row r="27979" spans="6:27" x14ac:dyDescent="0.3">
      <c r="F27979" s="20"/>
      <c r="G27979" s="20"/>
      <c r="H27979" s="20"/>
      <c r="Y27979" s="20"/>
      <c r="Z27979" s="20"/>
      <c r="AA27979" s="20"/>
    </row>
    <row r="27980" spans="6:27" x14ac:dyDescent="0.3">
      <c r="F27980" s="20"/>
      <c r="G27980" s="20"/>
      <c r="H27980" s="20"/>
      <c r="Y27980" s="20"/>
      <c r="Z27980" s="20"/>
      <c r="AA27980" s="20"/>
    </row>
    <row r="27981" spans="6:27" x14ac:dyDescent="0.3">
      <c r="F27981" s="20"/>
      <c r="G27981" s="20"/>
      <c r="H27981" s="20"/>
      <c r="Y27981" s="20"/>
      <c r="Z27981" s="20"/>
      <c r="AA27981" s="20"/>
    </row>
    <row r="27982" spans="6:27" x14ac:dyDescent="0.3">
      <c r="F27982" s="20"/>
      <c r="G27982" s="20"/>
      <c r="H27982" s="20"/>
      <c r="Y27982" s="20"/>
      <c r="Z27982" s="20"/>
      <c r="AA27982" s="20"/>
    </row>
    <row r="27983" spans="6:27" x14ac:dyDescent="0.3">
      <c r="F27983" s="20"/>
      <c r="G27983" s="20"/>
      <c r="H27983" s="20"/>
      <c r="Y27983" s="20"/>
      <c r="Z27983" s="20"/>
      <c r="AA27983" s="20"/>
    </row>
    <row r="27984" spans="6:27" x14ac:dyDescent="0.3">
      <c r="F27984" s="20"/>
      <c r="G27984" s="20"/>
      <c r="H27984" s="20"/>
      <c r="Y27984" s="20"/>
      <c r="Z27984" s="20"/>
      <c r="AA27984" s="20"/>
    </row>
    <row r="27985" spans="6:27" x14ac:dyDescent="0.3">
      <c r="F27985" s="20"/>
      <c r="G27985" s="20"/>
      <c r="H27985" s="20"/>
      <c r="Y27985" s="20"/>
      <c r="Z27985" s="20"/>
      <c r="AA27985" s="20"/>
    </row>
    <row r="27986" spans="6:27" x14ac:dyDescent="0.3">
      <c r="F27986" s="20"/>
      <c r="G27986" s="20"/>
      <c r="H27986" s="20"/>
      <c r="Y27986" s="20"/>
      <c r="Z27986" s="20"/>
      <c r="AA27986" s="20"/>
    </row>
    <row r="27987" spans="6:27" x14ac:dyDescent="0.3">
      <c r="F27987" s="20"/>
      <c r="G27987" s="20"/>
      <c r="H27987" s="20"/>
      <c r="Y27987" s="20"/>
      <c r="Z27987" s="20"/>
      <c r="AA27987" s="20"/>
    </row>
    <row r="27988" spans="6:27" x14ac:dyDescent="0.3">
      <c r="F27988" s="20"/>
      <c r="G27988" s="20"/>
      <c r="H27988" s="20"/>
      <c r="Y27988" s="20"/>
      <c r="Z27988" s="20"/>
      <c r="AA27988" s="20"/>
    </row>
    <row r="27989" spans="6:27" x14ac:dyDescent="0.3">
      <c r="F27989" s="20"/>
      <c r="G27989" s="20"/>
      <c r="H27989" s="20"/>
      <c r="Y27989" s="20"/>
      <c r="Z27989" s="20"/>
      <c r="AA27989" s="20"/>
    </row>
    <row r="27990" spans="6:27" x14ac:dyDescent="0.3">
      <c r="F27990" s="20"/>
      <c r="G27990" s="20"/>
      <c r="H27990" s="20"/>
      <c r="Y27990" s="20"/>
      <c r="Z27990" s="20"/>
      <c r="AA27990" s="20"/>
    </row>
    <row r="27991" spans="6:27" x14ac:dyDescent="0.3">
      <c r="F27991" s="20"/>
      <c r="G27991" s="20"/>
      <c r="H27991" s="20"/>
      <c r="Y27991" s="20"/>
      <c r="Z27991" s="20"/>
      <c r="AA27991" s="20"/>
    </row>
    <row r="27992" spans="6:27" x14ac:dyDescent="0.3">
      <c r="F27992" s="20"/>
      <c r="G27992" s="20"/>
      <c r="H27992" s="20"/>
      <c r="Y27992" s="20"/>
      <c r="Z27992" s="20"/>
      <c r="AA27992" s="20"/>
    </row>
    <row r="27993" spans="6:27" x14ac:dyDescent="0.3">
      <c r="F27993" s="20"/>
      <c r="G27993" s="20"/>
      <c r="H27993" s="20"/>
      <c r="Y27993" s="20"/>
      <c r="Z27993" s="20"/>
      <c r="AA27993" s="20"/>
    </row>
    <row r="27994" spans="6:27" x14ac:dyDescent="0.3">
      <c r="F27994" s="20"/>
      <c r="G27994" s="20"/>
      <c r="H27994" s="20"/>
      <c r="Y27994" s="20"/>
      <c r="Z27994" s="20"/>
      <c r="AA27994" s="20"/>
    </row>
    <row r="27995" spans="6:27" x14ac:dyDescent="0.3">
      <c r="F27995" s="20"/>
      <c r="G27995" s="20"/>
      <c r="H27995" s="20"/>
      <c r="Y27995" s="20"/>
      <c r="Z27995" s="20"/>
      <c r="AA27995" s="20"/>
    </row>
    <row r="27996" spans="6:27" x14ac:dyDescent="0.3">
      <c r="F27996" s="20"/>
      <c r="G27996" s="20"/>
      <c r="H27996" s="20"/>
      <c r="Y27996" s="20"/>
      <c r="Z27996" s="20"/>
      <c r="AA27996" s="20"/>
    </row>
    <row r="27997" spans="6:27" x14ac:dyDescent="0.3">
      <c r="F27997" s="20"/>
      <c r="G27997" s="20"/>
      <c r="H27997" s="20"/>
      <c r="Y27997" s="20"/>
      <c r="Z27997" s="20"/>
      <c r="AA27997" s="20"/>
    </row>
    <row r="27998" spans="6:27" x14ac:dyDescent="0.3">
      <c r="F27998" s="20"/>
      <c r="G27998" s="20"/>
      <c r="H27998" s="20"/>
      <c r="Y27998" s="20"/>
      <c r="Z27998" s="20"/>
      <c r="AA27998" s="20"/>
    </row>
    <row r="27999" spans="6:27" x14ac:dyDescent="0.3">
      <c r="F27999" s="20"/>
      <c r="G27999" s="20"/>
      <c r="H27999" s="20"/>
      <c r="Y27999" s="20"/>
      <c r="Z27999" s="20"/>
      <c r="AA27999" s="20"/>
    </row>
    <row r="28000" spans="6:27" x14ac:dyDescent="0.3">
      <c r="F28000" s="20"/>
      <c r="G28000" s="20"/>
      <c r="H28000" s="20"/>
      <c r="Y28000" s="20"/>
      <c r="Z28000" s="20"/>
      <c r="AA28000" s="20"/>
    </row>
    <row r="28001" spans="6:27" x14ac:dyDescent="0.3">
      <c r="F28001" s="20"/>
      <c r="G28001" s="20"/>
      <c r="H28001" s="20"/>
      <c r="Y28001" s="20"/>
      <c r="Z28001" s="20"/>
      <c r="AA28001" s="20"/>
    </row>
    <row r="28002" spans="6:27" x14ac:dyDescent="0.3">
      <c r="F28002" s="20"/>
      <c r="G28002" s="20"/>
      <c r="H28002" s="20"/>
      <c r="Y28002" s="20"/>
      <c r="Z28002" s="20"/>
      <c r="AA28002" s="20"/>
    </row>
    <row r="28003" spans="6:27" x14ac:dyDescent="0.3">
      <c r="F28003" s="20"/>
      <c r="G28003" s="20"/>
      <c r="H28003" s="20"/>
      <c r="Y28003" s="20"/>
      <c r="Z28003" s="20"/>
      <c r="AA28003" s="20"/>
    </row>
    <row r="28004" spans="6:27" x14ac:dyDescent="0.3">
      <c r="F28004" s="20"/>
      <c r="G28004" s="20"/>
      <c r="H28004" s="20"/>
      <c r="Y28004" s="20"/>
      <c r="Z28004" s="20"/>
      <c r="AA28004" s="20"/>
    </row>
    <row r="28005" spans="6:27" x14ac:dyDescent="0.3">
      <c r="F28005" s="20"/>
      <c r="G28005" s="20"/>
      <c r="H28005" s="20"/>
      <c r="Y28005" s="20"/>
      <c r="Z28005" s="20"/>
      <c r="AA28005" s="20"/>
    </row>
    <row r="28006" spans="6:27" x14ac:dyDescent="0.3">
      <c r="F28006" s="20"/>
      <c r="G28006" s="20"/>
      <c r="H28006" s="20"/>
      <c r="Y28006" s="20"/>
      <c r="Z28006" s="20"/>
      <c r="AA28006" s="20"/>
    </row>
    <row r="28007" spans="6:27" x14ac:dyDescent="0.3">
      <c r="F28007" s="20"/>
      <c r="G28007" s="20"/>
      <c r="H28007" s="20"/>
      <c r="Y28007" s="20"/>
      <c r="Z28007" s="20"/>
      <c r="AA28007" s="20"/>
    </row>
    <row r="28008" spans="6:27" x14ac:dyDescent="0.3">
      <c r="F28008" s="20"/>
      <c r="G28008" s="20"/>
      <c r="H28008" s="20"/>
      <c r="Y28008" s="20"/>
      <c r="Z28008" s="20"/>
      <c r="AA28008" s="20"/>
    </row>
    <row r="28009" spans="6:27" x14ac:dyDescent="0.3">
      <c r="F28009" s="20"/>
      <c r="G28009" s="20"/>
      <c r="H28009" s="20"/>
      <c r="Y28009" s="20"/>
      <c r="Z28009" s="20"/>
      <c r="AA28009" s="20"/>
    </row>
    <row r="28010" spans="6:27" x14ac:dyDescent="0.3">
      <c r="F28010" s="20"/>
      <c r="G28010" s="20"/>
      <c r="H28010" s="20"/>
      <c r="Y28010" s="20"/>
      <c r="Z28010" s="20"/>
      <c r="AA28010" s="20"/>
    </row>
    <row r="28011" spans="6:27" x14ac:dyDescent="0.3">
      <c r="F28011" s="20"/>
      <c r="G28011" s="20"/>
      <c r="H28011" s="20"/>
      <c r="Y28011" s="20"/>
      <c r="Z28011" s="20"/>
      <c r="AA28011" s="20"/>
    </row>
    <row r="28012" spans="6:27" x14ac:dyDescent="0.3">
      <c r="F28012" s="20"/>
      <c r="G28012" s="20"/>
      <c r="H28012" s="20"/>
      <c r="Y28012" s="20"/>
      <c r="Z28012" s="20"/>
      <c r="AA28012" s="20"/>
    </row>
    <row r="28013" spans="6:27" x14ac:dyDescent="0.3">
      <c r="F28013" s="20"/>
      <c r="G28013" s="20"/>
      <c r="H28013" s="20"/>
      <c r="Y28013" s="20"/>
      <c r="Z28013" s="20"/>
      <c r="AA28013" s="20"/>
    </row>
    <row r="28014" spans="6:27" x14ac:dyDescent="0.3">
      <c r="F28014" s="20"/>
      <c r="G28014" s="20"/>
      <c r="H28014" s="20"/>
      <c r="Y28014" s="20"/>
      <c r="Z28014" s="20"/>
      <c r="AA28014" s="20"/>
    </row>
    <row r="28015" spans="6:27" x14ac:dyDescent="0.3">
      <c r="F28015" s="20"/>
      <c r="G28015" s="20"/>
      <c r="H28015" s="20"/>
      <c r="Y28015" s="20"/>
      <c r="Z28015" s="20"/>
      <c r="AA28015" s="20"/>
    </row>
    <row r="28016" spans="6:27" x14ac:dyDescent="0.3">
      <c r="F28016" s="20"/>
      <c r="G28016" s="20"/>
      <c r="H28016" s="20"/>
      <c r="Y28016" s="20"/>
      <c r="Z28016" s="20"/>
      <c r="AA28016" s="20"/>
    </row>
    <row r="28017" spans="6:27" x14ac:dyDescent="0.3">
      <c r="F28017" s="20"/>
      <c r="G28017" s="20"/>
      <c r="H28017" s="20"/>
      <c r="Y28017" s="20"/>
      <c r="Z28017" s="20"/>
      <c r="AA28017" s="20"/>
    </row>
    <row r="28018" spans="6:27" x14ac:dyDescent="0.3">
      <c r="F28018" s="20"/>
      <c r="G28018" s="20"/>
      <c r="H28018" s="20"/>
      <c r="Y28018" s="20"/>
      <c r="Z28018" s="20"/>
      <c r="AA28018" s="20"/>
    </row>
    <row r="28019" spans="6:27" x14ac:dyDescent="0.3">
      <c r="F28019" s="20"/>
      <c r="G28019" s="20"/>
      <c r="H28019" s="20"/>
      <c r="Y28019" s="20"/>
      <c r="Z28019" s="20"/>
      <c r="AA28019" s="20"/>
    </row>
    <row r="28020" spans="6:27" x14ac:dyDescent="0.3">
      <c r="F28020" s="20"/>
      <c r="G28020" s="20"/>
      <c r="H28020" s="20"/>
      <c r="Y28020" s="20"/>
      <c r="Z28020" s="20"/>
      <c r="AA28020" s="20"/>
    </row>
    <row r="28021" spans="6:27" x14ac:dyDescent="0.3">
      <c r="F28021" s="20"/>
      <c r="G28021" s="20"/>
      <c r="H28021" s="20"/>
      <c r="Y28021" s="20"/>
      <c r="Z28021" s="20"/>
      <c r="AA28021" s="20"/>
    </row>
    <row r="28022" spans="6:27" x14ac:dyDescent="0.3">
      <c r="F28022" s="20"/>
      <c r="G28022" s="20"/>
      <c r="H28022" s="20"/>
      <c r="Y28022" s="20"/>
      <c r="Z28022" s="20"/>
      <c r="AA28022" s="20"/>
    </row>
    <row r="28023" spans="6:27" x14ac:dyDescent="0.3">
      <c r="F28023" s="20"/>
      <c r="G28023" s="20"/>
      <c r="H28023" s="20"/>
      <c r="Y28023" s="20"/>
      <c r="Z28023" s="20"/>
      <c r="AA28023" s="20"/>
    </row>
    <row r="28024" spans="6:27" x14ac:dyDescent="0.3">
      <c r="F28024" s="20"/>
      <c r="G28024" s="20"/>
      <c r="H28024" s="20"/>
      <c r="Y28024" s="20"/>
      <c r="Z28024" s="20"/>
      <c r="AA28024" s="20"/>
    </row>
    <row r="28025" spans="6:27" x14ac:dyDescent="0.3">
      <c r="F28025" s="20"/>
      <c r="G28025" s="20"/>
      <c r="H28025" s="20"/>
      <c r="Y28025" s="20"/>
      <c r="Z28025" s="20"/>
      <c r="AA28025" s="20"/>
    </row>
    <row r="28026" spans="6:27" x14ac:dyDescent="0.3">
      <c r="F28026" s="20"/>
      <c r="G28026" s="20"/>
      <c r="H28026" s="20"/>
      <c r="Y28026" s="20"/>
      <c r="Z28026" s="20"/>
      <c r="AA28026" s="20"/>
    </row>
    <row r="28027" spans="6:27" x14ac:dyDescent="0.3">
      <c r="F28027" s="20"/>
      <c r="G28027" s="20"/>
      <c r="H28027" s="20"/>
      <c r="Y28027" s="20"/>
      <c r="Z28027" s="20"/>
      <c r="AA28027" s="20"/>
    </row>
    <row r="28028" spans="6:27" x14ac:dyDescent="0.3">
      <c r="F28028" s="20"/>
      <c r="G28028" s="20"/>
      <c r="H28028" s="20"/>
      <c r="Y28028" s="20"/>
      <c r="Z28028" s="20"/>
      <c r="AA28028" s="20"/>
    </row>
    <row r="28029" spans="6:27" x14ac:dyDescent="0.3">
      <c r="F28029" s="20"/>
      <c r="G28029" s="20"/>
      <c r="H28029" s="20"/>
      <c r="Y28029" s="20"/>
      <c r="Z28029" s="20"/>
      <c r="AA28029" s="20"/>
    </row>
    <row r="28030" spans="6:27" x14ac:dyDescent="0.3">
      <c r="F28030" s="20"/>
      <c r="G28030" s="20"/>
      <c r="H28030" s="20"/>
      <c r="Y28030" s="20"/>
      <c r="Z28030" s="20"/>
      <c r="AA28030" s="20"/>
    </row>
    <row r="28031" spans="6:27" x14ac:dyDescent="0.3">
      <c r="F28031" s="20"/>
      <c r="G28031" s="20"/>
      <c r="H28031" s="20"/>
      <c r="Y28031" s="20"/>
      <c r="Z28031" s="20"/>
      <c r="AA28031" s="20"/>
    </row>
    <row r="28032" spans="6:27" x14ac:dyDescent="0.3">
      <c r="F28032" s="20"/>
      <c r="G28032" s="20"/>
      <c r="H28032" s="20"/>
      <c r="Y28032" s="20"/>
      <c r="Z28032" s="20"/>
      <c r="AA28032" s="20"/>
    </row>
    <row r="28033" spans="6:27" x14ac:dyDescent="0.3">
      <c r="F28033" s="20"/>
      <c r="G28033" s="20"/>
      <c r="H28033" s="20"/>
      <c r="Y28033" s="20"/>
      <c r="Z28033" s="20"/>
      <c r="AA28033" s="20"/>
    </row>
    <row r="28034" spans="6:27" x14ac:dyDescent="0.3">
      <c r="F28034" s="20"/>
      <c r="G28034" s="20"/>
      <c r="H28034" s="20"/>
      <c r="Y28034" s="20"/>
      <c r="Z28034" s="20"/>
      <c r="AA28034" s="20"/>
    </row>
    <row r="28035" spans="6:27" x14ac:dyDescent="0.3">
      <c r="F28035" s="20"/>
      <c r="G28035" s="20"/>
      <c r="H28035" s="20"/>
      <c r="Y28035" s="20"/>
      <c r="Z28035" s="20"/>
      <c r="AA28035" s="20"/>
    </row>
    <row r="28036" spans="6:27" x14ac:dyDescent="0.3">
      <c r="F28036" s="20"/>
      <c r="G28036" s="20"/>
      <c r="H28036" s="20"/>
      <c r="Y28036" s="20"/>
      <c r="Z28036" s="20"/>
      <c r="AA28036" s="20"/>
    </row>
    <row r="28037" spans="6:27" x14ac:dyDescent="0.3">
      <c r="F28037" s="20"/>
      <c r="G28037" s="20"/>
      <c r="H28037" s="20"/>
      <c r="Y28037" s="20"/>
      <c r="Z28037" s="20"/>
      <c r="AA28037" s="20"/>
    </row>
    <row r="28038" spans="6:27" x14ac:dyDescent="0.3">
      <c r="F28038" s="20"/>
      <c r="G28038" s="20"/>
      <c r="H28038" s="20"/>
      <c r="Y28038" s="20"/>
      <c r="Z28038" s="20"/>
      <c r="AA28038" s="20"/>
    </row>
    <row r="28039" spans="6:27" x14ac:dyDescent="0.3">
      <c r="F28039" s="20"/>
      <c r="G28039" s="20"/>
      <c r="H28039" s="20"/>
      <c r="Y28039" s="20"/>
      <c r="Z28039" s="20"/>
      <c r="AA28039" s="20"/>
    </row>
    <row r="28040" spans="6:27" x14ac:dyDescent="0.3">
      <c r="F28040" s="20"/>
      <c r="G28040" s="20"/>
      <c r="H28040" s="20"/>
      <c r="Y28040" s="20"/>
      <c r="Z28040" s="20"/>
      <c r="AA28040" s="20"/>
    </row>
    <row r="28041" spans="6:27" x14ac:dyDescent="0.3">
      <c r="F28041" s="20"/>
      <c r="G28041" s="20"/>
      <c r="H28041" s="20"/>
      <c r="Y28041" s="20"/>
      <c r="Z28041" s="20"/>
      <c r="AA28041" s="20"/>
    </row>
    <row r="28042" spans="6:27" x14ac:dyDescent="0.3">
      <c r="F28042" s="20"/>
      <c r="G28042" s="20"/>
      <c r="H28042" s="20"/>
      <c r="Y28042" s="20"/>
      <c r="Z28042" s="20"/>
      <c r="AA28042" s="20"/>
    </row>
    <row r="28043" spans="6:27" x14ac:dyDescent="0.3">
      <c r="F28043" s="20"/>
      <c r="G28043" s="20"/>
      <c r="H28043" s="20"/>
      <c r="Y28043" s="20"/>
      <c r="Z28043" s="20"/>
      <c r="AA28043" s="20"/>
    </row>
    <row r="28044" spans="6:27" x14ac:dyDescent="0.3">
      <c r="F28044" s="20"/>
      <c r="G28044" s="20"/>
      <c r="H28044" s="20"/>
      <c r="Y28044" s="20"/>
      <c r="Z28044" s="20"/>
      <c r="AA28044" s="20"/>
    </row>
    <row r="28045" spans="6:27" x14ac:dyDescent="0.3">
      <c r="F28045" s="20"/>
      <c r="G28045" s="20"/>
      <c r="H28045" s="20"/>
      <c r="Y28045" s="20"/>
      <c r="Z28045" s="20"/>
      <c r="AA28045" s="20"/>
    </row>
    <row r="28046" spans="6:27" x14ac:dyDescent="0.3">
      <c r="F28046" s="20"/>
      <c r="G28046" s="20"/>
      <c r="H28046" s="20"/>
      <c r="Y28046" s="20"/>
      <c r="Z28046" s="20"/>
      <c r="AA28046" s="20"/>
    </row>
    <row r="28047" spans="6:27" x14ac:dyDescent="0.3">
      <c r="F28047" s="20"/>
      <c r="G28047" s="20"/>
      <c r="H28047" s="20"/>
      <c r="Y28047" s="20"/>
      <c r="Z28047" s="20"/>
      <c r="AA28047" s="20"/>
    </row>
    <row r="28048" spans="6:27" x14ac:dyDescent="0.3">
      <c r="F28048" s="20"/>
      <c r="G28048" s="20"/>
      <c r="H28048" s="20"/>
      <c r="Y28048" s="20"/>
      <c r="Z28048" s="20"/>
      <c r="AA28048" s="20"/>
    </row>
    <row r="28049" spans="6:27" x14ac:dyDescent="0.3">
      <c r="F28049" s="20"/>
      <c r="G28049" s="20"/>
      <c r="H28049" s="20"/>
      <c r="Y28049" s="20"/>
      <c r="Z28049" s="20"/>
      <c r="AA28049" s="20"/>
    </row>
    <row r="28050" spans="6:27" x14ac:dyDescent="0.3">
      <c r="F28050" s="20"/>
      <c r="G28050" s="20"/>
      <c r="H28050" s="20"/>
      <c r="Y28050" s="20"/>
      <c r="Z28050" s="20"/>
      <c r="AA28050" s="20"/>
    </row>
    <row r="28051" spans="6:27" x14ac:dyDescent="0.3">
      <c r="F28051" s="20"/>
      <c r="G28051" s="20"/>
      <c r="H28051" s="20"/>
      <c r="Y28051" s="20"/>
      <c r="Z28051" s="20"/>
      <c r="AA28051" s="20"/>
    </row>
    <row r="28052" spans="6:27" x14ac:dyDescent="0.3">
      <c r="F28052" s="20"/>
      <c r="G28052" s="20"/>
      <c r="H28052" s="20"/>
      <c r="Y28052" s="20"/>
      <c r="Z28052" s="20"/>
      <c r="AA28052" s="20"/>
    </row>
    <row r="28053" spans="6:27" x14ac:dyDescent="0.3">
      <c r="F28053" s="20"/>
      <c r="G28053" s="20"/>
      <c r="H28053" s="20"/>
      <c r="Y28053" s="20"/>
      <c r="Z28053" s="20"/>
      <c r="AA28053" s="20"/>
    </row>
    <row r="28054" spans="6:27" x14ac:dyDescent="0.3">
      <c r="F28054" s="20"/>
      <c r="G28054" s="20"/>
      <c r="H28054" s="20"/>
      <c r="Y28054" s="20"/>
      <c r="Z28054" s="20"/>
      <c r="AA28054" s="20"/>
    </row>
    <row r="28055" spans="6:27" x14ac:dyDescent="0.3">
      <c r="F28055" s="20"/>
      <c r="G28055" s="20"/>
      <c r="H28055" s="20"/>
      <c r="Y28055" s="20"/>
      <c r="Z28055" s="20"/>
      <c r="AA28055" s="20"/>
    </row>
    <row r="28056" spans="6:27" x14ac:dyDescent="0.3">
      <c r="F28056" s="20"/>
      <c r="G28056" s="20"/>
      <c r="H28056" s="20"/>
      <c r="Y28056" s="20"/>
      <c r="Z28056" s="20"/>
      <c r="AA28056" s="20"/>
    </row>
    <row r="28057" spans="6:27" x14ac:dyDescent="0.3">
      <c r="F28057" s="20"/>
      <c r="G28057" s="20"/>
      <c r="H28057" s="20"/>
      <c r="Y28057" s="20"/>
      <c r="Z28057" s="20"/>
      <c r="AA28057" s="20"/>
    </row>
    <row r="28058" spans="6:27" x14ac:dyDescent="0.3">
      <c r="F28058" s="20"/>
      <c r="G28058" s="20"/>
      <c r="H28058" s="20"/>
      <c r="Y28058" s="20"/>
      <c r="Z28058" s="20"/>
      <c r="AA28058" s="20"/>
    </row>
    <row r="28059" spans="6:27" x14ac:dyDescent="0.3">
      <c r="F28059" s="20"/>
      <c r="G28059" s="20"/>
      <c r="H28059" s="20"/>
      <c r="Y28059" s="20"/>
      <c r="Z28059" s="20"/>
      <c r="AA28059" s="20"/>
    </row>
    <row r="28060" spans="6:27" x14ac:dyDescent="0.3">
      <c r="F28060" s="20"/>
      <c r="G28060" s="20"/>
      <c r="H28060" s="20"/>
      <c r="Y28060" s="20"/>
      <c r="Z28060" s="20"/>
      <c r="AA28060" s="20"/>
    </row>
    <row r="28061" spans="6:27" x14ac:dyDescent="0.3">
      <c r="F28061" s="20"/>
      <c r="G28061" s="20"/>
      <c r="H28061" s="20"/>
      <c r="Y28061" s="20"/>
      <c r="Z28061" s="20"/>
      <c r="AA28061" s="20"/>
    </row>
    <row r="28062" spans="6:27" x14ac:dyDescent="0.3">
      <c r="F28062" s="20"/>
      <c r="G28062" s="20"/>
      <c r="H28062" s="20"/>
      <c r="Y28062" s="20"/>
      <c r="Z28062" s="20"/>
      <c r="AA28062" s="20"/>
    </row>
    <row r="28063" spans="6:27" x14ac:dyDescent="0.3">
      <c r="F28063" s="20"/>
      <c r="G28063" s="20"/>
      <c r="H28063" s="20"/>
      <c r="Y28063" s="20"/>
      <c r="Z28063" s="20"/>
      <c r="AA28063" s="20"/>
    </row>
    <row r="28064" spans="6:27" x14ac:dyDescent="0.3">
      <c r="F28064" s="20"/>
      <c r="G28064" s="20"/>
      <c r="H28064" s="20"/>
      <c r="Y28064" s="20"/>
      <c r="Z28064" s="20"/>
      <c r="AA28064" s="20"/>
    </row>
    <row r="28065" spans="6:27" x14ac:dyDescent="0.3">
      <c r="F28065" s="20"/>
      <c r="G28065" s="20"/>
      <c r="H28065" s="20"/>
      <c r="Y28065" s="20"/>
      <c r="Z28065" s="20"/>
      <c r="AA28065" s="20"/>
    </row>
    <row r="28066" spans="6:27" x14ac:dyDescent="0.3">
      <c r="F28066" s="20"/>
      <c r="G28066" s="20"/>
      <c r="H28066" s="20"/>
      <c r="Y28066" s="20"/>
      <c r="Z28066" s="20"/>
      <c r="AA28066" s="20"/>
    </row>
    <row r="28067" spans="6:27" x14ac:dyDescent="0.3">
      <c r="F28067" s="20"/>
      <c r="G28067" s="20"/>
      <c r="H28067" s="20"/>
      <c r="Y28067" s="20"/>
      <c r="Z28067" s="20"/>
      <c r="AA28067" s="20"/>
    </row>
    <row r="28068" spans="6:27" x14ac:dyDescent="0.3">
      <c r="F28068" s="20"/>
      <c r="G28068" s="20"/>
      <c r="H28068" s="20"/>
      <c r="Y28068" s="20"/>
      <c r="Z28068" s="20"/>
      <c r="AA28068" s="20"/>
    </row>
    <row r="28069" spans="6:27" x14ac:dyDescent="0.3">
      <c r="F28069" s="20"/>
      <c r="G28069" s="20"/>
      <c r="H28069" s="20"/>
      <c r="Y28069" s="20"/>
      <c r="Z28069" s="20"/>
      <c r="AA28069" s="20"/>
    </row>
    <row r="28070" spans="6:27" x14ac:dyDescent="0.3">
      <c r="F28070" s="20"/>
      <c r="G28070" s="20"/>
      <c r="H28070" s="20"/>
      <c r="Y28070" s="20"/>
      <c r="Z28070" s="20"/>
      <c r="AA28070" s="20"/>
    </row>
    <row r="28071" spans="6:27" x14ac:dyDescent="0.3">
      <c r="F28071" s="20"/>
      <c r="G28071" s="20"/>
      <c r="H28071" s="20"/>
      <c r="Y28071" s="20"/>
      <c r="Z28071" s="20"/>
      <c r="AA28071" s="20"/>
    </row>
    <row r="28072" spans="6:27" x14ac:dyDescent="0.3">
      <c r="F28072" s="20"/>
      <c r="G28072" s="20"/>
      <c r="H28072" s="20"/>
      <c r="Y28072" s="20"/>
      <c r="Z28072" s="20"/>
      <c r="AA28072" s="20"/>
    </row>
    <row r="28073" spans="6:27" x14ac:dyDescent="0.3">
      <c r="F28073" s="20"/>
      <c r="G28073" s="20"/>
      <c r="H28073" s="20"/>
      <c r="Y28073" s="20"/>
      <c r="Z28073" s="20"/>
      <c r="AA28073" s="20"/>
    </row>
    <row r="28074" spans="6:27" x14ac:dyDescent="0.3">
      <c r="F28074" s="20"/>
      <c r="G28074" s="20"/>
      <c r="H28074" s="20"/>
      <c r="Y28074" s="20"/>
      <c r="Z28074" s="20"/>
      <c r="AA28074" s="20"/>
    </row>
    <row r="28075" spans="6:27" x14ac:dyDescent="0.3">
      <c r="F28075" s="20"/>
      <c r="G28075" s="20"/>
      <c r="H28075" s="20"/>
      <c r="Y28075" s="20"/>
      <c r="Z28075" s="20"/>
      <c r="AA28075" s="20"/>
    </row>
    <row r="28076" spans="6:27" x14ac:dyDescent="0.3">
      <c r="F28076" s="20"/>
      <c r="G28076" s="20"/>
      <c r="H28076" s="20"/>
      <c r="Y28076" s="20"/>
      <c r="Z28076" s="20"/>
      <c r="AA28076" s="20"/>
    </row>
    <row r="28077" spans="6:27" x14ac:dyDescent="0.3">
      <c r="F28077" s="20"/>
      <c r="G28077" s="20"/>
      <c r="H28077" s="20"/>
      <c r="Y28077" s="20"/>
      <c r="Z28077" s="20"/>
      <c r="AA28077" s="20"/>
    </row>
    <row r="28078" spans="6:27" x14ac:dyDescent="0.3">
      <c r="F28078" s="20"/>
      <c r="G28078" s="20"/>
      <c r="H28078" s="20"/>
      <c r="Y28078" s="20"/>
      <c r="Z28078" s="20"/>
      <c r="AA28078" s="20"/>
    </row>
    <row r="28079" spans="6:27" x14ac:dyDescent="0.3">
      <c r="F28079" s="20"/>
      <c r="G28079" s="20"/>
      <c r="H28079" s="20"/>
      <c r="Y28079" s="20"/>
      <c r="Z28079" s="20"/>
      <c r="AA28079" s="20"/>
    </row>
    <row r="28080" spans="6:27" x14ac:dyDescent="0.3">
      <c r="F28080" s="20"/>
      <c r="G28080" s="20"/>
      <c r="H28080" s="20"/>
      <c r="Y28080" s="20"/>
      <c r="Z28080" s="20"/>
      <c r="AA28080" s="20"/>
    </row>
    <row r="28081" spans="6:27" x14ac:dyDescent="0.3">
      <c r="F28081" s="20"/>
      <c r="G28081" s="20"/>
      <c r="H28081" s="20"/>
      <c r="Y28081" s="20"/>
      <c r="Z28081" s="20"/>
      <c r="AA28081" s="20"/>
    </row>
    <row r="28082" spans="6:27" x14ac:dyDescent="0.3">
      <c r="F28082" s="20"/>
      <c r="G28082" s="20"/>
      <c r="H28082" s="20"/>
      <c r="Y28082" s="20"/>
      <c r="Z28082" s="20"/>
      <c r="AA28082" s="20"/>
    </row>
    <row r="28083" spans="6:27" x14ac:dyDescent="0.3">
      <c r="F28083" s="20"/>
      <c r="G28083" s="20"/>
      <c r="H28083" s="20"/>
      <c r="Y28083" s="20"/>
      <c r="Z28083" s="20"/>
      <c r="AA28083" s="20"/>
    </row>
    <row r="28084" spans="6:27" x14ac:dyDescent="0.3">
      <c r="F28084" s="20"/>
      <c r="G28084" s="20"/>
      <c r="H28084" s="20"/>
      <c r="Y28084" s="20"/>
      <c r="Z28084" s="20"/>
      <c r="AA28084" s="20"/>
    </row>
    <row r="28085" spans="6:27" x14ac:dyDescent="0.3">
      <c r="F28085" s="20"/>
      <c r="G28085" s="20"/>
      <c r="H28085" s="20"/>
      <c r="Y28085" s="20"/>
      <c r="Z28085" s="20"/>
      <c r="AA28085" s="20"/>
    </row>
    <row r="28086" spans="6:27" x14ac:dyDescent="0.3">
      <c r="F28086" s="20"/>
      <c r="G28086" s="20"/>
      <c r="H28086" s="20"/>
      <c r="Y28086" s="20"/>
      <c r="Z28086" s="20"/>
      <c r="AA28086" s="20"/>
    </row>
    <row r="28087" spans="6:27" x14ac:dyDescent="0.3">
      <c r="F28087" s="20"/>
      <c r="G28087" s="20"/>
      <c r="H28087" s="20"/>
      <c r="Y28087" s="20"/>
      <c r="Z28087" s="20"/>
      <c r="AA28087" s="20"/>
    </row>
    <row r="28088" spans="6:27" x14ac:dyDescent="0.3">
      <c r="F28088" s="20"/>
      <c r="G28088" s="20"/>
      <c r="H28088" s="20"/>
      <c r="Y28088" s="20"/>
      <c r="Z28088" s="20"/>
      <c r="AA28088" s="20"/>
    </row>
    <row r="28089" spans="6:27" x14ac:dyDescent="0.3">
      <c r="F28089" s="20"/>
      <c r="G28089" s="20"/>
      <c r="H28089" s="20"/>
      <c r="Y28089" s="20"/>
      <c r="Z28089" s="20"/>
      <c r="AA28089" s="20"/>
    </row>
    <row r="28090" spans="6:27" x14ac:dyDescent="0.3">
      <c r="F28090" s="20"/>
      <c r="G28090" s="20"/>
      <c r="H28090" s="20"/>
      <c r="Y28090" s="20"/>
      <c r="Z28090" s="20"/>
      <c r="AA28090" s="20"/>
    </row>
    <row r="28091" spans="6:27" x14ac:dyDescent="0.3">
      <c r="F28091" s="20"/>
      <c r="G28091" s="20"/>
      <c r="H28091" s="20"/>
      <c r="Y28091" s="20"/>
      <c r="Z28091" s="20"/>
      <c r="AA28091" s="20"/>
    </row>
    <row r="28092" spans="6:27" x14ac:dyDescent="0.3">
      <c r="F28092" s="20"/>
      <c r="G28092" s="20"/>
      <c r="H28092" s="20"/>
      <c r="Y28092" s="20"/>
      <c r="Z28092" s="20"/>
      <c r="AA28092" s="20"/>
    </row>
    <row r="28093" spans="6:27" x14ac:dyDescent="0.3">
      <c r="F28093" s="20"/>
      <c r="G28093" s="20"/>
      <c r="H28093" s="20"/>
      <c r="Y28093" s="20"/>
      <c r="Z28093" s="20"/>
      <c r="AA28093" s="20"/>
    </row>
    <row r="28094" spans="6:27" x14ac:dyDescent="0.3">
      <c r="F28094" s="20"/>
      <c r="G28094" s="20"/>
      <c r="H28094" s="20"/>
      <c r="Y28094" s="20"/>
      <c r="Z28094" s="20"/>
      <c r="AA28094" s="20"/>
    </row>
    <row r="28095" spans="6:27" x14ac:dyDescent="0.3">
      <c r="F28095" s="20"/>
      <c r="G28095" s="20"/>
      <c r="H28095" s="20"/>
      <c r="Y28095" s="20"/>
      <c r="Z28095" s="20"/>
      <c r="AA28095" s="20"/>
    </row>
    <row r="28096" spans="6:27" x14ac:dyDescent="0.3">
      <c r="F28096" s="20"/>
      <c r="G28096" s="20"/>
      <c r="H28096" s="20"/>
      <c r="Y28096" s="20"/>
      <c r="Z28096" s="20"/>
      <c r="AA28096" s="20"/>
    </row>
    <row r="28097" spans="6:27" x14ac:dyDescent="0.3">
      <c r="F28097" s="20"/>
      <c r="G28097" s="20"/>
      <c r="H28097" s="20"/>
      <c r="Y28097" s="20"/>
      <c r="Z28097" s="20"/>
      <c r="AA28097" s="20"/>
    </row>
    <row r="28098" spans="6:27" x14ac:dyDescent="0.3">
      <c r="F28098" s="20"/>
      <c r="G28098" s="20"/>
      <c r="H28098" s="20"/>
      <c r="Y28098" s="20"/>
      <c r="Z28098" s="20"/>
      <c r="AA28098" s="20"/>
    </row>
    <row r="28099" spans="6:27" x14ac:dyDescent="0.3">
      <c r="F28099" s="20"/>
      <c r="G28099" s="20"/>
      <c r="H28099" s="20"/>
      <c r="Y28099" s="20"/>
      <c r="Z28099" s="20"/>
      <c r="AA28099" s="20"/>
    </row>
    <row r="28100" spans="6:27" x14ac:dyDescent="0.3">
      <c r="F28100" s="20"/>
      <c r="G28100" s="20"/>
      <c r="H28100" s="20"/>
      <c r="Y28100" s="20"/>
      <c r="Z28100" s="20"/>
      <c r="AA28100" s="20"/>
    </row>
    <row r="28101" spans="6:27" x14ac:dyDescent="0.3">
      <c r="F28101" s="20"/>
      <c r="G28101" s="20"/>
      <c r="H28101" s="20"/>
      <c r="Y28101" s="20"/>
      <c r="Z28101" s="20"/>
      <c r="AA28101" s="20"/>
    </row>
    <row r="28102" spans="6:27" x14ac:dyDescent="0.3">
      <c r="F28102" s="20"/>
      <c r="G28102" s="20"/>
      <c r="H28102" s="20"/>
      <c r="Y28102" s="20"/>
      <c r="Z28102" s="20"/>
      <c r="AA28102" s="20"/>
    </row>
    <row r="28103" spans="6:27" x14ac:dyDescent="0.3">
      <c r="F28103" s="20"/>
      <c r="G28103" s="20"/>
      <c r="H28103" s="20"/>
      <c r="Y28103" s="20"/>
      <c r="Z28103" s="20"/>
      <c r="AA28103" s="20"/>
    </row>
    <row r="28104" spans="6:27" x14ac:dyDescent="0.3">
      <c r="F28104" s="20"/>
      <c r="G28104" s="20"/>
      <c r="H28104" s="20"/>
      <c r="Y28104" s="20"/>
      <c r="Z28104" s="20"/>
      <c r="AA28104" s="20"/>
    </row>
    <row r="28105" spans="6:27" x14ac:dyDescent="0.3">
      <c r="F28105" s="20"/>
      <c r="G28105" s="20"/>
      <c r="H28105" s="20"/>
      <c r="Y28105" s="20"/>
      <c r="Z28105" s="20"/>
      <c r="AA28105" s="20"/>
    </row>
    <row r="28106" spans="6:27" x14ac:dyDescent="0.3">
      <c r="F28106" s="20"/>
      <c r="G28106" s="20"/>
      <c r="H28106" s="20"/>
      <c r="Y28106" s="20"/>
      <c r="Z28106" s="20"/>
      <c r="AA28106" s="20"/>
    </row>
    <row r="28107" spans="6:27" x14ac:dyDescent="0.3">
      <c r="F28107" s="20"/>
      <c r="G28107" s="20"/>
      <c r="H28107" s="20"/>
      <c r="Y28107" s="20"/>
      <c r="Z28107" s="20"/>
      <c r="AA28107" s="20"/>
    </row>
    <row r="28108" spans="6:27" x14ac:dyDescent="0.3">
      <c r="F28108" s="20"/>
      <c r="G28108" s="20"/>
      <c r="H28108" s="20"/>
      <c r="Y28108" s="20"/>
      <c r="Z28108" s="20"/>
      <c r="AA28108" s="20"/>
    </row>
    <row r="28109" spans="6:27" x14ac:dyDescent="0.3">
      <c r="F28109" s="20"/>
      <c r="G28109" s="20"/>
      <c r="H28109" s="20"/>
      <c r="Y28109" s="20"/>
      <c r="Z28109" s="20"/>
      <c r="AA28109" s="20"/>
    </row>
    <row r="28110" spans="6:27" x14ac:dyDescent="0.3">
      <c r="F28110" s="20"/>
      <c r="G28110" s="20"/>
      <c r="H28110" s="20"/>
      <c r="Y28110" s="20"/>
      <c r="Z28110" s="20"/>
      <c r="AA28110" s="20"/>
    </row>
    <row r="28111" spans="6:27" x14ac:dyDescent="0.3">
      <c r="F28111" s="20"/>
      <c r="G28111" s="20"/>
      <c r="H28111" s="20"/>
      <c r="Y28111" s="20"/>
      <c r="Z28111" s="20"/>
      <c r="AA28111" s="20"/>
    </row>
    <row r="28112" spans="6:27" x14ac:dyDescent="0.3">
      <c r="F28112" s="20"/>
      <c r="G28112" s="20"/>
      <c r="H28112" s="20"/>
      <c r="Y28112" s="20"/>
      <c r="Z28112" s="20"/>
      <c r="AA28112" s="20"/>
    </row>
    <row r="28113" spans="6:27" x14ac:dyDescent="0.3">
      <c r="F28113" s="20"/>
      <c r="G28113" s="20"/>
      <c r="H28113" s="20"/>
      <c r="Y28113" s="20"/>
      <c r="Z28113" s="20"/>
      <c r="AA28113" s="20"/>
    </row>
    <row r="28114" spans="6:27" x14ac:dyDescent="0.3">
      <c r="F28114" s="20"/>
      <c r="G28114" s="20"/>
      <c r="H28114" s="20"/>
      <c r="Y28114" s="20"/>
      <c r="Z28114" s="20"/>
      <c r="AA28114" s="20"/>
    </row>
    <row r="28115" spans="6:27" x14ac:dyDescent="0.3">
      <c r="F28115" s="20"/>
      <c r="G28115" s="20"/>
      <c r="H28115" s="20"/>
      <c r="Y28115" s="20"/>
      <c r="Z28115" s="20"/>
      <c r="AA28115" s="20"/>
    </row>
    <row r="28116" spans="6:27" x14ac:dyDescent="0.3">
      <c r="F28116" s="20"/>
      <c r="G28116" s="20"/>
      <c r="H28116" s="20"/>
      <c r="Y28116" s="20"/>
      <c r="Z28116" s="20"/>
      <c r="AA28116" s="20"/>
    </row>
    <row r="28117" spans="6:27" x14ac:dyDescent="0.3">
      <c r="F28117" s="20"/>
      <c r="G28117" s="20"/>
      <c r="H28117" s="20"/>
      <c r="Y28117" s="20"/>
      <c r="Z28117" s="20"/>
      <c r="AA28117" s="20"/>
    </row>
    <row r="28118" spans="6:27" x14ac:dyDescent="0.3">
      <c r="F28118" s="20"/>
      <c r="G28118" s="20"/>
      <c r="H28118" s="20"/>
      <c r="Y28118" s="20"/>
      <c r="Z28118" s="20"/>
      <c r="AA28118" s="20"/>
    </row>
    <row r="28119" spans="6:27" x14ac:dyDescent="0.3">
      <c r="F28119" s="20"/>
      <c r="G28119" s="20"/>
      <c r="H28119" s="20"/>
      <c r="Y28119" s="20"/>
      <c r="Z28119" s="20"/>
      <c r="AA28119" s="20"/>
    </row>
    <row r="28120" spans="6:27" x14ac:dyDescent="0.3">
      <c r="F28120" s="20"/>
      <c r="G28120" s="20"/>
      <c r="H28120" s="20"/>
      <c r="Y28120" s="20"/>
      <c r="Z28120" s="20"/>
      <c r="AA28120" s="20"/>
    </row>
    <row r="28121" spans="6:27" x14ac:dyDescent="0.3">
      <c r="F28121" s="20"/>
      <c r="G28121" s="20"/>
      <c r="H28121" s="20"/>
      <c r="Y28121" s="20"/>
      <c r="Z28121" s="20"/>
      <c r="AA28121" s="20"/>
    </row>
    <row r="28122" spans="6:27" x14ac:dyDescent="0.3">
      <c r="F28122" s="20"/>
      <c r="G28122" s="20"/>
      <c r="H28122" s="20"/>
      <c r="Y28122" s="20"/>
      <c r="Z28122" s="20"/>
      <c r="AA28122" s="20"/>
    </row>
    <row r="28123" spans="6:27" x14ac:dyDescent="0.3">
      <c r="F28123" s="20"/>
      <c r="G28123" s="20"/>
      <c r="H28123" s="20"/>
      <c r="Y28123" s="20"/>
      <c r="Z28123" s="20"/>
      <c r="AA28123" s="20"/>
    </row>
    <row r="28124" spans="6:27" x14ac:dyDescent="0.3">
      <c r="F28124" s="20"/>
      <c r="G28124" s="20"/>
      <c r="H28124" s="20"/>
      <c r="Y28124" s="20"/>
      <c r="Z28124" s="20"/>
      <c r="AA28124" s="20"/>
    </row>
    <row r="28125" spans="6:27" x14ac:dyDescent="0.3">
      <c r="F28125" s="20"/>
      <c r="G28125" s="20"/>
      <c r="H28125" s="20"/>
      <c r="Y28125" s="20"/>
      <c r="Z28125" s="20"/>
      <c r="AA28125" s="20"/>
    </row>
    <row r="28126" spans="6:27" x14ac:dyDescent="0.3">
      <c r="F28126" s="20"/>
      <c r="G28126" s="20"/>
      <c r="H28126" s="20"/>
      <c r="Y28126" s="20"/>
      <c r="Z28126" s="20"/>
      <c r="AA28126" s="20"/>
    </row>
    <row r="28127" spans="6:27" x14ac:dyDescent="0.3">
      <c r="F28127" s="20"/>
      <c r="G28127" s="20"/>
      <c r="H28127" s="20"/>
      <c r="Y28127" s="20"/>
      <c r="Z28127" s="20"/>
      <c r="AA28127" s="20"/>
    </row>
    <row r="28128" spans="6:27" x14ac:dyDescent="0.3">
      <c r="F28128" s="20"/>
      <c r="G28128" s="20"/>
      <c r="H28128" s="20"/>
      <c r="Y28128" s="20"/>
      <c r="Z28128" s="20"/>
      <c r="AA28128" s="20"/>
    </row>
    <row r="28129" spans="6:27" x14ac:dyDescent="0.3">
      <c r="F28129" s="20"/>
      <c r="G28129" s="20"/>
      <c r="H28129" s="20"/>
      <c r="Y28129" s="20"/>
      <c r="Z28129" s="20"/>
      <c r="AA28129" s="20"/>
    </row>
    <row r="28130" spans="6:27" x14ac:dyDescent="0.3">
      <c r="F28130" s="20"/>
      <c r="G28130" s="20"/>
      <c r="H28130" s="20"/>
      <c r="Y28130" s="20"/>
      <c r="Z28130" s="20"/>
      <c r="AA28130" s="20"/>
    </row>
    <row r="28131" spans="6:27" x14ac:dyDescent="0.3">
      <c r="F28131" s="20"/>
      <c r="G28131" s="20"/>
      <c r="H28131" s="20"/>
      <c r="Y28131" s="20"/>
      <c r="Z28131" s="20"/>
      <c r="AA28131" s="20"/>
    </row>
    <row r="28132" spans="6:27" x14ac:dyDescent="0.3">
      <c r="F28132" s="20"/>
      <c r="G28132" s="20"/>
      <c r="H28132" s="20"/>
      <c r="Y28132" s="20"/>
      <c r="Z28132" s="20"/>
      <c r="AA28132" s="20"/>
    </row>
    <row r="28133" spans="6:27" x14ac:dyDescent="0.3">
      <c r="F28133" s="20"/>
      <c r="G28133" s="20"/>
      <c r="H28133" s="20"/>
      <c r="Y28133" s="20"/>
      <c r="Z28133" s="20"/>
      <c r="AA28133" s="20"/>
    </row>
    <row r="28134" spans="6:27" x14ac:dyDescent="0.3">
      <c r="F28134" s="20"/>
      <c r="G28134" s="20"/>
      <c r="H28134" s="20"/>
      <c r="Y28134" s="20"/>
      <c r="Z28134" s="20"/>
      <c r="AA28134" s="20"/>
    </row>
    <row r="28135" spans="6:27" x14ac:dyDescent="0.3">
      <c r="F28135" s="20"/>
      <c r="G28135" s="20"/>
      <c r="H28135" s="20"/>
      <c r="Y28135" s="20"/>
      <c r="Z28135" s="20"/>
      <c r="AA28135" s="20"/>
    </row>
    <row r="28136" spans="6:27" x14ac:dyDescent="0.3">
      <c r="F28136" s="20"/>
      <c r="G28136" s="20"/>
      <c r="H28136" s="20"/>
      <c r="Y28136" s="20"/>
      <c r="Z28136" s="20"/>
      <c r="AA28136" s="20"/>
    </row>
    <row r="28137" spans="6:27" x14ac:dyDescent="0.3">
      <c r="F28137" s="20"/>
      <c r="G28137" s="20"/>
      <c r="H28137" s="20"/>
      <c r="Y28137" s="20"/>
      <c r="Z28137" s="20"/>
      <c r="AA28137" s="20"/>
    </row>
    <row r="28138" spans="6:27" x14ac:dyDescent="0.3">
      <c r="F28138" s="20"/>
      <c r="G28138" s="20"/>
      <c r="H28138" s="20"/>
      <c r="Y28138" s="20"/>
      <c r="Z28138" s="20"/>
      <c r="AA28138" s="20"/>
    </row>
    <row r="28139" spans="6:27" x14ac:dyDescent="0.3">
      <c r="F28139" s="20"/>
      <c r="G28139" s="20"/>
      <c r="H28139" s="20"/>
      <c r="Y28139" s="20"/>
      <c r="Z28139" s="20"/>
      <c r="AA28139" s="20"/>
    </row>
    <row r="28140" spans="6:27" x14ac:dyDescent="0.3">
      <c r="F28140" s="20"/>
      <c r="G28140" s="20"/>
      <c r="H28140" s="20"/>
      <c r="Y28140" s="20"/>
      <c r="Z28140" s="20"/>
      <c r="AA28140" s="20"/>
    </row>
    <row r="28141" spans="6:27" x14ac:dyDescent="0.3">
      <c r="F28141" s="20"/>
      <c r="G28141" s="20"/>
      <c r="H28141" s="20"/>
      <c r="Y28141" s="20"/>
      <c r="Z28141" s="20"/>
      <c r="AA28141" s="20"/>
    </row>
    <row r="28142" spans="6:27" x14ac:dyDescent="0.3">
      <c r="F28142" s="20"/>
      <c r="G28142" s="20"/>
      <c r="H28142" s="20"/>
      <c r="Y28142" s="20"/>
      <c r="Z28142" s="20"/>
      <c r="AA28142" s="20"/>
    </row>
    <row r="28143" spans="6:27" x14ac:dyDescent="0.3">
      <c r="F28143" s="20"/>
      <c r="G28143" s="20"/>
      <c r="H28143" s="20"/>
      <c r="Y28143" s="20"/>
      <c r="Z28143" s="20"/>
      <c r="AA28143" s="20"/>
    </row>
    <row r="28144" spans="6:27" x14ac:dyDescent="0.3">
      <c r="F28144" s="20"/>
      <c r="G28144" s="20"/>
      <c r="H28144" s="20"/>
      <c r="Y28144" s="20"/>
      <c r="Z28144" s="20"/>
      <c r="AA28144" s="20"/>
    </row>
    <row r="28145" spans="6:27" x14ac:dyDescent="0.3">
      <c r="F28145" s="20"/>
      <c r="G28145" s="20"/>
      <c r="H28145" s="20"/>
      <c r="Y28145" s="20"/>
      <c r="Z28145" s="20"/>
      <c r="AA28145" s="20"/>
    </row>
    <row r="28146" spans="6:27" x14ac:dyDescent="0.3">
      <c r="F28146" s="20"/>
      <c r="G28146" s="20"/>
      <c r="H28146" s="20"/>
      <c r="Y28146" s="20"/>
      <c r="Z28146" s="20"/>
      <c r="AA28146" s="20"/>
    </row>
    <row r="28147" spans="6:27" x14ac:dyDescent="0.3">
      <c r="F28147" s="20"/>
      <c r="G28147" s="20"/>
      <c r="H28147" s="20"/>
      <c r="Y28147" s="20"/>
      <c r="Z28147" s="20"/>
      <c r="AA28147" s="20"/>
    </row>
    <row r="28148" spans="6:27" x14ac:dyDescent="0.3">
      <c r="F28148" s="20"/>
      <c r="G28148" s="20"/>
      <c r="H28148" s="20"/>
      <c r="Y28148" s="20"/>
      <c r="Z28148" s="20"/>
      <c r="AA28148" s="20"/>
    </row>
    <row r="28149" spans="6:27" x14ac:dyDescent="0.3">
      <c r="F28149" s="20"/>
      <c r="G28149" s="20"/>
      <c r="H28149" s="20"/>
      <c r="Y28149" s="20"/>
      <c r="Z28149" s="20"/>
      <c r="AA28149" s="20"/>
    </row>
    <row r="28150" spans="6:27" x14ac:dyDescent="0.3">
      <c r="F28150" s="20"/>
      <c r="G28150" s="20"/>
      <c r="H28150" s="20"/>
      <c r="Y28150" s="20"/>
      <c r="Z28150" s="20"/>
      <c r="AA28150" s="20"/>
    </row>
    <row r="28151" spans="6:27" x14ac:dyDescent="0.3">
      <c r="F28151" s="20"/>
      <c r="G28151" s="20"/>
      <c r="H28151" s="20"/>
      <c r="Y28151" s="20"/>
      <c r="Z28151" s="20"/>
      <c r="AA28151" s="20"/>
    </row>
    <row r="28152" spans="6:27" x14ac:dyDescent="0.3">
      <c r="F28152" s="20"/>
      <c r="G28152" s="20"/>
      <c r="H28152" s="20"/>
      <c r="Y28152" s="20"/>
      <c r="Z28152" s="20"/>
      <c r="AA28152" s="20"/>
    </row>
    <row r="28153" spans="6:27" x14ac:dyDescent="0.3">
      <c r="F28153" s="20"/>
      <c r="G28153" s="20"/>
      <c r="H28153" s="20"/>
      <c r="Y28153" s="20"/>
      <c r="Z28153" s="20"/>
      <c r="AA28153" s="20"/>
    </row>
    <row r="28154" spans="6:27" x14ac:dyDescent="0.3">
      <c r="F28154" s="20"/>
      <c r="G28154" s="20"/>
      <c r="H28154" s="20"/>
      <c r="Y28154" s="20"/>
      <c r="Z28154" s="20"/>
      <c r="AA28154" s="20"/>
    </row>
    <row r="28155" spans="6:27" x14ac:dyDescent="0.3">
      <c r="F28155" s="20"/>
      <c r="G28155" s="20"/>
      <c r="H28155" s="20"/>
      <c r="Y28155" s="20"/>
      <c r="Z28155" s="20"/>
      <c r="AA28155" s="20"/>
    </row>
    <row r="28156" spans="6:27" x14ac:dyDescent="0.3">
      <c r="F28156" s="20"/>
      <c r="G28156" s="20"/>
      <c r="H28156" s="20"/>
      <c r="Y28156" s="20"/>
      <c r="Z28156" s="20"/>
      <c r="AA28156" s="20"/>
    </row>
    <row r="28157" spans="6:27" x14ac:dyDescent="0.3">
      <c r="F28157" s="20"/>
      <c r="G28157" s="20"/>
      <c r="H28157" s="20"/>
      <c r="Y28157" s="20"/>
      <c r="Z28157" s="20"/>
      <c r="AA28157" s="20"/>
    </row>
    <row r="28158" spans="6:27" x14ac:dyDescent="0.3">
      <c r="F28158" s="20"/>
      <c r="G28158" s="20"/>
      <c r="H28158" s="20"/>
      <c r="Y28158" s="20"/>
      <c r="Z28158" s="20"/>
      <c r="AA28158" s="20"/>
    </row>
    <row r="28159" spans="6:27" x14ac:dyDescent="0.3">
      <c r="F28159" s="20"/>
      <c r="G28159" s="20"/>
      <c r="H28159" s="20"/>
      <c r="Y28159" s="20"/>
      <c r="Z28159" s="20"/>
      <c r="AA28159" s="20"/>
    </row>
    <row r="28160" spans="6:27" x14ac:dyDescent="0.3">
      <c r="F28160" s="20"/>
      <c r="G28160" s="20"/>
      <c r="H28160" s="20"/>
      <c r="Y28160" s="20"/>
      <c r="Z28160" s="20"/>
      <c r="AA28160" s="20"/>
    </row>
    <row r="28161" spans="6:27" x14ac:dyDescent="0.3">
      <c r="F28161" s="20"/>
      <c r="G28161" s="20"/>
      <c r="H28161" s="20"/>
      <c r="Y28161" s="20"/>
      <c r="Z28161" s="20"/>
      <c r="AA28161" s="20"/>
    </row>
    <row r="28162" spans="6:27" x14ac:dyDescent="0.3">
      <c r="F28162" s="20"/>
      <c r="G28162" s="20"/>
      <c r="H28162" s="20"/>
      <c r="Y28162" s="20"/>
      <c r="Z28162" s="20"/>
      <c r="AA28162" s="20"/>
    </row>
    <row r="28163" spans="6:27" x14ac:dyDescent="0.3">
      <c r="F28163" s="20"/>
      <c r="G28163" s="20"/>
      <c r="H28163" s="20"/>
      <c r="Y28163" s="20"/>
      <c r="Z28163" s="20"/>
      <c r="AA28163" s="20"/>
    </row>
    <row r="28164" spans="6:27" x14ac:dyDescent="0.3">
      <c r="F28164" s="20"/>
      <c r="G28164" s="20"/>
      <c r="H28164" s="20"/>
      <c r="Y28164" s="20"/>
      <c r="Z28164" s="20"/>
      <c r="AA28164" s="20"/>
    </row>
    <row r="28165" spans="6:27" x14ac:dyDescent="0.3">
      <c r="F28165" s="20"/>
      <c r="G28165" s="20"/>
      <c r="H28165" s="20"/>
      <c r="Y28165" s="20"/>
      <c r="Z28165" s="20"/>
      <c r="AA28165" s="20"/>
    </row>
    <row r="28166" spans="6:27" x14ac:dyDescent="0.3">
      <c r="F28166" s="20"/>
      <c r="G28166" s="20"/>
      <c r="H28166" s="20"/>
      <c r="Y28166" s="20"/>
      <c r="Z28166" s="20"/>
      <c r="AA28166" s="20"/>
    </row>
    <row r="28167" spans="6:27" x14ac:dyDescent="0.3">
      <c r="F28167" s="20"/>
      <c r="G28167" s="20"/>
      <c r="H28167" s="20"/>
      <c r="Y28167" s="20"/>
      <c r="Z28167" s="20"/>
      <c r="AA28167" s="20"/>
    </row>
    <row r="28168" spans="6:27" x14ac:dyDescent="0.3">
      <c r="F28168" s="20"/>
      <c r="G28168" s="20"/>
      <c r="H28168" s="20"/>
      <c r="Y28168" s="20"/>
      <c r="Z28168" s="20"/>
      <c r="AA28168" s="20"/>
    </row>
    <row r="28169" spans="6:27" x14ac:dyDescent="0.3">
      <c r="F28169" s="20"/>
      <c r="G28169" s="20"/>
      <c r="H28169" s="20"/>
      <c r="Y28169" s="20"/>
      <c r="Z28169" s="20"/>
      <c r="AA28169" s="20"/>
    </row>
    <row r="28170" spans="6:27" x14ac:dyDescent="0.3">
      <c r="F28170" s="20"/>
      <c r="G28170" s="20"/>
      <c r="H28170" s="20"/>
      <c r="Y28170" s="20"/>
      <c r="Z28170" s="20"/>
      <c r="AA28170" s="20"/>
    </row>
    <row r="28171" spans="6:27" x14ac:dyDescent="0.3">
      <c r="F28171" s="20"/>
      <c r="G28171" s="20"/>
      <c r="H28171" s="20"/>
      <c r="Y28171" s="20"/>
      <c r="Z28171" s="20"/>
      <c r="AA28171" s="20"/>
    </row>
    <row r="28172" spans="6:27" x14ac:dyDescent="0.3">
      <c r="F28172" s="20"/>
      <c r="G28172" s="20"/>
      <c r="H28172" s="20"/>
      <c r="Y28172" s="20"/>
      <c r="Z28172" s="20"/>
      <c r="AA28172" s="20"/>
    </row>
    <row r="28173" spans="6:27" x14ac:dyDescent="0.3">
      <c r="F28173" s="20"/>
      <c r="G28173" s="20"/>
      <c r="H28173" s="20"/>
      <c r="Y28173" s="20"/>
      <c r="Z28173" s="20"/>
      <c r="AA28173" s="20"/>
    </row>
    <row r="28174" spans="6:27" x14ac:dyDescent="0.3">
      <c r="F28174" s="20"/>
      <c r="G28174" s="20"/>
      <c r="H28174" s="20"/>
      <c r="Y28174" s="20"/>
      <c r="Z28174" s="20"/>
      <c r="AA28174" s="20"/>
    </row>
    <row r="28175" spans="6:27" x14ac:dyDescent="0.3">
      <c r="F28175" s="20"/>
      <c r="G28175" s="20"/>
      <c r="H28175" s="20"/>
      <c r="Y28175" s="20"/>
      <c r="Z28175" s="20"/>
      <c r="AA28175" s="20"/>
    </row>
    <row r="28176" spans="6:27" x14ac:dyDescent="0.3">
      <c r="F28176" s="20"/>
      <c r="G28176" s="20"/>
      <c r="H28176" s="20"/>
      <c r="Y28176" s="20"/>
      <c r="Z28176" s="20"/>
      <c r="AA28176" s="20"/>
    </row>
    <row r="28177" spans="6:27" x14ac:dyDescent="0.3">
      <c r="F28177" s="20"/>
      <c r="G28177" s="20"/>
      <c r="H28177" s="20"/>
      <c r="Y28177" s="20"/>
      <c r="Z28177" s="20"/>
      <c r="AA28177" s="20"/>
    </row>
    <row r="28178" spans="6:27" x14ac:dyDescent="0.3">
      <c r="F28178" s="20"/>
      <c r="G28178" s="20"/>
      <c r="H28178" s="20"/>
      <c r="Y28178" s="20"/>
      <c r="Z28178" s="20"/>
      <c r="AA28178" s="20"/>
    </row>
    <row r="28179" spans="6:27" x14ac:dyDescent="0.3">
      <c r="F28179" s="20"/>
      <c r="G28179" s="20"/>
      <c r="H28179" s="20"/>
      <c r="Y28179" s="20"/>
      <c r="Z28179" s="20"/>
      <c r="AA28179" s="20"/>
    </row>
    <row r="28180" spans="6:27" x14ac:dyDescent="0.3">
      <c r="F28180" s="20"/>
      <c r="G28180" s="20"/>
      <c r="H28180" s="20"/>
      <c r="Y28180" s="20"/>
      <c r="Z28180" s="20"/>
      <c r="AA28180" s="20"/>
    </row>
    <row r="28181" spans="6:27" x14ac:dyDescent="0.3">
      <c r="F28181" s="20"/>
      <c r="G28181" s="20"/>
      <c r="H28181" s="20"/>
      <c r="Y28181" s="20"/>
      <c r="Z28181" s="20"/>
      <c r="AA28181" s="20"/>
    </row>
    <row r="28182" spans="6:27" x14ac:dyDescent="0.3">
      <c r="F28182" s="20"/>
      <c r="G28182" s="20"/>
      <c r="H28182" s="20"/>
      <c r="Y28182" s="20"/>
      <c r="Z28182" s="20"/>
      <c r="AA28182" s="20"/>
    </row>
    <row r="28183" spans="6:27" x14ac:dyDescent="0.3">
      <c r="F28183" s="20"/>
      <c r="G28183" s="20"/>
      <c r="H28183" s="20"/>
      <c r="Y28183" s="20"/>
      <c r="Z28183" s="20"/>
      <c r="AA28183" s="20"/>
    </row>
    <row r="28184" spans="6:27" x14ac:dyDescent="0.3">
      <c r="F28184" s="20"/>
      <c r="G28184" s="20"/>
      <c r="H28184" s="20"/>
      <c r="Y28184" s="20"/>
      <c r="Z28184" s="20"/>
      <c r="AA28184" s="20"/>
    </row>
    <row r="28185" spans="6:27" x14ac:dyDescent="0.3">
      <c r="F28185" s="20"/>
      <c r="G28185" s="20"/>
      <c r="H28185" s="20"/>
      <c r="Y28185" s="20"/>
      <c r="Z28185" s="20"/>
      <c r="AA28185" s="20"/>
    </row>
    <row r="28186" spans="6:27" x14ac:dyDescent="0.3">
      <c r="F28186" s="20"/>
      <c r="G28186" s="20"/>
      <c r="H28186" s="20"/>
      <c r="Y28186" s="20"/>
      <c r="Z28186" s="20"/>
      <c r="AA28186" s="20"/>
    </row>
    <row r="28187" spans="6:27" x14ac:dyDescent="0.3">
      <c r="F28187" s="20"/>
      <c r="G28187" s="20"/>
      <c r="H28187" s="20"/>
      <c r="Y28187" s="20"/>
      <c r="Z28187" s="20"/>
      <c r="AA28187" s="20"/>
    </row>
    <row r="28188" spans="6:27" x14ac:dyDescent="0.3">
      <c r="F28188" s="20"/>
      <c r="G28188" s="20"/>
      <c r="H28188" s="20"/>
      <c r="Y28188" s="20"/>
      <c r="Z28188" s="20"/>
      <c r="AA28188" s="20"/>
    </row>
    <row r="28189" spans="6:27" x14ac:dyDescent="0.3">
      <c r="F28189" s="20"/>
      <c r="G28189" s="20"/>
      <c r="H28189" s="20"/>
      <c r="Y28189" s="20"/>
      <c r="Z28189" s="20"/>
      <c r="AA28189" s="20"/>
    </row>
    <row r="28190" spans="6:27" x14ac:dyDescent="0.3">
      <c r="F28190" s="20"/>
      <c r="G28190" s="20"/>
      <c r="H28190" s="20"/>
      <c r="Y28190" s="20"/>
      <c r="Z28190" s="20"/>
      <c r="AA28190" s="20"/>
    </row>
    <row r="28191" spans="6:27" x14ac:dyDescent="0.3">
      <c r="F28191" s="20"/>
      <c r="G28191" s="20"/>
      <c r="H28191" s="20"/>
      <c r="Y28191" s="20"/>
      <c r="Z28191" s="20"/>
      <c r="AA28191" s="20"/>
    </row>
    <row r="28192" spans="6:27" x14ac:dyDescent="0.3">
      <c r="F28192" s="20"/>
      <c r="G28192" s="20"/>
      <c r="H28192" s="20"/>
      <c r="Y28192" s="20"/>
      <c r="Z28192" s="20"/>
      <c r="AA28192" s="20"/>
    </row>
    <row r="28193" spans="6:27" x14ac:dyDescent="0.3">
      <c r="F28193" s="20"/>
      <c r="G28193" s="20"/>
      <c r="H28193" s="20"/>
      <c r="Y28193" s="20"/>
      <c r="Z28193" s="20"/>
      <c r="AA28193" s="20"/>
    </row>
    <row r="28194" spans="6:27" x14ac:dyDescent="0.3">
      <c r="F28194" s="20"/>
      <c r="G28194" s="20"/>
      <c r="H28194" s="20"/>
      <c r="Y28194" s="20"/>
      <c r="Z28194" s="20"/>
      <c r="AA28194" s="20"/>
    </row>
    <row r="28195" spans="6:27" x14ac:dyDescent="0.3">
      <c r="F28195" s="20"/>
      <c r="G28195" s="20"/>
      <c r="H28195" s="20"/>
      <c r="Y28195" s="20"/>
      <c r="Z28195" s="20"/>
      <c r="AA28195" s="20"/>
    </row>
    <row r="28196" spans="6:27" x14ac:dyDescent="0.3">
      <c r="F28196" s="20"/>
      <c r="G28196" s="20"/>
      <c r="H28196" s="20"/>
      <c r="Y28196" s="20"/>
      <c r="Z28196" s="20"/>
      <c r="AA28196" s="20"/>
    </row>
    <row r="28197" spans="6:27" x14ac:dyDescent="0.3">
      <c r="F28197" s="20"/>
      <c r="G28197" s="20"/>
      <c r="H28197" s="20"/>
      <c r="Y28197" s="20"/>
      <c r="Z28197" s="20"/>
      <c r="AA28197" s="20"/>
    </row>
    <row r="28198" spans="6:27" x14ac:dyDescent="0.3">
      <c r="F28198" s="20"/>
      <c r="G28198" s="20"/>
      <c r="H28198" s="20"/>
      <c r="Y28198" s="20"/>
      <c r="Z28198" s="20"/>
      <c r="AA28198" s="20"/>
    </row>
    <row r="28199" spans="6:27" x14ac:dyDescent="0.3">
      <c r="F28199" s="20"/>
      <c r="G28199" s="20"/>
      <c r="H28199" s="20"/>
      <c r="Y28199" s="20"/>
      <c r="Z28199" s="20"/>
      <c r="AA28199" s="20"/>
    </row>
    <row r="28200" spans="6:27" x14ac:dyDescent="0.3">
      <c r="F28200" s="20"/>
      <c r="G28200" s="20"/>
      <c r="H28200" s="20"/>
      <c r="Y28200" s="20"/>
      <c r="Z28200" s="20"/>
      <c r="AA28200" s="20"/>
    </row>
    <row r="28201" spans="6:27" x14ac:dyDescent="0.3">
      <c r="F28201" s="20"/>
      <c r="G28201" s="20"/>
      <c r="H28201" s="20"/>
      <c r="Y28201" s="20"/>
      <c r="Z28201" s="20"/>
      <c r="AA28201" s="20"/>
    </row>
    <row r="28202" spans="6:27" x14ac:dyDescent="0.3">
      <c r="F28202" s="20"/>
      <c r="G28202" s="20"/>
      <c r="H28202" s="20"/>
      <c r="Y28202" s="20"/>
      <c r="Z28202" s="20"/>
      <c r="AA28202" s="20"/>
    </row>
    <row r="28203" spans="6:27" x14ac:dyDescent="0.3">
      <c r="F28203" s="20"/>
      <c r="G28203" s="20"/>
      <c r="H28203" s="20"/>
      <c r="Y28203" s="20"/>
      <c r="Z28203" s="20"/>
      <c r="AA28203" s="20"/>
    </row>
    <row r="28204" spans="6:27" x14ac:dyDescent="0.3">
      <c r="F28204" s="20"/>
      <c r="G28204" s="20"/>
      <c r="H28204" s="20"/>
      <c r="Y28204" s="20"/>
      <c r="Z28204" s="20"/>
      <c r="AA28204" s="20"/>
    </row>
    <row r="28205" spans="6:27" x14ac:dyDescent="0.3">
      <c r="F28205" s="20"/>
      <c r="G28205" s="20"/>
      <c r="H28205" s="20"/>
      <c r="Y28205" s="20"/>
      <c r="Z28205" s="20"/>
      <c r="AA28205" s="20"/>
    </row>
    <row r="28206" spans="6:27" x14ac:dyDescent="0.3">
      <c r="F28206" s="20"/>
      <c r="G28206" s="20"/>
      <c r="H28206" s="20"/>
      <c r="Y28206" s="20"/>
      <c r="Z28206" s="20"/>
      <c r="AA28206" s="20"/>
    </row>
    <row r="28207" spans="6:27" x14ac:dyDescent="0.3">
      <c r="F28207" s="20"/>
      <c r="G28207" s="20"/>
      <c r="H28207" s="20"/>
      <c r="Y28207" s="20"/>
      <c r="Z28207" s="20"/>
      <c r="AA28207" s="20"/>
    </row>
    <row r="28208" spans="6:27" x14ac:dyDescent="0.3">
      <c r="F28208" s="20"/>
      <c r="G28208" s="20"/>
      <c r="H28208" s="20"/>
      <c r="Y28208" s="20"/>
      <c r="Z28208" s="20"/>
      <c r="AA28208" s="20"/>
    </row>
    <row r="28209" spans="6:27" x14ac:dyDescent="0.3">
      <c r="F28209" s="20"/>
      <c r="G28209" s="20"/>
      <c r="H28209" s="20"/>
      <c r="Y28209" s="20"/>
      <c r="Z28209" s="20"/>
      <c r="AA28209" s="20"/>
    </row>
    <row r="28210" spans="6:27" x14ac:dyDescent="0.3">
      <c r="F28210" s="20"/>
      <c r="G28210" s="20"/>
      <c r="H28210" s="20"/>
      <c r="Y28210" s="20"/>
      <c r="Z28210" s="20"/>
      <c r="AA28210" s="20"/>
    </row>
    <row r="28211" spans="6:27" x14ac:dyDescent="0.3">
      <c r="F28211" s="20"/>
      <c r="G28211" s="20"/>
      <c r="H28211" s="20"/>
      <c r="Y28211" s="20"/>
      <c r="Z28211" s="20"/>
      <c r="AA28211" s="20"/>
    </row>
    <row r="28212" spans="6:27" x14ac:dyDescent="0.3">
      <c r="F28212" s="20"/>
      <c r="G28212" s="20"/>
      <c r="H28212" s="20"/>
      <c r="Y28212" s="20"/>
      <c r="Z28212" s="20"/>
      <c r="AA28212" s="20"/>
    </row>
    <row r="28213" spans="6:27" x14ac:dyDescent="0.3">
      <c r="F28213" s="20"/>
      <c r="G28213" s="20"/>
      <c r="H28213" s="20"/>
      <c r="Y28213" s="20"/>
      <c r="Z28213" s="20"/>
      <c r="AA28213" s="20"/>
    </row>
    <row r="28214" spans="6:27" x14ac:dyDescent="0.3">
      <c r="F28214" s="20"/>
      <c r="G28214" s="20"/>
      <c r="H28214" s="20"/>
      <c r="Y28214" s="20"/>
      <c r="Z28214" s="20"/>
      <c r="AA28214" s="20"/>
    </row>
    <row r="28215" spans="6:27" x14ac:dyDescent="0.3">
      <c r="F28215" s="20"/>
      <c r="G28215" s="20"/>
      <c r="H28215" s="20"/>
      <c r="Y28215" s="20"/>
      <c r="Z28215" s="20"/>
      <c r="AA28215" s="20"/>
    </row>
    <row r="28216" spans="6:27" x14ac:dyDescent="0.3">
      <c r="F28216" s="20"/>
      <c r="G28216" s="20"/>
      <c r="H28216" s="20"/>
      <c r="Y28216" s="20"/>
      <c r="Z28216" s="20"/>
      <c r="AA28216" s="20"/>
    </row>
    <row r="28217" spans="6:27" x14ac:dyDescent="0.3">
      <c r="F28217" s="20"/>
      <c r="G28217" s="20"/>
      <c r="H28217" s="20"/>
      <c r="Y28217" s="20"/>
      <c r="Z28217" s="20"/>
      <c r="AA28217" s="20"/>
    </row>
    <row r="28218" spans="6:27" x14ac:dyDescent="0.3">
      <c r="F28218" s="20"/>
      <c r="G28218" s="20"/>
      <c r="H28218" s="20"/>
      <c r="Y28218" s="20"/>
      <c r="Z28218" s="20"/>
      <c r="AA28218" s="20"/>
    </row>
    <row r="28219" spans="6:27" x14ac:dyDescent="0.3">
      <c r="F28219" s="20"/>
      <c r="G28219" s="20"/>
      <c r="H28219" s="20"/>
      <c r="Y28219" s="20"/>
      <c r="Z28219" s="20"/>
      <c r="AA28219" s="20"/>
    </row>
    <row r="28220" spans="6:27" x14ac:dyDescent="0.3">
      <c r="F28220" s="20"/>
      <c r="G28220" s="20"/>
      <c r="H28220" s="20"/>
      <c r="Y28220" s="20"/>
      <c r="Z28220" s="20"/>
      <c r="AA28220" s="20"/>
    </row>
    <row r="28221" spans="6:27" x14ac:dyDescent="0.3">
      <c r="F28221" s="20"/>
      <c r="G28221" s="20"/>
      <c r="H28221" s="20"/>
      <c r="Y28221" s="20"/>
      <c r="Z28221" s="20"/>
      <c r="AA28221" s="20"/>
    </row>
    <row r="28222" spans="6:27" x14ac:dyDescent="0.3">
      <c r="F28222" s="20"/>
      <c r="G28222" s="20"/>
      <c r="H28222" s="20"/>
      <c r="Y28222" s="20"/>
      <c r="Z28222" s="20"/>
      <c r="AA28222" s="20"/>
    </row>
    <row r="28223" spans="6:27" x14ac:dyDescent="0.3">
      <c r="F28223" s="20"/>
      <c r="G28223" s="20"/>
      <c r="H28223" s="20"/>
      <c r="Y28223" s="20"/>
      <c r="Z28223" s="20"/>
      <c r="AA28223" s="20"/>
    </row>
    <row r="28224" spans="6:27" x14ac:dyDescent="0.3">
      <c r="F28224" s="20"/>
      <c r="G28224" s="20"/>
      <c r="H28224" s="20"/>
      <c r="Y28224" s="20"/>
      <c r="Z28224" s="20"/>
      <c r="AA28224" s="20"/>
    </row>
    <row r="28225" spans="6:27" x14ac:dyDescent="0.3">
      <c r="F28225" s="20"/>
      <c r="G28225" s="20"/>
      <c r="H28225" s="20"/>
      <c r="Y28225" s="20"/>
      <c r="Z28225" s="20"/>
      <c r="AA28225" s="20"/>
    </row>
    <row r="28226" spans="6:27" x14ac:dyDescent="0.3">
      <c r="F28226" s="20"/>
      <c r="G28226" s="20"/>
      <c r="H28226" s="20"/>
      <c r="Y28226" s="20"/>
      <c r="Z28226" s="20"/>
      <c r="AA28226" s="20"/>
    </row>
    <row r="28227" spans="6:27" x14ac:dyDescent="0.3">
      <c r="F28227" s="20"/>
      <c r="G28227" s="20"/>
      <c r="H28227" s="20"/>
      <c r="Y28227" s="20"/>
      <c r="Z28227" s="20"/>
      <c r="AA28227" s="20"/>
    </row>
    <row r="28228" spans="6:27" x14ac:dyDescent="0.3">
      <c r="F28228" s="20"/>
      <c r="G28228" s="20"/>
      <c r="H28228" s="20"/>
      <c r="Y28228" s="20"/>
      <c r="Z28228" s="20"/>
      <c r="AA28228" s="20"/>
    </row>
    <row r="28229" spans="6:27" x14ac:dyDescent="0.3">
      <c r="F28229" s="20"/>
      <c r="G28229" s="20"/>
      <c r="H28229" s="20"/>
      <c r="Y28229" s="20"/>
      <c r="Z28229" s="20"/>
      <c r="AA28229" s="20"/>
    </row>
    <row r="28230" spans="6:27" x14ac:dyDescent="0.3">
      <c r="F28230" s="20"/>
      <c r="G28230" s="20"/>
      <c r="H28230" s="20"/>
      <c r="Y28230" s="20"/>
      <c r="Z28230" s="20"/>
      <c r="AA28230" s="20"/>
    </row>
    <row r="28231" spans="6:27" x14ac:dyDescent="0.3">
      <c r="F28231" s="20"/>
      <c r="G28231" s="20"/>
      <c r="H28231" s="20"/>
      <c r="Y28231" s="20"/>
      <c r="Z28231" s="20"/>
      <c r="AA28231" s="20"/>
    </row>
    <row r="28232" spans="6:27" x14ac:dyDescent="0.3">
      <c r="F28232" s="20"/>
      <c r="G28232" s="20"/>
      <c r="H28232" s="20"/>
      <c r="Y28232" s="20"/>
      <c r="Z28232" s="20"/>
      <c r="AA28232" s="20"/>
    </row>
    <row r="28233" spans="6:27" x14ac:dyDescent="0.3">
      <c r="F28233" s="20"/>
      <c r="G28233" s="20"/>
      <c r="H28233" s="20"/>
      <c r="Y28233" s="20"/>
      <c r="Z28233" s="20"/>
      <c r="AA28233" s="20"/>
    </row>
    <row r="28234" spans="6:27" x14ac:dyDescent="0.3">
      <c r="F28234" s="20"/>
      <c r="G28234" s="20"/>
      <c r="H28234" s="20"/>
      <c r="Y28234" s="20"/>
      <c r="Z28234" s="20"/>
      <c r="AA28234" s="20"/>
    </row>
    <row r="28235" spans="6:27" x14ac:dyDescent="0.3">
      <c r="F28235" s="20"/>
      <c r="G28235" s="20"/>
      <c r="H28235" s="20"/>
      <c r="Y28235" s="20"/>
      <c r="Z28235" s="20"/>
      <c r="AA28235" s="20"/>
    </row>
    <row r="28236" spans="6:27" x14ac:dyDescent="0.3">
      <c r="F28236" s="20"/>
      <c r="G28236" s="20"/>
      <c r="H28236" s="20"/>
      <c r="Y28236" s="20"/>
      <c r="Z28236" s="20"/>
      <c r="AA28236" s="20"/>
    </row>
    <row r="28237" spans="6:27" x14ac:dyDescent="0.3">
      <c r="F28237" s="20"/>
      <c r="G28237" s="20"/>
      <c r="H28237" s="20"/>
      <c r="Y28237" s="20"/>
      <c r="Z28237" s="20"/>
      <c r="AA28237" s="20"/>
    </row>
    <row r="28238" spans="6:27" x14ac:dyDescent="0.3">
      <c r="F28238" s="20"/>
      <c r="G28238" s="20"/>
      <c r="H28238" s="20"/>
      <c r="Y28238" s="20"/>
      <c r="Z28238" s="20"/>
      <c r="AA28238" s="20"/>
    </row>
    <row r="28239" spans="6:27" x14ac:dyDescent="0.3">
      <c r="F28239" s="20"/>
      <c r="G28239" s="20"/>
      <c r="H28239" s="20"/>
      <c r="Y28239" s="20"/>
      <c r="Z28239" s="20"/>
      <c r="AA28239" s="20"/>
    </row>
    <row r="28240" spans="6:27" x14ac:dyDescent="0.3">
      <c r="F28240" s="20"/>
      <c r="G28240" s="20"/>
      <c r="H28240" s="20"/>
      <c r="Y28240" s="20"/>
      <c r="Z28240" s="20"/>
      <c r="AA28240" s="20"/>
    </row>
    <row r="28241" spans="6:27" x14ac:dyDescent="0.3">
      <c r="F28241" s="20"/>
      <c r="G28241" s="20"/>
      <c r="H28241" s="20"/>
      <c r="Y28241" s="20"/>
      <c r="Z28241" s="20"/>
      <c r="AA28241" s="20"/>
    </row>
    <row r="28242" spans="6:27" x14ac:dyDescent="0.3">
      <c r="F28242" s="20"/>
      <c r="G28242" s="20"/>
      <c r="H28242" s="20"/>
      <c r="Y28242" s="20"/>
      <c r="Z28242" s="20"/>
      <c r="AA28242" s="20"/>
    </row>
    <row r="28243" spans="6:27" x14ac:dyDescent="0.3">
      <c r="F28243" s="20"/>
      <c r="G28243" s="20"/>
      <c r="H28243" s="20"/>
      <c r="Y28243" s="20"/>
      <c r="Z28243" s="20"/>
      <c r="AA28243" s="20"/>
    </row>
    <row r="28244" spans="6:27" x14ac:dyDescent="0.3">
      <c r="F28244" s="20"/>
      <c r="G28244" s="20"/>
      <c r="H28244" s="20"/>
      <c r="Y28244" s="20"/>
      <c r="Z28244" s="20"/>
      <c r="AA28244" s="20"/>
    </row>
    <row r="28245" spans="6:27" x14ac:dyDescent="0.3">
      <c r="F28245" s="20"/>
      <c r="G28245" s="20"/>
      <c r="H28245" s="20"/>
      <c r="Y28245" s="20"/>
      <c r="Z28245" s="20"/>
      <c r="AA28245" s="20"/>
    </row>
    <row r="28246" spans="6:27" x14ac:dyDescent="0.3">
      <c r="F28246" s="20"/>
      <c r="G28246" s="20"/>
      <c r="H28246" s="20"/>
      <c r="Y28246" s="20"/>
      <c r="Z28246" s="20"/>
      <c r="AA28246" s="20"/>
    </row>
    <row r="28247" spans="6:27" x14ac:dyDescent="0.3">
      <c r="F28247" s="20"/>
      <c r="G28247" s="20"/>
      <c r="H28247" s="20"/>
      <c r="Y28247" s="20"/>
      <c r="Z28247" s="20"/>
      <c r="AA28247" s="20"/>
    </row>
    <row r="28248" spans="6:27" x14ac:dyDescent="0.3">
      <c r="F28248" s="20"/>
      <c r="G28248" s="20"/>
      <c r="H28248" s="20"/>
      <c r="Y28248" s="20"/>
      <c r="Z28248" s="20"/>
      <c r="AA28248" s="20"/>
    </row>
    <row r="28249" spans="6:27" x14ac:dyDescent="0.3">
      <c r="F28249" s="20"/>
      <c r="G28249" s="20"/>
      <c r="H28249" s="20"/>
      <c r="Y28249" s="20"/>
      <c r="Z28249" s="20"/>
      <c r="AA28249" s="20"/>
    </row>
    <row r="28250" spans="6:27" x14ac:dyDescent="0.3">
      <c r="F28250" s="20"/>
      <c r="G28250" s="20"/>
      <c r="H28250" s="20"/>
      <c r="Y28250" s="20"/>
      <c r="Z28250" s="20"/>
      <c r="AA28250" s="20"/>
    </row>
    <row r="28251" spans="6:27" x14ac:dyDescent="0.3">
      <c r="F28251" s="20"/>
      <c r="G28251" s="20"/>
      <c r="H28251" s="20"/>
      <c r="Y28251" s="20"/>
      <c r="Z28251" s="20"/>
      <c r="AA28251" s="20"/>
    </row>
    <row r="28252" spans="6:27" x14ac:dyDescent="0.3">
      <c r="F28252" s="20"/>
      <c r="G28252" s="20"/>
      <c r="H28252" s="20"/>
      <c r="Y28252" s="20"/>
      <c r="Z28252" s="20"/>
      <c r="AA28252" s="20"/>
    </row>
    <row r="28253" spans="6:27" x14ac:dyDescent="0.3">
      <c r="F28253" s="20"/>
      <c r="G28253" s="20"/>
      <c r="H28253" s="20"/>
      <c r="Y28253" s="20"/>
      <c r="Z28253" s="20"/>
      <c r="AA28253" s="20"/>
    </row>
    <row r="28254" spans="6:27" x14ac:dyDescent="0.3">
      <c r="F28254" s="20"/>
      <c r="G28254" s="20"/>
      <c r="H28254" s="20"/>
      <c r="Y28254" s="20"/>
      <c r="Z28254" s="20"/>
      <c r="AA28254" s="20"/>
    </row>
    <row r="28255" spans="6:27" x14ac:dyDescent="0.3">
      <c r="F28255" s="20"/>
      <c r="G28255" s="20"/>
      <c r="H28255" s="20"/>
      <c r="Y28255" s="20"/>
      <c r="Z28255" s="20"/>
      <c r="AA28255" s="20"/>
    </row>
    <row r="28256" spans="6:27" x14ac:dyDescent="0.3">
      <c r="F28256" s="20"/>
      <c r="G28256" s="20"/>
      <c r="H28256" s="20"/>
      <c r="Y28256" s="20"/>
      <c r="Z28256" s="20"/>
      <c r="AA28256" s="20"/>
    </row>
    <row r="28257" spans="6:27" x14ac:dyDescent="0.3">
      <c r="F28257" s="20"/>
      <c r="G28257" s="20"/>
      <c r="H28257" s="20"/>
      <c r="Y28257" s="20"/>
      <c r="Z28257" s="20"/>
      <c r="AA28257" s="20"/>
    </row>
    <row r="28258" spans="6:27" x14ac:dyDescent="0.3">
      <c r="F28258" s="20"/>
      <c r="G28258" s="20"/>
      <c r="H28258" s="20"/>
      <c r="Y28258" s="20"/>
      <c r="Z28258" s="20"/>
      <c r="AA28258" s="20"/>
    </row>
    <row r="28259" spans="6:27" x14ac:dyDescent="0.3">
      <c r="F28259" s="20"/>
      <c r="G28259" s="20"/>
      <c r="H28259" s="20"/>
      <c r="Y28259" s="20"/>
      <c r="Z28259" s="20"/>
      <c r="AA28259" s="20"/>
    </row>
    <row r="28260" spans="6:27" x14ac:dyDescent="0.3">
      <c r="F28260" s="20"/>
      <c r="G28260" s="20"/>
      <c r="H28260" s="20"/>
      <c r="Y28260" s="20"/>
      <c r="Z28260" s="20"/>
      <c r="AA28260" s="20"/>
    </row>
    <row r="28261" spans="6:27" x14ac:dyDescent="0.3">
      <c r="F28261" s="20"/>
      <c r="G28261" s="20"/>
      <c r="H28261" s="20"/>
      <c r="Y28261" s="20"/>
      <c r="Z28261" s="20"/>
      <c r="AA28261" s="20"/>
    </row>
    <row r="28262" spans="6:27" x14ac:dyDescent="0.3">
      <c r="F28262" s="20"/>
      <c r="G28262" s="20"/>
      <c r="H28262" s="20"/>
      <c r="Y28262" s="20"/>
      <c r="Z28262" s="20"/>
      <c r="AA28262" s="20"/>
    </row>
    <row r="28263" spans="6:27" x14ac:dyDescent="0.3">
      <c r="F28263" s="20"/>
      <c r="G28263" s="20"/>
      <c r="H28263" s="20"/>
      <c r="Y28263" s="20"/>
      <c r="Z28263" s="20"/>
      <c r="AA28263" s="20"/>
    </row>
    <row r="28264" spans="6:27" x14ac:dyDescent="0.3">
      <c r="F28264" s="20"/>
      <c r="G28264" s="20"/>
      <c r="H28264" s="20"/>
      <c r="Y28264" s="20"/>
      <c r="Z28264" s="20"/>
      <c r="AA28264" s="20"/>
    </row>
    <row r="28265" spans="6:27" x14ac:dyDescent="0.3">
      <c r="F28265" s="20"/>
      <c r="G28265" s="20"/>
      <c r="H28265" s="20"/>
      <c r="Y28265" s="20"/>
      <c r="Z28265" s="20"/>
      <c r="AA28265" s="20"/>
    </row>
    <row r="28266" spans="6:27" x14ac:dyDescent="0.3">
      <c r="F28266" s="20"/>
      <c r="G28266" s="20"/>
      <c r="H28266" s="20"/>
      <c r="Y28266" s="20"/>
      <c r="Z28266" s="20"/>
      <c r="AA28266" s="20"/>
    </row>
    <row r="28267" spans="6:27" x14ac:dyDescent="0.3">
      <c r="F28267" s="20"/>
      <c r="G28267" s="20"/>
      <c r="H28267" s="20"/>
      <c r="Y28267" s="20"/>
      <c r="Z28267" s="20"/>
      <c r="AA28267" s="20"/>
    </row>
    <row r="28268" spans="6:27" x14ac:dyDescent="0.3">
      <c r="F28268" s="20"/>
      <c r="G28268" s="20"/>
      <c r="H28268" s="20"/>
      <c r="Y28268" s="20"/>
      <c r="Z28268" s="20"/>
      <c r="AA28268" s="20"/>
    </row>
    <row r="28269" spans="6:27" x14ac:dyDescent="0.3">
      <c r="F28269" s="20"/>
      <c r="G28269" s="20"/>
      <c r="H28269" s="20"/>
      <c r="Y28269" s="20"/>
      <c r="Z28269" s="20"/>
      <c r="AA28269" s="20"/>
    </row>
    <row r="28270" spans="6:27" x14ac:dyDescent="0.3">
      <c r="F28270" s="20"/>
      <c r="G28270" s="20"/>
      <c r="H28270" s="20"/>
      <c r="Y28270" s="20"/>
      <c r="Z28270" s="20"/>
      <c r="AA28270" s="20"/>
    </row>
    <row r="28271" spans="6:27" x14ac:dyDescent="0.3">
      <c r="F28271" s="20"/>
      <c r="G28271" s="20"/>
      <c r="H28271" s="20"/>
      <c r="Y28271" s="20"/>
      <c r="Z28271" s="20"/>
      <c r="AA28271" s="20"/>
    </row>
    <row r="28272" spans="6:27" x14ac:dyDescent="0.3">
      <c r="F28272" s="20"/>
      <c r="G28272" s="20"/>
      <c r="H28272" s="20"/>
      <c r="Y28272" s="20"/>
      <c r="Z28272" s="20"/>
      <c r="AA28272" s="20"/>
    </row>
    <row r="28273" spans="6:27" x14ac:dyDescent="0.3">
      <c r="F28273" s="20"/>
      <c r="G28273" s="20"/>
      <c r="H28273" s="20"/>
      <c r="Y28273" s="20"/>
      <c r="Z28273" s="20"/>
      <c r="AA28273" s="20"/>
    </row>
    <row r="28274" spans="6:27" x14ac:dyDescent="0.3">
      <c r="F28274" s="20"/>
      <c r="G28274" s="20"/>
      <c r="H28274" s="20"/>
      <c r="Y28274" s="20"/>
      <c r="Z28274" s="20"/>
      <c r="AA28274" s="20"/>
    </row>
    <row r="28275" spans="6:27" x14ac:dyDescent="0.3">
      <c r="F28275" s="20"/>
      <c r="G28275" s="20"/>
      <c r="H28275" s="20"/>
      <c r="Y28275" s="20"/>
      <c r="Z28275" s="20"/>
      <c r="AA28275" s="20"/>
    </row>
    <row r="28276" spans="6:27" x14ac:dyDescent="0.3">
      <c r="F28276" s="20"/>
      <c r="G28276" s="20"/>
      <c r="H28276" s="20"/>
      <c r="Y28276" s="20"/>
      <c r="Z28276" s="20"/>
      <c r="AA28276" s="20"/>
    </row>
    <row r="28277" spans="6:27" x14ac:dyDescent="0.3">
      <c r="F28277" s="20"/>
      <c r="G28277" s="20"/>
      <c r="H28277" s="20"/>
      <c r="Y28277" s="20"/>
      <c r="Z28277" s="20"/>
      <c r="AA28277" s="20"/>
    </row>
    <row r="28278" spans="6:27" x14ac:dyDescent="0.3">
      <c r="F28278" s="20"/>
      <c r="G28278" s="20"/>
      <c r="H28278" s="20"/>
      <c r="Y28278" s="20"/>
      <c r="Z28278" s="20"/>
      <c r="AA28278" s="20"/>
    </row>
    <row r="28279" spans="6:27" x14ac:dyDescent="0.3">
      <c r="F28279" s="20"/>
      <c r="G28279" s="20"/>
      <c r="H28279" s="20"/>
      <c r="Y28279" s="20"/>
      <c r="Z28279" s="20"/>
      <c r="AA28279" s="20"/>
    </row>
    <row r="28280" spans="6:27" x14ac:dyDescent="0.3">
      <c r="F28280" s="20"/>
      <c r="G28280" s="20"/>
      <c r="H28280" s="20"/>
      <c r="Y28280" s="20"/>
      <c r="Z28280" s="20"/>
      <c r="AA28280" s="20"/>
    </row>
    <row r="28281" spans="6:27" x14ac:dyDescent="0.3">
      <c r="F28281" s="20"/>
      <c r="G28281" s="20"/>
      <c r="H28281" s="20"/>
      <c r="Y28281" s="20"/>
      <c r="Z28281" s="20"/>
      <c r="AA28281" s="20"/>
    </row>
    <row r="28282" spans="6:27" x14ac:dyDescent="0.3">
      <c r="F28282" s="20"/>
      <c r="G28282" s="20"/>
      <c r="H28282" s="20"/>
      <c r="Y28282" s="20"/>
      <c r="Z28282" s="20"/>
      <c r="AA28282" s="20"/>
    </row>
    <row r="28283" spans="6:27" x14ac:dyDescent="0.3">
      <c r="F28283" s="20"/>
      <c r="G28283" s="20"/>
      <c r="H28283" s="20"/>
      <c r="Y28283" s="20"/>
      <c r="Z28283" s="20"/>
      <c r="AA28283" s="20"/>
    </row>
    <row r="28284" spans="6:27" x14ac:dyDescent="0.3">
      <c r="F28284" s="20"/>
      <c r="G28284" s="20"/>
      <c r="H28284" s="20"/>
      <c r="Y28284" s="20"/>
      <c r="Z28284" s="20"/>
      <c r="AA28284" s="20"/>
    </row>
    <row r="28285" spans="6:27" x14ac:dyDescent="0.3">
      <c r="F28285" s="20"/>
      <c r="G28285" s="20"/>
      <c r="H28285" s="20"/>
      <c r="Y28285" s="20"/>
      <c r="Z28285" s="20"/>
      <c r="AA28285" s="20"/>
    </row>
    <row r="28286" spans="6:27" x14ac:dyDescent="0.3">
      <c r="F28286" s="20"/>
      <c r="G28286" s="20"/>
      <c r="H28286" s="20"/>
      <c r="Y28286" s="20"/>
      <c r="Z28286" s="20"/>
      <c r="AA28286" s="20"/>
    </row>
    <row r="28287" spans="6:27" x14ac:dyDescent="0.3">
      <c r="F28287" s="20"/>
      <c r="G28287" s="20"/>
      <c r="H28287" s="20"/>
      <c r="Y28287" s="20"/>
      <c r="Z28287" s="20"/>
      <c r="AA28287" s="20"/>
    </row>
    <row r="28288" spans="6:27" x14ac:dyDescent="0.3">
      <c r="F28288" s="20"/>
      <c r="G28288" s="20"/>
      <c r="H28288" s="20"/>
      <c r="Y28288" s="20"/>
      <c r="Z28288" s="20"/>
      <c r="AA28288" s="20"/>
    </row>
    <row r="28289" spans="6:27" x14ac:dyDescent="0.3">
      <c r="F28289" s="20"/>
      <c r="G28289" s="20"/>
      <c r="H28289" s="20"/>
      <c r="Y28289" s="20"/>
      <c r="Z28289" s="20"/>
      <c r="AA28289" s="20"/>
    </row>
    <row r="28290" spans="6:27" x14ac:dyDescent="0.3">
      <c r="F28290" s="20"/>
      <c r="G28290" s="20"/>
      <c r="H28290" s="20"/>
      <c r="Y28290" s="20"/>
      <c r="Z28290" s="20"/>
      <c r="AA28290" s="20"/>
    </row>
    <row r="28291" spans="6:27" x14ac:dyDescent="0.3">
      <c r="F28291" s="20"/>
      <c r="G28291" s="20"/>
      <c r="H28291" s="20"/>
      <c r="Y28291" s="20"/>
      <c r="Z28291" s="20"/>
      <c r="AA28291" s="20"/>
    </row>
    <row r="28292" spans="6:27" x14ac:dyDescent="0.3">
      <c r="F28292" s="20"/>
      <c r="G28292" s="20"/>
      <c r="H28292" s="20"/>
      <c r="Y28292" s="20"/>
      <c r="Z28292" s="20"/>
      <c r="AA28292" s="20"/>
    </row>
    <row r="28293" spans="6:27" x14ac:dyDescent="0.3">
      <c r="F28293" s="20"/>
      <c r="G28293" s="20"/>
      <c r="H28293" s="20"/>
      <c r="Y28293" s="20"/>
      <c r="Z28293" s="20"/>
      <c r="AA28293" s="20"/>
    </row>
    <row r="28294" spans="6:27" x14ac:dyDescent="0.3">
      <c r="F28294" s="20"/>
      <c r="G28294" s="20"/>
      <c r="H28294" s="20"/>
      <c r="Y28294" s="20"/>
      <c r="Z28294" s="20"/>
      <c r="AA28294" s="20"/>
    </row>
    <row r="28295" spans="6:27" x14ac:dyDescent="0.3">
      <c r="F28295" s="20"/>
      <c r="G28295" s="20"/>
      <c r="H28295" s="20"/>
      <c r="Y28295" s="20"/>
      <c r="Z28295" s="20"/>
      <c r="AA28295" s="20"/>
    </row>
    <row r="28296" spans="6:27" x14ac:dyDescent="0.3">
      <c r="F28296" s="20"/>
      <c r="G28296" s="20"/>
      <c r="H28296" s="20"/>
      <c r="Y28296" s="20"/>
      <c r="Z28296" s="20"/>
      <c r="AA28296" s="20"/>
    </row>
    <row r="28297" spans="6:27" x14ac:dyDescent="0.3">
      <c r="F28297" s="20"/>
      <c r="G28297" s="20"/>
      <c r="H28297" s="20"/>
      <c r="Y28297" s="20"/>
      <c r="Z28297" s="20"/>
      <c r="AA28297" s="20"/>
    </row>
    <row r="28298" spans="6:27" x14ac:dyDescent="0.3">
      <c r="F28298" s="20"/>
      <c r="G28298" s="20"/>
      <c r="H28298" s="20"/>
      <c r="Y28298" s="20"/>
      <c r="Z28298" s="20"/>
      <c r="AA28298" s="20"/>
    </row>
    <row r="28299" spans="6:27" x14ac:dyDescent="0.3">
      <c r="F28299" s="20"/>
      <c r="G28299" s="20"/>
      <c r="H28299" s="20"/>
      <c r="Y28299" s="20"/>
      <c r="Z28299" s="20"/>
      <c r="AA28299" s="20"/>
    </row>
    <row r="28300" spans="6:27" x14ac:dyDescent="0.3">
      <c r="F28300" s="20"/>
      <c r="G28300" s="20"/>
      <c r="H28300" s="20"/>
      <c r="Y28300" s="20"/>
      <c r="Z28300" s="20"/>
      <c r="AA28300" s="20"/>
    </row>
    <row r="28301" spans="6:27" x14ac:dyDescent="0.3">
      <c r="F28301" s="20"/>
      <c r="G28301" s="20"/>
      <c r="H28301" s="20"/>
      <c r="Y28301" s="20"/>
      <c r="Z28301" s="20"/>
      <c r="AA28301" s="20"/>
    </row>
    <row r="28302" spans="6:27" x14ac:dyDescent="0.3">
      <c r="F28302" s="20"/>
      <c r="G28302" s="20"/>
      <c r="H28302" s="20"/>
      <c r="Y28302" s="20"/>
      <c r="Z28302" s="20"/>
      <c r="AA28302" s="20"/>
    </row>
    <row r="28303" spans="6:27" x14ac:dyDescent="0.3">
      <c r="F28303" s="20"/>
      <c r="G28303" s="20"/>
      <c r="H28303" s="20"/>
      <c r="Y28303" s="20"/>
      <c r="Z28303" s="20"/>
      <c r="AA28303" s="20"/>
    </row>
    <row r="28304" spans="6:27" x14ac:dyDescent="0.3">
      <c r="F28304" s="20"/>
      <c r="G28304" s="20"/>
      <c r="H28304" s="20"/>
      <c r="Y28304" s="20"/>
      <c r="Z28304" s="20"/>
      <c r="AA28304" s="20"/>
    </row>
    <row r="28305" spans="6:27" x14ac:dyDescent="0.3">
      <c r="F28305" s="20"/>
      <c r="G28305" s="20"/>
      <c r="H28305" s="20"/>
      <c r="Y28305" s="20"/>
      <c r="Z28305" s="20"/>
      <c r="AA28305" s="20"/>
    </row>
    <row r="28306" spans="6:27" x14ac:dyDescent="0.3">
      <c r="F28306" s="20"/>
      <c r="G28306" s="20"/>
      <c r="H28306" s="20"/>
      <c r="Y28306" s="20"/>
      <c r="Z28306" s="20"/>
      <c r="AA28306" s="20"/>
    </row>
    <row r="28307" spans="6:27" x14ac:dyDescent="0.3">
      <c r="F28307" s="20"/>
      <c r="G28307" s="20"/>
      <c r="H28307" s="20"/>
      <c r="Y28307" s="20"/>
      <c r="Z28307" s="20"/>
      <c r="AA28307" s="20"/>
    </row>
    <row r="28308" spans="6:27" x14ac:dyDescent="0.3">
      <c r="F28308" s="20"/>
      <c r="G28308" s="20"/>
      <c r="H28308" s="20"/>
      <c r="Y28308" s="20"/>
      <c r="Z28308" s="20"/>
      <c r="AA28308" s="20"/>
    </row>
    <row r="28309" spans="6:27" x14ac:dyDescent="0.3">
      <c r="F28309" s="20"/>
      <c r="G28309" s="20"/>
      <c r="H28309" s="20"/>
      <c r="Y28309" s="20"/>
      <c r="Z28309" s="20"/>
      <c r="AA28309" s="20"/>
    </row>
    <row r="28310" spans="6:27" x14ac:dyDescent="0.3">
      <c r="F28310" s="20"/>
      <c r="G28310" s="20"/>
      <c r="H28310" s="20"/>
      <c r="Y28310" s="20"/>
      <c r="Z28310" s="20"/>
      <c r="AA28310" s="20"/>
    </row>
    <row r="28311" spans="6:27" x14ac:dyDescent="0.3">
      <c r="F28311" s="20"/>
      <c r="G28311" s="20"/>
      <c r="H28311" s="20"/>
      <c r="Y28311" s="20"/>
      <c r="Z28311" s="20"/>
      <c r="AA28311" s="20"/>
    </row>
    <row r="28312" spans="6:27" x14ac:dyDescent="0.3">
      <c r="F28312" s="20"/>
      <c r="G28312" s="20"/>
      <c r="H28312" s="20"/>
      <c r="Y28312" s="20"/>
      <c r="Z28312" s="20"/>
      <c r="AA28312" s="20"/>
    </row>
    <row r="28313" spans="6:27" x14ac:dyDescent="0.3">
      <c r="F28313" s="20"/>
      <c r="G28313" s="20"/>
      <c r="H28313" s="20"/>
      <c r="Y28313" s="20"/>
      <c r="Z28313" s="20"/>
      <c r="AA28313" s="20"/>
    </row>
    <row r="28314" spans="6:27" x14ac:dyDescent="0.3">
      <c r="F28314" s="20"/>
      <c r="G28314" s="20"/>
      <c r="H28314" s="20"/>
      <c r="Y28314" s="20"/>
      <c r="Z28314" s="20"/>
      <c r="AA28314" s="20"/>
    </row>
    <row r="28315" spans="6:27" x14ac:dyDescent="0.3">
      <c r="F28315" s="20"/>
      <c r="G28315" s="20"/>
      <c r="H28315" s="20"/>
      <c r="Y28315" s="20"/>
      <c r="Z28315" s="20"/>
      <c r="AA28315" s="20"/>
    </row>
    <row r="28316" spans="6:27" x14ac:dyDescent="0.3">
      <c r="F28316" s="20"/>
      <c r="G28316" s="20"/>
      <c r="H28316" s="20"/>
      <c r="Y28316" s="20"/>
      <c r="Z28316" s="20"/>
      <c r="AA28316" s="20"/>
    </row>
    <row r="28317" spans="6:27" x14ac:dyDescent="0.3">
      <c r="F28317" s="20"/>
      <c r="G28317" s="20"/>
      <c r="H28317" s="20"/>
      <c r="Y28317" s="20"/>
      <c r="Z28317" s="20"/>
      <c r="AA28317" s="20"/>
    </row>
    <row r="28318" spans="6:27" x14ac:dyDescent="0.3">
      <c r="F28318" s="20"/>
      <c r="G28318" s="20"/>
      <c r="H28318" s="20"/>
      <c r="Y28318" s="20"/>
      <c r="Z28318" s="20"/>
      <c r="AA28318" s="20"/>
    </row>
    <row r="28319" spans="6:27" x14ac:dyDescent="0.3">
      <c r="F28319" s="20"/>
      <c r="G28319" s="20"/>
      <c r="H28319" s="20"/>
      <c r="Y28319" s="20"/>
      <c r="Z28319" s="20"/>
      <c r="AA28319" s="20"/>
    </row>
    <row r="28320" spans="6:27" x14ac:dyDescent="0.3">
      <c r="F28320" s="20"/>
      <c r="G28320" s="20"/>
      <c r="H28320" s="20"/>
      <c r="Y28320" s="20"/>
      <c r="Z28320" s="20"/>
      <c r="AA28320" s="20"/>
    </row>
    <row r="28321" spans="6:27" x14ac:dyDescent="0.3">
      <c r="F28321" s="20"/>
      <c r="G28321" s="20"/>
      <c r="H28321" s="20"/>
      <c r="Y28321" s="20"/>
      <c r="Z28321" s="20"/>
      <c r="AA28321" s="20"/>
    </row>
    <row r="28322" spans="6:27" x14ac:dyDescent="0.3">
      <c r="F28322" s="20"/>
      <c r="G28322" s="20"/>
      <c r="H28322" s="20"/>
      <c r="Y28322" s="20"/>
      <c r="Z28322" s="20"/>
      <c r="AA28322" s="20"/>
    </row>
    <row r="28323" spans="6:27" x14ac:dyDescent="0.3">
      <c r="F28323" s="20"/>
      <c r="G28323" s="20"/>
      <c r="H28323" s="20"/>
      <c r="Y28323" s="20"/>
      <c r="Z28323" s="20"/>
      <c r="AA28323" s="20"/>
    </row>
    <row r="28324" spans="6:27" x14ac:dyDescent="0.3">
      <c r="F28324" s="20"/>
      <c r="G28324" s="20"/>
      <c r="H28324" s="20"/>
      <c r="Y28324" s="20"/>
      <c r="Z28324" s="20"/>
      <c r="AA28324" s="20"/>
    </row>
    <row r="28325" spans="6:27" x14ac:dyDescent="0.3">
      <c r="F28325" s="20"/>
      <c r="G28325" s="20"/>
      <c r="H28325" s="20"/>
      <c r="Y28325" s="20"/>
      <c r="Z28325" s="20"/>
      <c r="AA28325" s="20"/>
    </row>
    <row r="28326" spans="6:27" x14ac:dyDescent="0.3">
      <c r="F28326" s="20"/>
      <c r="G28326" s="20"/>
      <c r="H28326" s="20"/>
      <c r="Y28326" s="20"/>
      <c r="Z28326" s="20"/>
      <c r="AA28326" s="20"/>
    </row>
    <row r="28327" spans="6:27" x14ac:dyDescent="0.3">
      <c r="F28327" s="20"/>
      <c r="G28327" s="20"/>
      <c r="H28327" s="20"/>
      <c r="Y28327" s="20"/>
      <c r="Z28327" s="20"/>
      <c r="AA28327" s="20"/>
    </row>
    <row r="28328" spans="6:27" x14ac:dyDescent="0.3">
      <c r="F28328" s="20"/>
      <c r="G28328" s="20"/>
      <c r="H28328" s="20"/>
      <c r="Y28328" s="20"/>
      <c r="Z28328" s="20"/>
      <c r="AA28328" s="20"/>
    </row>
    <row r="28329" spans="6:27" x14ac:dyDescent="0.3">
      <c r="F28329" s="20"/>
      <c r="G28329" s="20"/>
      <c r="H28329" s="20"/>
      <c r="Y28329" s="20"/>
      <c r="Z28329" s="20"/>
      <c r="AA28329" s="20"/>
    </row>
    <row r="28330" spans="6:27" x14ac:dyDescent="0.3">
      <c r="F28330" s="20"/>
      <c r="G28330" s="20"/>
      <c r="H28330" s="20"/>
      <c r="Y28330" s="20"/>
      <c r="Z28330" s="20"/>
      <c r="AA28330" s="20"/>
    </row>
    <row r="28331" spans="6:27" x14ac:dyDescent="0.3">
      <c r="F28331" s="20"/>
      <c r="G28331" s="20"/>
      <c r="H28331" s="20"/>
      <c r="Y28331" s="20"/>
      <c r="Z28331" s="20"/>
      <c r="AA28331" s="20"/>
    </row>
    <row r="28332" spans="6:27" x14ac:dyDescent="0.3">
      <c r="F28332" s="20"/>
      <c r="G28332" s="20"/>
      <c r="H28332" s="20"/>
      <c r="Y28332" s="20"/>
      <c r="Z28332" s="20"/>
      <c r="AA28332" s="20"/>
    </row>
    <row r="28333" spans="6:27" x14ac:dyDescent="0.3">
      <c r="F28333" s="20"/>
      <c r="G28333" s="20"/>
      <c r="H28333" s="20"/>
      <c r="Y28333" s="20"/>
      <c r="Z28333" s="20"/>
      <c r="AA28333" s="20"/>
    </row>
    <row r="28334" spans="6:27" x14ac:dyDescent="0.3">
      <c r="F28334" s="20"/>
      <c r="G28334" s="20"/>
      <c r="H28334" s="20"/>
      <c r="Y28334" s="20"/>
      <c r="Z28334" s="20"/>
      <c r="AA28334" s="20"/>
    </row>
    <row r="28335" spans="6:27" x14ac:dyDescent="0.3">
      <c r="F28335" s="20"/>
      <c r="G28335" s="20"/>
      <c r="H28335" s="20"/>
      <c r="Y28335" s="20"/>
      <c r="Z28335" s="20"/>
      <c r="AA28335" s="20"/>
    </row>
    <row r="28336" spans="6:27" x14ac:dyDescent="0.3">
      <c r="F28336" s="20"/>
      <c r="G28336" s="20"/>
      <c r="H28336" s="20"/>
      <c r="Y28336" s="20"/>
      <c r="Z28336" s="20"/>
      <c r="AA28336" s="20"/>
    </row>
    <row r="28337" spans="6:27" x14ac:dyDescent="0.3">
      <c r="F28337" s="20"/>
      <c r="G28337" s="20"/>
      <c r="H28337" s="20"/>
      <c r="Y28337" s="20"/>
      <c r="Z28337" s="20"/>
      <c r="AA28337" s="20"/>
    </row>
    <row r="28338" spans="6:27" x14ac:dyDescent="0.3">
      <c r="F28338" s="20"/>
      <c r="G28338" s="20"/>
      <c r="H28338" s="20"/>
      <c r="Y28338" s="20"/>
      <c r="Z28338" s="20"/>
      <c r="AA28338" s="20"/>
    </row>
    <row r="28339" spans="6:27" x14ac:dyDescent="0.3">
      <c r="F28339" s="20"/>
      <c r="G28339" s="20"/>
      <c r="H28339" s="20"/>
      <c r="Y28339" s="20"/>
      <c r="Z28339" s="20"/>
      <c r="AA28339" s="20"/>
    </row>
    <row r="28340" spans="6:27" x14ac:dyDescent="0.3">
      <c r="F28340" s="20"/>
      <c r="G28340" s="20"/>
      <c r="H28340" s="20"/>
      <c r="Y28340" s="20"/>
      <c r="Z28340" s="20"/>
      <c r="AA28340" s="20"/>
    </row>
    <row r="28341" spans="6:27" x14ac:dyDescent="0.3">
      <c r="F28341" s="20"/>
      <c r="G28341" s="20"/>
      <c r="H28341" s="20"/>
      <c r="Y28341" s="20"/>
      <c r="Z28341" s="20"/>
      <c r="AA28341" s="20"/>
    </row>
    <row r="28342" spans="6:27" x14ac:dyDescent="0.3">
      <c r="F28342" s="20"/>
      <c r="G28342" s="20"/>
      <c r="H28342" s="20"/>
      <c r="Y28342" s="20"/>
      <c r="Z28342" s="20"/>
      <c r="AA28342" s="20"/>
    </row>
    <row r="28343" spans="6:27" x14ac:dyDescent="0.3">
      <c r="F28343" s="20"/>
      <c r="G28343" s="20"/>
      <c r="H28343" s="20"/>
      <c r="Y28343" s="20"/>
      <c r="Z28343" s="20"/>
      <c r="AA28343" s="20"/>
    </row>
    <row r="28344" spans="6:27" x14ac:dyDescent="0.3">
      <c r="F28344" s="20"/>
      <c r="G28344" s="20"/>
      <c r="H28344" s="20"/>
      <c r="Y28344" s="20"/>
      <c r="Z28344" s="20"/>
      <c r="AA28344" s="20"/>
    </row>
    <row r="28345" spans="6:27" x14ac:dyDescent="0.3">
      <c r="F28345" s="20"/>
      <c r="G28345" s="20"/>
      <c r="H28345" s="20"/>
      <c r="Y28345" s="20"/>
      <c r="Z28345" s="20"/>
      <c r="AA28345" s="20"/>
    </row>
    <row r="28346" spans="6:27" x14ac:dyDescent="0.3">
      <c r="F28346" s="20"/>
      <c r="G28346" s="20"/>
      <c r="H28346" s="20"/>
      <c r="Y28346" s="20"/>
      <c r="Z28346" s="20"/>
      <c r="AA28346" s="20"/>
    </row>
    <row r="28347" spans="6:27" x14ac:dyDescent="0.3">
      <c r="F28347" s="20"/>
      <c r="G28347" s="20"/>
      <c r="H28347" s="20"/>
      <c r="Y28347" s="20"/>
      <c r="Z28347" s="20"/>
      <c r="AA28347" s="20"/>
    </row>
    <row r="28348" spans="6:27" x14ac:dyDescent="0.3">
      <c r="F28348" s="20"/>
      <c r="G28348" s="20"/>
      <c r="H28348" s="20"/>
      <c r="Y28348" s="20"/>
      <c r="Z28348" s="20"/>
      <c r="AA28348" s="20"/>
    </row>
    <row r="28349" spans="6:27" x14ac:dyDescent="0.3">
      <c r="F28349" s="20"/>
      <c r="G28349" s="20"/>
      <c r="H28349" s="20"/>
      <c r="Y28349" s="20"/>
      <c r="Z28349" s="20"/>
      <c r="AA28349" s="20"/>
    </row>
    <row r="28350" spans="6:27" x14ac:dyDescent="0.3">
      <c r="F28350" s="20"/>
      <c r="G28350" s="20"/>
      <c r="H28350" s="20"/>
      <c r="Y28350" s="20"/>
      <c r="Z28350" s="20"/>
      <c r="AA28350" s="20"/>
    </row>
    <row r="28351" spans="6:27" x14ac:dyDescent="0.3">
      <c r="F28351" s="20"/>
      <c r="G28351" s="20"/>
      <c r="H28351" s="20"/>
      <c r="Y28351" s="20"/>
      <c r="Z28351" s="20"/>
      <c r="AA28351" s="20"/>
    </row>
    <row r="28352" spans="6:27" x14ac:dyDescent="0.3">
      <c r="F28352" s="20"/>
      <c r="G28352" s="20"/>
      <c r="H28352" s="20"/>
      <c r="Y28352" s="20"/>
      <c r="Z28352" s="20"/>
      <c r="AA28352" s="20"/>
    </row>
    <row r="28353" spans="6:27" x14ac:dyDescent="0.3">
      <c r="F28353" s="20"/>
      <c r="G28353" s="20"/>
      <c r="H28353" s="20"/>
      <c r="Y28353" s="20"/>
      <c r="Z28353" s="20"/>
      <c r="AA28353" s="20"/>
    </row>
    <row r="28354" spans="6:27" x14ac:dyDescent="0.3">
      <c r="F28354" s="20"/>
      <c r="G28354" s="20"/>
      <c r="H28354" s="20"/>
      <c r="Y28354" s="20"/>
      <c r="Z28354" s="20"/>
      <c r="AA28354" s="20"/>
    </row>
    <row r="28355" spans="6:27" x14ac:dyDescent="0.3">
      <c r="F28355" s="20"/>
      <c r="G28355" s="20"/>
      <c r="H28355" s="20"/>
      <c r="Y28355" s="20"/>
      <c r="Z28355" s="20"/>
      <c r="AA28355" s="20"/>
    </row>
    <row r="28356" spans="6:27" x14ac:dyDescent="0.3">
      <c r="F28356" s="20"/>
      <c r="G28356" s="20"/>
      <c r="H28356" s="20"/>
      <c r="Y28356" s="20"/>
      <c r="Z28356" s="20"/>
      <c r="AA28356" s="20"/>
    </row>
    <row r="28357" spans="6:27" x14ac:dyDescent="0.3">
      <c r="F28357" s="20"/>
      <c r="G28357" s="20"/>
      <c r="H28357" s="20"/>
      <c r="Y28357" s="20"/>
      <c r="Z28357" s="20"/>
      <c r="AA28357" s="20"/>
    </row>
    <row r="28358" spans="6:27" x14ac:dyDescent="0.3">
      <c r="F28358" s="20"/>
      <c r="G28358" s="20"/>
      <c r="H28358" s="20"/>
      <c r="Y28358" s="20"/>
      <c r="Z28358" s="20"/>
      <c r="AA28358" s="20"/>
    </row>
    <row r="28359" spans="6:27" x14ac:dyDescent="0.3">
      <c r="F28359" s="20"/>
      <c r="G28359" s="20"/>
      <c r="H28359" s="20"/>
      <c r="Y28359" s="20"/>
      <c r="Z28359" s="20"/>
      <c r="AA28359" s="20"/>
    </row>
    <row r="28360" spans="6:27" x14ac:dyDescent="0.3">
      <c r="F28360" s="20"/>
      <c r="G28360" s="20"/>
      <c r="H28360" s="20"/>
      <c r="Y28360" s="20"/>
      <c r="Z28360" s="20"/>
      <c r="AA28360" s="20"/>
    </row>
    <row r="28361" spans="6:27" x14ac:dyDescent="0.3">
      <c r="F28361" s="20"/>
      <c r="G28361" s="20"/>
      <c r="H28361" s="20"/>
      <c r="Y28361" s="20"/>
      <c r="Z28361" s="20"/>
      <c r="AA28361" s="20"/>
    </row>
    <row r="28362" spans="6:27" x14ac:dyDescent="0.3">
      <c r="Y28362" s="20"/>
      <c r="Z28362" s="20"/>
      <c r="AA28362" s="20"/>
    </row>
    <row r="28363" spans="6:27" x14ac:dyDescent="0.3">
      <c r="Y28363" s="20"/>
      <c r="Z28363" s="20"/>
      <c r="AA28363" s="20"/>
    </row>
    <row r="28364" spans="6:27" x14ac:dyDescent="0.3">
      <c r="Y28364" s="20"/>
      <c r="Z28364" s="20"/>
      <c r="AA28364" s="20"/>
    </row>
    <row r="28365" spans="6:27" x14ac:dyDescent="0.3">
      <c r="Y28365" s="20"/>
      <c r="Z28365" s="20"/>
      <c r="AA28365" s="20"/>
    </row>
    <row r="28366" spans="6:27" x14ac:dyDescent="0.3">
      <c r="Y28366" s="20"/>
      <c r="Z28366" s="20"/>
      <c r="AA28366" s="20"/>
    </row>
    <row r="28367" spans="6:27" x14ac:dyDescent="0.3">
      <c r="Y28367" s="20"/>
      <c r="Z28367" s="20"/>
      <c r="AA28367" s="20"/>
    </row>
    <row r="28368" spans="6:27" x14ac:dyDescent="0.3">
      <c r="Y28368" s="20"/>
      <c r="Z28368" s="20"/>
      <c r="AA28368" s="20"/>
    </row>
    <row r="28369" spans="25:27" x14ac:dyDescent="0.3">
      <c r="Y28369" s="20"/>
      <c r="Z28369" s="20"/>
      <c r="AA28369" s="20"/>
    </row>
    <row r="28370" spans="25:27" x14ac:dyDescent="0.3">
      <c r="Y28370" s="20"/>
      <c r="Z28370" s="20"/>
      <c r="AA28370" s="20"/>
    </row>
    <row r="28371" spans="25:27" x14ac:dyDescent="0.3">
      <c r="Y28371" s="20"/>
      <c r="Z28371" s="20"/>
      <c r="AA28371" s="20"/>
    </row>
    <row r="28372" spans="25:27" x14ac:dyDescent="0.3">
      <c r="Y28372" s="20"/>
      <c r="Z28372" s="20"/>
      <c r="AA28372" s="20"/>
    </row>
    <row r="28373" spans="25:27" x14ac:dyDescent="0.3">
      <c r="Y28373" s="20"/>
      <c r="Z28373" s="20"/>
      <c r="AA28373" s="20"/>
    </row>
    <row r="28374" spans="25:27" x14ac:dyDescent="0.3">
      <c r="Y28374" s="20"/>
      <c r="Z28374" s="20"/>
      <c r="AA28374" s="20"/>
    </row>
    <row r="28375" spans="25:27" x14ac:dyDescent="0.3">
      <c r="Y28375" s="20"/>
      <c r="Z28375" s="20"/>
      <c r="AA28375" s="20"/>
    </row>
    <row r="28376" spans="25:27" x14ac:dyDescent="0.3">
      <c r="Y28376" s="20"/>
      <c r="Z28376" s="20"/>
      <c r="AA28376" s="20"/>
    </row>
    <row r="28377" spans="25:27" x14ac:dyDescent="0.3">
      <c r="Y28377" s="20"/>
      <c r="Z28377" s="20"/>
      <c r="AA28377" s="20"/>
    </row>
    <row r="28378" spans="25:27" x14ac:dyDescent="0.3">
      <c r="Y28378" s="20"/>
      <c r="Z28378" s="20"/>
      <c r="AA28378" s="20"/>
    </row>
    <row r="28379" spans="25:27" x14ac:dyDescent="0.3">
      <c r="Y28379" s="20"/>
      <c r="Z28379" s="20"/>
      <c r="AA28379" s="20"/>
    </row>
    <row r="28380" spans="25:27" x14ac:dyDescent="0.3">
      <c r="Y28380" s="20"/>
      <c r="Z28380" s="20"/>
      <c r="AA28380" s="20"/>
    </row>
    <row r="28381" spans="25:27" x14ac:dyDescent="0.3">
      <c r="Y28381" s="20"/>
      <c r="Z28381" s="20"/>
      <c r="AA28381" s="20"/>
    </row>
    <row r="28382" spans="25:27" x14ac:dyDescent="0.3">
      <c r="Y28382" s="20"/>
      <c r="Z28382" s="20"/>
      <c r="AA28382" s="20"/>
    </row>
    <row r="28383" spans="25:27" x14ac:dyDescent="0.3">
      <c r="Y28383" s="20"/>
      <c r="Z28383" s="20"/>
      <c r="AA28383" s="20"/>
    </row>
    <row r="28384" spans="25:27" x14ac:dyDescent="0.3">
      <c r="Y28384" s="20"/>
      <c r="Z28384" s="20"/>
      <c r="AA28384" s="20"/>
    </row>
    <row r="28385" spans="25:27" x14ac:dyDescent="0.3">
      <c r="Y28385" s="20"/>
      <c r="Z28385" s="20"/>
      <c r="AA28385" s="20"/>
    </row>
    <row r="28386" spans="25:27" x14ac:dyDescent="0.3">
      <c r="Y28386" s="20"/>
      <c r="Z28386" s="20"/>
      <c r="AA28386" s="20"/>
    </row>
    <row r="28387" spans="25:27" x14ac:dyDescent="0.3">
      <c r="Y28387" s="20"/>
      <c r="Z28387" s="20"/>
      <c r="AA28387" s="20"/>
    </row>
    <row r="28388" spans="25:27" x14ac:dyDescent="0.3">
      <c r="Y28388" s="20"/>
      <c r="Z28388" s="20"/>
      <c r="AA28388" s="20"/>
    </row>
    <row r="28389" spans="25:27" x14ac:dyDescent="0.3">
      <c r="Y28389" s="20"/>
      <c r="Z28389" s="20"/>
      <c r="AA28389" s="20"/>
    </row>
    <row r="28390" spans="25:27" x14ac:dyDescent="0.3">
      <c r="Y28390" s="20"/>
      <c r="Z28390" s="20"/>
      <c r="AA28390" s="20"/>
    </row>
    <row r="28391" spans="25:27" x14ac:dyDescent="0.3">
      <c r="Y28391" s="20"/>
      <c r="Z28391" s="20"/>
      <c r="AA28391" s="20"/>
    </row>
    <row r="28392" spans="25:27" x14ac:dyDescent="0.3">
      <c r="Y28392" s="20"/>
      <c r="Z28392" s="20"/>
      <c r="AA28392" s="20"/>
    </row>
    <row r="28393" spans="25:27" x14ac:dyDescent="0.3">
      <c r="Y28393" s="20"/>
      <c r="Z28393" s="20"/>
      <c r="AA28393" s="20"/>
    </row>
    <row r="28394" spans="25:27" x14ac:dyDescent="0.3">
      <c r="Y28394" s="20"/>
      <c r="Z28394" s="20"/>
      <c r="AA28394" s="20"/>
    </row>
    <row r="28395" spans="25:27" x14ac:dyDescent="0.3">
      <c r="Y28395" s="20"/>
      <c r="Z28395" s="20"/>
      <c r="AA28395" s="20"/>
    </row>
    <row r="28396" spans="25:27" x14ac:dyDescent="0.3">
      <c r="Y28396" s="20"/>
      <c r="Z28396" s="20"/>
      <c r="AA28396" s="20"/>
    </row>
    <row r="28397" spans="25:27" x14ac:dyDescent="0.3">
      <c r="Y28397" s="20"/>
      <c r="Z28397" s="20"/>
      <c r="AA28397" s="20"/>
    </row>
    <row r="28398" spans="25:27" x14ac:dyDescent="0.3">
      <c r="Y28398" s="20"/>
      <c r="Z28398" s="20"/>
      <c r="AA28398" s="20"/>
    </row>
    <row r="28399" spans="25:27" x14ac:dyDescent="0.3">
      <c r="Y28399" s="20"/>
      <c r="Z28399" s="20"/>
      <c r="AA28399" s="20"/>
    </row>
    <row r="28400" spans="25:27" x14ac:dyDescent="0.3">
      <c r="Y28400" s="20"/>
      <c r="Z28400" s="20"/>
      <c r="AA28400" s="20"/>
    </row>
    <row r="28401" spans="25:27" x14ac:dyDescent="0.3">
      <c r="Y28401" s="20"/>
      <c r="Z28401" s="20"/>
      <c r="AA28401" s="20"/>
    </row>
    <row r="28402" spans="25:27" x14ac:dyDescent="0.3">
      <c r="Y28402" s="20"/>
      <c r="Z28402" s="20"/>
      <c r="AA28402" s="20"/>
    </row>
    <row r="28403" spans="25:27" x14ac:dyDescent="0.3">
      <c r="Y28403" s="20"/>
      <c r="Z28403" s="20"/>
      <c r="AA28403" s="20"/>
    </row>
    <row r="28404" spans="25:27" x14ac:dyDescent="0.3">
      <c r="Y28404" s="20"/>
      <c r="Z28404" s="20"/>
      <c r="AA28404" s="20"/>
    </row>
    <row r="28405" spans="25:27" x14ac:dyDescent="0.3">
      <c r="Y28405" s="20"/>
      <c r="Z28405" s="20"/>
      <c r="AA28405" s="20"/>
    </row>
    <row r="28406" spans="25:27" x14ac:dyDescent="0.3">
      <c r="Y28406" s="20"/>
      <c r="Z28406" s="20"/>
      <c r="AA28406" s="20"/>
    </row>
    <row r="28407" spans="25:27" x14ac:dyDescent="0.3">
      <c r="Y28407" s="20"/>
      <c r="Z28407" s="20"/>
      <c r="AA28407" s="20"/>
    </row>
    <row r="28408" spans="25:27" x14ac:dyDescent="0.3">
      <c r="Y28408" s="20"/>
      <c r="Z28408" s="20"/>
      <c r="AA28408" s="20"/>
    </row>
    <row r="28409" spans="25:27" x14ac:dyDescent="0.3">
      <c r="Y28409" s="20"/>
      <c r="Z28409" s="20"/>
      <c r="AA28409" s="20"/>
    </row>
    <row r="28410" spans="25:27" x14ac:dyDescent="0.3">
      <c r="Y28410" s="20"/>
      <c r="Z28410" s="20"/>
      <c r="AA28410" s="20"/>
    </row>
    <row r="28411" spans="25:27" x14ac:dyDescent="0.3">
      <c r="Y28411" s="20"/>
      <c r="Z28411" s="20"/>
      <c r="AA28411" s="20"/>
    </row>
    <row r="28412" spans="25:27" x14ac:dyDescent="0.3">
      <c r="Y28412" s="20"/>
      <c r="Z28412" s="20"/>
      <c r="AA28412" s="20"/>
    </row>
    <row r="28413" spans="25:27" x14ac:dyDescent="0.3">
      <c r="Y28413" s="20"/>
      <c r="Z28413" s="20"/>
      <c r="AA28413" s="20"/>
    </row>
    <row r="28414" spans="25:27" x14ac:dyDescent="0.3">
      <c r="Y28414" s="20"/>
      <c r="Z28414" s="20"/>
      <c r="AA28414" s="20"/>
    </row>
    <row r="28415" spans="25:27" x14ac:dyDescent="0.3">
      <c r="Y28415" s="20"/>
      <c r="Z28415" s="20"/>
      <c r="AA28415" s="20"/>
    </row>
    <row r="28416" spans="25:27" x14ac:dyDescent="0.3">
      <c r="Y28416" s="20"/>
      <c r="Z28416" s="20"/>
      <c r="AA28416" s="20"/>
    </row>
    <row r="28417" spans="25:27" x14ac:dyDescent="0.3">
      <c r="Y28417" s="20"/>
      <c r="Z28417" s="20"/>
      <c r="AA28417" s="20"/>
    </row>
    <row r="28418" spans="25:27" x14ac:dyDescent="0.3">
      <c r="Y28418" s="20"/>
      <c r="Z28418" s="20"/>
      <c r="AA28418" s="20"/>
    </row>
    <row r="28419" spans="25:27" x14ac:dyDescent="0.3">
      <c r="Y28419" s="20"/>
      <c r="Z28419" s="20"/>
      <c r="AA28419" s="20"/>
    </row>
    <row r="28420" spans="25:27" x14ac:dyDescent="0.3">
      <c r="Y28420" s="20"/>
      <c r="Z28420" s="20"/>
      <c r="AA28420" s="20"/>
    </row>
    <row r="28421" spans="25:27" x14ac:dyDescent="0.3">
      <c r="Y28421" s="20"/>
      <c r="Z28421" s="20"/>
      <c r="AA28421" s="20"/>
    </row>
    <row r="28422" spans="25:27" x14ac:dyDescent="0.3">
      <c r="Y28422" s="20"/>
      <c r="Z28422" s="20"/>
      <c r="AA28422" s="20"/>
    </row>
    <row r="28423" spans="25:27" x14ac:dyDescent="0.3">
      <c r="Y28423" s="20"/>
      <c r="Z28423" s="20"/>
      <c r="AA28423" s="20"/>
    </row>
    <row r="28424" spans="25:27" x14ac:dyDescent="0.3">
      <c r="Y28424" s="20"/>
      <c r="Z28424" s="20"/>
      <c r="AA28424" s="20"/>
    </row>
    <row r="28425" spans="25:27" x14ac:dyDescent="0.3">
      <c r="Y28425" s="20"/>
      <c r="Z28425" s="20"/>
      <c r="AA28425" s="20"/>
    </row>
    <row r="28426" spans="25:27" x14ac:dyDescent="0.3">
      <c r="Y28426" s="20"/>
      <c r="Z28426" s="20"/>
      <c r="AA28426" s="20"/>
    </row>
    <row r="28427" spans="25:27" x14ac:dyDescent="0.3">
      <c r="Y28427" s="20"/>
      <c r="Z28427" s="20"/>
      <c r="AA28427" s="20"/>
    </row>
    <row r="28428" spans="25:27" x14ac:dyDescent="0.3">
      <c r="Y28428" s="20"/>
      <c r="Z28428" s="20"/>
      <c r="AA28428" s="20"/>
    </row>
    <row r="28429" spans="25:27" x14ac:dyDescent="0.3">
      <c r="Y28429" s="20"/>
      <c r="Z28429" s="20"/>
      <c r="AA28429" s="20"/>
    </row>
    <row r="28430" spans="25:27" x14ac:dyDescent="0.3">
      <c r="Y28430" s="20"/>
      <c r="Z28430" s="20"/>
      <c r="AA28430" s="20"/>
    </row>
    <row r="28431" spans="25:27" x14ac:dyDescent="0.3">
      <c r="Y28431" s="20"/>
      <c r="Z28431" s="20"/>
      <c r="AA28431" s="20"/>
    </row>
    <row r="28432" spans="25:27" x14ac:dyDescent="0.3">
      <c r="Y28432" s="20"/>
      <c r="Z28432" s="20"/>
      <c r="AA28432" s="20"/>
    </row>
    <row r="28433" spans="25:27" x14ac:dyDescent="0.3">
      <c r="Y28433" s="20"/>
      <c r="Z28433" s="20"/>
      <c r="AA28433" s="20"/>
    </row>
    <row r="28434" spans="25:27" x14ac:dyDescent="0.3">
      <c r="Y28434" s="20"/>
      <c r="Z28434" s="20"/>
      <c r="AA28434" s="20"/>
    </row>
    <row r="28435" spans="25:27" x14ac:dyDescent="0.3">
      <c r="Y28435" s="20"/>
      <c r="Z28435" s="20"/>
      <c r="AA28435" s="20"/>
    </row>
    <row r="28436" spans="25:27" x14ac:dyDescent="0.3">
      <c r="Y28436" s="20"/>
      <c r="Z28436" s="20"/>
      <c r="AA28436" s="20"/>
    </row>
    <row r="28437" spans="25:27" x14ac:dyDescent="0.3">
      <c r="Y28437" s="20"/>
      <c r="Z28437" s="20"/>
      <c r="AA28437" s="20"/>
    </row>
    <row r="28438" spans="25:27" x14ac:dyDescent="0.3">
      <c r="Y28438" s="20"/>
      <c r="Z28438" s="20"/>
      <c r="AA28438" s="20"/>
    </row>
    <row r="28439" spans="25:27" x14ac:dyDescent="0.3">
      <c r="Y28439" s="20"/>
      <c r="Z28439" s="20"/>
      <c r="AA28439" s="20"/>
    </row>
    <row r="28440" spans="25:27" x14ac:dyDescent="0.3">
      <c r="Y28440" s="20"/>
      <c r="Z28440" s="20"/>
      <c r="AA28440" s="20"/>
    </row>
    <row r="28441" spans="25:27" x14ac:dyDescent="0.3">
      <c r="Y28441" s="20"/>
      <c r="Z28441" s="20"/>
      <c r="AA28441" s="20"/>
    </row>
    <row r="28442" spans="25:27" x14ac:dyDescent="0.3">
      <c r="Y28442" s="20"/>
      <c r="Z28442" s="20"/>
      <c r="AA28442" s="20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C763D-7F81-4CAF-A6C6-308506F1286B}">
  <dimension ref="A1:AL47"/>
  <sheetViews>
    <sheetView tabSelected="1" topLeftCell="A13" zoomScale="130" zoomScaleNormal="130" workbookViewId="0">
      <selection activeCell="M27" sqref="M27"/>
    </sheetView>
  </sheetViews>
  <sheetFormatPr defaultRowHeight="14.4" x14ac:dyDescent="0.3"/>
  <cols>
    <col min="18" max="18" width="13.5546875" bestFit="1" customWidth="1"/>
    <col min="20" max="20" width="8.88671875" style="13"/>
  </cols>
  <sheetData>
    <row r="1" spans="1:38" x14ac:dyDescent="0.3">
      <c r="G1" t="s">
        <v>78</v>
      </c>
      <c r="H1">
        <v>0.05</v>
      </c>
    </row>
    <row r="2" spans="1:38" x14ac:dyDescent="0.3">
      <c r="G2" t="s">
        <v>77</v>
      </c>
      <c r="H2">
        <f>H1/2</f>
        <v>2.5000000000000001E-2</v>
      </c>
    </row>
    <row r="3" spans="1:38" x14ac:dyDescent="0.3">
      <c r="A3">
        <v>400000</v>
      </c>
      <c r="D3">
        <v>3.99</v>
      </c>
      <c r="E3">
        <v>2.99</v>
      </c>
      <c r="F3">
        <v>2.15</v>
      </c>
      <c r="G3" s="4">
        <f t="shared" ref="G3" si="0">1000*(M3^2-9.81*L3*TANH(L3*(I3)))</f>
        <v>1815.318654940505</v>
      </c>
      <c r="H3">
        <f t="shared" ref="H3" si="1">0.188*2</f>
        <v>0.376</v>
      </c>
      <c r="I3">
        <v>0.95</v>
      </c>
      <c r="J3" s="2">
        <v>0.05</v>
      </c>
      <c r="K3">
        <v>1.9896797353231288</v>
      </c>
      <c r="L3">
        <f t="shared" ref="L3" si="2">K3/I3</f>
        <v>2.0943997213927674</v>
      </c>
      <c r="M3" s="4">
        <v>4.6483499783656512</v>
      </c>
      <c r="N3">
        <f t="shared" ref="N3" si="3">2*PI()/M3</f>
        <v>1.3517022892903472</v>
      </c>
      <c r="O3">
        <f t="shared" ref="O3" si="4">2*PI()/L3</f>
        <v>2.9999933837850654</v>
      </c>
      <c r="P3">
        <f t="shared" ref="P3" si="5">1.5*O3</f>
        <v>4.4999900756775979</v>
      </c>
      <c r="Q3">
        <f t="shared" ref="Q3" si="6">9.81*J3^2/16*M3/L3*(1+2*K3/SINH(2*K3))*H3</f>
        <v>1.4695475494107338E-3</v>
      </c>
      <c r="R3">
        <v>-7.6026900000000005E-4</v>
      </c>
      <c r="S3" s="1">
        <f t="shared" ref="S3" si="7">-R3/Q3</f>
        <v>0.51734903052633874</v>
      </c>
      <c r="T3" s="15">
        <v>0.108297</v>
      </c>
      <c r="U3" s="3">
        <f t="shared" ref="U3" si="8">T3/9.81/$H$2</f>
        <v>0.44157798165137613</v>
      </c>
      <c r="W3">
        <v>0.114717</v>
      </c>
      <c r="X3" s="17">
        <v>3.2858600000000002E-2</v>
      </c>
      <c r="Y3" s="1">
        <f t="shared" ref="Y3" si="9">X3/$H$2</f>
        <v>1.314344</v>
      </c>
      <c r="Z3">
        <v>1.4048069999999999</v>
      </c>
      <c r="AA3">
        <v>0.33847500000000003</v>
      </c>
      <c r="AB3">
        <v>1.414237</v>
      </c>
      <c r="AC3">
        <v>0.45386599999999999</v>
      </c>
      <c r="AD3">
        <v>1.40683</v>
      </c>
      <c r="AE3">
        <v>1.6601900000000001</v>
      </c>
      <c r="AF3">
        <v>1.4083349999999999</v>
      </c>
      <c r="AG3">
        <v>0.31908900000000001</v>
      </c>
      <c r="AH3">
        <v>1.411745</v>
      </c>
      <c r="AI3">
        <v>0.28700599999999998</v>
      </c>
      <c r="AK3">
        <v>1.414237</v>
      </c>
      <c r="AL3">
        <v>0.45386599999999999</v>
      </c>
    </row>
    <row r="4" spans="1:38" x14ac:dyDescent="0.3">
      <c r="Z4" t="s">
        <v>56</v>
      </c>
      <c r="AB4" t="s">
        <v>56</v>
      </c>
      <c r="AD4" t="s">
        <v>56</v>
      </c>
      <c r="AF4" t="s">
        <v>54</v>
      </c>
      <c r="AH4" t="s">
        <v>55</v>
      </c>
    </row>
    <row r="5" spans="1:38" x14ac:dyDescent="0.3">
      <c r="A5" t="s">
        <v>93</v>
      </c>
      <c r="B5" t="s">
        <v>142</v>
      </c>
      <c r="C5" t="s">
        <v>141</v>
      </c>
      <c r="D5" t="s">
        <v>143</v>
      </c>
      <c r="E5" t="s">
        <v>74</v>
      </c>
      <c r="G5" s="3" t="s">
        <v>18</v>
      </c>
      <c r="H5" s="3" t="s">
        <v>22</v>
      </c>
      <c r="I5" t="s">
        <v>14</v>
      </c>
      <c r="J5" t="s">
        <v>15</v>
      </c>
      <c r="K5" t="s">
        <v>16</v>
      </c>
      <c r="L5" t="s">
        <v>17</v>
      </c>
      <c r="M5" s="3" t="s">
        <v>19</v>
      </c>
      <c r="N5" s="3" t="s">
        <v>20</v>
      </c>
      <c r="O5" s="3" t="s">
        <v>57</v>
      </c>
      <c r="P5" s="3" t="s">
        <v>58</v>
      </c>
      <c r="Q5" s="3" t="s">
        <v>21</v>
      </c>
      <c r="R5" s="12" t="s">
        <v>23</v>
      </c>
      <c r="S5" s="3" t="s">
        <v>29</v>
      </c>
      <c r="T5" s="12" t="s">
        <v>76</v>
      </c>
      <c r="U5" s="3" t="s">
        <v>30</v>
      </c>
      <c r="X5" t="s">
        <v>91</v>
      </c>
      <c r="Y5" t="s">
        <v>92</v>
      </c>
      <c r="Z5" t="s">
        <v>16</v>
      </c>
      <c r="AA5" t="s">
        <v>53</v>
      </c>
      <c r="AB5" t="s">
        <v>16</v>
      </c>
      <c r="AC5" t="s">
        <v>81</v>
      </c>
      <c r="AD5" t="s">
        <v>16</v>
      </c>
      <c r="AE5" s="3" t="s">
        <v>92</v>
      </c>
      <c r="AF5" t="s">
        <v>16</v>
      </c>
      <c r="AG5" t="s">
        <v>53</v>
      </c>
      <c r="AH5" t="s">
        <v>16</v>
      </c>
      <c r="AI5" t="s">
        <v>53</v>
      </c>
      <c r="AK5" t="s">
        <v>79</v>
      </c>
      <c r="AL5" t="s">
        <v>80</v>
      </c>
    </row>
    <row r="6" spans="1:38" x14ac:dyDescent="0.3">
      <c r="A6">
        <v>400000</v>
      </c>
      <c r="B6">
        <f>O6/C6</f>
        <v>1.7149629742633727</v>
      </c>
      <c r="C6">
        <f>D6*0.188*2</f>
        <v>3.00048</v>
      </c>
      <c r="D6">
        <f>3.99*2</f>
        <v>7.98</v>
      </c>
      <c r="E6">
        <v>2.99</v>
      </c>
      <c r="F6">
        <v>1.1599999999999999</v>
      </c>
      <c r="G6" s="4">
        <f t="shared" ref="G6" si="10">1000*(M6^2-9.81*L6*TANH(L6*(I6)))</f>
        <v>1.5602562974947887E-4</v>
      </c>
      <c r="H6">
        <f t="shared" ref="H6:H13" si="11">0.188*2</f>
        <v>0.376</v>
      </c>
      <c r="I6">
        <v>0.95</v>
      </c>
      <c r="J6" s="2">
        <v>0.1</v>
      </c>
      <c r="K6">
        <v>1.1599999999999999</v>
      </c>
      <c r="L6">
        <f t="shared" ref="L6" si="12">K6/I6</f>
        <v>1.2210526315789474</v>
      </c>
      <c r="M6" s="4">
        <v>3.1360561188990488</v>
      </c>
      <c r="N6">
        <f t="shared" ref="N6" si="13">2*PI()/M6</f>
        <v>2.0035308900611688</v>
      </c>
      <c r="O6">
        <f t="shared" ref="O6" si="14">2*PI()/L6</f>
        <v>5.1457121050177648</v>
      </c>
      <c r="P6">
        <f t="shared" ref="P6" si="15">1.5*O6</f>
        <v>7.7185681575266472</v>
      </c>
      <c r="Q6">
        <f t="shared" ref="Q6" si="16">9.81*J6^2/16*M6/L6*(1+2*K6/SINH(2*K6))*H6</f>
        <v>8.6470684715522148E-3</v>
      </c>
      <c r="R6" s="1">
        <v>-1.0048100000000001E-3</v>
      </c>
      <c r="S6" s="1">
        <f>-R6/Q6</f>
        <v>0.11620238735308974</v>
      </c>
      <c r="T6" s="15">
        <f>power_data!Q19</f>
        <v>3.7323500000000003E-2</v>
      </c>
      <c r="U6" s="3">
        <f>T6/9.81/$H$2</f>
        <v>0.15218552497451579</v>
      </c>
      <c r="W6">
        <v>8.1038100000000002E-2</v>
      </c>
      <c r="X6" s="17">
        <f>eta_data!V20</f>
        <v>1.38511E-2</v>
      </c>
      <c r="Y6" s="1">
        <f t="shared" ref="Y6" si="17">X6/$H$2</f>
        <v>0.55404399999999998</v>
      </c>
      <c r="Z6">
        <v>0.986927</v>
      </c>
      <c r="AA6">
        <v>7.6182E-2</v>
      </c>
      <c r="AB6">
        <v>0.99363199999999996</v>
      </c>
      <c r="AC6">
        <v>0.236315</v>
      </c>
      <c r="AD6">
        <v>0.99483900000000003</v>
      </c>
      <c r="AE6">
        <v>1.3717440000000001</v>
      </c>
      <c r="AF6">
        <v>0.99230799999999997</v>
      </c>
      <c r="AG6">
        <v>0.10782600000000001</v>
      </c>
      <c r="AH6">
        <v>0.98886799999999997</v>
      </c>
      <c r="AI6">
        <v>0.128243</v>
      </c>
      <c r="AK6">
        <v>0.99363199999999996</v>
      </c>
      <c r="AL6">
        <v>0.236315</v>
      </c>
    </row>
    <row r="7" spans="1:38" x14ac:dyDescent="0.3">
      <c r="A7">
        <v>400000</v>
      </c>
      <c r="B7">
        <f>O7/C7</f>
        <v>1.4108915249258953</v>
      </c>
      <c r="C7">
        <f>D7*0.188*2</f>
        <v>3.00048</v>
      </c>
      <c r="D7">
        <f>3.99*2</f>
        <v>7.98</v>
      </c>
      <c r="E7">
        <v>2.99</v>
      </c>
      <c r="F7">
        <v>1.41</v>
      </c>
      <c r="G7" s="4">
        <f t="shared" ref="G7:G13" si="18">1000*(M7^2-9.81*L7*TANH(L7*(I7)))</f>
        <v>1.0998491006830591E-7</v>
      </c>
      <c r="H7">
        <f t="shared" si="11"/>
        <v>0.376</v>
      </c>
      <c r="I7">
        <v>0.95</v>
      </c>
      <c r="J7" s="2">
        <v>0.1</v>
      </c>
      <c r="K7">
        <v>1.41</v>
      </c>
      <c r="L7">
        <f t="shared" ref="L7:L13" si="19">K7/I7</f>
        <v>1.4842105263157894</v>
      </c>
      <c r="M7" s="4">
        <v>3.5947194598319339</v>
      </c>
      <c r="N7">
        <f t="shared" ref="N7:N13" si="20">2*PI()/M7</f>
        <v>1.7478930907930568</v>
      </c>
      <c r="O7">
        <f t="shared" ref="O7:O13" si="21">2*PI()/L7</f>
        <v>4.2333518027096506</v>
      </c>
      <c r="P7">
        <f t="shared" ref="P7:P13" si="22">1.5*O7</f>
        <v>6.3500277040644759</v>
      </c>
      <c r="Q7">
        <f t="shared" ref="Q7:Q13" si="23">9.81*J7^2/16*M7/L7*(1+2*K7/SINH(2*K7))*H7</f>
        <v>7.4672371718360305E-3</v>
      </c>
      <c r="R7" s="1">
        <v>-1.62364E-3</v>
      </c>
      <c r="S7" s="1">
        <f>-R7/Q7</f>
        <v>0.21743517215762712</v>
      </c>
      <c r="T7" s="15">
        <f>power_data!Q20</f>
        <v>7.4464699999999995E-2</v>
      </c>
      <c r="U7" s="3">
        <f>T7/9.81/$H$2</f>
        <v>0.30362772680937816</v>
      </c>
      <c r="W7">
        <v>8.1038100000000002E-2</v>
      </c>
      <c r="X7" s="17">
        <f>eta_data!V21</f>
        <v>3.4577400000000001E-2</v>
      </c>
      <c r="Y7" s="1">
        <f t="shared" ref="Y7:Y13" si="24">X7/$H$2</f>
        <v>1.3830959999999999</v>
      </c>
      <c r="Z7">
        <v>0.986927</v>
      </c>
      <c r="AA7">
        <v>7.6182E-2</v>
      </c>
      <c r="AB7">
        <v>0.99363199999999996</v>
      </c>
      <c r="AC7">
        <v>0.236315</v>
      </c>
      <c r="AD7">
        <v>0.99483900000000003</v>
      </c>
      <c r="AE7">
        <v>1.3717440000000001</v>
      </c>
      <c r="AF7">
        <v>0.99230799999999997</v>
      </c>
      <c r="AG7">
        <v>0.10782600000000001</v>
      </c>
      <c r="AH7">
        <v>0.98886799999999997</v>
      </c>
      <c r="AI7">
        <v>0.128243</v>
      </c>
      <c r="AK7">
        <v>0.99363199999999996</v>
      </c>
      <c r="AL7">
        <v>0.236315</v>
      </c>
    </row>
    <row r="8" spans="1:38" x14ac:dyDescent="0.3">
      <c r="A8">
        <v>400000</v>
      </c>
      <c r="B8">
        <f t="shared" ref="B8:B13" si="25">O8/C8</f>
        <v>1.1051983611919511</v>
      </c>
      <c r="C8">
        <f t="shared" ref="C8:C13" si="26">D8*0.188*2</f>
        <v>3.00048</v>
      </c>
      <c r="D8">
        <f t="shared" ref="D8:D13" si="27">3.99*2</f>
        <v>7.98</v>
      </c>
      <c r="E8">
        <v>2.99</v>
      </c>
      <c r="F8">
        <v>1.8</v>
      </c>
      <c r="G8" s="4">
        <f t="shared" si="18"/>
        <v>1.4526762015520944E-6</v>
      </c>
      <c r="H8">
        <f t="shared" si="11"/>
        <v>0.376</v>
      </c>
      <c r="I8">
        <v>0.95</v>
      </c>
      <c r="J8" s="2">
        <v>0.1</v>
      </c>
      <c r="K8">
        <v>1.8</v>
      </c>
      <c r="L8">
        <f t="shared" si="19"/>
        <v>1.8947368421052633</v>
      </c>
      <c r="M8" s="4">
        <v>4.195072369518094</v>
      </c>
      <c r="N8">
        <f t="shared" si="20"/>
        <v>1.4977537343179046</v>
      </c>
      <c r="O8">
        <f t="shared" si="21"/>
        <v>3.3161255787892259</v>
      </c>
      <c r="P8">
        <f t="shared" si="22"/>
        <v>4.9741883681838388</v>
      </c>
      <c r="Q8">
        <f t="shared" si="23"/>
        <v>6.1091000022745826E-3</v>
      </c>
      <c r="R8" s="1">
        <v>-1.4013400000000001E-3</v>
      </c>
      <c r="S8" s="1">
        <f t="shared" ref="S8:S13" si="28">-R8/Q8</f>
        <v>0.22938567047163141</v>
      </c>
      <c r="T8" s="15">
        <f>power_data!Q21</f>
        <v>0.107318</v>
      </c>
      <c r="U8" s="3">
        <f t="shared" ref="U8:U13" si="29">T8/9.81/$H$2</f>
        <v>0.43758613659531082</v>
      </c>
      <c r="W8">
        <v>0.10815900000000001</v>
      </c>
      <c r="X8" s="17">
        <f>eta_data!V22</f>
        <v>3.5348200000000003E-2</v>
      </c>
      <c r="Y8" s="1">
        <f t="shared" si="24"/>
        <v>1.4139280000000001</v>
      </c>
      <c r="Z8">
        <v>1.1677839999999999</v>
      </c>
      <c r="AA8">
        <v>0.186005</v>
      </c>
      <c r="AB8">
        <v>1.1599630000000001</v>
      </c>
      <c r="AC8">
        <v>0.380882</v>
      </c>
      <c r="AD8">
        <v>1.174075</v>
      </c>
      <c r="AE8">
        <v>1.683953</v>
      </c>
      <c r="AF8">
        <v>1.163681</v>
      </c>
      <c r="AG8">
        <v>0.221494</v>
      </c>
      <c r="AH8">
        <v>1.1567499999999999</v>
      </c>
      <c r="AI8">
        <v>0.24191299999999999</v>
      </c>
      <c r="AK8">
        <v>1.1599630000000001</v>
      </c>
      <c r="AL8">
        <v>0.380882</v>
      </c>
    </row>
    <row r="9" spans="1:38" hidden="1" x14ac:dyDescent="0.3">
      <c r="A9">
        <v>400000</v>
      </c>
      <c r="B9">
        <f t="shared" si="25"/>
        <v>0.99984002559590468</v>
      </c>
      <c r="C9">
        <f t="shared" si="26"/>
        <v>3.00048</v>
      </c>
      <c r="D9">
        <f t="shared" si="27"/>
        <v>7.98</v>
      </c>
      <c r="E9">
        <v>2.99</v>
      </c>
      <c r="F9">
        <v>1.99</v>
      </c>
      <c r="G9" s="4">
        <f t="shared" si="18"/>
        <v>2.8829916232098185E-7</v>
      </c>
      <c r="H9">
        <f t="shared" si="11"/>
        <v>0.376</v>
      </c>
      <c r="I9">
        <v>0.95</v>
      </c>
      <c r="J9" s="2">
        <v>0.1</v>
      </c>
      <c r="K9">
        <v>1.9896753472735353</v>
      </c>
      <c r="L9">
        <f t="shared" si="19"/>
        <v>2.0943951023931953</v>
      </c>
      <c r="M9" s="4">
        <v>4.448796322607544</v>
      </c>
      <c r="N9">
        <f t="shared" si="20"/>
        <v>1.4123337755990735</v>
      </c>
      <c r="O9">
        <f t="shared" si="21"/>
        <v>3</v>
      </c>
      <c r="P9">
        <f t="shared" si="22"/>
        <v>4.5</v>
      </c>
      <c r="Q9">
        <f t="shared" si="23"/>
        <v>5.6258567051273743E-3</v>
      </c>
      <c r="R9" s="1"/>
      <c r="S9" s="1">
        <f t="shared" si="28"/>
        <v>0</v>
      </c>
      <c r="T9" s="15">
        <f>power_data!Q22</f>
        <v>8.8351899999999997E-2</v>
      </c>
      <c r="U9" s="3">
        <f t="shared" si="29"/>
        <v>0.36025239551478078</v>
      </c>
      <c r="X9" s="17">
        <f>eta_data!V23</f>
        <v>3.0268900000000001E-2</v>
      </c>
      <c r="Y9" s="1">
        <f t="shared" si="24"/>
        <v>1.2107559999999999</v>
      </c>
    </row>
    <row r="10" spans="1:38" hidden="1" x14ac:dyDescent="0.3">
      <c r="A10">
        <v>400000</v>
      </c>
      <c r="B10">
        <f t="shared" si="25"/>
        <v>0.92528234890488947</v>
      </c>
      <c r="C10">
        <f t="shared" si="26"/>
        <v>3.00048</v>
      </c>
      <c r="D10">
        <f t="shared" si="27"/>
        <v>7.98</v>
      </c>
      <c r="E10">
        <v>2.99</v>
      </c>
      <c r="F10">
        <v>2.15</v>
      </c>
      <c r="G10" s="4">
        <f t="shared" si="18"/>
        <v>2.9196201012382517E-8</v>
      </c>
      <c r="H10">
        <f t="shared" si="11"/>
        <v>0.376</v>
      </c>
      <c r="I10">
        <v>0.95</v>
      </c>
      <c r="J10" s="2">
        <v>0.1</v>
      </c>
      <c r="K10">
        <v>2.15</v>
      </c>
      <c r="L10">
        <f t="shared" si="19"/>
        <v>2.263157894736842</v>
      </c>
      <c r="M10" s="4">
        <v>4.6483499783656512</v>
      </c>
      <c r="N10">
        <f t="shared" si="20"/>
        <v>1.3517022892903472</v>
      </c>
      <c r="O10">
        <f t="shared" si="21"/>
        <v>2.7762911822421428</v>
      </c>
      <c r="P10">
        <f t="shared" si="22"/>
        <v>4.1644367733632137</v>
      </c>
      <c r="Q10">
        <f t="shared" si="23"/>
        <v>5.2876373909965498E-3</v>
      </c>
      <c r="R10" s="1"/>
      <c r="S10" s="1">
        <f t="shared" si="28"/>
        <v>0</v>
      </c>
      <c r="T10" s="15">
        <f>power_data!Q23</f>
        <v>0.106085</v>
      </c>
      <c r="U10" s="3">
        <f t="shared" si="29"/>
        <v>0.43255861365953108</v>
      </c>
      <c r="W10">
        <v>0.114717</v>
      </c>
      <c r="X10" s="17">
        <f>eta_data!V24</f>
        <v>3.2858600000000002E-2</v>
      </c>
      <c r="Y10" s="1">
        <f t="shared" si="24"/>
        <v>1.314344</v>
      </c>
      <c r="Z10">
        <v>1.4048069999999999</v>
      </c>
      <c r="AA10">
        <v>0.33847500000000003</v>
      </c>
      <c r="AB10">
        <v>1.414237</v>
      </c>
      <c r="AC10">
        <v>0.45386599999999999</v>
      </c>
      <c r="AD10">
        <v>1.40683</v>
      </c>
      <c r="AE10">
        <v>1.6601900000000001</v>
      </c>
      <c r="AF10">
        <v>1.4083349999999999</v>
      </c>
      <c r="AG10">
        <v>0.31908900000000001</v>
      </c>
      <c r="AH10">
        <v>1.411745</v>
      </c>
      <c r="AI10">
        <v>0.28700599999999998</v>
      </c>
      <c r="AK10">
        <v>1.414237</v>
      </c>
      <c r="AL10">
        <v>0.45386599999999999</v>
      </c>
    </row>
    <row r="11" spans="1:38" x14ac:dyDescent="0.3">
      <c r="A11">
        <v>400000</v>
      </c>
      <c r="B11">
        <f t="shared" si="25"/>
        <v>0.8021601008651259</v>
      </c>
      <c r="C11">
        <f t="shared" si="26"/>
        <v>3.00048</v>
      </c>
      <c r="D11">
        <f t="shared" si="27"/>
        <v>7.98</v>
      </c>
      <c r="E11">
        <v>2.99</v>
      </c>
      <c r="F11">
        <v>2.48</v>
      </c>
      <c r="G11" s="4">
        <f t="shared" si="18"/>
        <v>-3.177260055053921E-5</v>
      </c>
      <c r="H11">
        <f t="shared" si="11"/>
        <v>0.376</v>
      </c>
      <c r="I11">
        <v>0.95</v>
      </c>
      <c r="J11" s="2">
        <v>0.1</v>
      </c>
      <c r="K11">
        <v>2.48</v>
      </c>
      <c r="L11">
        <f t="shared" si="19"/>
        <v>2.6105263157894738</v>
      </c>
      <c r="M11" s="4">
        <v>5.0251938013678066</v>
      </c>
      <c r="N11">
        <f t="shared" si="20"/>
        <v>1.2503369134677687</v>
      </c>
      <c r="O11">
        <f t="shared" si="21"/>
        <v>2.4068653394437929</v>
      </c>
      <c r="P11">
        <f t="shared" si="22"/>
        <v>3.6102980091656893</v>
      </c>
      <c r="Q11">
        <f t="shared" si="23"/>
        <v>4.7464782913802005E-3</v>
      </c>
      <c r="R11" s="1">
        <v>-8.4353499999999997E-4</v>
      </c>
      <c r="S11" s="1">
        <f t="shared" si="28"/>
        <v>0.17771807816584648</v>
      </c>
      <c r="T11" s="15">
        <f>power_data!Q24</f>
        <v>9.8120600000000002E-2</v>
      </c>
      <c r="U11" s="3">
        <f t="shared" si="29"/>
        <v>0.40008399592252802</v>
      </c>
      <c r="V11">
        <v>6</v>
      </c>
      <c r="W11" s="1"/>
      <c r="X11" s="17">
        <f>eta_data!V25</f>
        <v>2.8092300000000001E-2</v>
      </c>
      <c r="Y11" s="1">
        <f t="shared" si="24"/>
        <v>1.1236919999999999</v>
      </c>
      <c r="Z11">
        <v>1.7971250000000001</v>
      </c>
      <c r="AA11">
        <v>0.44684099999999999</v>
      </c>
      <c r="AB11">
        <v>1.807321</v>
      </c>
      <c r="AC11">
        <v>0.475464</v>
      </c>
      <c r="AD11">
        <v>1.7927249999999999</v>
      </c>
      <c r="AE11">
        <v>1.427422</v>
      </c>
      <c r="AF11">
        <v>1.792511</v>
      </c>
      <c r="AG11">
        <v>0.36266599999999999</v>
      </c>
      <c r="AH11">
        <v>1.795947</v>
      </c>
      <c r="AI11">
        <v>0.34078999999999998</v>
      </c>
      <c r="AK11">
        <v>1.807321</v>
      </c>
      <c r="AL11">
        <v>0.475464</v>
      </c>
    </row>
    <row r="12" spans="1:38" hidden="1" x14ac:dyDescent="0.3">
      <c r="A12">
        <v>400000</v>
      </c>
      <c r="B12">
        <f t="shared" si="25"/>
        <v>0.66311901671517071</v>
      </c>
      <c r="C12">
        <f t="shared" si="26"/>
        <v>3.00048</v>
      </c>
      <c r="D12">
        <f t="shared" si="27"/>
        <v>7.98</v>
      </c>
      <c r="E12">
        <v>2.99</v>
      </c>
      <c r="F12">
        <v>3</v>
      </c>
      <c r="G12" s="4">
        <f t="shared" si="18"/>
        <v>2.766071816040494E-6</v>
      </c>
      <c r="H12">
        <f t="shared" si="11"/>
        <v>0.376</v>
      </c>
      <c r="I12">
        <v>0.95</v>
      </c>
      <c r="J12" s="2">
        <v>0.1</v>
      </c>
      <c r="K12">
        <v>3</v>
      </c>
      <c r="L12">
        <f t="shared" si="19"/>
        <v>3.1578947368421053</v>
      </c>
      <c r="M12" s="4">
        <v>5.5520940955575018</v>
      </c>
      <c r="N12">
        <f t="shared" si="20"/>
        <v>1.1316784620431894</v>
      </c>
      <c r="O12">
        <f t="shared" si="21"/>
        <v>1.9896753472735356</v>
      </c>
      <c r="P12">
        <f t="shared" si="22"/>
        <v>2.9845130209103035</v>
      </c>
      <c r="Q12">
        <f t="shared" si="23"/>
        <v>4.1737440988970712E-3</v>
      </c>
      <c r="R12" s="1"/>
      <c r="S12" s="1">
        <f t="shared" si="28"/>
        <v>0</v>
      </c>
      <c r="T12" s="15">
        <f>power_data!Q25</f>
        <v>6.9619899999999998E-2</v>
      </c>
      <c r="U12" s="3">
        <f t="shared" si="29"/>
        <v>0.28387319062181443</v>
      </c>
      <c r="W12" s="1">
        <v>7.4832099999999999E-2</v>
      </c>
      <c r="X12" s="17">
        <f>eta_data!V26</f>
        <v>2.15032E-2</v>
      </c>
      <c r="Y12" s="1">
        <f t="shared" si="24"/>
        <v>0.860128</v>
      </c>
      <c r="Z12">
        <v>2.484553</v>
      </c>
      <c r="AA12">
        <v>0.48253499999999999</v>
      </c>
      <c r="AB12">
        <v>2.481554</v>
      </c>
      <c r="AC12">
        <v>0.46116600000000002</v>
      </c>
      <c r="AD12">
        <v>2.4879509999999998</v>
      </c>
      <c r="AE12">
        <v>1.0612459999999999</v>
      </c>
      <c r="AK12">
        <v>2.481554</v>
      </c>
      <c r="AL12">
        <v>0.46116600000000002</v>
      </c>
    </row>
    <row r="13" spans="1:38" x14ac:dyDescent="0.3">
      <c r="A13">
        <v>400000</v>
      </c>
      <c r="B13">
        <f t="shared" si="25"/>
        <v>0.51941437340613894</v>
      </c>
      <c r="C13">
        <f t="shared" si="26"/>
        <v>3.00048</v>
      </c>
      <c r="D13">
        <f t="shared" si="27"/>
        <v>7.98</v>
      </c>
      <c r="E13">
        <v>2.99</v>
      </c>
      <c r="F13">
        <v>3.83</v>
      </c>
      <c r="G13" s="4">
        <f t="shared" si="18"/>
        <v>1.4460473352073677E-4</v>
      </c>
      <c r="H13">
        <f t="shared" si="11"/>
        <v>0.376</v>
      </c>
      <c r="I13">
        <v>0.95</v>
      </c>
      <c r="J13" s="2">
        <v>0.1</v>
      </c>
      <c r="K13">
        <v>3.83</v>
      </c>
      <c r="L13">
        <f t="shared" si="19"/>
        <v>4.0315789473684216</v>
      </c>
      <c r="M13" s="4">
        <v>6.2858990576293827</v>
      </c>
      <c r="N13">
        <f t="shared" si="20"/>
        <v>0.99956827966454498</v>
      </c>
      <c r="O13">
        <f t="shared" si="21"/>
        <v>1.5584924391176518</v>
      </c>
      <c r="P13">
        <f t="shared" si="22"/>
        <v>2.3377386586764777</v>
      </c>
      <c r="Q13">
        <f t="shared" si="23"/>
        <v>3.6203756086439489E-3</v>
      </c>
      <c r="R13" s="23">
        <v>-2.9999999999999997E-4</v>
      </c>
      <c r="S13" s="1">
        <f t="shared" si="28"/>
        <v>8.286433023240046E-2</v>
      </c>
      <c r="T13" s="15">
        <f>power_data!Q26</f>
        <v>1.0117900000000001E-2</v>
      </c>
      <c r="U13" s="3">
        <f t="shared" si="29"/>
        <v>4.125545361875637E-2</v>
      </c>
      <c r="V13">
        <v>4</v>
      </c>
      <c r="W13">
        <v>3.40168E-2</v>
      </c>
      <c r="X13" s="17">
        <f>eta_data!V27</f>
        <v>1.08933E-2</v>
      </c>
      <c r="Y13" s="1">
        <f t="shared" si="24"/>
        <v>0.43573199999999995</v>
      </c>
      <c r="Z13">
        <v>3.8263250000000002</v>
      </c>
      <c r="AA13">
        <v>0.10634299999999999</v>
      </c>
      <c r="AB13">
        <v>3.8328120000000001</v>
      </c>
      <c r="AC13">
        <v>0.151063</v>
      </c>
      <c r="AD13">
        <v>3.8317220000000001</v>
      </c>
      <c r="AE13">
        <v>0.466001</v>
      </c>
      <c r="AF13">
        <v>2.490926</v>
      </c>
      <c r="AG13">
        <v>0.40756100000000001</v>
      </c>
      <c r="AH13">
        <v>2.4803989999999998</v>
      </c>
      <c r="AI13">
        <v>0.38714999999999999</v>
      </c>
      <c r="AK13">
        <v>3.8328120000000001</v>
      </c>
      <c r="AL13">
        <v>0.151063</v>
      </c>
    </row>
    <row r="14" spans="1:38" x14ac:dyDescent="0.3">
      <c r="Y14" s="1"/>
    </row>
    <row r="15" spans="1:38" x14ac:dyDescent="0.3">
      <c r="G15" s="4"/>
      <c r="J15" s="2"/>
      <c r="M15" s="4"/>
      <c r="S15" s="1"/>
      <c r="T15" s="15"/>
      <c r="U15" s="3"/>
      <c r="X15" s="9"/>
      <c r="Y15" s="1"/>
    </row>
    <row r="16" spans="1:38" x14ac:dyDescent="0.3">
      <c r="C16" t="s">
        <v>16</v>
      </c>
      <c r="D16" t="s">
        <v>80</v>
      </c>
      <c r="G16" s="4"/>
      <c r="J16" s="2"/>
      <c r="M16" s="4"/>
      <c r="S16" s="1"/>
      <c r="T16" s="15"/>
      <c r="U16" s="3"/>
      <c r="X16" s="9"/>
      <c r="Y16" s="1"/>
    </row>
    <row r="17" spans="3:25" x14ac:dyDescent="0.3">
      <c r="C17">
        <v>0.99380900000000005</v>
      </c>
      <c r="D17">
        <v>0.102727</v>
      </c>
      <c r="G17" s="4"/>
      <c r="J17" s="1">
        <v>-1.0048100000000001E-3</v>
      </c>
      <c r="M17" s="4"/>
      <c r="S17" s="1"/>
      <c r="T17" s="15"/>
      <c r="U17" s="3"/>
      <c r="X17" s="9"/>
      <c r="Y17" s="1"/>
    </row>
    <row r="18" spans="3:25" x14ac:dyDescent="0.3">
      <c r="C18">
        <v>1.162299</v>
      </c>
      <c r="D18">
        <v>0.16076599999999999</v>
      </c>
      <c r="G18" s="4"/>
      <c r="J18" s="1">
        <v>-1.62364E-3</v>
      </c>
      <c r="M18" s="4"/>
      <c r="R18" s="1"/>
      <c r="S18" s="1"/>
      <c r="T18" s="15"/>
      <c r="U18" s="3"/>
      <c r="W18" s="1"/>
      <c r="X18" s="9"/>
      <c r="Y18" s="1"/>
    </row>
    <row r="19" spans="3:25" x14ac:dyDescent="0.3">
      <c r="C19">
        <v>1.407176</v>
      </c>
      <c r="D19">
        <v>0.215974</v>
      </c>
      <c r="G19" s="4"/>
      <c r="J19" s="1">
        <v>-1.4013400000000001E-3</v>
      </c>
      <c r="M19" s="4"/>
      <c r="R19" s="1"/>
      <c r="S19" s="1"/>
      <c r="T19" s="15"/>
      <c r="U19" s="3"/>
      <c r="W19" s="1"/>
      <c r="X19" s="9"/>
      <c r="Y19" s="1"/>
    </row>
    <row r="20" spans="3:25" x14ac:dyDescent="0.3">
      <c r="C20">
        <v>1.7985180000000001</v>
      </c>
      <c r="D20">
        <v>0.24840599999999999</v>
      </c>
      <c r="G20" s="4"/>
      <c r="J20" s="1">
        <v>-8.4353499999999997E-4</v>
      </c>
      <c r="M20" s="4"/>
      <c r="S20" s="1"/>
      <c r="T20" s="15"/>
      <c r="U20" s="3"/>
      <c r="X20" s="9"/>
      <c r="Y20" s="1"/>
    </row>
    <row r="21" spans="3:25" x14ac:dyDescent="0.3">
      <c r="C21">
        <v>2.489328</v>
      </c>
      <c r="D21">
        <v>0.18015</v>
      </c>
      <c r="Y21" s="1"/>
    </row>
    <row r="22" spans="3:25" x14ac:dyDescent="0.3">
      <c r="C22">
        <v>3.8422179999999999</v>
      </c>
      <c r="D22">
        <v>7.1199999999999999E-2</v>
      </c>
      <c r="G22" s="4"/>
      <c r="J22" s="2"/>
      <c r="M22" s="4"/>
      <c r="R22" s="1"/>
      <c r="S22" s="1"/>
      <c r="T22" s="15"/>
      <c r="U22" s="3"/>
      <c r="X22" s="17"/>
      <c r="Y22" s="1"/>
    </row>
    <row r="23" spans="3:25" x14ac:dyDescent="0.3">
      <c r="G23" s="4"/>
      <c r="J23" s="2"/>
      <c r="M23" s="4"/>
      <c r="R23" s="1"/>
      <c r="S23" s="1"/>
      <c r="T23" s="15"/>
      <c r="U23" s="3"/>
      <c r="X23" s="17"/>
      <c r="Y23" s="1"/>
    </row>
    <row r="24" spans="3:25" x14ac:dyDescent="0.3">
      <c r="G24" s="4"/>
      <c r="J24" s="2"/>
      <c r="M24" s="4"/>
      <c r="R24" s="1"/>
      <c r="S24" s="1"/>
      <c r="T24" s="15"/>
      <c r="U24" s="3"/>
      <c r="X24" s="17"/>
      <c r="Y24" s="1"/>
    </row>
    <row r="25" spans="3:25" x14ac:dyDescent="0.3">
      <c r="G25" s="4"/>
      <c r="J25" s="2"/>
      <c r="M25" s="4"/>
      <c r="R25" s="1"/>
      <c r="S25" s="1"/>
      <c r="T25" s="15"/>
      <c r="U25" s="3"/>
      <c r="W25" s="1"/>
      <c r="X25" s="17"/>
      <c r="Y25" s="1"/>
    </row>
    <row r="26" spans="3:25" x14ac:dyDescent="0.3">
      <c r="G26" s="4"/>
      <c r="J26" s="2"/>
      <c r="M26" s="4"/>
      <c r="R26" s="1"/>
      <c r="S26" s="1"/>
      <c r="T26" s="15"/>
      <c r="U26" s="3"/>
      <c r="W26" s="1"/>
      <c r="X26" s="16"/>
      <c r="Y26" s="1"/>
    </row>
    <row r="27" spans="3:25" x14ac:dyDescent="0.3">
      <c r="G27" s="4"/>
      <c r="J27" s="2"/>
      <c r="M27" s="4"/>
      <c r="R27" s="1"/>
      <c r="S27" s="1"/>
      <c r="T27" s="15"/>
      <c r="U27" s="3"/>
      <c r="X27" s="17"/>
      <c r="Y27" s="1"/>
    </row>
    <row r="29" spans="3:25" x14ac:dyDescent="0.3">
      <c r="Y29" s="1"/>
    </row>
    <row r="30" spans="3:25" x14ac:dyDescent="0.3">
      <c r="G30" s="4"/>
      <c r="J30" s="2"/>
      <c r="M30" s="4"/>
      <c r="R30" s="1"/>
      <c r="S30" s="1"/>
      <c r="T30" s="15"/>
      <c r="U30" s="3"/>
      <c r="X30" s="17"/>
      <c r="Y30" s="1"/>
    </row>
    <row r="31" spans="3:25" x14ac:dyDescent="0.3">
      <c r="G31" s="4"/>
      <c r="J31" s="2"/>
      <c r="M31" s="4"/>
      <c r="R31" s="1"/>
      <c r="S31" s="1"/>
      <c r="T31" s="15"/>
      <c r="U31" s="3"/>
      <c r="X31" s="17"/>
      <c r="Y31" s="1"/>
    </row>
    <row r="32" spans="3:25" x14ac:dyDescent="0.3">
      <c r="G32" s="4"/>
      <c r="J32" s="2"/>
      <c r="M32" s="4"/>
      <c r="R32" s="1"/>
      <c r="S32" s="1"/>
      <c r="T32" s="15"/>
      <c r="U32" s="3"/>
      <c r="X32" s="17"/>
      <c r="Y32" s="1"/>
    </row>
    <row r="33" spans="7:29" x14ac:dyDescent="0.3">
      <c r="G33" s="4"/>
      <c r="J33" s="2"/>
      <c r="M33" s="4"/>
      <c r="R33" s="1"/>
      <c r="S33" s="1"/>
      <c r="T33" s="15"/>
      <c r="U33" s="3"/>
      <c r="W33" s="1"/>
      <c r="X33" s="17"/>
      <c r="Y33" s="1"/>
    </row>
    <row r="34" spans="7:29" x14ac:dyDescent="0.3">
      <c r="G34" s="4"/>
      <c r="J34" s="2"/>
      <c r="M34" s="4"/>
      <c r="R34" s="1"/>
      <c r="S34" s="1"/>
      <c r="T34" s="15"/>
      <c r="U34" s="3"/>
      <c r="W34" s="1"/>
      <c r="X34" s="17"/>
      <c r="Y34" s="1"/>
    </row>
    <row r="35" spans="7:29" x14ac:dyDescent="0.3">
      <c r="G35" s="4"/>
      <c r="J35" s="2"/>
      <c r="M35" s="4"/>
      <c r="R35" s="1"/>
      <c r="S35" s="1"/>
      <c r="T35" s="15"/>
      <c r="U35" s="3"/>
      <c r="X35" s="17"/>
      <c r="Y35" s="1"/>
    </row>
    <row r="37" spans="7:29" x14ac:dyDescent="0.3">
      <c r="Y37" s="1"/>
    </row>
    <row r="38" spans="7:29" x14ac:dyDescent="0.3">
      <c r="G38" s="4"/>
      <c r="J38" s="2"/>
      <c r="M38" s="4"/>
      <c r="R38" s="1"/>
      <c r="S38" s="1"/>
      <c r="T38" s="15"/>
      <c r="U38" s="3"/>
      <c r="X38" s="17"/>
      <c r="Y38" s="1"/>
    </row>
    <row r="39" spans="7:29" x14ac:dyDescent="0.3">
      <c r="G39" s="4"/>
      <c r="J39" s="2"/>
      <c r="M39" s="4"/>
      <c r="R39" s="1"/>
      <c r="S39" s="1"/>
      <c r="T39" s="15"/>
      <c r="U39" s="3"/>
      <c r="X39" s="17"/>
      <c r="Y39" s="1"/>
    </row>
    <row r="40" spans="7:29" x14ac:dyDescent="0.3">
      <c r="G40" s="4"/>
      <c r="J40" s="2"/>
      <c r="M40" s="4"/>
      <c r="R40" s="1"/>
      <c r="S40" s="1"/>
      <c r="T40" s="15"/>
      <c r="U40" s="3"/>
      <c r="X40" s="17"/>
      <c r="Y40" s="1"/>
    </row>
    <row r="41" spans="7:29" x14ac:dyDescent="0.3">
      <c r="G41" s="4"/>
      <c r="J41" s="2"/>
      <c r="M41" s="4"/>
      <c r="R41" s="1"/>
      <c r="S41" s="1"/>
      <c r="T41" s="15"/>
      <c r="U41" s="3"/>
      <c r="W41" s="1"/>
      <c r="X41" s="17"/>
      <c r="Y41" s="1"/>
    </row>
    <row r="42" spans="7:29" x14ac:dyDescent="0.3">
      <c r="G42" s="4"/>
      <c r="J42" s="2"/>
      <c r="M42" s="4"/>
      <c r="R42" s="1"/>
      <c r="S42" s="1"/>
      <c r="T42" s="15"/>
      <c r="U42" s="3"/>
      <c r="W42" s="1"/>
      <c r="X42" s="17"/>
      <c r="Y42" s="1"/>
    </row>
    <row r="43" spans="7:29" x14ac:dyDescent="0.3">
      <c r="G43" s="4"/>
      <c r="J43" s="2"/>
      <c r="M43" s="4"/>
      <c r="R43" s="1"/>
      <c r="S43" s="1"/>
      <c r="T43" s="15"/>
      <c r="U43" s="3"/>
      <c r="X43" s="17"/>
      <c r="Y43" s="1"/>
    </row>
    <row r="44" spans="7:29" x14ac:dyDescent="0.3">
      <c r="G44" s="4"/>
      <c r="J44" s="2"/>
      <c r="M44" s="4"/>
      <c r="R44" s="1"/>
      <c r="S44" s="1"/>
      <c r="T44" s="15"/>
      <c r="U44" s="3"/>
      <c r="X44" s="17"/>
      <c r="Y44" s="1"/>
    </row>
    <row r="45" spans="7:29" x14ac:dyDescent="0.3">
      <c r="T45" s="13">
        <v>1.39</v>
      </c>
      <c r="U45">
        <f>T45-T46</f>
        <v>5.9999999999999831E-2</v>
      </c>
    </row>
    <row r="46" spans="7:29" x14ac:dyDescent="0.3">
      <c r="T46" s="13">
        <v>1.33</v>
      </c>
      <c r="U46">
        <f>U45/T46</f>
        <v>4.5112781954887091E-2</v>
      </c>
      <c r="X46">
        <v>0.62270000000000003</v>
      </c>
      <c r="Y46">
        <f>X46-X47</f>
        <v>4.7700000000000076E-2</v>
      </c>
      <c r="AB46">
        <v>0.46700000000000003</v>
      </c>
      <c r="AC46">
        <f>AB46-AB47</f>
        <v>9.000000000000008E-3</v>
      </c>
    </row>
    <row r="47" spans="7:29" x14ac:dyDescent="0.3">
      <c r="X47">
        <v>0.57499999999999996</v>
      </c>
      <c r="Y47">
        <f>Y46/X47</f>
        <v>8.2956521739130568E-2</v>
      </c>
      <c r="AB47">
        <v>0.45800000000000002</v>
      </c>
      <c r="AC47">
        <f>AC46/AB47</f>
        <v>1.9650655021834079E-2</v>
      </c>
    </row>
  </sheetData>
  <sortState xmlns:xlrd2="http://schemas.microsoft.com/office/spreadsheetml/2017/richdata2" ref="F7:T13">
    <sortCondition ref="F7:F13"/>
  </sortState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B5552-153A-4D14-BAE3-B836A4568C86}">
  <dimension ref="A1:Y76"/>
  <sheetViews>
    <sheetView topLeftCell="A10" workbookViewId="0">
      <pane ySplit="6336" topLeftCell="A10"/>
      <selection activeCell="U17" sqref="U17"/>
      <selection pane="bottomLeft" activeCell="J44" sqref="J44"/>
    </sheetView>
  </sheetViews>
  <sheetFormatPr defaultRowHeight="14.4" x14ac:dyDescent="0.3"/>
  <cols>
    <col min="1" max="6" width="8.88671875" style="8"/>
    <col min="7" max="18" width="0" style="8" hidden="1" customWidth="1"/>
    <col min="19" max="16384" width="8.88671875" style="8"/>
  </cols>
  <sheetData>
    <row r="1" spans="1:25" x14ac:dyDescent="0.3">
      <c r="B1" s="8" t="s">
        <v>89</v>
      </c>
    </row>
    <row r="2" spans="1:25" x14ac:dyDescent="0.3">
      <c r="B2" s="8" t="s">
        <v>22</v>
      </c>
      <c r="C2" s="8" t="s">
        <v>74</v>
      </c>
      <c r="D2" s="8" t="s">
        <v>16</v>
      </c>
      <c r="F2" s="8" t="s">
        <v>0</v>
      </c>
      <c r="G2" s="8" t="s">
        <v>1</v>
      </c>
      <c r="H2" s="8" t="s">
        <v>2</v>
      </c>
      <c r="I2" s="8" t="s">
        <v>3</v>
      </c>
      <c r="J2" s="8" t="s">
        <v>4</v>
      </c>
      <c r="K2" s="8" t="s">
        <v>5</v>
      </c>
      <c r="L2" s="8" t="s">
        <v>6</v>
      </c>
      <c r="M2" s="8" t="s">
        <v>7</v>
      </c>
      <c r="N2" s="8" t="s">
        <v>8</v>
      </c>
      <c r="O2" s="8" t="s">
        <v>9</v>
      </c>
      <c r="P2" s="8" t="s">
        <v>10</v>
      </c>
      <c r="Q2" s="8" t="s">
        <v>11</v>
      </c>
      <c r="R2" s="8" t="s">
        <v>12</v>
      </c>
      <c r="S2" s="8" t="s">
        <v>84</v>
      </c>
      <c r="T2" s="8" t="s">
        <v>85</v>
      </c>
      <c r="U2" s="8" t="s">
        <v>86</v>
      </c>
      <c r="V2" s="8" t="s">
        <v>87</v>
      </c>
      <c r="W2" s="8" t="s">
        <v>88</v>
      </c>
      <c r="X2" s="8" t="s">
        <v>13</v>
      </c>
      <c r="Y2" s="8" t="s">
        <v>90</v>
      </c>
    </row>
    <row r="3" spans="1:25" x14ac:dyDescent="0.3">
      <c r="A3" s="10"/>
      <c r="B3" s="10">
        <v>2</v>
      </c>
      <c r="C3" s="10">
        <v>1</v>
      </c>
      <c r="D3" s="10">
        <v>1.41</v>
      </c>
      <c r="F3" s="8">
        <v>2</v>
      </c>
      <c r="G3" s="9">
        <v>0</v>
      </c>
      <c r="H3" s="9">
        <v>0.57142899999999996</v>
      </c>
      <c r="I3" s="9">
        <v>-1.30277E-17</v>
      </c>
      <c r="J3" s="9">
        <v>-1.3023999999999999E-17</v>
      </c>
      <c r="K3" s="9">
        <v>-1.3023999999999999E-17</v>
      </c>
      <c r="L3" s="9">
        <v>0</v>
      </c>
      <c r="M3" s="9">
        <v>3.7216700000000001E-21</v>
      </c>
      <c r="N3" s="9">
        <v>-1.8932899999999999E-17</v>
      </c>
      <c r="O3" s="9">
        <v>-1.89275E-17</v>
      </c>
      <c r="P3" s="9">
        <v>-1.89275E-17</v>
      </c>
      <c r="Q3" s="9">
        <v>0</v>
      </c>
      <c r="R3" s="9">
        <v>5.4086399999999997E-21</v>
      </c>
      <c r="S3" s="9">
        <v>5.5137000000000003E-4</v>
      </c>
      <c r="T3" s="9">
        <v>3.5875900000000002E-2</v>
      </c>
      <c r="U3" s="9">
        <v>-3.62665E-2</v>
      </c>
      <c r="V3" s="9">
        <v>3.6071199999999998E-2</v>
      </c>
      <c r="W3" s="9">
        <v>2.5401900000000002E-2</v>
      </c>
      <c r="X3" s="9">
        <v>0</v>
      </c>
    </row>
    <row r="4" spans="1:25" x14ac:dyDescent="0.3">
      <c r="A4" s="10"/>
      <c r="B4" s="10">
        <v>2</v>
      </c>
      <c r="C4" s="10">
        <v>1</v>
      </c>
      <c r="D4" s="10">
        <v>1.8</v>
      </c>
      <c r="F4" s="8">
        <v>2</v>
      </c>
      <c r="G4" s="9">
        <v>1.0003599999999999</v>
      </c>
      <c r="H4" s="9">
        <v>0.66666700000000001</v>
      </c>
      <c r="I4" s="9">
        <v>-1.30283E-17</v>
      </c>
      <c r="J4" s="9">
        <v>-1.3023999999999999E-17</v>
      </c>
      <c r="K4" s="9">
        <v>-1.3023999999999999E-17</v>
      </c>
      <c r="L4" s="9">
        <v>0</v>
      </c>
      <c r="M4" s="9">
        <v>4.34205E-21</v>
      </c>
      <c r="N4" s="9">
        <v>-1.89338E-17</v>
      </c>
      <c r="O4" s="9">
        <v>-1.89275E-17</v>
      </c>
      <c r="P4" s="9">
        <v>-1.89275E-17</v>
      </c>
      <c r="Q4" s="9">
        <v>0</v>
      </c>
      <c r="R4" s="9">
        <v>6.3102300000000002E-21</v>
      </c>
      <c r="S4" s="9">
        <v>8.0668500000000002E-4</v>
      </c>
      <c r="T4" s="9">
        <v>3.5688299999999999E-2</v>
      </c>
      <c r="U4" s="9">
        <v>-3.5587599999999997E-2</v>
      </c>
      <c r="V4" s="9">
        <v>3.56379E-2</v>
      </c>
      <c r="W4" s="9">
        <v>2.5120400000000001E-2</v>
      </c>
      <c r="X4" s="9">
        <v>0</v>
      </c>
    </row>
    <row r="5" spans="1:25" x14ac:dyDescent="0.3">
      <c r="A5" s="10"/>
      <c r="B5" s="10">
        <v>2</v>
      </c>
      <c r="C5" s="10">
        <v>1</v>
      </c>
      <c r="D5" s="10">
        <v>2.15</v>
      </c>
      <c r="F5" s="8">
        <v>2</v>
      </c>
      <c r="G5" s="9">
        <v>0.99970700000000001</v>
      </c>
      <c r="H5" s="9">
        <v>0.74019199999999996</v>
      </c>
      <c r="I5" s="9">
        <v>-1.30336E-17</v>
      </c>
      <c r="J5" s="9">
        <v>-1.3023999999999999E-17</v>
      </c>
      <c r="K5" s="9">
        <v>-1.3023999999999999E-17</v>
      </c>
      <c r="L5" s="9">
        <v>0</v>
      </c>
      <c r="M5" s="9">
        <v>9.6438200000000005E-21</v>
      </c>
      <c r="N5" s="9">
        <v>-1.89415E-17</v>
      </c>
      <c r="O5" s="9">
        <v>-1.89275E-17</v>
      </c>
      <c r="P5" s="9">
        <v>-1.89275E-17</v>
      </c>
      <c r="Q5" s="9">
        <v>0</v>
      </c>
      <c r="R5" s="9">
        <v>1.4015199999999999E-20</v>
      </c>
      <c r="S5" s="9">
        <v>9.3905200000000001E-4</v>
      </c>
      <c r="T5" s="9">
        <v>3.41652E-2</v>
      </c>
      <c r="U5" s="9">
        <v>-3.3351699999999998E-2</v>
      </c>
      <c r="V5" s="9">
        <v>3.3758400000000001E-2</v>
      </c>
      <c r="W5" s="9">
        <v>2.3303899999999999E-2</v>
      </c>
      <c r="X5" s="9">
        <v>0</v>
      </c>
    </row>
    <row r="6" spans="1:25" x14ac:dyDescent="0.3">
      <c r="A6" s="10"/>
      <c r="B6" s="10">
        <v>2</v>
      </c>
      <c r="C6" s="10">
        <v>1</v>
      </c>
      <c r="D6" s="10">
        <v>2.48</v>
      </c>
      <c r="F6" s="8">
        <v>2</v>
      </c>
      <c r="G6" s="9">
        <v>0.99962300000000004</v>
      </c>
      <c r="H6" s="9">
        <v>0.80064100000000005</v>
      </c>
      <c r="I6" s="9">
        <v>-1.3034400000000001E-17</v>
      </c>
      <c r="J6" s="9">
        <v>-1.3023999999999999E-17</v>
      </c>
      <c r="K6" s="9">
        <v>-1.3023999999999999E-17</v>
      </c>
      <c r="L6" s="9">
        <v>0</v>
      </c>
      <c r="M6" s="9">
        <v>1.0431699999999999E-20</v>
      </c>
      <c r="N6" s="9">
        <v>-1.89427E-17</v>
      </c>
      <c r="O6" s="9">
        <v>-1.89275E-17</v>
      </c>
      <c r="P6" s="9">
        <v>-1.89275E-17</v>
      </c>
      <c r="Q6" s="9">
        <v>0</v>
      </c>
      <c r="R6" s="9">
        <v>1.5160199999999999E-20</v>
      </c>
      <c r="S6" s="9">
        <v>9.0102900000000002E-4</v>
      </c>
      <c r="T6" s="9">
        <v>2.89839E-2</v>
      </c>
      <c r="U6" s="9">
        <v>-2.8233399999999999E-2</v>
      </c>
      <c r="V6" s="9">
        <v>2.8608600000000001E-2</v>
      </c>
      <c r="W6" s="9">
        <v>2.0397800000000001E-2</v>
      </c>
      <c r="X6" s="9">
        <v>0</v>
      </c>
    </row>
    <row r="7" spans="1:25" x14ac:dyDescent="0.3">
      <c r="A7" s="10"/>
      <c r="B7" s="10">
        <v>2</v>
      </c>
      <c r="C7" s="10">
        <v>1</v>
      </c>
      <c r="D7" s="10">
        <v>3</v>
      </c>
      <c r="F7" s="8">
        <v>2</v>
      </c>
      <c r="G7" s="9">
        <v>0.99945700000000004</v>
      </c>
      <c r="H7" s="9">
        <v>0.88378299999999999</v>
      </c>
      <c r="I7" s="9">
        <v>-1.3029699999999999E-17</v>
      </c>
      <c r="J7" s="9">
        <v>-1.3023999999999999E-17</v>
      </c>
      <c r="K7" s="9">
        <v>-1.3023999999999999E-17</v>
      </c>
      <c r="L7" s="9">
        <v>0</v>
      </c>
      <c r="M7" s="9">
        <v>5.75645E-21</v>
      </c>
      <c r="N7" s="9">
        <v>-1.8935900000000001E-17</v>
      </c>
      <c r="O7" s="9">
        <v>-1.89275E-17</v>
      </c>
      <c r="P7" s="9">
        <v>-1.89275E-17</v>
      </c>
      <c r="Q7" s="9">
        <v>0</v>
      </c>
      <c r="R7" s="9">
        <v>8.3657600000000001E-21</v>
      </c>
      <c r="S7" s="9">
        <v>7.7333600000000001E-4</v>
      </c>
      <c r="T7" s="9">
        <v>2.27399E-2</v>
      </c>
      <c r="U7" s="9">
        <v>-2.16124E-2</v>
      </c>
      <c r="V7" s="9">
        <v>2.21762E-2</v>
      </c>
      <c r="W7" s="9">
        <v>1.5717800000000001E-2</v>
      </c>
      <c r="X7" s="9">
        <v>0</v>
      </c>
    </row>
    <row r="8" spans="1:25" x14ac:dyDescent="0.3">
      <c r="A8" s="10"/>
      <c r="B8" s="10">
        <v>2</v>
      </c>
      <c r="C8" s="10">
        <v>1</v>
      </c>
      <c r="D8" s="10">
        <v>3.83</v>
      </c>
      <c r="F8" s="8">
        <v>2</v>
      </c>
      <c r="G8" s="9">
        <v>0.99956699999999998</v>
      </c>
      <c r="H8" s="9">
        <v>1</v>
      </c>
      <c r="I8" s="9">
        <v>-1.30305E-17</v>
      </c>
      <c r="J8" s="9">
        <v>-1.3023999999999999E-17</v>
      </c>
      <c r="K8" s="9">
        <v>-1.3023999999999999E-17</v>
      </c>
      <c r="L8" s="9">
        <v>0</v>
      </c>
      <c r="M8" s="9">
        <v>6.5136200000000002E-21</v>
      </c>
      <c r="N8" s="9">
        <v>-1.8937E-17</v>
      </c>
      <c r="O8" s="9">
        <v>-1.89275E-17</v>
      </c>
      <c r="P8" s="9">
        <v>-1.89275E-17</v>
      </c>
      <c r="Q8" s="9">
        <v>0</v>
      </c>
      <c r="R8" s="9">
        <v>9.4661300000000002E-21</v>
      </c>
      <c r="S8" s="9">
        <v>5.8131299999999997E-4</v>
      </c>
      <c r="T8" s="9">
        <v>1.39194E-2</v>
      </c>
      <c r="U8" s="9">
        <v>-1.24671E-2</v>
      </c>
      <c r="V8" s="9">
        <v>1.31932E-2</v>
      </c>
      <c r="W8" s="9">
        <v>9.3452099999999996E-3</v>
      </c>
      <c r="X8" s="9">
        <v>0</v>
      </c>
    </row>
    <row r="9" spans="1:25" s="6" customFormat="1" x14ac:dyDescent="0.3">
      <c r="B9" s="6">
        <v>3</v>
      </c>
      <c r="C9" s="6">
        <v>2</v>
      </c>
      <c r="D9" s="6">
        <v>1.41</v>
      </c>
      <c r="F9" s="6">
        <v>2</v>
      </c>
      <c r="G9" s="7">
        <v>1.00027</v>
      </c>
      <c r="H9" s="7">
        <v>0.57126500000000002</v>
      </c>
      <c r="I9" s="7">
        <v>-1.30277E-17</v>
      </c>
      <c r="J9" s="7">
        <v>-1.3023999999999999E-17</v>
      </c>
      <c r="K9" s="7">
        <v>-1.3023999999999999E-17</v>
      </c>
      <c r="L9" s="7">
        <v>0</v>
      </c>
      <c r="M9" s="7">
        <v>3.7206100000000001E-21</v>
      </c>
      <c r="N9" s="7">
        <v>-1.8932899999999999E-17</v>
      </c>
      <c r="O9" s="7">
        <v>-1.89275E-17</v>
      </c>
      <c r="P9" s="7">
        <v>-1.89275E-17</v>
      </c>
      <c r="Q9" s="7">
        <v>0</v>
      </c>
      <c r="R9" s="7">
        <v>5.4070900000000002E-21</v>
      </c>
      <c r="S9" s="7">
        <v>5.6132899999999995E-4</v>
      </c>
      <c r="T9" s="7">
        <v>3.46442E-2</v>
      </c>
      <c r="U9" s="7">
        <v>-3.4907399999999998E-2</v>
      </c>
      <c r="V9" s="7">
        <v>3.4775800000000003E-2</v>
      </c>
      <c r="W9" s="7">
        <v>2.45136E-2</v>
      </c>
      <c r="X9" s="7">
        <v>0</v>
      </c>
    </row>
    <row r="10" spans="1:25" s="6" customFormat="1" x14ac:dyDescent="0.3">
      <c r="B10" s="6">
        <v>3</v>
      </c>
      <c r="C10" s="6">
        <v>2</v>
      </c>
      <c r="D10" s="6">
        <v>1.8</v>
      </c>
      <c r="F10" s="6">
        <v>2</v>
      </c>
      <c r="G10" s="7">
        <v>1.0001500000000001</v>
      </c>
      <c r="H10" s="7">
        <v>0.66644499999999995</v>
      </c>
      <c r="I10" s="7">
        <v>-1.30283E-17</v>
      </c>
      <c r="J10" s="7">
        <v>-1.3023999999999999E-17</v>
      </c>
      <c r="K10" s="7">
        <v>-1.3023999999999999E-17</v>
      </c>
      <c r="L10" s="7">
        <v>0</v>
      </c>
      <c r="M10" s="7">
        <v>4.3406000000000001E-21</v>
      </c>
      <c r="N10" s="7">
        <v>-1.89338E-17</v>
      </c>
      <c r="O10" s="7">
        <v>-1.89275E-17</v>
      </c>
      <c r="P10" s="7">
        <v>-1.89275E-17</v>
      </c>
      <c r="Q10" s="7">
        <v>0</v>
      </c>
      <c r="R10" s="7">
        <v>6.3081299999999997E-21</v>
      </c>
      <c r="S10" s="7">
        <v>8.3038000000000003E-4</v>
      </c>
      <c r="T10" s="7">
        <v>3.53155E-2</v>
      </c>
      <c r="U10" s="7">
        <v>-3.4950200000000001E-2</v>
      </c>
      <c r="V10" s="7">
        <v>3.5132900000000002E-2</v>
      </c>
      <c r="W10" s="7">
        <v>2.4757100000000001E-2</v>
      </c>
      <c r="X10" s="7">
        <v>0</v>
      </c>
    </row>
    <row r="11" spans="1:25" s="6" customFormat="1" x14ac:dyDescent="0.3">
      <c r="B11" s="6">
        <v>3</v>
      </c>
      <c r="C11" s="6">
        <v>2</v>
      </c>
      <c r="D11" s="6">
        <v>2.15</v>
      </c>
      <c r="F11" s="6">
        <v>2</v>
      </c>
      <c r="G11" s="7">
        <v>0.99963400000000002</v>
      </c>
      <c r="H11" s="7">
        <v>0.74019199999999996</v>
      </c>
      <c r="I11" s="7">
        <v>-1.30336E-17</v>
      </c>
      <c r="J11" s="7">
        <v>-1.3023999999999999E-17</v>
      </c>
      <c r="K11" s="7">
        <v>-1.3023999999999999E-17</v>
      </c>
      <c r="L11" s="7">
        <v>0</v>
      </c>
      <c r="M11" s="7">
        <v>9.6438200000000005E-21</v>
      </c>
      <c r="N11" s="7">
        <v>-1.89415E-17</v>
      </c>
      <c r="O11" s="7">
        <v>-1.89275E-17</v>
      </c>
      <c r="P11" s="7">
        <v>-1.89275E-17</v>
      </c>
      <c r="Q11" s="7">
        <v>0</v>
      </c>
      <c r="R11" s="7">
        <v>1.4015199999999999E-20</v>
      </c>
      <c r="S11" s="7">
        <v>9.1632900000000002E-4</v>
      </c>
      <c r="T11" s="7">
        <v>3.3785900000000001E-2</v>
      </c>
      <c r="U11" s="7">
        <v>-3.2954799999999999E-2</v>
      </c>
      <c r="V11" s="7">
        <v>3.3370400000000001E-2</v>
      </c>
      <c r="W11" s="7">
        <v>2.3040499999999998E-2</v>
      </c>
      <c r="X11" s="7">
        <v>0</v>
      </c>
    </row>
    <row r="12" spans="1:25" s="6" customFormat="1" x14ac:dyDescent="0.3">
      <c r="B12" s="6">
        <v>3</v>
      </c>
      <c r="C12" s="6">
        <v>2</v>
      </c>
      <c r="D12" s="6">
        <v>2.48</v>
      </c>
      <c r="F12" s="6">
        <v>2</v>
      </c>
      <c r="G12" s="7">
        <v>1.0000500000000001</v>
      </c>
      <c r="H12" s="7">
        <v>0.80032000000000003</v>
      </c>
      <c r="I12" s="7">
        <v>-1.30292E-17</v>
      </c>
      <c r="J12" s="7">
        <v>-1.3023999999999999E-17</v>
      </c>
      <c r="K12" s="7">
        <v>-1.3023999999999999E-17</v>
      </c>
      <c r="L12" s="7">
        <v>0</v>
      </c>
      <c r="M12" s="7">
        <v>5.2127200000000002E-21</v>
      </c>
      <c r="N12" s="7">
        <v>-1.89351E-17</v>
      </c>
      <c r="O12" s="7">
        <v>-1.89275E-17</v>
      </c>
      <c r="P12" s="7">
        <v>-1.89275E-17</v>
      </c>
      <c r="Q12" s="7">
        <v>0</v>
      </c>
      <c r="R12" s="7">
        <v>7.5755600000000005E-21</v>
      </c>
      <c r="S12" s="7">
        <v>8.5923300000000005E-4</v>
      </c>
      <c r="T12" s="7">
        <v>2.8685499999999999E-2</v>
      </c>
      <c r="U12" s="7">
        <v>-2.7934799999999999E-2</v>
      </c>
      <c r="V12" s="7">
        <v>2.8310100000000001E-2</v>
      </c>
      <c r="W12" s="7">
        <v>2.0006900000000001E-2</v>
      </c>
      <c r="X12" s="7">
        <v>0</v>
      </c>
    </row>
    <row r="13" spans="1:25" s="6" customFormat="1" x14ac:dyDescent="0.3">
      <c r="B13" s="6">
        <v>3</v>
      </c>
      <c r="C13" s="6">
        <v>2</v>
      </c>
      <c r="D13" s="6">
        <v>3</v>
      </c>
      <c r="F13" s="6">
        <v>2</v>
      </c>
      <c r="G13" s="7">
        <v>1.0005599999999999</v>
      </c>
      <c r="H13" s="7">
        <v>0.88417299999999999</v>
      </c>
      <c r="I13" s="7">
        <v>-1.3029699999999999E-17</v>
      </c>
      <c r="J13" s="7">
        <v>-1.3023999999999999E-17</v>
      </c>
      <c r="K13" s="7">
        <v>-1.3023999999999999E-17</v>
      </c>
      <c r="L13" s="7">
        <v>0</v>
      </c>
      <c r="M13" s="7">
        <v>5.7590000000000004E-21</v>
      </c>
      <c r="N13" s="7">
        <v>-1.8935900000000001E-17</v>
      </c>
      <c r="O13" s="7">
        <v>-1.89275E-17</v>
      </c>
      <c r="P13" s="7">
        <v>-1.89275E-17</v>
      </c>
      <c r="Q13" s="7">
        <v>0</v>
      </c>
      <c r="R13" s="7">
        <v>8.36946E-21</v>
      </c>
      <c r="S13" s="7">
        <v>6.9653499999999997E-4</v>
      </c>
      <c r="T13" s="7">
        <v>2.17234E-2</v>
      </c>
      <c r="U13" s="7">
        <v>-2.07362E-2</v>
      </c>
      <c r="V13" s="7">
        <v>2.12298E-2</v>
      </c>
      <c r="W13" s="7">
        <v>1.5042399999999999E-2</v>
      </c>
      <c r="X13" s="7">
        <v>0</v>
      </c>
    </row>
    <row r="14" spans="1:25" s="6" customFormat="1" x14ac:dyDescent="0.3">
      <c r="B14" s="6">
        <v>3</v>
      </c>
      <c r="C14" s="6">
        <v>2</v>
      </c>
      <c r="D14" s="6">
        <v>3.83</v>
      </c>
      <c r="F14" s="6">
        <v>2</v>
      </c>
      <c r="G14" s="7">
        <v>0.99856199999999995</v>
      </c>
      <c r="H14" s="7">
        <v>1</v>
      </c>
      <c r="I14" s="7">
        <v>-1.30305E-17</v>
      </c>
      <c r="J14" s="7">
        <v>-1.3023999999999999E-17</v>
      </c>
      <c r="K14" s="7">
        <v>-1.3023999999999999E-17</v>
      </c>
      <c r="L14" s="7">
        <v>0</v>
      </c>
      <c r="M14" s="7">
        <v>6.5136200000000002E-21</v>
      </c>
      <c r="N14" s="7">
        <v>-1.8937E-17</v>
      </c>
      <c r="O14" s="7">
        <v>-1.89275E-17</v>
      </c>
      <c r="P14" s="7">
        <v>-1.89275E-17</v>
      </c>
      <c r="Q14" s="7">
        <v>0</v>
      </c>
      <c r="R14" s="7">
        <v>9.4661300000000002E-21</v>
      </c>
      <c r="S14" s="7">
        <v>5.1450300000000003E-4</v>
      </c>
      <c r="T14" s="7">
        <v>1.23205E-2</v>
      </c>
      <c r="U14" s="7">
        <v>-1.1134399999999999E-2</v>
      </c>
      <c r="V14" s="7">
        <v>1.1727400000000001E-2</v>
      </c>
      <c r="W14" s="7">
        <v>8.3050299999999997E-3</v>
      </c>
      <c r="X14" s="7">
        <v>0</v>
      </c>
    </row>
    <row r="15" spans="1:25" x14ac:dyDescent="0.3">
      <c r="A15" s="10"/>
      <c r="B15" s="10">
        <v>1.5</v>
      </c>
      <c r="C15" s="10">
        <v>0.5</v>
      </c>
      <c r="D15" s="10">
        <v>1.41</v>
      </c>
      <c r="F15" s="8">
        <v>2</v>
      </c>
      <c r="G15" s="9">
        <v>0.99989300000000003</v>
      </c>
      <c r="H15" s="9">
        <v>0.57126500000000002</v>
      </c>
      <c r="I15" s="9">
        <v>-1.30277E-17</v>
      </c>
      <c r="J15" s="9">
        <v>-1.3023999999999999E-17</v>
      </c>
      <c r="K15" s="9">
        <v>-1.3023999999999999E-17</v>
      </c>
      <c r="L15" s="9">
        <v>0</v>
      </c>
      <c r="M15" s="9">
        <v>3.7206100000000001E-21</v>
      </c>
      <c r="N15" s="9">
        <v>-1.8932899999999999E-17</v>
      </c>
      <c r="O15" s="9">
        <v>-1.89275E-17</v>
      </c>
      <c r="P15" s="9">
        <v>-1.89275E-17</v>
      </c>
      <c r="Q15" s="9">
        <v>0</v>
      </c>
      <c r="R15" s="9">
        <v>5.4070900000000002E-21</v>
      </c>
      <c r="S15" s="9">
        <v>5.9871700000000002E-4</v>
      </c>
      <c r="T15" s="9">
        <v>3.8000899999999997E-2</v>
      </c>
      <c r="U15" s="9">
        <v>-3.8341100000000003E-2</v>
      </c>
      <c r="V15" s="9">
        <v>3.8170999999999997E-2</v>
      </c>
      <c r="W15" s="9">
        <v>2.6903799999999999E-2</v>
      </c>
      <c r="X15" s="9">
        <v>0</v>
      </c>
    </row>
    <row r="16" spans="1:25" x14ac:dyDescent="0.3">
      <c r="A16" s="10"/>
      <c r="B16" s="10">
        <v>1.5</v>
      </c>
      <c r="C16" s="10">
        <v>0.5</v>
      </c>
      <c r="D16" s="10">
        <v>1.8</v>
      </c>
      <c r="F16" s="8">
        <v>2</v>
      </c>
      <c r="G16" s="9">
        <v>0.99959500000000001</v>
      </c>
      <c r="H16" s="9">
        <v>0.66666700000000001</v>
      </c>
      <c r="I16" s="9">
        <v>-1.30327E-17</v>
      </c>
      <c r="J16" s="9">
        <v>-1.3023999999999999E-17</v>
      </c>
      <c r="K16" s="9">
        <v>-1.3023999999999999E-17</v>
      </c>
      <c r="L16" s="9">
        <v>0</v>
      </c>
      <c r="M16" s="9">
        <v>8.6855600000000001E-21</v>
      </c>
      <c r="N16" s="9">
        <v>-1.8940599999999999E-17</v>
      </c>
      <c r="O16" s="9">
        <v>-1.8928E-17</v>
      </c>
      <c r="P16" s="9">
        <v>-1.8928E-17</v>
      </c>
      <c r="Q16" s="9">
        <v>0</v>
      </c>
      <c r="R16" s="9">
        <v>1.26229E-20</v>
      </c>
      <c r="S16" s="9">
        <v>8.4274800000000004E-4</v>
      </c>
      <c r="T16" s="9">
        <v>3.6840900000000003E-2</v>
      </c>
      <c r="U16" s="9">
        <v>-3.6954099999999997E-2</v>
      </c>
      <c r="V16" s="9">
        <v>3.68975E-2</v>
      </c>
      <c r="W16" s="9">
        <v>2.6071E-2</v>
      </c>
      <c r="X16" s="9">
        <v>0</v>
      </c>
    </row>
    <row r="17" spans="1:24" x14ac:dyDescent="0.3">
      <c r="A17" s="10"/>
      <c r="B17" s="10">
        <v>1.5</v>
      </c>
      <c r="C17" s="10">
        <v>0.5</v>
      </c>
      <c r="D17" s="10">
        <v>2.15</v>
      </c>
      <c r="F17" s="8">
        <v>2</v>
      </c>
      <c r="G17" s="9">
        <v>0.99940399999999996</v>
      </c>
      <c r="H17" s="9">
        <v>0.74019199999999996</v>
      </c>
      <c r="I17" s="9">
        <v>-1.30336E-17</v>
      </c>
      <c r="J17" s="9">
        <v>-1.3023999999999999E-17</v>
      </c>
      <c r="K17" s="9">
        <v>-1.3023999999999999E-17</v>
      </c>
      <c r="L17" s="9">
        <v>0</v>
      </c>
      <c r="M17" s="9">
        <v>9.6438300000000006E-21</v>
      </c>
      <c r="N17" s="9">
        <v>-1.8942E-17</v>
      </c>
      <c r="O17" s="9">
        <v>-1.8928E-17</v>
      </c>
      <c r="P17" s="9">
        <v>-1.8928E-17</v>
      </c>
      <c r="Q17" s="9">
        <v>0</v>
      </c>
      <c r="R17" s="9">
        <v>1.40155E-20</v>
      </c>
      <c r="S17" s="9">
        <v>9.5081600000000005E-4</v>
      </c>
      <c r="T17" s="9">
        <v>3.5174799999999999E-2</v>
      </c>
      <c r="U17" s="9">
        <v>-3.4396500000000003E-2</v>
      </c>
      <c r="V17" s="9">
        <v>3.47856E-2</v>
      </c>
      <c r="W17" s="9">
        <v>2.3727000000000002E-2</v>
      </c>
      <c r="X17" s="9">
        <v>0</v>
      </c>
    </row>
    <row r="18" spans="1:24" x14ac:dyDescent="0.3">
      <c r="A18" s="10"/>
      <c r="B18" s="10">
        <v>1.5</v>
      </c>
      <c r="C18" s="10">
        <v>0.5</v>
      </c>
      <c r="D18" s="10">
        <v>2.48</v>
      </c>
      <c r="F18" s="8">
        <v>2</v>
      </c>
      <c r="G18" s="9">
        <v>0.999834</v>
      </c>
      <c r="H18" s="9">
        <v>0.8</v>
      </c>
      <c r="I18" s="9">
        <v>-1.30292E-17</v>
      </c>
      <c r="J18" s="9">
        <v>-1.3023999999999999E-17</v>
      </c>
      <c r="K18" s="9">
        <v>-1.3023999999999999E-17</v>
      </c>
      <c r="L18" s="9">
        <v>0</v>
      </c>
      <c r="M18" s="9">
        <v>5.2106299999999999E-21</v>
      </c>
      <c r="N18" s="9">
        <v>-1.89351E-17</v>
      </c>
      <c r="O18" s="9">
        <v>-1.89275E-17</v>
      </c>
      <c r="P18" s="9">
        <v>-1.89275E-17</v>
      </c>
      <c r="Q18" s="9">
        <v>0</v>
      </c>
      <c r="R18" s="9">
        <v>7.5725299999999993E-21</v>
      </c>
      <c r="S18" s="9">
        <v>9.1054999999999999E-4</v>
      </c>
      <c r="T18" s="9">
        <v>2.91761E-2</v>
      </c>
      <c r="U18" s="9">
        <v>-2.8394099999999999E-2</v>
      </c>
      <c r="V18" s="9">
        <v>2.8785100000000001E-2</v>
      </c>
      <c r="W18" s="9">
        <v>2.0393999999999999E-2</v>
      </c>
      <c r="X18" s="9">
        <v>0</v>
      </c>
    </row>
    <row r="19" spans="1:24" x14ac:dyDescent="0.3">
      <c r="A19" s="10"/>
      <c r="B19" s="10">
        <v>1.5</v>
      </c>
      <c r="C19" s="10">
        <v>0.5</v>
      </c>
      <c r="D19" s="10">
        <v>3</v>
      </c>
      <c r="F19" s="8">
        <v>2</v>
      </c>
      <c r="G19" s="9">
        <v>0.99917999999999996</v>
      </c>
      <c r="H19" s="9">
        <v>0.88339199999999996</v>
      </c>
      <c r="I19" s="9">
        <v>-1.3029699999999999E-17</v>
      </c>
      <c r="J19" s="9">
        <v>-1.3023999999999999E-17</v>
      </c>
      <c r="K19" s="9">
        <v>-1.3023999999999999E-17</v>
      </c>
      <c r="L19" s="9">
        <v>0</v>
      </c>
      <c r="M19" s="9">
        <v>5.7539099999999998E-21</v>
      </c>
      <c r="N19" s="9">
        <v>-1.8935900000000001E-17</v>
      </c>
      <c r="O19" s="9">
        <v>-1.89275E-17</v>
      </c>
      <c r="P19" s="9">
        <v>-1.89275E-17</v>
      </c>
      <c r="Q19" s="9">
        <v>0</v>
      </c>
      <c r="R19" s="9">
        <v>8.3620600000000003E-21</v>
      </c>
      <c r="S19" s="9">
        <v>8.0757799999999999E-4</v>
      </c>
      <c r="T19" s="9">
        <v>2.3130000000000001E-2</v>
      </c>
      <c r="U19" s="9">
        <v>-2.1903300000000001E-2</v>
      </c>
      <c r="V19" s="9">
        <v>2.2516600000000001E-2</v>
      </c>
      <c r="W19" s="9">
        <v>1.59422E-2</v>
      </c>
      <c r="X19" s="9">
        <v>0</v>
      </c>
    </row>
    <row r="20" spans="1:24" x14ac:dyDescent="0.3">
      <c r="A20" s="10"/>
      <c r="B20" s="10">
        <v>1.5</v>
      </c>
      <c r="C20" s="10">
        <v>0.5</v>
      </c>
      <c r="D20" s="10">
        <v>3.83</v>
      </c>
      <c r="F20" s="8">
        <v>2</v>
      </c>
      <c r="G20" s="9">
        <v>1.0015099999999999</v>
      </c>
      <c r="H20" s="9">
        <v>0.99950000000000006</v>
      </c>
      <c r="I20" s="9">
        <v>-1.30305E-17</v>
      </c>
      <c r="J20" s="9">
        <v>-1.3023999999999999E-17</v>
      </c>
      <c r="K20" s="9">
        <v>-1.3023999999999999E-17</v>
      </c>
      <c r="L20" s="9">
        <v>0</v>
      </c>
      <c r="M20" s="9">
        <v>6.5103600000000001E-21</v>
      </c>
      <c r="N20" s="9">
        <v>-1.8937E-17</v>
      </c>
      <c r="O20" s="9">
        <v>-1.89275E-17</v>
      </c>
      <c r="P20" s="9">
        <v>-1.89275E-17</v>
      </c>
      <c r="Q20" s="9">
        <v>0</v>
      </c>
      <c r="R20" s="9">
        <v>9.4614000000000007E-21</v>
      </c>
      <c r="S20" s="9">
        <v>6.2234200000000001E-4</v>
      </c>
      <c r="T20" s="9">
        <v>1.4678E-2</v>
      </c>
      <c r="U20" s="9">
        <v>-1.30242E-2</v>
      </c>
      <c r="V20" s="9">
        <v>1.38511E-2</v>
      </c>
      <c r="W20" s="9">
        <v>9.7767400000000008E-3</v>
      </c>
      <c r="X20" s="9">
        <v>0</v>
      </c>
    </row>
    <row r="21" spans="1:24" s="16" customFormat="1" x14ac:dyDescent="0.3">
      <c r="B21" s="16">
        <v>3.99</v>
      </c>
      <c r="C21" s="16">
        <f>B21-1</f>
        <v>2.99</v>
      </c>
      <c r="D21" s="16">
        <v>1.41</v>
      </c>
      <c r="F21" s="16">
        <v>2</v>
      </c>
      <c r="G21" s="17">
        <v>0.99547300000000005</v>
      </c>
      <c r="H21" s="17">
        <v>0.57126500000000002</v>
      </c>
      <c r="I21" s="17">
        <v>-1.30277E-17</v>
      </c>
      <c r="J21" s="17">
        <v>-1.3023999999999999E-17</v>
      </c>
      <c r="K21" s="17">
        <v>-1.3023999999999999E-17</v>
      </c>
      <c r="L21" s="17">
        <v>0</v>
      </c>
      <c r="M21" s="17">
        <v>3.7206100000000001E-21</v>
      </c>
      <c r="N21" s="17">
        <v>-1.8932899999999999E-17</v>
      </c>
      <c r="O21" s="17">
        <v>-1.89275E-17</v>
      </c>
      <c r="P21" s="17">
        <v>-1.89275E-17</v>
      </c>
      <c r="Q21" s="17">
        <v>0</v>
      </c>
      <c r="R21" s="17">
        <v>5.4070900000000002E-21</v>
      </c>
      <c r="S21" s="17">
        <v>5.3430299999999997E-4</v>
      </c>
      <c r="T21" s="17">
        <v>3.4492500000000002E-2</v>
      </c>
      <c r="U21" s="17">
        <v>-3.46623E-2</v>
      </c>
      <c r="V21" s="17">
        <v>3.4577400000000001E-2</v>
      </c>
      <c r="W21" s="17">
        <v>2.4349099999999999E-2</v>
      </c>
      <c r="X21" s="17">
        <v>0</v>
      </c>
    </row>
    <row r="22" spans="1:24" s="16" customFormat="1" x14ac:dyDescent="0.3">
      <c r="B22" s="16">
        <v>3.99</v>
      </c>
      <c r="C22" s="16">
        <v>2.99</v>
      </c>
      <c r="D22" s="16">
        <v>1.8</v>
      </c>
      <c r="F22" s="16">
        <v>2</v>
      </c>
      <c r="G22" s="17">
        <v>0.99566900000000003</v>
      </c>
      <c r="H22" s="17">
        <v>0.66644499999999995</v>
      </c>
      <c r="I22" s="17">
        <v>-1.30283E-17</v>
      </c>
      <c r="J22" s="17">
        <v>-1.3023999999999999E-17</v>
      </c>
      <c r="K22" s="17">
        <v>-1.3023999999999999E-17</v>
      </c>
      <c r="L22" s="17">
        <v>0</v>
      </c>
      <c r="M22" s="17">
        <v>4.3406000000000001E-21</v>
      </c>
      <c r="N22" s="17">
        <v>-1.89338E-17</v>
      </c>
      <c r="O22" s="17">
        <v>-1.89275E-17</v>
      </c>
      <c r="P22" s="17">
        <v>-1.89275E-17</v>
      </c>
      <c r="Q22" s="17">
        <v>0</v>
      </c>
      <c r="R22" s="17">
        <v>6.3081299999999997E-21</v>
      </c>
      <c r="S22" s="17">
        <v>7.9681000000000001E-4</v>
      </c>
      <c r="T22" s="17">
        <v>3.5516199999999998E-2</v>
      </c>
      <c r="U22" s="17">
        <v>-3.5180299999999998E-2</v>
      </c>
      <c r="V22" s="17">
        <v>3.5348200000000003E-2</v>
      </c>
      <c r="W22" s="17">
        <v>2.48758E-2</v>
      </c>
      <c r="X22" s="17">
        <v>0</v>
      </c>
    </row>
    <row r="23" spans="1:24" s="16" customFormat="1" x14ac:dyDescent="0.3">
      <c r="B23" s="16">
        <v>3.99</v>
      </c>
      <c r="C23" s="16">
        <v>2.99</v>
      </c>
      <c r="D23" s="16">
        <v>1.99</v>
      </c>
      <c r="F23" s="16">
        <v>2</v>
      </c>
      <c r="G23" s="17">
        <v>0.999139</v>
      </c>
      <c r="H23" s="17">
        <v>0.70821500000000004</v>
      </c>
      <c r="I23" s="17">
        <v>-1.3033199999999999E-17</v>
      </c>
      <c r="J23" s="17">
        <v>-1.3023999999999999E-17</v>
      </c>
      <c r="K23" s="17">
        <v>-1.3023999999999999E-17</v>
      </c>
      <c r="L23" s="17">
        <v>0</v>
      </c>
      <c r="M23" s="17">
        <v>9.22705E-21</v>
      </c>
      <c r="N23" s="17">
        <v>-1.8940900000000001E-17</v>
      </c>
      <c r="O23" s="17">
        <v>-1.89275E-17</v>
      </c>
      <c r="P23" s="17">
        <v>-1.89275E-17</v>
      </c>
      <c r="Q23" s="17">
        <v>0</v>
      </c>
      <c r="R23" s="17">
        <v>1.34095E-20</v>
      </c>
      <c r="S23" s="17">
        <v>7.7243600000000004E-4</v>
      </c>
      <c r="T23" s="17">
        <v>3.0582999999999999E-2</v>
      </c>
      <c r="U23" s="17">
        <v>-2.99548E-2</v>
      </c>
      <c r="V23" s="17">
        <v>3.0268900000000001E-2</v>
      </c>
      <c r="W23" s="17">
        <v>2.1362200000000001E-2</v>
      </c>
      <c r="X23" s="17">
        <v>0</v>
      </c>
    </row>
    <row r="24" spans="1:24" s="16" customFormat="1" x14ac:dyDescent="0.3">
      <c r="B24" s="16">
        <v>3.99</v>
      </c>
      <c r="C24" s="16">
        <v>2.99</v>
      </c>
      <c r="D24" s="16">
        <v>2.15</v>
      </c>
      <c r="F24" s="16">
        <v>2</v>
      </c>
      <c r="G24" s="17">
        <v>1.0003899999999999</v>
      </c>
      <c r="H24" s="17">
        <v>0.739645</v>
      </c>
      <c r="I24" s="17">
        <v>-1.30336E-17</v>
      </c>
      <c r="J24" s="17">
        <v>-1.3023999999999999E-17</v>
      </c>
      <c r="K24" s="17">
        <v>-1.3023999999999999E-17</v>
      </c>
      <c r="L24" s="17">
        <v>0</v>
      </c>
      <c r="M24" s="17">
        <v>9.6366800000000007E-21</v>
      </c>
      <c r="N24" s="17">
        <v>-1.89415E-17</v>
      </c>
      <c r="O24" s="17">
        <v>-1.89275E-17</v>
      </c>
      <c r="P24" s="17">
        <v>-1.89275E-17</v>
      </c>
      <c r="Q24" s="17">
        <v>0</v>
      </c>
      <c r="R24" s="17">
        <v>1.4004799999999999E-20</v>
      </c>
      <c r="S24" s="17">
        <v>8.8999700000000001E-4</v>
      </c>
      <c r="T24" s="17">
        <v>3.3310100000000002E-2</v>
      </c>
      <c r="U24" s="17">
        <v>-3.2407199999999997E-2</v>
      </c>
      <c r="V24" s="17">
        <v>3.2858600000000002E-2</v>
      </c>
      <c r="W24" s="17">
        <v>2.26892E-2</v>
      </c>
      <c r="X24" s="17">
        <v>0</v>
      </c>
    </row>
    <row r="25" spans="1:24" s="16" customFormat="1" x14ac:dyDescent="0.3">
      <c r="B25" s="16">
        <v>3.99</v>
      </c>
      <c r="C25" s="16">
        <v>2.99</v>
      </c>
      <c r="D25" s="16">
        <v>2.48</v>
      </c>
      <c r="F25" s="16">
        <v>2</v>
      </c>
      <c r="G25" s="17">
        <v>0.99373299999999998</v>
      </c>
      <c r="H25" s="17">
        <v>0.80064100000000005</v>
      </c>
      <c r="I25" s="17">
        <v>-1.30292E-17</v>
      </c>
      <c r="J25" s="17">
        <v>-1.3023999999999999E-17</v>
      </c>
      <c r="K25" s="17">
        <v>-1.3023999999999999E-17</v>
      </c>
      <c r="L25" s="17">
        <v>0</v>
      </c>
      <c r="M25" s="17">
        <v>5.2148099999999999E-21</v>
      </c>
      <c r="N25" s="17">
        <v>-1.89351E-17</v>
      </c>
      <c r="O25" s="17">
        <v>-1.89275E-17</v>
      </c>
      <c r="P25" s="17">
        <v>-1.89275E-17</v>
      </c>
      <c r="Q25" s="17">
        <v>0</v>
      </c>
      <c r="R25" s="17">
        <v>7.5785900000000003E-21</v>
      </c>
      <c r="S25" s="17">
        <v>8.2844500000000003E-4</v>
      </c>
      <c r="T25" s="17">
        <v>2.8454299999999998E-2</v>
      </c>
      <c r="U25" s="17">
        <v>-2.77302E-2</v>
      </c>
      <c r="V25" s="17">
        <v>2.8092300000000001E-2</v>
      </c>
      <c r="W25" s="17">
        <v>1.9861199999999999E-2</v>
      </c>
      <c r="X25" s="17">
        <v>0</v>
      </c>
    </row>
    <row r="26" spans="1:24" s="16" customFormat="1" x14ac:dyDescent="0.3">
      <c r="B26" s="16">
        <v>3.99</v>
      </c>
      <c r="C26" s="16">
        <v>2.99</v>
      </c>
      <c r="D26" s="16">
        <v>3</v>
      </c>
      <c r="F26" s="16">
        <v>2</v>
      </c>
      <c r="G26" s="17">
        <v>0.99980899999999995</v>
      </c>
      <c r="H26" s="17">
        <v>0.88300199999999995</v>
      </c>
      <c r="I26" s="17">
        <v>-1.3029699999999999E-17</v>
      </c>
      <c r="J26" s="17">
        <v>-1.3023999999999999E-17</v>
      </c>
      <c r="K26" s="17">
        <v>-1.3023999999999999E-17</v>
      </c>
      <c r="L26" s="17">
        <v>0</v>
      </c>
      <c r="M26" s="17">
        <v>5.7513700000000003E-21</v>
      </c>
      <c r="N26" s="17">
        <v>-1.8935900000000001E-17</v>
      </c>
      <c r="O26" s="17">
        <v>-1.89275E-17</v>
      </c>
      <c r="P26" s="17">
        <v>-1.89275E-17</v>
      </c>
      <c r="Q26" s="17">
        <v>0</v>
      </c>
      <c r="R26" s="17">
        <v>8.3583700000000005E-21</v>
      </c>
      <c r="S26" s="17">
        <v>7.2536200000000001E-4</v>
      </c>
      <c r="T26" s="17">
        <v>2.20027E-2</v>
      </c>
      <c r="U26" s="17">
        <v>-2.1003600000000001E-2</v>
      </c>
      <c r="V26" s="17">
        <v>2.15032E-2</v>
      </c>
      <c r="W26" s="17">
        <v>1.5185300000000001E-2</v>
      </c>
      <c r="X26" s="17">
        <v>0</v>
      </c>
    </row>
    <row r="27" spans="1:24" s="16" customFormat="1" x14ac:dyDescent="0.3">
      <c r="B27" s="16">
        <v>3.99</v>
      </c>
      <c r="C27" s="16">
        <v>2.99</v>
      </c>
      <c r="D27" s="16">
        <v>3.83</v>
      </c>
      <c r="F27" s="16">
        <v>2</v>
      </c>
      <c r="G27" s="17">
        <v>1.0089699999999999</v>
      </c>
      <c r="H27" s="17">
        <v>0.997506</v>
      </c>
      <c r="I27" s="17">
        <v>-1.30305E-17</v>
      </c>
      <c r="J27" s="17">
        <v>-1.3023999999999999E-17</v>
      </c>
      <c r="K27" s="17">
        <v>-1.3023999999999999E-17</v>
      </c>
      <c r="L27" s="17">
        <v>0</v>
      </c>
      <c r="M27" s="17">
        <v>6.4973700000000001E-21</v>
      </c>
      <c r="N27" s="17">
        <v>-1.8937E-17</v>
      </c>
      <c r="O27" s="17">
        <v>-1.89275E-17</v>
      </c>
      <c r="P27" s="17">
        <v>-1.89275E-17</v>
      </c>
      <c r="Q27" s="17">
        <v>0</v>
      </c>
      <c r="R27" s="17">
        <v>9.4425200000000001E-21</v>
      </c>
      <c r="S27" s="17">
        <v>5.2977700000000005E-4</v>
      </c>
      <c r="T27" s="17">
        <v>1.14111E-2</v>
      </c>
      <c r="U27" s="17">
        <v>-1.03756E-2</v>
      </c>
      <c r="V27" s="17">
        <v>1.08933E-2</v>
      </c>
      <c r="W27" s="17">
        <v>7.6072800000000001E-3</v>
      </c>
      <c r="X27" s="17">
        <v>0</v>
      </c>
    </row>
    <row r="28" spans="1:24" x14ac:dyDescent="0.3">
      <c r="A28" s="10" t="s">
        <v>82</v>
      </c>
      <c r="B28" s="10">
        <v>3.99</v>
      </c>
      <c r="C28" s="10">
        <f>B28-1</f>
        <v>2.99</v>
      </c>
      <c r="D28" s="10">
        <v>1.41</v>
      </c>
      <c r="F28" s="8">
        <v>2</v>
      </c>
      <c r="G28" s="9">
        <v>0.99972799999999995</v>
      </c>
      <c r="H28" s="9">
        <v>0.57159199999999999</v>
      </c>
      <c r="I28" s="9">
        <v>-1.30277E-17</v>
      </c>
      <c r="J28" s="9">
        <v>-1.3023999999999999E-17</v>
      </c>
      <c r="K28" s="9">
        <v>-1.3023999999999999E-17</v>
      </c>
      <c r="L28" s="9">
        <v>0</v>
      </c>
      <c r="M28" s="9">
        <v>3.7227300000000001E-21</v>
      </c>
      <c r="N28" s="9">
        <v>-1.8932899999999999E-17</v>
      </c>
      <c r="O28" s="9">
        <v>-1.89275E-17</v>
      </c>
      <c r="P28" s="9">
        <v>-1.89275E-17</v>
      </c>
      <c r="Q28" s="9">
        <v>0</v>
      </c>
      <c r="R28" s="9">
        <v>5.4101799999999999E-21</v>
      </c>
      <c r="S28" s="9">
        <v>5.6464799999999995E-4</v>
      </c>
      <c r="T28" s="9">
        <v>3.5746899999999998E-2</v>
      </c>
      <c r="U28" s="9">
        <v>-3.6168600000000002E-2</v>
      </c>
      <c r="V28" s="9">
        <v>3.5957799999999998E-2</v>
      </c>
      <c r="W28" s="9">
        <v>2.53479E-2</v>
      </c>
      <c r="X28" s="9">
        <v>0</v>
      </c>
    </row>
    <row r="29" spans="1:24" x14ac:dyDescent="0.3">
      <c r="A29" s="10" t="s">
        <v>49</v>
      </c>
      <c r="B29" s="10">
        <v>3.99</v>
      </c>
      <c r="C29" s="10">
        <v>2.99</v>
      </c>
      <c r="D29" s="10">
        <v>1.8</v>
      </c>
      <c r="F29" s="8">
        <v>2</v>
      </c>
      <c r="G29" s="9">
        <v>0.99675899999999995</v>
      </c>
      <c r="H29" s="9">
        <v>0.66666700000000001</v>
      </c>
      <c r="I29" s="9">
        <v>-1.30283E-17</v>
      </c>
      <c r="J29" s="9">
        <v>-1.3023999999999999E-17</v>
      </c>
      <c r="K29" s="9">
        <v>-1.3023999999999999E-17</v>
      </c>
      <c r="L29" s="9">
        <v>0</v>
      </c>
      <c r="M29" s="9">
        <v>4.34205E-21</v>
      </c>
      <c r="N29" s="9">
        <v>-1.89338E-17</v>
      </c>
      <c r="O29" s="9">
        <v>-1.89275E-17</v>
      </c>
      <c r="P29" s="9">
        <v>-1.89275E-17</v>
      </c>
      <c r="Q29" s="9">
        <v>0</v>
      </c>
      <c r="R29" s="9">
        <v>6.3102300000000002E-21</v>
      </c>
      <c r="S29" s="9">
        <v>9.1732200000000004E-4</v>
      </c>
      <c r="T29" s="9">
        <v>3.9071500000000002E-2</v>
      </c>
      <c r="U29" s="9">
        <v>-3.8812399999999997E-2</v>
      </c>
      <c r="V29" s="9">
        <v>3.8941900000000002E-2</v>
      </c>
      <c r="W29" s="9">
        <v>2.7447699999999998E-2</v>
      </c>
      <c r="X29" s="9">
        <v>0</v>
      </c>
    </row>
    <row r="30" spans="1:24" x14ac:dyDescent="0.3">
      <c r="A30" s="10" t="s">
        <v>82</v>
      </c>
      <c r="B30" s="10">
        <v>3.99</v>
      </c>
      <c r="C30" s="10">
        <v>2.99</v>
      </c>
      <c r="D30" s="10">
        <v>2.15</v>
      </c>
      <c r="F30" s="8">
        <v>2</v>
      </c>
      <c r="G30" s="9">
        <v>0.994618</v>
      </c>
      <c r="H30" s="9">
        <v>0.74019199999999996</v>
      </c>
      <c r="I30" s="9">
        <v>-1.30336E-17</v>
      </c>
      <c r="J30" s="9">
        <v>-1.3023999999999999E-17</v>
      </c>
      <c r="K30" s="9">
        <v>-1.3023999999999999E-17</v>
      </c>
      <c r="L30" s="9">
        <v>0</v>
      </c>
      <c r="M30" s="9">
        <v>9.6438200000000005E-21</v>
      </c>
      <c r="N30" s="9">
        <v>-1.89415E-17</v>
      </c>
      <c r="O30" s="9">
        <v>-1.89275E-17</v>
      </c>
      <c r="P30" s="9">
        <v>-1.89275E-17</v>
      </c>
      <c r="Q30" s="9">
        <v>0</v>
      </c>
      <c r="R30" s="9">
        <v>1.4015199999999999E-20</v>
      </c>
      <c r="S30" s="9">
        <v>9.19785E-4</v>
      </c>
      <c r="T30" s="9">
        <v>3.6272400000000003E-2</v>
      </c>
      <c r="U30" s="9">
        <v>-3.5597499999999997E-2</v>
      </c>
      <c r="V30" s="9">
        <v>3.5935000000000002E-2</v>
      </c>
      <c r="W30" s="9">
        <v>2.4646299999999999E-2</v>
      </c>
      <c r="X30" s="9">
        <v>0</v>
      </c>
    </row>
    <row r="31" spans="1:24" x14ac:dyDescent="0.3">
      <c r="A31" s="10" t="s">
        <v>82</v>
      </c>
      <c r="B31" s="10">
        <v>3.99</v>
      </c>
      <c r="C31" s="10">
        <v>2.99</v>
      </c>
      <c r="D31" s="10">
        <v>2.48</v>
      </c>
      <c r="F31" s="8">
        <v>2</v>
      </c>
      <c r="G31" s="9">
        <v>0.992313</v>
      </c>
      <c r="H31" s="9">
        <v>0.79967999999999995</v>
      </c>
      <c r="I31" s="9">
        <v>-1.30292E-17</v>
      </c>
      <c r="J31" s="9">
        <v>-1.3023999999999999E-17</v>
      </c>
      <c r="K31" s="9">
        <v>-1.3023999999999999E-17</v>
      </c>
      <c r="L31" s="9">
        <v>0</v>
      </c>
      <c r="M31" s="9">
        <v>5.2085500000000003E-21</v>
      </c>
      <c r="N31" s="9">
        <v>-1.89351E-17</v>
      </c>
      <c r="O31" s="9">
        <v>-1.89275E-17</v>
      </c>
      <c r="P31" s="9">
        <v>-1.89275E-17</v>
      </c>
      <c r="Q31" s="9">
        <v>0</v>
      </c>
      <c r="R31" s="9">
        <v>7.5694999999999995E-21</v>
      </c>
      <c r="S31" s="9">
        <v>9.5047000000000003E-4</v>
      </c>
      <c r="T31" s="9">
        <v>3.1464699999999998E-2</v>
      </c>
      <c r="U31" s="9">
        <v>-3.0685400000000002E-2</v>
      </c>
      <c r="V31" s="9">
        <v>3.1074999999999998E-2</v>
      </c>
      <c r="W31" s="9">
        <v>2.1960799999999999E-2</v>
      </c>
      <c r="X31" s="9">
        <v>0</v>
      </c>
    </row>
    <row r="32" spans="1:24" x14ac:dyDescent="0.3">
      <c r="A32" s="10" t="s">
        <v>82</v>
      </c>
      <c r="B32" s="10">
        <v>3.99</v>
      </c>
      <c r="C32" s="10">
        <v>2.99</v>
      </c>
      <c r="D32" s="10">
        <v>3</v>
      </c>
      <c r="F32" s="8">
        <v>2</v>
      </c>
      <c r="G32" s="9">
        <v>1.0104599999999999</v>
      </c>
      <c r="H32" s="9">
        <v>0.88417299999999999</v>
      </c>
      <c r="I32" s="9">
        <v>-1.3029699999999999E-17</v>
      </c>
      <c r="J32" s="9">
        <v>-1.3023999999999999E-17</v>
      </c>
      <c r="K32" s="9">
        <v>-1.3023999999999999E-17</v>
      </c>
      <c r="L32" s="9">
        <v>0</v>
      </c>
      <c r="M32" s="9">
        <v>5.7590000000000004E-21</v>
      </c>
      <c r="N32" s="9">
        <v>-1.8935900000000001E-17</v>
      </c>
      <c r="O32" s="9">
        <v>-1.89275E-17</v>
      </c>
      <c r="P32" s="9">
        <v>-1.89275E-17</v>
      </c>
      <c r="Q32" s="9">
        <v>0</v>
      </c>
      <c r="R32" s="9">
        <v>8.36946E-21</v>
      </c>
      <c r="S32" s="9">
        <v>8.0075000000000003E-4</v>
      </c>
      <c r="T32" s="9">
        <v>2.3482599999999999E-2</v>
      </c>
      <c r="U32" s="9">
        <v>-2.2288800000000001E-2</v>
      </c>
      <c r="V32" s="9">
        <v>2.2885699999999998E-2</v>
      </c>
      <c r="W32" s="9">
        <v>1.6127699999999998E-2</v>
      </c>
      <c r="X32" s="9">
        <v>0</v>
      </c>
    </row>
    <row r="33" spans="1:24" x14ac:dyDescent="0.3">
      <c r="A33" s="10" t="s">
        <v>82</v>
      </c>
      <c r="B33" s="10">
        <v>3.99</v>
      </c>
      <c r="C33" s="10">
        <v>2.99</v>
      </c>
      <c r="D33" s="10">
        <v>3.83</v>
      </c>
      <c r="F33" s="8">
        <v>2</v>
      </c>
      <c r="G33" s="9">
        <v>1.0230900000000001</v>
      </c>
      <c r="H33" s="9">
        <v>1.0015000000000001</v>
      </c>
      <c r="I33" s="9">
        <v>-1.30305E-17</v>
      </c>
      <c r="J33" s="9">
        <v>-1.3023999999999999E-17</v>
      </c>
      <c r="K33" s="9">
        <v>-1.3023999999999999E-17</v>
      </c>
      <c r="L33" s="9">
        <v>0</v>
      </c>
      <c r="M33" s="9">
        <v>6.52341E-21</v>
      </c>
      <c r="N33" s="9">
        <v>-1.8937E-17</v>
      </c>
      <c r="O33" s="9">
        <v>-1.89275E-17</v>
      </c>
      <c r="P33" s="9">
        <v>-1.89275E-17</v>
      </c>
      <c r="Q33" s="9">
        <v>0</v>
      </c>
      <c r="R33" s="9">
        <v>9.4803500000000006E-21</v>
      </c>
      <c r="S33" s="9">
        <v>5.1008399999999995E-4</v>
      </c>
      <c r="T33" s="9">
        <v>1.0912E-2</v>
      </c>
      <c r="U33" s="9">
        <v>-9.7823200000000006E-3</v>
      </c>
      <c r="V33" s="9">
        <v>1.03471E-2</v>
      </c>
      <c r="W33" s="9">
        <v>7.2463900000000001E-3</v>
      </c>
      <c r="X33" s="9">
        <v>0</v>
      </c>
    </row>
    <row r="34" spans="1:24" x14ac:dyDescent="0.3"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4" x14ac:dyDescent="0.3"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4" x14ac:dyDescent="0.3"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4" x14ac:dyDescent="0.3"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4" x14ac:dyDescent="0.3"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4" x14ac:dyDescent="0.3"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4" x14ac:dyDescent="0.3"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7" spans="1:24" x14ac:dyDescent="0.3"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x14ac:dyDescent="0.3"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7:24" x14ac:dyDescent="0.3"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7:24" x14ac:dyDescent="0.3"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7:24" x14ac:dyDescent="0.3"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7:24" x14ac:dyDescent="0.3"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7:24" x14ac:dyDescent="0.3"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7:24" x14ac:dyDescent="0.3"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7:24" x14ac:dyDescent="0.3"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7:24" x14ac:dyDescent="0.3"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7:24" x14ac:dyDescent="0.3"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7:24" x14ac:dyDescent="0.3"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7:24" x14ac:dyDescent="0.3"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1" spans="7:24" x14ac:dyDescent="0.3"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7:24" x14ac:dyDescent="0.3"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7:24" x14ac:dyDescent="0.3"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7:24" x14ac:dyDescent="0.3"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7:24" x14ac:dyDescent="0.3"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7:24" x14ac:dyDescent="0.3"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7:24" x14ac:dyDescent="0.3"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7:24" x14ac:dyDescent="0.3"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7:24" x14ac:dyDescent="0.3"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7:24" x14ac:dyDescent="0.3"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7:24" x14ac:dyDescent="0.3"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7:24" x14ac:dyDescent="0.3"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7:24" x14ac:dyDescent="0.3"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7:24" x14ac:dyDescent="0.3"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7:24" x14ac:dyDescent="0.3"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7:24" x14ac:dyDescent="0.3"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469A3-2315-4D87-A681-E53CCA732D94}">
  <dimension ref="A1:T40"/>
  <sheetViews>
    <sheetView workbookViewId="0">
      <pane ySplit="6336"/>
      <selection activeCell="D12" sqref="D12"/>
      <selection pane="bottomLeft" activeCell="D41" sqref="D41"/>
    </sheetView>
  </sheetViews>
  <sheetFormatPr defaultRowHeight="14.4" x14ac:dyDescent="0.3"/>
  <cols>
    <col min="1" max="16" width="8.88671875" style="8"/>
    <col min="17" max="17" width="8.88671875" style="6"/>
    <col min="18" max="16384" width="8.88671875" style="8"/>
  </cols>
  <sheetData>
    <row r="1" spans="2:20" x14ac:dyDescent="0.3">
      <c r="B1" s="8" t="s">
        <v>22</v>
      </c>
      <c r="C1" s="8" t="s">
        <v>74</v>
      </c>
      <c r="D1" s="8" t="s">
        <v>16</v>
      </c>
      <c r="F1" s="8" t="s">
        <v>0</v>
      </c>
      <c r="G1" s="8" t="s">
        <v>1</v>
      </c>
      <c r="H1" s="8" t="s">
        <v>2</v>
      </c>
      <c r="I1" s="6" t="s">
        <v>3</v>
      </c>
      <c r="J1" s="8" t="s">
        <v>4</v>
      </c>
      <c r="K1" s="8" t="s">
        <v>5</v>
      </c>
      <c r="L1" s="8" t="s">
        <v>6</v>
      </c>
      <c r="M1" s="8" t="s">
        <v>7</v>
      </c>
      <c r="N1" s="8" t="s">
        <v>8</v>
      </c>
      <c r="O1" s="8" t="s">
        <v>9</v>
      </c>
      <c r="P1" s="8" t="s">
        <v>10</v>
      </c>
      <c r="Q1" s="6" t="s">
        <v>11</v>
      </c>
      <c r="R1" s="8" t="s">
        <v>12</v>
      </c>
      <c r="S1" s="8" t="s">
        <v>13</v>
      </c>
      <c r="T1" s="8" t="s">
        <v>83</v>
      </c>
    </row>
    <row r="2" spans="2:20" s="10" customFormat="1" x14ac:dyDescent="0.3">
      <c r="B2" s="10">
        <v>2</v>
      </c>
      <c r="C2" s="10">
        <v>1</v>
      </c>
      <c r="D2" s="10">
        <v>1.41</v>
      </c>
      <c r="F2" s="11">
        <v>2</v>
      </c>
      <c r="G2" s="11">
        <v>0</v>
      </c>
      <c r="H2" s="11">
        <v>0.571102</v>
      </c>
      <c r="I2" s="7">
        <v>-4.9622999999999996E-4</v>
      </c>
      <c r="J2" s="11">
        <v>-1.0629800000000001E-10</v>
      </c>
      <c r="K2" s="11">
        <v>-1.2557200000000001E-3</v>
      </c>
      <c r="L2" s="11">
        <v>6.2786000000000005E-4</v>
      </c>
      <c r="M2" s="11">
        <v>4.22681E-4</v>
      </c>
      <c r="N2" s="11">
        <v>-1.08406E-3</v>
      </c>
      <c r="O2" s="11">
        <v>7.6316800000000004E-2</v>
      </c>
      <c r="P2" s="11">
        <v>-8.57594E-2</v>
      </c>
      <c r="Q2" s="7">
        <v>8.1038100000000002E-2</v>
      </c>
      <c r="R2" s="11">
        <v>5.0006399999999999E-2</v>
      </c>
      <c r="S2" s="11">
        <v>0</v>
      </c>
      <c r="T2" s="11">
        <f t="shared" ref="T2:T32" si="0">(O2-P2)/2</f>
        <v>8.1038100000000002E-2</v>
      </c>
    </row>
    <row r="3" spans="2:20" s="10" customFormat="1" x14ac:dyDescent="0.3">
      <c r="B3" s="10">
        <v>2</v>
      </c>
      <c r="C3" s="10">
        <v>1</v>
      </c>
      <c r="D3" s="10">
        <v>1.8</v>
      </c>
      <c r="F3" s="11">
        <v>2</v>
      </c>
      <c r="G3" s="11">
        <v>1.00074</v>
      </c>
      <c r="H3" s="11">
        <v>0.66666700000000001</v>
      </c>
      <c r="I3" s="7">
        <v>-7.6407099999999996E-4</v>
      </c>
      <c r="J3" s="11">
        <v>-1.10819E-10</v>
      </c>
      <c r="K3" s="11">
        <v>-1.83555E-3</v>
      </c>
      <c r="L3" s="11">
        <v>9.1777500000000001E-4</v>
      </c>
      <c r="M3" s="11">
        <v>6.4820600000000002E-4</v>
      </c>
      <c r="N3" s="11">
        <v>-5.6799300000000004E-4</v>
      </c>
      <c r="O3" s="11">
        <v>0.10586</v>
      </c>
      <c r="P3" s="11">
        <v>-0.110458</v>
      </c>
      <c r="Q3" s="7">
        <v>0.10815900000000001</v>
      </c>
      <c r="R3" s="11">
        <v>6.6677E-2</v>
      </c>
      <c r="S3" s="11">
        <v>0</v>
      </c>
      <c r="T3" s="11">
        <f t="shared" si="0"/>
        <v>0.10815900000000001</v>
      </c>
    </row>
    <row r="4" spans="2:20" s="10" customFormat="1" x14ac:dyDescent="0.3">
      <c r="B4" s="10">
        <v>2</v>
      </c>
      <c r="C4" s="10">
        <v>1</v>
      </c>
      <c r="D4" s="10">
        <v>2.15</v>
      </c>
      <c r="F4" s="11">
        <v>2</v>
      </c>
      <c r="G4" s="11">
        <v>-0.98235499999999998</v>
      </c>
      <c r="H4" s="11">
        <v>1.4814799999999999</v>
      </c>
      <c r="I4" s="7">
        <v>-8.3109199999999996E-4</v>
      </c>
      <c r="J4" s="11">
        <v>-1.48855E-8</v>
      </c>
      <c r="K4" s="11">
        <v>-2.0121000000000002E-3</v>
      </c>
      <c r="L4" s="11">
        <v>1.0060399999999999E-3</v>
      </c>
      <c r="M4" s="11">
        <v>7.08036E-4</v>
      </c>
      <c r="N4" s="11">
        <v>-6.3987400000000002E-4</v>
      </c>
      <c r="O4" s="11">
        <v>0.112002</v>
      </c>
      <c r="P4" s="11">
        <v>-0.11743199999999999</v>
      </c>
      <c r="Q4" s="7">
        <v>0.114717</v>
      </c>
      <c r="R4" s="11">
        <v>7.0546999999999999E-2</v>
      </c>
      <c r="S4" s="11">
        <v>0</v>
      </c>
      <c r="T4" s="11">
        <f t="shared" si="0"/>
        <v>0.114717</v>
      </c>
    </row>
    <row r="5" spans="2:20" s="10" customFormat="1" x14ac:dyDescent="0.3">
      <c r="B5" s="10">
        <v>2</v>
      </c>
      <c r="C5" s="10">
        <v>1</v>
      </c>
      <c r="D5" s="10">
        <v>2.48</v>
      </c>
      <c r="F5" s="11">
        <v>2</v>
      </c>
      <c r="G5" s="11">
        <v>0.99924800000000003</v>
      </c>
      <c r="H5" s="11">
        <v>0.80064100000000005</v>
      </c>
      <c r="I5" s="7">
        <v>-7.07919E-4</v>
      </c>
      <c r="J5" s="11">
        <v>-1.85549E-9</v>
      </c>
      <c r="K5" s="11">
        <v>-1.7449099999999999E-3</v>
      </c>
      <c r="L5" s="11">
        <v>8.7245400000000005E-4</v>
      </c>
      <c r="M5" s="11">
        <v>6.0539299999999997E-4</v>
      </c>
      <c r="N5" s="11">
        <v>-8.3275500000000002E-4</v>
      </c>
      <c r="O5" s="11">
        <v>9.9829299999999996E-2</v>
      </c>
      <c r="P5" s="11">
        <v>-0.106791</v>
      </c>
      <c r="Q5" s="7">
        <v>0.10331</v>
      </c>
      <c r="R5" s="11">
        <v>6.3421099999999994E-2</v>
      </c>
      <c r="S5" s="11">
        <v>0</v>
      </c>
      <c r="T5" s="11">
        <f t="shared" si="0"/>
        <v>0.10331014999999999</v>
      </c>
    </row>
    <row r="6" spans="2:20" s="10" customFormat="1" x14ac:dyDescent="0.3">
      <c r="B6" s="10">
        <v>2</v>
      </c>
      <c r="C6" s="10">
        <v>1</v>
      </c>
      <c r="D6" s="10">
        <v>3</v>
      </c>
      <c r="F6" s="11">
        <v>2</v>
      </c>
      <c r="G6" s="11">
        <v>-0.98865499999999995</v>
      </c>
      <c r="H6" s="11">
        <v>1.7683500000000001</v>
      </c>
      <c r="I6" s="7">
        <v>-4.36425E-4</v>
      </c>
      <c r="J6" s="11">
        <v>-1.82358E-9</v>
      </c>
      <c r="K6" s="11">
        <v>-1.0861899999999999E-3</v>
      </c>
      <c r="L6" s="11">
        <v>5.4309400000000004E-4</v>
      </c>
      <c r="M6" s="11">
        <v>3.73839E-4</v>
      </c>
      <c r="N6" s="11">
        <v>-6.8024399999999999E-4</v>
      </c>
      <c r="O6" s="11">
        <v>7.18086E-2</v>
      </c>
      <c r="P6" s="11">
        <v>-7.7855599999999997E-2</v>
      </c>
      <c r="Q6" s="7">
        <v>7.4832099999999999E-2</v>
      </c>
      <c r="R6" s="11">
        <v>4.5946500000000001E-2</v>
      </c>
      <c r="S6" s="11">
        <v>0</v>
      </c>
      <c r="T6" s="11">
        <f t="shared" si="0"/>
        <v>7.4832099999999999E-2</v>
      </c>
    </row>
    <row r="7" spans="2:20" s="10" customFormat="1" x14ac:dyDescent="0.3">
      <c r="B7" s="10">
        <v>2</v>
      </c>
      <c r="C7" s="10">
        <v>1</v>
      </c>
      <c r="D7" s="10">
        <v>3.83</v>
      </c>
      <c r="F7" s="10">
        <v>2</v>
      </c>
      <c r="G7" s="11">
        <v>0.99919100000000005</v>
      </c>
      <c r="H7" s="11">
        <v>1</v>
      </c>
      <c r="I7" s="7">
        <v>-1.32838E-4</v>
      </c>
      <c r="J7" s="11">
        <v>-1.49678E-10</v>
      </c>
      <c r="K7" s="11">
        <v>-3.42901E-4</v>
      </c>
      <c r="L7" s="11">
        <v>1.7144999999999999E-4</v>
      </c>
      <c r="M7" s="11">
        <v>1.1488E-4</v>
      </c>
      <c r="N7" s="11">
        <v>-4.36301E-4</v>
      </c>
      <c r="O7" s="11">
        <v>3.1937E-2</v>
      </c>
      <c r="P7" s="11">
        <v>-3.60966E-2</v>
      </c>
      <c r="Q7" s="7">
        <v>3.40168E-2</v>
      </c>
      <c r="R7" s="11">
        <v>2.0810599999999999E-2</v>
      </c>
      <c r="S7" s="11">
        <v>0</v>
      </c>
      <c r="T7" s="11">
        <f t="shared" si="0"/>
        <v>3.40168E-2</v>
      </c>
    </row>
    <row r="8" spans="2:20" x14ac:dyDescent="0.3">
      <c r="B8" s="10">
        <v>3</v>
      </c>
      <c r="C8" s="10">
        <v>2</v>
      </c>
      <c r="D8" s="8">
        <v>1.41</v>
      </c>
      <c r="F8" s="8">
        <v>2</v>
      </c>
      <c r="G8" s="9">
        <v>1.00064</v>
      </c>
      <c r="H8" s="9">
        <v>0.57126500000000002</v>
      </c>
      <c r="I8" s="7">
        <v>-4.4695100000000001E-4</v>
      </c>
      <c r="J8" s="9">
        <v>-4.05488E-10</v>
      </c>
      <c r="K8" s="9">
        <v>-1.1060200000000001E-3</v>
      </c>
      <c r="L8" s="9">
        <v>5.5301000000000005E-4</v>
      </c>
      <c r="M8" s="9">
        <v>3.7959700000000002E-4</v>
      </c>
      <c r="N8" s="9">
        <v>-7.5374700000000003E-4</v>
      </c>
      <c r="O8" s="9">
        <v>7.2317800000000002E-2</v>
      </c>
      <c r="P8" s="9">
        <v>-7.8800400000000007E-2</v>
      </c>
      <c r="Q8" s="7">
        <v>7.5559100000000004E-2</v>
      </c>
      <c r="R8" s="9">
        <v>4.6632699999999999E-2</v>
      </c>
      <c r="S8" s="9">
        <v>0</v>
      </c>
      <c r="T8" s="11">
        <f t="shared" si="0"/>
        <v>7.5559100000000004E-2</v>
      </c>
    </row>
    <row r="9" spans="2:20" x14ac:dyDescent="0.3">
      <c r="B9" s="10">
        <v>3</v>
      </c>
      <c r="C9" s="10">
        <v>2</v>
      </c>
      <c r="D9" s="8">
        <v>1.8</v>
      </c>
      <c r="F9" s="8">
        <v>2</v>
      </c>
      <c r="G9" s="9">
        <v>1.00047</v>
      </c>
      <c r="H9" s="9">
        <v>0.66666700000000001</v>
      </c>
      <c r="I9" s="7">
        <v>-7.3137400000000002E-4</v>
      </c>
      <c r="J9" s="9">
        <v>-2.1378099999999999E-10</v>
      </c>
      <c r="K9" s="9">
        <v>-1.7611700000000001E-3</v>
      </c>
      <c r="L9" s="9">
        <v>8.8058500000000003E-4</v>
      </c>
      <c r="M9" s="9">
        <v>6.2109999999999997E-4</v>
      </c>
      <c r="N9" s="9">
        <v>-5.6378400000000001E-4</v>
      </c>
      <c r="O9" s="9">
        <v>0.10277699999999999</v>
      </c>
      <c r="P9" s="9">
        <v>-0.10745300000000001</v>
      </c>
      <c r="Q9" s="7">
        <v>0.105115</v>
      </c>
      <c r="R9" s="9">
        <v>6.4768699999999998E-2</v>
      </c>
      <c r="S9" s="9">
        <v>0</v>
      </c>
      <c r="T9" s="11">
        <f t="shared" si="0"/>
        <v>0.105115</v>
      </c>
    </row>
    <row r="10" spans="2:20" x14ac:dyDescent="0.3">
      <c r="B10" s="10">
        <v>3</v>
      </c>
      <c r="C10" s="10">
        <v>2</v>
      </c>
      <c r="D10" s="8">
        <v>2.15</v>
      </c>
      <c r="F10" s="8">
        <v>2</v>
      </c>
      <c r="G10" s="9">
        <v>0.99929100000000004</v>
      </c>
      <c r="H10" s="9">
        <v>0.74019199999999996</v>
      </c>
      <c r="I10" s="7">
        <v>-8.0366400000000005E-4</v>
      </c>
      <c r="J10" s="9">
        <v>-2.9721999999999998E-10</v>
      </c>
      <c r="K10" s="9">
        <v>-1.94717E-3</v>
      </c>
      <c r="L10" s="9">
        <v>9.7358500000000001E-4</v>
      </c>
      <c r="M10" s="9">
        <v>6.8542199999999998E-4</v>
      </c>
      <c r="N10" s="9">
        <v>-5.9481200000000001E-4</v>
      </c>
      <c r="O10" s="9">
        <v>0.109801</v>
      </c>
      <c r="P10" s="9">
        <v>-0.11489199999999999</v>
      </c>
      <c r="Q10" s="7">
        <v>0.112346</v>
      </c>
      <c r="R10" s="9">
        <v>6.9001400000000004E-2</v>
      </c>
      <c r="S10" s="9">
        <v>0</v>
      </c>
      <c r="T10" s="11">
        <f t="shared" si="0"/>
        <v>0.11234649999999999</v>
      </c>
    </row>
    <row r="11" spans="2:20" x14ac:dyDescent="0.3">
      <c r="B11" s="10">
        <v>3</v>
      </c>
      <c r="C11" s="10">
        <v>2</v>
      </c>
      <c r="D11" s="8">
        <v>2.48</v>
      </c>
      <c r="F11" s="8">
        <v>2</v>
      </c>
      <c r="G11" s="9">
        <v>0.99750099999999997</v>
      </c>
      <c r="H11" s="9">
        <v>0.80032000000000003</v>
      </c>
      <c r="I11" s="7">
        <v>-6.7109899999999998E-4</v>
      </c>
      <c r="J11" s="9">
        <v>-4.1345299999999998E-10</v>
      </c>
      <c r="K11" s="9">
        <v>-1.65741E-3</v>
      </c>
      <c r="L11" s="9">
        <v>8.28705E-4</v>
      </c>
      <c r="M11" s="9">
        <v>5.7513099999999999E-4</v>
      </c>
      <c r="N11" s="9">
        <v>-7.4044499999999995E-4</v>
      </c>
      <c r="O11" s="9">
        <v>9.6774100000000002E-2</v>
      </c>
      <c r="P11" s="9">
        <v>-0.10319</v>
      </c>
      <c r="Q11" s="7">
        <v>9.9982100000000004E-2</v>
      </c>
      <c r="R11" s="9">
        <v>6.1223699999999999E-2</v>
      </c>
      <c r="S11" s="9">
        <v>0</v>
      </c>
      <c r="T11" s="11">
        <f t="shared" si="0"/>
        <v>9.9982050000000003E-2</v>
      </c>
    </row>
    <row r="12" spans="2:20" x14ac:dyDescent="0.3">
      <c r="B12" s="10">
        <v>3</v>
      </c>
      <c r="C12" s="10">
        <v>2</v>
      </c>
      <c r="D12" s="8">
        <v>3</v>
      </c>
      <c r="F12" s="8">
        <v>2</v>
      </c>
      <c r="G12" s="9">
        <v>1.00034</v>
      </c>
      <c r="H12" s="9">
        <v>0.88417299999999999</v>
      </c>
      <c r="I12" s="7">
        <v>-3.82302E-4</v>
      </c>
      <c r="J12" s="9">
        <v>-2.3559399999999999E-10</v>
      </c>
      <c r="K12" s="9">
        <v>-9.3828499999999997E-4</v>
      </c>
      <c r="L12" s="9">
        <v>4.6914199999999997E-4</v>
      </c>
      <c r="M12" s="9">
        <v>3.27177E-4</v>
      </c>
      <c r="N12" s="9">
        <v>-4.24616E-4</v>
      </c>
      <c r="O12" s="9">
        <v>6.6672599999999999E-2</v>
      </c>
      <c r="P12" s="9">
        <v>-7.0617100000000002E-2</v>
      </c>
      <c r="Q12" s="7">
        <v>6.8644899999999995E-2</v>
      </c>
      <c r="R12" s="9">
        <v>4.2067100000000003E-2</v>
      </c>
      <c r="S12" s="9">
        <v>0</v>
      </c>
      <c r="T12" s="11">
        <f t="shared" si="0"/>
        <v>6.8644850000000007E-2</v>
      </c>
    </row>
    <row r="13" spans="2:20" x14ac:dyDescent="0.3">
      <c r="B13" s="10">
        <v>3</v>
      </c>
      <c r="C13" s="10">
        <v>2</v>
      </c>
      <c r="D13" s="8">
        <v>3.83</v>
      </c>
      <c r="F13" s="8">
        <v>2</v>
      </c>
      <c r="G13" s="9">
        <v>0.99673699999999998</v>
      </c>
      <c r="H13" s="9">
        <v>1.0004999999999999</v>
      </c>
      <c r="I13" s="7">
        <v>-9.3397499999999995E-5</v>
      </c>
      <c r="J13" s="9">
        <v>-6.9918599999999996E-11</v>
      </c>
      <c r="K13" s="9">
        <v>-2.35837E-4</v>
      </c>
      <c r="L13" s="9">
        <v>1.1791800000000001E-4</v>
      </c>
      <c r="M13" s="9">
        <v>8.0411299999999994E-5</v>
      </c>
      <c r="N13" s="9">
        <v>-2.6538100000000003E-4</v>
      </c>
      <c r="O13" s="9">
        <v>2.5635999999999999E-2</v>
      </c>
      <c r="P13" s="9">
        <v>-2.81251E-2</v>
      </c>
      <c r="Q13" s="7">
        <v>2.6880500000000002E-2</v>
      </c>
      <c r="R13" s="9">
        <v>1.6448999999999998E-2</v>
      </c>
      <c r="S13" s="9">
        <v>0</v>
      </c>
      <c r="T13" s="11">
        <f t="shared" si="0"/>
        <v>2.688055E-2</v>
      </c>
    </row>
    <row r="14" spans="2:20" s="10" customFormat="1" x14ac:dyDescent="0.3">
      <c r="B14" s="10">
        <v>1.5</v>
      </c>
      <c r="C14" s="10">
        <v>0.5</v>
      </c>
      <c r="D14" s="10">
        <v>1.41</v>
      </c>
      <c r="F14" s="10">
        <v>2</v>
      </c>
      <c r="G14" s="11">
        <v>0.99964200000000003</v>
      </c>
      <c r="H14" s="11">
        <v>0.57126500000000002</v>
      </c>
      <c r="I14" s="7">
        <v>-5.9114699999999998E-4</v>
      </c>
      <c r="J14" s="11">
        <v>-5.8062599999999996E-10</v>
      </c>
      <c r="K14" s="11">
        <v>-1.5060099999999999E-3</v>
      </c>
      <c r="L14" s="11">
        <v>7.5300499999999995E-4</v>
      </c>
      <c r="M14" s="11">
        <v>5.0395699999999997E-4</v>
      </c>
      <c r="N14" s="11">
        <v>-1.3134399999999999E-3</v>
      </c>
      <c r="O14" s="11">
        <v>8.5145799999999994E-2</v>
      </c>
      <c r="P14" s="11">
        <v>-9.6806500000000004E-2</v>
      </c>
      <c r="Q14" s="7">
        <v>9.0976199999999993E-2</v>
      </c>
      <c r="R14" s="11">
        <v>5.6196700000000002E-2</v>
      </c>
      <c r="S14" s="11">
        <v>0</v>
      </c>
      <c r="T14" s="11">
        <f t="shared" si="0"/>
        <v>9.0976150000000006E-2</v>
      </c>
    </row>
    <row r="15" spans="2:20" s="10" customFormat="1" x14ac:dyDescent="0.3">
      <c r="B15" s="10">
        <v>1.5</v>
      </c>
      <c r="C15" s="10">
        <v>0.5</v>
      </c>
      <c r="D15" s="10">
        <v>1.8</v>
      </c>
      <c r="F15" s="10">
        <v>2</v>
      </c>
      <c r="G15" s="11">
        <v>0.99925600000000003</v>
      </c>
      <c r="H15" s="11">
        <v>0.66711100000000001</v>
      </c>
      <c r="I15" s="7">
        <v>-8.0979499999999998E-4</v>
      </c>
      <c r="J15" s="11">
        <v>-6.3820200000000005E-10</v>
      </c>
      <c r="K15" s="11">
        <v>-1.9730699999999999E-3</v>
      </c>
      <c r="L15" s="11">
        <v>9.8653499999999997E-4</v>
      </c>
      <c r="M15" s="11">
        <v>6.8886100000000003E-4</v>
      </c>
      <c r="N15" s="11">
        <v>-7.9465299999999998E-4</v>
      </c>
      <c r="O15" s="11">
        <v>0.109224</v>
      </c>
      <c r="P15" s="11">
        <v>-0.115908</v>
      </c>
      <c r="Q15" s="7">
        <v>0.112566</v>
      </c>
      <c r="R15" s="11">
        <v>6.9327399999999997E-2</v>
      </c>
      <c r="S15" s="11">
        <v>0</v>
      </c>
      <c r="T15" s="11">
        <f t="shared" si="0"/>
        <v>0.112566</v>
      </c>
    </row>
    <row r="16" spans="2:20" s="10" customFormat="1" x14ac:dyDescent="0.3">
      <c r="B16" s="10">
        <v>1.5</v>
      </c>
      <c r="C16" s="10">
        <v>0.5</v>
      </c>
      <c r="D16" s="10">
        <v>2.15</v>
      </c>
      <c r="F16" s="10">
        <v>2</v>
      </c>
      <c r="G16" s="11">
        <v>0.999224</v>
      </c>
      <c r="H16" s="11">
        <v>0.74019199999999996</v>
      </c>
      <c r="I16" s="7">
        <v>-8.2931499999999996E-4</v>
      </c>
      <c r="J16" s="11">
        <v>-6.3757300000000003E-10</v>
      </c>
      <c r="K16" s="11">
        <v>-2.0277300000000002E-3</v>
      </c>
      <c r="L16" s="11">
        <v>1.0138600000000001E-3</v>
      </c>
      <c r="M16" s="11">
        <v>7.0726600000000001E-4</v>
      </c>
      <c r="N16" s="11">
        <v>-7.8359000000000002E-4</v>
      </c>
      <c r="O16" s="11">
        <v>0.11122700000000001</v>
      </c>
      <c r="P16" s="11">
        <v>-0.11803900000000001</v>
      </c>
      <c r="Q16" s="7">
        <v>0.114633</v>
      </c>
      <c r="R16" s="11">
        <v>7.0458000000000007E-2</v>
      </c>
      <c r="S16" s="11">
        <v>0</v>
      </c>
      <c r="T16" s="11">
        <f t="shared" si="0"/>
        <v>0.11463300000000001</v>
      </c>
    </row>
    <row r="17" spans="1:20" s="10" customFormat="1" x14ac:dyDescent="0.3">
      <c r="B17" s="10">
        <v>1.5</v>
      </c>
      <c r="C17" s="10">
        <v>0.5</v>
      </c>
      <c r="D17" s="10">
        <v>2.48</v>
      </c>
      <c r="F17" s="10">
        <v>2</v>
      </c>
      <c r="G17" s="11">
        <v>0.99962700000000004</v>
      </c>
      <c r="H17" s="11">
        <v>0.8</v>
      </c>
      <c r="I17" s="7">
        <v>-7.0958100000000004E-4</v>
      </c>
      <c r="J17" s="11">
        <v>-6.5095400000000005E-10</v>
      </c>
      <c r="K17" s="11">
        <v>-1.7649E-3</v>
      </c>
      <c r="L17" s="11">
        <v>8.8245000000000001E-4</v>
      </c>
      <c r="M17" s="11">
        <v>6.0910200000000004E-4</v>
      </c>
      <c r="N17" s="11">
        <v>-9.24667E-4</v>
      </c>
      <c r="O17" s="11">
        <v>9.97812E-2</v>
      </c>
      <c r="P17" s="11">
        <v>-0.10760500000000001</v>
      </c>
      <c r="Q17" s="7">
        <v>0.10369299999999999</v>
      </c>
      <c r="R17" s="11">
        <v>6.3551200000000002E-2</v>
      </c>
      <c r="S17" s="11">
        <v>0</v>
      </c>
      <c r="T17" s="11">
        <f t="shared" si="0"/>
        <v>0.10369310000000001</v>
      </c>
    </row>
    <row r="18" spans="1:20" s="10" customFormat="1" x14ac:dyDescent="0.3">
      <c r="B18" s="10">
        <v>1.5</v>
      </c>
      <c r="C18" s="10">
        <v>0.5</v>
      </c>
      <c r="D18" s="10">
        <v>3</v>
      </c>
      <c r="F18" s="10">
        <v>2</v>
      </c>
      <c r="G18" s="11">
        <v>0.99848599999999998</v>
      </c>
      <c r="H18" s="11">
        <v>0.88339199999999996</v>
      </c>
      <c r="I18" s="7">
        <v>-4.5475600000000001E-4</v>
      </c>
      <c r="J18" s="11">
        <v>-4.0817800000000001E-10</v>
      </c>
      <c r="K18" s="11">
        <v>-1.1509300000000001E-3</v>
      </c>
      <c r="L18" s="11">
        <v>5.7546500000000005E-4</v>
      </c>
      <c r="M18" s="11">
        <v>3.9065299999999997E-4</v>
      </c>
      <c r="N18" s="11">
        <v>-8.6030799999999995E-4</v>
      </c>
      <c r="O18" s="11">
        <v>7.3153899999999994E-2</v>
      </c>
      <c r="P18" s="11">
        <v>-8.0919400000000002E-2</v>
      </c>
      <c r="Q18" s="7">
        <v>7.7036599999999997E-2</v>
      </c>
      <c r="R18" s="11">
        <v>4.7237500000000002E-2</v>
      </c>
      <c r="S18" s="11">
        <v>0</v>
      </c>
      <c r="T18" s="11">
        <f t="shared" si="0"/>
        <v>7.7036649999999998E-2</v>
      </c>
    </row>
    <row r="19" spans="1:20" s="10" customFormat="1" x14ac:dyDescent="0.3">
      <c r="B19" s="10">
        <v>1.5</v>
      </c>
      <c r="C19" s="10">
        <v>0.5</v>
      </c>
      <c r="D19" s="10">
        <v>3.83</v>
      </c>
      <c r="F19" s="10">
        <v>2</v>
      </c>
      <c r="G19" s="11">
        <v>1.00203</v>
      </c>
      <c r="H19" s="11">
        <v>0.99950000000000006</v>
      </c>
      <c r="I19" s="7">
        <v>-1.5230300000000001E-4</v>
      </c>
      <c r="J19" s="11">
        <v>-1.10297E-10</v>
      </c>
      <c r="K19" s="11">
        <v>-4.0189700000000002E-4</v>
      </c>
      <c r="L19" s="11">
        <v>2.00948E-4</v>
      </c>
      <c r="M19" s="11">
        <v>1.32385E-4</v>
      </c>
      <c r="N19" s="11">
        <v>-5.79883E-4</v>
      </c>
      <c r="O19" s="11">
        <v>3.4520799999999997E-2</v>
      </c>
      <c r="P19" s="11">
        <v>-4.0126299999999997E-2</v>
      </c>
      <c r="Q19" s="7">
        <v>3.7323500000000003E-2</v>
      </c>
      <c r="R19" s="11">
        <v>2.2805800000000001E-2</v>
      </c>
      <c r="S19" s="11">
        <v>0</v>
      </c>
      <c r="T19" s="11">
        <f t="shared" si="0"/>
        <v>3.7323549999999997E-2</v>
      </c>
    </row>
    <row r="20" spans="1:20" s="14" customFormat="1" x14ac:dyDescent="0.3">
      <c r="B20" s="14">
        <v>3.99</v>
      </c>
      <c r="C20" s="14">
        <f>B20-1</f>
        <v>2.99</v>
      </c>
      <c r="D20" s="14">
        <v>1.41</v>
      </c>
      <c r="F20" s="14">
        <v>2</v>
      </c>
      <c r="G20" s="15">
        <v>0.99524299999999999</v>
      </c>
      <c r="H20" s="15">
        <v>0.57142899999999996</v>
      </c>
      <c r="I20" s="15">
        <v>-4.3546999999999998E-4</v>
      </c>
      <c r="J20" s="15">
        <v>-3.7914300000000002E-11</v>
      </c>
      <c r="K20" s="15">
        <v>-1.10888E-3</v>
      </c>
      <c r="L20" s="15">
        <v>5.5444000000000001E-4</v>
      </c>
      <c r="M20" s="15">
        <v>3.7172300000000002E-4</v>
      </c>
      <c r="N20" s="15">
        <v>-1.0275E-3</v>
      </c>
      <c r="O20" s="15">
        <v>6.99935E-2</v>
      </c>
      <c r="P20" s="15">
        <v>-7.8936000000000006E-2</v>
      </c>
      <c r="Q20" s="7">
        <v>7.4464699999999995E-2</v>
      </c>
      <c r="R20" s="15">
        <v>4.5847100000000002E-2</v>
      </c>
      <c r="S20" s="15">
        <v>0</v>
      </c>
      <c r="T20" s="11">
        <f t="shared" si="0"/>
        <v>7.4464749999999996E-2</v>
      </c>
    </row>
    <row r="21" spans="1:20" s="14" customFormat="1" x14ac:dyDescent="0.3">
      <c r="B21" s="14">
        <v>3.99</v>
      </c>
      <c r="C21" s="14">
        <v>2.99</v>
      </c>
      <c r="D21" s="14">
        <v>1.8</v>
      </c>
      <c r="F21" s="14">
        <v>2</v>
      </c>
      <c r="G21" s="15">
        <v>1.00159</v>
      </c>
      <c r="H21" s="15">
        <v>0.66711100000000001</v>
      </c>
      <c r="I21" s="15">
        <v>-7.5378499999999998E-4</v>
      </c>
      <c r="J21" s="15">
        <v>-1.4957699999999999E-10</v>
      </c>
      <c r="K21" s="15">
        <v>-1.8255700000000001E-3</v>
      </c>
      <c r="L21" s="15">
        <v>9.1278500000000005E-4</v>
      </c>
      <c r="M21" s="15">
        <v>6.4020699999999995E-4</v>
      </c>
      <c r="N21" s="15">
        <v>-6.3349499999999998E-4</v>
      </c>
      <c r="O21" s="15">
        <v>0.104578</v>
      </c>
      <c r="P21" s="15">
        <v>-0.110057</v>
      </c>
      <c r="Q21" s="7">
        <v>0.107318</v>
      </c>
      <c r="R21" s="15">
        <v>6.6084900000000002E-2</v>
      </c>
      <c r="S21" s="15">
        <v>0</v>
      </c>
      <c r="T21" s="11">
        <f t="shared" si="0"/>
        <v>0.10731750000000001</v>
      </c>
    </row>
    <row r="22" spans="1:20" s="14" customFormat="1" x14ac:dyDescent="0.3">
      <c r="B22" s="14">
        <v>3.99</v>
      </c>
      <c r="C22" s="14">
        <v>2.99</v>
      </c>
      <c r="D22" s="14">
        <v>1.99</v>
      </c>
      <c r="F22" s="14">
        <v>2</v>
      </c>
      <c r="G22" s="15">
        <v>-0.98888799999999999</v>
      </c>
      <c r="H22" s="15">
        <v>1.4184399999999999</v>
      </c>
      <c r="I22" s="15">
        <v>-5.6256199999999996E-4</v>
      </c>
      <c r="J22" s="15">
        <v>-1.8254900000000001E-9</v>
      </c>
      <c r="K22" s="15">
        <v>-1.3514E-3</v>
      </c>
      <c r="L22" s="15">
        <v>6.7569899999999998E-4</v>
      </c>
      <c r="M22" s="15">
        <v>4.7859900000000002E-4</v>
      </c>
      <c r="N22" s="15">
        <v>-3.7676000000000002E-4</v>
      </c>
      <c r="O22" s="15">
        <v>8.6641800000000005E-2</v>
      </c>
      <c r="P22" s="15">
        <v>-9.0062000000000003E-2</v>
      </c>
      <c r="Q22" s="7">
        <v>8.8351899999999997E-2</v>
      </c>
      <c r="R22" s="15">
        <v>5.4379999999999998E-2</v>
      </c>
      <c r="S22" s="15">
        <v>0</v>
      </c>
      <c r="T22" s="11"/>
    </row>
    <row r="23" spans="1:20" s="14" customFormat="1" x14ac:dyDescent="0.3">
      <c r="B23" s="14">
        <v>3.99</v>
      </c>
      <c r="C23" s="14">
        <v>2.99</v>
      </c>
      <c r="D23" s="14">
        <v>2.15</v>
      </c>
      <c r="F23" s="14">
        <v>2</v>
      </c>
      <c r="G23" s="15">
        <v>0.99601799999999996</v>
      </c>
      <c r="H23" s="15">
        <v>0.739645</v>
      </c>
      <c r="I23" s="15">
        <v>-7.3543000000000002E-4</v>
      </c>
      <c r="J23" s="15">
        <v>-1.8475099999999999E-10</v>
      </c>
      <c r="K23" s="15">
        <v>-1.79232E-3</v>
      </c>
      <c r="L23" s="15">
        <v>8.9616000000000001E-4</v>
      </c>
      <c r="M23" s="15">
        <v>6.2747499999999995E-4</v>
      </c>
      <c r="N23" s="15">
        <v>-6.3167500000000005E-4</v>
      </c>
      <c r="O23" s="15">
        <v>0.103453</v>
      </c>
      <c r="P23" s="15">
        <v>-0.10871699999999999</v>
      </c>
      <c r="Q23" s="7">
        <v>0.106085</v>
      </c>
      <c r="R23" s="15">
        <v>6.5041000000000002E-2</v>
      </c>
      <c r="S23" s="15">
        <v>0</v>
      </c>
      <c r="T23" s="11">
        <f t="shared" si="0"/>
        <v>0.106085</v>
      </c>
    </row>
    <row r="24" spans="1:20" s="14" customFormat="1" x14ac:dyDescent="0.3">
      <c r="B24" s="14">
        <v>3.99</v>
      </c>
      <c r="C24" s="14">
        <v>2.99</v>
      </c>
      <c r="D24" s="14">
        <v>2.48</v>
      </c>
      <c r="F24" s="14">
        <v>2</v>
      </c>
      <c r="G24" s="15">
        <v>1.00057</v>
      </c>
      <c r="H24" s="15">
        <v>0.80064100000000005</v>
      </c>
      <c r="I24" s="15">
        <v>-6.5186400000000005E-4</v>
      </c>
      <c r="J24" s="15">
        <v>-4.5558200000000001E-10</v>
      </c>
      <c r="K24" s="15">
        <v>-1.6034700000000001E-3</v>
      </c>
      <c r="L24" s="15">
        <v>8.0173500000000003E-4</v>
      </c>
      <c r="M24" s="15">
        <v>5.5844800000000002E-4</v>
      </c>
      <c r="N24" s="15">
        <v>-6.7838900000000005E-4</v>
      </c>
      <c r="O24" s="15">
        <v>9.5301200000000003E-2</v>
      </c>
      <c r="P24" s="15">
        <v>-0.10094</v>
      </c>
      <c r="Q24" s="7">
        <v>9.8120600000000002E-2</v>
      </c>
      <c r="R24" s="15">
        <v>6.0047400000000001E-2</v>
      </c>
      <c r="S24" s="15">
        <v>0</v>
      </c>
      <c r="T24" s="11">
        <f t="shared" si="0"/>
        <v>9.8120600000000002E-2</v>
      </c>
    </row>
    <row r="25" spans="1:20" s="14" customFormat="1" x14ac:dyDescent="0.3">
      <c r="B25" s="14">
        <v>3.99</v>
      </c>
      <c r="C25" s="14">
        <v>2.99</v>
      </c>
      <c r="D25" s="14">
        <v>3</v>
      </c>
      <c r="F25" s="14">
        <v>2</v>
      </c>
      <c r="G25" s="15">
        <v>1.0131300000000001</v>
      </c>
      <c r="H25" s="15">
        <v>0.88417299999999999</v>
      </c>
      <c r="I25" s="15">
        <v>-3.85573E-4</v>
      </c>
      <c r="J25" s="15">
        <v>-2.3494299999999999E-10</v>
      </c>
      <c r="K25" s="15">
        <v>-9.4411600000000005E-4</v>
      </c>
      <c r="L25" s="15">
        <v>4.7205800000000003E-4</v>
      </c>
      <c r="M25" s="15">
        <v>3.2973799999999999E-4</v>
      </c>
      <c r="N25" s="15">
        <v>-1.9205599999999999E-4</v>
      </c>
      <c r="O25" s="15">
        <v>6.8330399999999999E-2</v>
      </c>
      <c r="P25" s="15">
        <v>-7.0909399999999997E-2</v>
      </c>
      <c r="Q25" s="7">
        <v>6.9619899999999998E-2</v>
      </c>
      <c r="R25" s="15">
        <v>4.2305700000000002E-2</v>
      </c>
      <c r="S25" s="15">
        <v>0</v>
      </c>
      <c r="T25" s="11">
        <f t="shared" si="0"/>
        <v>6.9619899999999998E-2</v>
      </c>
    </row>
    <row r="26" spans="1:20" s="14" customFormat="1" x14ac:dyDescent="0.3">
      <c r="B26" s="14">
        <v>3.99</v>
      </c>
      <c r="C26" s="14">
        <v>2.99</v>
      </c>
      <c r="D26" s="14">
        <v>3.83</v>
      </c>
      <c r="F26" s="14">
        <v>2</v>
      </c>
      <c r="G26" s="15">
        <v>-0.868533</v>
      </c>
      <c r="H26" s="15">
        <v>4.1840999999999999</v>
      </c>
      <c r="I26" s="15">
        <v>-6.3107200000000005E-5</v>
      </c>
      <c r="J26" s="15">
        <v>-2.08597E-8</v>
      </c>
      <c r="K26" s="15">
        <v>-1.4452599999999999E-4</v>
      </c>
      <c r="L26" s="15">
        <v>7.22526E-5</v>
      </c>
      <c r="M26" s="15">
        <v>5.2278599999999998E-5</v>
      </c>
      <c r="N26" s="15">
        <v>-1.0447700000000001E-2</v>
      </c>
      <c r="O26" s="15">
        <v>-5.5833199999999999E-5</v>
      </c>
      <c r="P26" s="15">
        <v>-2.0291699999999999E-2</v>
      </c>
      <c r="Q26" s="7">
        <v>1.0117900000000001E-2</v>
      </c>
      <c r="R26" s="15">
        <v>7.0597699999999999E-3</v>
      </c>
      <c r="S26" s="15">
        <v>0</v>
      </c>
      <c r="T26" s="11">
        <f t="shared" si="0"/>
        <v>1.0117933399999999E-2</v>
      </c>
    </row>
    <row r="27" spans="1:20" s="10" customFormat="1" x14ac:dyDescent="0.3">
      <c r="A27" s="10" t="s">
        <v>82</v>
      </c>
      <c r="B27" s="10">
        <v>3.99</v>
      </c>
      <c r="C27" s="10">
        <f>B27-1</f>
        <v>2.99</v>
      </c>
      <c r="D27" s="10">
        <v>1.41</v>
      </c>
      <c r="F27" s="10">
        <v>2</v>
      </c>
      <c r="G27" s="11">
        <v>0.99458000000000002</v>
      </c>
      <c r="H27" s="11">
        <v>0.57159199999999999</v>
      </c>
      <c r="I27" s="11">
        <v>-3.6353399999999999E-4</v>
      </c>
      <c r="J27" s="11">
        <v>-5.7111299999999998E-11</v>
      </c>
      <c r="K27" s="11">
        <v>-9.2419300000000002E-4</v>
      </c>
      <c r="L27" s="11">
        <v>4.62096E-4</v>
      </c>
      <c r="M27" s="11">
        <v>3.1112099999999998E-4</v>
      </c>
      <c r="N27" s="11">
        <v>-7.36833E-4</v>
      </c>
      <c r="O27" s="11">
        <v>5.6334099999999998E-2</v>
      </c>
      <c r="P27" s="11">
        <v>-6.30299E-2</v>
      </c>
      <c r="Q27" s="7">
        <v>5.9681999999999999E-2</v>
      </c>
      <c r="R27" s="11">
        <v>3.66644E-2</v>
      </c>
      <c r="S27" s="11">
        <v>0</v>
      </c>
      <c r="T27" s="11">
        <f t="shared" si="0"/>
        <v>5.9681999999999999E-2</v>
      </c>
    </row>
    <row r="28" spans="1:20" s="10" customFormat="1" x14ac:dyDescent="0.3">
      <c r="A28" s="10" t="s">
        <v>49</v>
      </c>
      <c r="B28" s="10">
        <v>3.99</v>
      </c>
      <c r="C28" s="10">
        <v>2.99</v>
      </c>
      <c r="D28" s="10">
        <v>1.8</v>
      </c>
      <c r="F28" s="10">
        <v>2</v>
      </c>
      <c r="G28" s="11">
        <v>0.99238099999999996</v>
      </c>
      <c r="H28" s="11">
        <v>0.66666700000000001</v>
      </c>
      <c r="I28" s="11">
        <v>-7.2830499999999995E-4</v>
      </c>
      <c r="J28" s="11">
        <v>-2.5108500000000002E-10</v>
      </c>
      <c r="K28" s="11">
        <v>-1.7780000000000001E-3</v>
      </c>
      <c r="L28" s="11">
        <v>8.8900000000000003E-4</v>
      </c>
      <c r="M28" s="11">
        <v>6.2047100000000004E-4</v>
      </c>
      <c r="N28" s="11">
        <v>-6.2973300000000005E-4</v>
      </c>
      <c r="O28" s="11">
        <v>9.2422599999999994E-2</v>
      </c>
      <c r="P28" s="11">
        <v>-9.7497299999999995E-2</v>
      </c>
      <c r="Q28" s="7">
        <v>9.49599E-2</v>
      </c>
      <c r="R28" s="11">
        <v>5.8254500000000001E-2</v>
      </c>
      <c r="S28" s="11">
        <v>0</v>
      </c>
      <c r="T28" s="11">
        <f t="shared" si="0"/>
        <v>9.4959949999999987E-2</v>
      </c>
    </row>
    <row r="29" spans="1:20" s="10" customFormat="1" x14ac:dyDescent="0.3">
      <c r="A29" s="10" t="s">
        <v>82</v>
      </c>
      <c r="B29" s="10">
        <v>3.99</v>
      </c>
      <c r="C29" s="10">
        <v>2.99</v>
      </c>
      <c r="D29" s="10">
        <v>2.15</v>
      </c>
      <c r="F29" s="10">
        <v>2</v>
      </c>
      <c r="G29" s="11">
        <v>0.99013200000000001</v>
      </c>
      <c r="H29" s="11">
        <v>0.739645</v>
      </c>
      <c r="I29" s="11">
        <v>-7.25692E-4</v>
      </c>
      <c r="J29" s="11">
        <v>-2.7018999999999999E-9</v>
      </c>
      <c r="K29" s="11">
        <v>-1.77498E-3</v>
      </c>
      <c r="L29" s="11">
        <v>8.8748899999999999E-4</v>
      </c>
      <c r="M29" s="11">
        <v>6.1997599999999995E-4</v>
      </c>
      <c r="N29" s="11">
        <v>-5.7823900000000003E-4</v>
      </c>
      <c r="O29" s="11">
        <v>9.2879199999999995E-2</v>
      </c>
      <c r="P29" s="11">
        <v>-9.7387100000000004E-2</v>
      </c>
      <c r="Q29" s="7">
        <v>9.5133099999999998E-2</v>
      </c>
      <c r="R29" s="11">
        <v>5.8132900000000001E-2</v>
      </c>
      <c r="S29" s="11">
        <v>0</v>
      </c>
      <c r="T29" s="11">
        <f t="shared" si="0"/>
        <v>9.513315E-2</v>
      </c>
    </row>
    <row r="30" spans="1:20" s="10" customFormat="1" x14ac:dyDescent="0.3">
      <c r="A30" s="10" t="s">
        <v>82</v>
      </c>
      <c r="B30" s="10">
        <v>3.99</v>
      </c>
      <c r="C30" s="10">
        <v>2.99</v>
      </c>
      <c r="D30" s="10">
        <v>2.48</v>
      </c>
      <c r="F30" s="10">
        <v>2</v>
      </c>
      <c r="G30" s="11">
        <v>0.98732900000000001</v>
      </c>
      <c r="H30" s="11">
        <v>0.8</v>
      </c>
      <c r="I30" s="11">
        <v>-6.4607E-4</v>
      </c>
      <c r="J30" s="11">
        <v>-1.5684400000000001E-10</v>
      </c>
      <c r="K30" s="11">
        <v>-1.59421E-3</v>
      </c>
      <c r="L30" s="11">
        <v>7.9710499999999999E-4</v>
      </c>
      <c r="M30" s="11">
        <v>5.54088E-4</v>
      </c>
      <c r="N30" s="11">
        <v>-6.7565799999999999E-4</v>
      </c>
      <c r="O30" s="11">
        <v>8.5818599999999995E-2</v>
      </c>
      <c r="P30" s="11">
        <v>-9.0657299999999996E-2</v>
      </c>
      <c r="Q30" s="7">
        <v>8.8237899999999994E-2</v>
      </c>
      <c r="R30" s="11">
        <v>5.3825400000000002E-2</v>
      </c>
      <c r="S30" s="11">
        <v>0</v>
      </c>
      <c r="T30" s="11">
        <f t="shared" si="0"/>
        <v>8.8237949999999996E-2</v>
      </c>
    </row>
    <row r="31" spans="1:20" s="10" customFormat="1" x14ac:dyDescent="0.3">
      <c r="A31" s="10" t="s">
        <v>82</v>
      </c>
      <c r="B31" s="10">
        <v>3.99</v>
      </c>
      <c r="C31" s="10">
        <v>2.99</v>
      </c>
      <c r="D31" s="10">
        <v>3</v>
      </c>
      <c r="F31" s="10">
        <v>2</v>
      </c>
      <c r="G31" s="11">
        <v>1.0139800000000001</v>
      </c>
      <c r="H31" s="11">
        <v>0.88339199999999996</v>
      </c>
      <c r="I31" s="11">
        <v>-3.47673E-4</v>
      </c>
      <c r="J31" s="11">
        <v>-2.0816699999999999E-10</v>
      </c>
      <c r="K31" s="11">
        <v>-8.4817699999999998E-4</v>
      </c>
      <c r="L31" s="11">
        <v>4.2408799999999998E-4</v>
      </c>
      <c r="M31" s="11">
        <v>2.97464E-4</v>
      </c>
      <c r="N31" s="11">
        <v>-9.6067299999999994E-5</v>
      </c>
      <c r="O31" s="11">
        <v>5.7809899999999997E-2</v>
      </c>
      <c r="P31" s="11">
        <v>-5.9524500000000001E-2</v>
      </c>
      <c r="Q31" s="7">
        <v>5.8667200000000003E-2</v>
      </c>
      <c r="R31" s="11">
        <v>3.5604200000000003E-2</v>
      </c>
      <c r="S31" s="11">
        <v>0</v>
      </c>
      <c r="T31" s="11">
        <f t="shared" si="0"/>
        <v>5.8667200000000003E-2</v>
      </c>
    </row>
    <row r="32" spans="1:20" s="10" customFormat="1" x14ac:dyDescent="0.3">
      <c r="A32" s="10" t="s">
        <v>82</v>
      </c>
      <c r="B32" s="10">
        <v>3.99</v>
      </c>
      <c r="C32" s="10">
        <v>2.99</v>
      </c>
      <c r="D32" s="10">
        <v>3.83</v>
      </c>
      <c r="F32" s="10">
        <v>2</v>
      </c>
      <c r="G32" s="11">
        <v>1.03287</v>
      </c>
      <c r="H32" s="11">
        <v>1.0004999999999999</v>
      </c>
      <c r="I32" s="11">
        <v>-6.2704400000000002E-5</v>
      </c>
      <c r="J32" s="11">
        <v>-9.9222900000000001E-11</v>
      </c>
      <c r="K32" s="11">
        <v>-1.5495400000000001E-4</v>
      </c>
      <c r="L32" s="11">
        <v>7.7477000000000004E-5</v>
      </c>
      <c r="M32" s="11">
        <v>5.3743399999999998E-5</v>
      </c>
      <c r="N32" s="11">
        <v>-4.4407999999999999E-6</v>
      </c>
      <c r="O32" s="11">
        <v>2.0763199999999999E-2</v>
      </c>
      <c r="P32" s="11">
        <v>-2.1256299999999999E-2</v>
      </c>
      <c r="Q32" s="7">
        <v>2.1009799999999999E-2</v>
      </c>
      <c r="R32" s="11">
        <v>1.2607999999999999E-2</v>
      </c>
      <c r="S32" s="11">
        <v>0</v>
      </c>
      <c r="T32" s="11">
        <f t="shared" si="0"/>
        <v>2.1009750000000001E-2</v>
      </c>
    </row>
    <row r="33" spans="7:20" s="10" customFormat="1" x14ac:dyDescent="0.3"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7"/>
      <c r="R33" s="11"/>
      <c r="S33" s="11"/>
      <c r="T33" s="11"/>
    </row>
    <row r="34" spans="7:20" s="10" customFormat="1" x14ac:dyDescent="0.3"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7"/>
      <c r="R34" s="11"/>
      <c r="S34" s="11"/>
      <c r="T34" s="11"/>
    </row>
    <row r="35" spans="7:20" s="10" customFormat="1" x14ac:dyDescent="0.3"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7"/>
      <c r="R35" s="11"/>
      <c r="S35" s="11"/>
      <c r="T35" s="11"/>
    </row>
    <row r="36" spans="7:20" s="10" customFormat="1" x14ac:dyDescent="0.3"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7"/>
      <c r="R36" s="11"/>
      <c r="S36" s="11"/>
      <c r="T36" s="11"/>
    </row>
    <row r="37" spans="7:20" s="10" customFormat="1" x14ac:dyDescent="0.3"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7"/>
      <c r="R37" s="11"/>
      <c r="S37" s="11"/>
      <c r="T37" s="11"/>
    </row>
    <row r="38" spans="7:20" s="10" customFormat="1" x14ac:dyDescent="0.3"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7"/>
      <c r="R38" s="11"/>
      <c r="S38" s="11"/>
      <c r="T38" s="11"/>
    </row>
    <row r="39" spans="7:20" s="10" customFormat="1" x14ac:dyDescent="0.3"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7"/>
      <c r="R39" s="11"/>
      <c r="S39" s="11"/>
      <c r="T39" s="11"/>
    </row>
    <row r="40" spans="7:20" s="10" customFormat="1" x14ac:dyDescent="0.3"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7"/>
      <c r="R40" s="11"/>
      <c r="S40" s="11"/>
      <c r="T40" s="11"/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5A86F-2DFA-4B4F-A50D-4DCEDB27B9C1}">
  <dimension ref="A1:Z22"/>
  <sheetViews>
    <sheetView zoomScale="55" zoomScaleNormal="55" workbookViewId="0">
      <selection activeCell="M20" sqref="M20"/>
    </sheetView>
  </sheetViews>
  <sheetFormatPr defaultRowHeight="14.4" x14ac:dyDescent="0.3"/>
  <sheetData>
    <row r="1" spans="1:26" x14ac:dyDescent="0.3">
      <c r="U1" t="s">
        <v>56</v>
      </c>
      <c r="W1" t="s">
        <v>54</v>
      </c>
      <c r="Y1" t="s">
        <v>55</v>
      </c>
    </row>
    <row r="2" spans="1:26" x14ac:dyDescent="0.3">
      <c r="A2" t="s">
        <v>74</v>
      </c>
      <c r="C2" s="3" t="s">
        <v>18</v>
      </c>
      <c r="D2" s="3" t="s">
        <v>22</v>
      </c>
      <c r="E2" t="s">
        <v>14</v>
      </c>
      <c r="F2" t="s">
        <v>15</v>
      </c>
      <c r="G2" t="s">
        <v>16</v>
      </c>
      <c r="H2" t="s">
        <v>17</v>
      </c>
      <c r="I2" s="3" t="s">
        <v>19</v>
      </c>
      <c r="J2" s="3" t="s">
        <v>20</v>
      </c>
      <c r="K2" s="3" t="s">
        <v>57</v>
      </c>
      <c r="L2" s="3" t="s">
        <v>58</v>
      </c>
      <c r="M2" s="3" t="s">
        <v>21</v>
      </c>
      <c r="N2" s="3" t="s">
        <v>23</v>
      </c>
      <c r="O2" s="3" t="s">
        <v>29</v>
      </c>
      <c r="P2" s="3" t="s">
        <v>28</v>
      </c>
      <c r="Q2" s="3" t="s">
        <v>30</v>
      </c>
      <c r="U2" t="s">
        <v>16</v>
      </c>
      <c r="V2" t="s">
        <v>53</v>
      </c>
      <c r="W2" t="s">
        <v>16</v>
      </c>
      <c r="X2" t="s">
        <v>53</v>
      </c>
      <c r="Y2" t="s">
        <v>16</v>
      </c>
      <c r="Z2" t="s">
        <v>53</v>
      </c>
    </row>
    <row r="3" spans="1:26" x14ac:dyDescent="0.3">
      <c r="A3">
        <v>4</v>
      </c>
      <c r="B3">
        <v>1.41</v>
      </c>
      <c r="C3" s="4">
        <f>1000*(I3^2-9.81*H3*TANH(H3*(E3)))</f>
        <v>1.0998491006830591E-7</v>
      </c>
      <c r="D3">
        <f>0.188*2</f>
        <v>0.376</v>
      </c>
      <c r="E3">
        <v>0.95</v>
      </c>
      <c r="F3" s="2">
        <v>0.05</v>
      </c>
      <c r="G3">
        <v>1.41</v>
      </c>
      <c r="H3">
        <f>G3/E3</f>
        <v>1.4842105263157894</v>
      </c>
      <c r="I3" s="4">
        <v>3.5947194598319339</v>
      </c>
      <c r="J3">
        <f>2*PI()/I3</f>
        <v>1.7478930907930568</v>
      </c>
      <c r="K3">
        <f>2*PI()/H3</f>
        <v>4.2333518027096506</v>
      </c>
      <c r="L3">
        <f>1.5*K3</f>
        <v>6.3500277040644759</v>
      </c>
      <c r="M3">
        <f>9.81*F3^2/16*I3/H3*(1+2*G3/SINH(2*G3))*D3</f>
        <v>1.8668092929590076E-3</v>
      </c>
      <c r="N3" s="1">
        <v>5.5978400000000002E-4</v>
      </c>
      <c r="O3" s="1">
        <f>N3/M3</f>
        <v>0.2998613742235598</v>
      </c>
      <c r="P3" s="1">
        <v>-6.7680699999999997E-4</v>
      </c>
      <c r="Q3" s="3"/>
      <c r="U3">
        <v>0.99571399999999999</v>
      </c>
      <c r="V3">
        <v>7.4284000000000003E-2</v>
      </c>
      <c r="W3">
        <v>0.99230799999999997</v>
      </c>
      <c r="X3">
        <v>0.10782600000000001</v>
      </c>
      <c r="Y3">
        <v>0.98886799999999997</v>
      </c>
      <c r="Z3">
        <v>0.128243</v>
      </c>
    </row>
    <row r="4" spans="1:26" x14ac:dyDescent="0.3">
      <c r="A4">
        <v>4</v>
      </c>
      <c r="B4">
        <v>1.8</v>
      </c>
      <c r="C4" s="4">
        <f>1000*(I4^2-9.81*H4*TANH(H4*(E4)))</f>
        <v>1.4526762015520944E-6</v>
      </c>
      <c r="D4">
        <f>0.188*2</f>
        <v>0.376</v>
      </c>
      <c r="E4">
        <v>0.95</v>
      </c>
      <c r="F4" s="2">
        <v>0.05</v>
      </c>
      <c r="G4">
        <v>1.8</v>
      </c>
      <c r="H4">
        <f>G4/E4</f>
        <v>1.8947368421052633</v>
      </c>
      <c r="I4" s="4">
        <v>4.195072369518094</v>
      </c>
      <c r="J4">
        <f>2*PI()/I4</f>
        <v>1.4977537343179046</v>
      </c>
      <c r="K4">
        <f>2*PI()/H4</f>
        <v>3.3161255787892259</v>
      </c>
      <c r="L4">
        <f>1.5*K4</f>
        <v>4.9741883681838388</v>
      </c>
      <c r="M4">
        <f>9.81*F4^2/16*I4/H4*(1+2*G4/SINH(2*G4))*D4</f>
        <v>1.5272750005686456E-3</v>
      </c>
      <c r="N4" s="1">
        <v>8.2638899999999996E-4</v>
      </c>
      <c r="O4" s="1">
        <f>N4/M4</f>
        <v>0.54108723032349315</v>
      </c>
      <c r="P4" s="1">
        <v>-6.7680699999999997E-4</v>
      </c>
      <c r="Q4" s="3"/>
      <c r="U4">
        <v>1.163592</v>
      </c>
      <c r="V4">
        <v>0.186496</v>
      </c>
      <c r="W4">
        <v>1.163681</v>
      </c>
      <c r="X4">
        <v>0.221494</v>
      </c>
      <c r="Y4">
        <v>1.1567499999999999</v>
      </c>
      <c r="Z4">
        <v>0.24191299999999999</v>
      </c>
    </row>
    <row r="5" spans="1:26" x14ac:dyDescent="0.3">
      <c r="A5">
        <v>4</v>
      </c>
      <c r="B5">
        <v>2.15</v>
      </c>
      <c r="C5" s="4">
        <f>1000*(I5^2-9.81*H5*TANH(H5*(E5)))</f>
        <v>2.9196201012382517E-8</v>
      </c>
      <c r="D5">
        <f>0.188*2</f>
        <v>0.376</v>
      </c>
      <c r="E5">
        <v>0.95</v>
      </c>
      <c r="F5" s="2">
        <v>0.05</v>
      </c>
      <c r="G5">
        <v>2.15</v>
      </c>
      <c r="H5">
        <f>G5/E5</f>
        <v>2.263157894736842</v>
      </c>
      <c r="I5" s="4">
        <v>4.6483499783656512</v>
      </c>
      <c r="J5">
        <f>2*PI()/I5</f>
        <v>1.3517022892903472</v>
      </c>
      <c r="K5">
        <f>2*PI()/H5</f>
        <v>2.7762911822421428</v>
      </c>
      <c r="L5">
        <f>1.5*K5</f>
        <v>4.1644367733632137</v>
      </c>
      <c r="M5">
        <f>9.81*F5^2/16*I5/H5*(1+2*G5/SINH(2*G5))*D5</f>
        <v>1.3219093477491374E-3</v>
      </c>
      <c r="N5" s="1">
        <v>7.6478699999999995E-4</v>
      </c>
      <c r="O5" s="1">
        <f>N5/M5</f>
        <v>0.57854723646688044</v>
      </c>
      <c r="P5" s="1">
        <v>-6.7680699999999997E-4</v>
      </c>
      <c r="Q5" s="1"/>
      <c r="U5">
        <v>1.4083840000000001</v>
      </c>
      <c r="V5">
        <v>0.33804600000000001</v>
      </c>
      <c r="W5">
        <v>1.4083349999999999</v>
      </c>
      <c r="X5">
        <v>0.31908900000000001</v>
      </c>
      <c r="Y5">
        <v>1.411745</v>
      </c>
      <c r="Z5">
        <v>0.28700599999999998</v>
      </c>
    </row>
    <row r="6" spans="1:26" x14ac:dyDescent="0.3">
      <c r="A6">
        <v>4</v>
      </c>
      <c r="B6">
        <v>2.48</v>
      </c>
      <c r="C6" s="4">
        <f>1000*(I6^2-9.81*H6*TANH(H6*(E6)))</f>
        <v>-3.177260055053921E-5</v>
      </c>
      <c r="D6">
        <f>0.188*2</f>
        <v>0.376</v>
      </c>
      <c r="E6">
        <v>0.95</v>
      </c>
      <c r="F6" s="2">
        <v>0.05</v>
      </c>
      <c r="G6">
        <v>2.48</v>
      </c>
      <c r="H6">
        <f>G6/E6</f>
        <v>2.6105263157894738</v>
      </c>
      <c r="I6" s="4">
        <v>5.0251938013678066</v>
      </c>
      <c r="J6">
        <f>2*PI()/I6</f>
        <v>1.2503369134677687</v>
      </c>
      <c r="K6">
        <f>2*PI()/H6</f>
        <v>2.4068653394437929</v>
      </c>
      <c r="L6">
        <f>1.5*K6</f>
        <v>3.6102980091656893</v>
      </c>
      <c r="M6">
        <f>9.81*F6^2/16*I6/H6*(1+2*G6/SINH(2*G6))*D6</f>
        <v>1.1866195728450501E-3</v>
      </c>
      <c r="N6" s="1">
        <v>6.7680699999999997E-4</v>
      </c>
      <c r="O6" s="1">
        <f>N6/M6</f>
        <v>0.57036561294643173</v>
      </c>
      <c r="P6" s="1">
        <v>-6.7680699999999997E-4</v>
      </c>
      <c r="R6">
        <v>6</v>
      </c>
      <c r="S6" s="1"/>
      <c r="U6">
        <v>1.8032090000000001</v>
      </c>
      <c r="V6">
        <v>0.45015699999999997</v>
      </c>
      <c r="W6">
        <v>1.792511</v>
      </c>
      <c r="X6">
        <v>0.36266599999999999</v>
      </c>
      <c r="Y6">
        <v>1.795947</v>
      </c>
      <c r="Z6">
        <v>0.34078999999999998</v>
      </c>
    </row>
    <row r="7" spans="1:26" x14ac:dyDescent="0.3">
      <c r="A7">
        <v>4</v>
      </c>
      <c r="B7">
        <v>3.83</v>
      </c>
      <c r="C7" s="4">
        <f>1000*(I7^2-9.81*H7*TANH(H7*(E7)))</f>
        <v>1.4460473352073677E-4</v>
      </c>
      <c r="D7">
        <f>0.188*2</f>
        <v>0.376</v>
      </c>
      <c r="E7">
        <v>0.95</v>
      </c>
      <c r="F7" s="2">
        <v>0.05</v>
      </c>
      <c r="G7">
        <v>3.83</v>
      </c>
      <c r="H7">
        <f>G7/E7</f>
        <v>4.0315789473684216</v>
      </c>
      <c r="I7" s="4">
        <v>6.2858990576293827</v>
      </c>
      <c r="J7">
        <f>2*PI()/I7</f>
        <v>0.99956827966454498</v>
      </c>
      <c r="K7">
        <f>2*PI()/H7</f>
        <v>1.5584924391176518</v>
      </c>
      <c r="L7">
        <f>1.5*K7</f>
        <v>2.3377386586764777</v>
      </c>
      <c r="M7">
        <f>9.81*F7^2/16*I7/H7*(1+2*G7/SINH(2*G7))*D7</f>
        <v>9.0509390216098723E-4</v>
      </c>
      <c r="N7" s="1">
        <v>9.5471599999999996E-5</v>
      </c>
      <c r="O7" s="1">
        <f>N7/M7</f>
        <v>0.10548253586954191</v>
      </c>
      <c r="P7" s="1">
        <v>-6.7680699999999997E-4</v>
      </c>
      <c r="R7">
        <v>4</v>
      </c>
      <c r="U7">
        <v>2.4841329999999999</v>
      </c>
      <c r="V7">
        <v>0.481935</v>
      </c>
      <c r="W7">
        <v>2.490926</v>
      </c>
      <c r="X7">
        <v>0.40756100000000001</v>
      </c>
      <c r="Y7">
        <v>2.4803989999999998</v>
      </c>
      <c r="Z7">
        <v>0.38714999999999999</v>
      </c>
    </row>
    <row r="8" spans="1:26" x14ac:dyDescent="0.3">
      <c r="R8">
        <v>4</v>
      </c>
      <c r="U8">
        <v>3.8378730000000001</v>
      </c>
      <c r="V8">
        <v>0.105101</v>
      </c>
      <c r="W8">
        <v>3.8343400000000001</v>
      </c>
      <c r="X8">
        <v>8.9061000000000001E-2</v>
      </c>
      <c r="Y8">
        <v>3.8308339999999999</v>
      </c>
      <c r="Z8">
        <v>8.3229999999999998E-2</v>
      </c>
    </row>
    <row r="9" spans="1:26" x14ac:dyDescent="0.3">
      <c r="R9">
        <f>R6*R7*R8</f>
        <v>96</v>
      </c>
    </row>
    <row r="10" spans="1:26" x14ac:dyDescent="0.3">
      <c r="N10" s="1">
        <v>-7.6478699999999995E-4</v>
      </c>
    </row>
    <row r="11" spans="1:26" x14ac:dyDescent="0.3">
      <c r="A11" t="s">
        <v>75</v>
      </c>
      <c r="C11" s="3" t="s">
        <v>18</v>
      </c>
      <c r="D11" s="3" t="s">
        <v>22</v>
      </c>
      <c r="E11" t="s">
        <v>14</v>
      </c>
      <c r="F11" t="s">
        <v>15</v>
      </c>
      <c r="G11" t="s">
        <v>16</v>
      </c>
      <c r="H11" t="s">
        <v>17</v>
      </c>
      <c r="I11" s="3" t="s">
        <v>19</v>
      </c>
      <c r="J11" s="3" t="s">
        <v>20</v>
      </c>
      <c r="K11" s="3" t="s">
        <v>57</v>
      </c>
      <c r="L11" s="3" t="s">
        <v>58</v>
      </c>
      <c r="M11" s="3" t="s">
        <v>21</v>
      </c>
      <c r="N11" s="3" t="s">
        <v>23</v>
      </c>
      <c r="O11" s="3" t="s">
        <v>29</v>
      </c>
      <c r="P11" s="3" t="s">
        <v>28</v>
      </c>
      <c r="Q11" s="3" t="s">
        <v>30</v>
      </c>
    </row>
    <row r="12" spans="1:26" x14ac:dyDescent="0.3">
      <c r="A12">
        <v>1</v>
      </c>
      <c r="B12">
        <v>1.41</v>
      </c>
      <c r="C12" s="4">
        <f t="shared" ref="C12:C17" si="0">1000*(I12^2-9.81*H12*TANH(H12*(E12)))</f>
        <v>1.0998491006830591E-7</v>
      </c>
      <c r="D12">
        <f t="shared" ref="D12:D17" si="1">0.188*2</f>
        <v>0.376</v>
      </c>
      <c r="E12">
        <v>0.95</v>
      </c>
      <c r="F12" s="2">
        <v>0.05</v>
      </c>
      <c r="G12">
        <v>1.41</v>
      </c>
      <c r="H12">
        <f t="shared" ref="H12:H17" si="2">G12/E12</f>
        <v>1.4842105263157894</v>
      </c>
      <c r="I12" s="4">
        <v>3.5947194598319339</v>
      </c>
      <c r="J12">
        <f t="shared" ref="J12:J17" si="3">2*PI()/I12</f>
        <v>1.7478930907930568</v>
      </c>
      <c r="K12">
        <f t="shared" ref="K12:K17" si="4">2*PI()/H12</f>
        <v>4.2333518027096506</v>
      </c>
      <c r="L12">
        <f t="shared" ref="L12:L17" si="5">1.5*K12</f>
        <v>6.3500277040644759</v>
      </c>
      <c r="M12">
        <f t="shared" ref="M12:M17" si="6">9.81*F12^2/16*I12/H12*(1+2*G12/SINH(2*G12))*D12</f>
        <v>1.8668092929590076E-3</v>
      </c>
      <c r="N12" s="1">
        <v>4.9744299999999997E-4</v>
      </c>
      <c r="O12" s="1">
        <f t="shared" ref="O12:O17" si="7">N12/M12</f>
        <v>0.26646696150281224</v>
      </c>
      <c r="P12" s="1">
        <v>-6.7680699999999997E-4</v>
      </c>
      <c r="Q12" s="3"/>
    </row>
    <row r="13" spans="1:26" x14ac:dyDescent="0.3">
      <c r="A13">
        <v>1</v>
      </c>
      <c r="B13">
        <v>1.8</v>
      </c>
      <c r="C13" s="4">
        <f t="shared" si="0"/>
        <v>1.4526762015520944E-6</v>
      </c>
      <c r="D13">
        <f t="shared" si="1"/>
        <v>0.376</v>
      </c>
      <c r="E13">
        <v>0.95</v>
      </c>
      <c r="F13" s="2">
        <v>0.05</v>
      </c>
      <c r="G13">
        <v>1.8</v>
      </c>
      <c r="H13">
        <f t="shared" si="2"/>
        <v>1.8947368421052633</v>
      </c>
      <c r="I13" s="4">
        <v>4.195072369518094</v>
      </c>
      <c r="J13">
        <f t="shared" si="3"/>
        <v>1.4977537343179046</v>
      </c>
      <c r="K13">
        <f t="shared" si="4"/>
        <v>3.3161255787892259</v>
      </c>
      <c r="L13">
        <f t="shared" si="5"/>
        <v>4.9741883681838388</v>
      </c>
      <c r="M13">
        <f t="shared" si="6"/>
        <v>1.5272750005686456E-3</v>
      </c>
      <c r="N13" s="1">
        <v>7.6354000000000005E-4</v>
      </c>
      <c r="O13" s="1">
        <f t="shared" si="7"/>
        <v>0.49993616062314483</v>
      </c>
      <c r="P13" s="1">
        <v>-6.7680699999999997E-4</v>
      </c>
      <c r="Q13" s="3"/>
    </row>
    <row r="14" spans="1:26" x14ac:dyDescent="0.3">
      <c r="A14">
        <v>1</v>
      </c>
      <c r="B14">
        <v>2.15</v>
      </c>
      <c r="C14" s="4">
        <f t="shared" si="0"/>
        <v>2.9196201012382517E-8</v>
      </c>
      <c r="D14">
        <f t="shared" si="1"/>
        <v>0.376</v>
      </c>
      <c r="E14">
        <v>0.95</v>
      </c>
      <c r="F14" s="2">
        <v>0.05</v>
      </c>
      <c r="G14">
        <v>2.15</v>
      </c>
      <c r="H14">
        <f t="shared" si="2"/>
        <v>2.263157894736842</v>
      </c>
      <c r="I14" s="4">
        <v>4.6483499783656512</v>
      </c>
      <c r="J14">
        <f t="shared" si="3"/>
        <v>1.3517022892903472</v>
      </c>
      <c r="K14">
        <f t="shared" si="4"/>
        <v>2.7762911822421428</v>
      </c>
      <c r="L14">
        <f t="shared" si="5"/>
        <v>4.1644367733632137</v>
      </c>
      <c r="M14">
        <f t="shared" si="6"/>
        <v>1.3219093477491374E-3</v>
      </c>
      <c r="N14" s="1">
        <v>8.2968199999999999E-4</v>
      </c>
      <c r="O14" s="1">
        <f t="shared" si="7"/>
        <v>0.62763910506626597</v>
      </c>
      <c r="P14" s="1">
        <v>-6.7680699999999997E-4</v>
      </c>
      <c r="Q14" s="1"/>
    </row>
    <row r="15" spans="1:26" x14ac:dyDescent="0.3">
      <c r="A15">
        <v>1</v>
      </c>
      <c r="B15">
        <v>2.48</v>
      </c>
      <c r="C15" s="4">
        <f t="shared" si="0"/>
        <v>-3.177260055053921E-5</v>
      </c>
      <c r="D15">
        <f t="shared" si="1"/>
        <v>0.376</v>
      </c>
      <c r="E15">
        <v>0.95</v>
      </c>
      <c r="F15" s="2">
        <v>0.05</v>
      </c>
      <c r="G15">
        <v>2.48</v>
      </c>
      <c r="H15">
        <f t="shared" si="2"/>
        <v>2.6105263157894738</v>
      </c>
      <c r="I15" s="4">
        <v>5.0251938013678066</v>
      </c>
      <c r="J15">
        <f t="shared" si="3"/>
        <v>1.2503369134677687</v>
      </c>
      <c r="K15">
        <f t="shared" si="4"/>
        <v>2.4068653394437929</v>
      </c>
      <c r="L15">
        <f t="shared" si="5"/>
        <v>3.6102980091656893</v>
      </c>
      <c r="M15">
        <f t="shared" si="6"/>
        <v>1.1866195728450501E-3</v>
      </c>
      <c r="N15" s="1"/>
      <c r="O15" s="1">
        <f t="shared" si="7"/>
        <v>0</v>
      </c>
      <c r="P15" s="1">
        <v>-6.7680699999999997E-4</v>
      </c>
      <c r="R15">
        <v>6</v>
      </c>
      <c r="S15" t="s">
        <v>13</v>
      </c>
    </row>
    <row r="16" spans="1:26" x14ac:dyDescent="0.3">
      <c r="A16">
        <v>1</v>
      </c>
      <c r="B16">
        <v>3.83</v>
      </c>
      <c r="C16" s="4">
        <f t="shared" si="0"/>
        <v>1.4460473352073677E-4</v>
      </c>
      <c r="D16">
        <f t="shared" si="1"/>
        <v>0.376</v>
      </c>
      <c r="E16">
        <v>0.95</v>
      </c>
      <c r="F16" s="2">
        <v>0.05</v>
      </c>
      <c r="G16">
        <v>3.83</v>
      </c>
      <c r="H16">
        <f t="shared" si="2"/>
        <v>4.0315789473684216</v>
      </c>
      <c r="I16" s="4">
        <v>6.2858990576293827</v>
      </c>
      <c r="J16">
        <f t="shared" si="3"/>
        <v>0.99956827966454498</v>
      </c>
      <c r="K16">
        <f t="shared" si="4"/>
        <v>1.5584924391176518</v>
      </c>
      <c r="L16">
        <f t="shared" si="5"/>
        <v>2.3377386586764777</v>
      </c>
      <c r="M16">
        <f t="shared" si="6"/>
        <v>9.0509390216098723E-4</v>
      </c>
      <c r="N16" s="1">
        <v>1.3446000000000001E-4</v>
      </c>
      <c r="O16" s="1">
        <f t="shared" si="7"/>
        <v>0.14855917124064755</v>
      </c>
      <c r="P16" s="1">
        <v>-6.7680699999999997E-4</v>
      </c>
      <c r="R16">
        <v>4</v>
      </c>
      <c r="S16" s="1">
        <v>0</v>
      </c>
    </row>
    <row r="17" spans="2:21" x14ac:dyDescent="0.3">
      <c r="B17">
        <v>3</v>
      </c>
      <c r="C17" s="4">
        <f t="shared" si="0"/>
        <v>2.1965600893736337E-5</v>
      </c>
      <c r="D17">
        <f t="shared" si="1"/>
        <v>0.376</v>
      </c>
      <c r="E17">
        <v>0.95</v>
      </c>
      <c r="F17" s="2">
        <v>0.05</v>
      </c>
      <c r="G17">
        <v>3</v>
      </c>
      <c r="H17">
        <f t="shared" si="2"/>
        <v>3.1578947368421053</v>
      </c>
      <c r="I17" s="4">
        <v>5.5520940972865365</v>
      </c>
      <c r="J17">
        <f t="shared" si="3"/>
        <v>1.1316784616907618</v>
      </c>
      <c r="K17">
        <f t="shared" si="4"/>
        <v>1.9896753472735356</v>
      </c>
      <c r="L17">
        <f t="shared" si="5"/>
        <v>2.9845130209103035</v>
      </c>
      <c r="M17">
        <f t="shared" si="6"/>
        <v>1.0434360250492149E-3</v>
      </c>
      <c r="N17" s="1">
        <v>1.3446000000000001E-4</v>
      </c>
      <c r="O17" s="1">
        <f t="shared" si="7"/>
        <v>0.12886271584657819</v>
      </c>
      <c r="P17" s="1">
        <v>-6.7680699999999997E-4</v>
      </c>
      <c r="Q17" s="1"/>
      <c r="R17" s="1"/>
      <c r="S17" s="1"/>
    </row>
    <row r="18" spans="2:21" x14ac:dyDescent="0.3"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2:21" x14ac:dyDescent="0.3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2" spans="2:21" x14ac:dyDescent="0.3">
      <c r="T22" t="s">
        <v>51</v>
      </c>
      <c r="U22" t="s">
        <v>52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C4777-6D9F-40AB-91CD-398F01448F94}">
  <dimension ref="A2:Q7"/>
  <sheetViews>
    <sheetView topLeftCell="A7" zoomScale="70" zoomScaleNormal="70" workbookViewId="0">
      <selection activeCell="Q27" sqref="Q27"/>
    </sheetView>
  </sheetViews>
  <sheetFormatPr defaultRowHeight="14.4" x14ac:dyDescent="0.3"/>
  <sheetData>
    <row r="2" spans="1:17" x14ac:dyDescent="0.3">
      <c r="D2" t="s">
        <v>0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12</v>
      </c>
      <c r="Q2" s="1" t="s">
        <v>13</v>
      </c>
    </row>
    <row r="3" spans="1:17" x14ac:dyDescent="0.3">
      <c r="D3">
        <v>8</v>
      </c>
      <c r="E3" s="1">
        <v>0</v>
      </c>
      <c r="F3" s="1">
        <v>0.71316599999999997</v>
      </c>
      <c r="G3" s="1">
        <v>-2.3104500000000001E-4</v>
      </c>
      <c r="H3" s="1">
        <v>-1.89395E-10</v>
      </c>
      <c r="I3" s="1">
        <v>-4.6740399999999999E-4</v>
      </c>
      <c r="J3" s="1">
        <v>2.3370199999999999E-4</v>
      </c>
      <c r="K3" s="1">
        <v>1.6271699999999999E-4</v>
      </c>
      <c r="L3" s="1">
        <v>1.0432799999999999E-5</v>
      </c>
      <c r="M3" s="1">
        <v>5.3544899999999999E-2</v>
      </c>
      <c r="N3" s="1">
        <v>-5.339E-2</v>
      </c>
      <c r="O3" s="1">
        <v>5.3467399999999998E-2</v>
      </c>
      <c r="P3" s="1">
        <v>3.7646100000000002E-2</v>
      </c>
      <c r="Q3" s="1">
        <v>0</v>
      </c>
    </row>
    <row r="6" spans="1:17" x14ac:dyDescent="0.3">
      <c r="A6" s="3" t="s">
        <v>18</v>
      </c>
      <c r="B6" s="3" t="s">
        <v>22</v>
      </c>
      <c r="C6" t="s">
        <v>14</v>
      </c>
      <c r="D6" t="s">
        <v>15</v>
      </c>
      <c r="E6" t="s">
        <v>16</v>
      </c>
      <c r="F6" t="s">
        <v>17</v>
      </c>
      <c r="G6" s="3" t="s">
        <v>19</v>
      </c>
      <c r="H6" s="3" t="s">
        <v>20</v>
      </c>
      <c r="I6" s="3" t="s">
        <v>21</v>
      </c>
      <c r="J6" s="3" t="s">
        <v>23</v>
      </c>
      <c r="K6" s="3" t="s">
        <v>29</v>
      </c>
      <c r="L6" s="3" t="s">
        <v>28</v>
      </c>
      <c r="M6" s="3" t="s">
        <v>30</v>
      </c>
    </row>
    <row r="7" spans="1:17" x14ac:dyDescent="0.3">
      <c r="A7">
        <f>1000*(G7^2-9.81*F7*TANH(F7*(C7)))</f>
        <v>2.7918241229940577E-4</v>
      </c>
      <c r="B7">
        <v>0.3</v>
      </c>
      <c r="C7">
        <v>1</v>
      </c>
      <c r="D7" s="2">
        <v>4.7393365E-2</v>
      </c>
      <c r="E7">
        <v>2.11</v>
      </c>
      <c r="F7">
        <f>E7/C7</f>
        <v>2.11</v>
      </c>
      <c r="G7">
        <v>4.4832373771628999</v>
      </c>
      <c r="H7">
        <f>2*PI()/G7</f>
        <v>1.4014839676313853</v>
      </c>
      <c r="I7">
        <f>9.81*D7^2/16*G7/F7*(1+2*E7/SINH(2*E7))*B7</f>
        <v>9.8676371461361404E-4</v>
      </c>
      <c r="J7" s="1">
        <v>2.3104500000000001E-4</v>
      </c>
      <c r="K7" s="1">
        <f>J7/I7</f>
        <v>0.23414419944542655</v>
      </c>
      <c r="L7" s="1">
        <f>M3</f>
        <v>5.3544899999999999E-2</v>
      </c>
      <c r="M7" s="1">
        <f>L7/9.81/(D7/2)</f>
        <v>0.2303358589817133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A3735-DBED-499C-A19D-990545B804EB}">
  <dimension ref="A2:X28"/>
  <sheetViews>
    <sheetView workbookViewId="0">
      <selection activeCell="N27" sqref="N27"/>
    </sheetView>
  </sheetViews>
  <sheetFormatPr defaultRowHeight="14.4" x14ac:dyDescent="0.3"/>
  <cols>
    <col min="12" max="12" width="17.5546875" customWidth="1"/>
  </cols>
  <sheetData>
    <row r="2" spans="1:24" x14ac:dyDescent="0.3">
      <c r="A2" t="s">
        <v>16</v>
      </c>
      <c r="B2" t="s">
        <v>24</v>
      </c>
      <c r="C2" t="s">
        <v>16</v>
      </c>
      <c r="D2" t="s">
        <v>25</v>
      </c>
      <c r="F2" t="s">
        <v>16</v>
      </c>
      <c r="G2" t="s">
        <v>26</v>
      </c>
      <c r="H2" t="s">
        <v>16</v>
      </c>
      <c r="I2" t="s">
        <v>27</v>
      </c>
      <c r="L2" s="3" t="s">
        <v>18</v>
      </c>
      <c r="M2" s="3" t="s">
        <v>22</v>
      </c>
      <c r="N2" t="s">
        <v>14</v>
      </c>
      <c r="O2" t="s">
        <v>15</v>
      </c>
      <c r="P2" t="s">
        <v>16</v>
      </c>
      <c r="Q2" t="s">
        <v>17</v>
      </c>
      <c r="R2" s="3" t="s">
        <v>19</v>
      </c>
      <c r="S2" s="3" t="s">
        <v>20</v>
      </c>
      <c r="T2" s="3" t="s">
        <v>21</v>
      </c>
      <c r="U2" s="3" t="s">
        <v>23</v>
      </c>
      <c r="V2" s="3" t="s">
        <v>29</v>
      </c>
      <c r="W2" s="3" t="s">
        <v>28</v>
      </c>
      <c r="X2" s="3" t="s">
        <v>30</v>
      </c>
    </row>
    <row r="3" spans="1:24" x14ac:dyDescent="0.3">
      <c r="A3">
        <v>1.008</v>
      </c>
      <c r="B3">
        <v>4.0287999999999997E-2</v>
      </c>
      <c r="C3">
        <v>1</v>
      </c>
      <c r="D3">
        <v>4.4603999999999998E-2</v>
      </c>
      <c r="F3">
        <v>1.0110399999999999</v>
      </c>
      <c r="G3">
        <v>0.13942099999999999</v>
      </c>
      <c r="H3">
        <v>1.0083329999999999</v>
      </c>
      <c r="I3">
        <v>0.12321</v>
      </c>
      <c r="L3">
        <f>1000*(R3^2-9.81*Q3*TANH(Q3*(N3)))</f>
        <v>2.7918241229940577E-4</v>
      </c>
      <c r="M3">
        <v>0.3</v>
      </c>
      <c r="N3">
        <v>1</v>
      </c>
      <c r="O3" s="2">
        <v>4.7393365E-2</v>
      </c>
      <c r="P3">
        <v>2.11</v>
      </c>
      <c r="Q3">
        <f>P3/N3</f>
        <v>2.11</v>
      </c>
      <c r="R3">
        <v>4.4832373771628999</v>
      </c>
      <c r="S3">
        <f>2*PI()/R3</f>
        <v>1.4014839676313853</v>
      </c>
      <c r="T3">
        <f>9.81*O3^2/16*R3/Q3*(1+2*P3/SINH(2*P3))*M3</f>
        <v>9.8676371461361404E-4</v>
      </c>
      <c r="U3" s="1">
        <v>2.3104500000000001E-4</v>
      </c>
      <c r="V3" s="1">
        <f>U3/T3</f>
        <v>0.23414419944542655</v>
      </c>
      <c r="W3" s="1" t="e">
        <f>#REF!</f>
        <v>#REF!</v>
      </c>
      <c r="X3" s="1" t="e">
        <f>W3/9.81/(O3/2)</f>
        <v>#REF!</v>
      </c>
    </row>
    <row r="4" spans="1:24" x14ac:dyDescent="0.3">
      <c r="A4">
        <v>1.2</v>
      </c>
      <c r="B4">
        <v>6.6186999999999996E-2</v>
      </c>
      <c r="C4">
        <v>1.1226670000000001</v>
      </c>
      <c r="D4">
        <v>5.4676000000000002E-2</v>
      </c>
      <c r="F4">
        <v>1.207991</v>
      </c>
      <c r="G4">
        <v>0.15662200000000001</v>
      </c>
      <c r="H4">
        <v>1.098838</v>
      </c>
      <c r="I4">
        <v>0.13613700000000001</v>
      </c>
    </row>
    <row r="5" spans="1:24" x14ac:dyDescent="0.3">
      <c r="A5">
        <v>1.530667</v>
      </c>
      <c r="B5">
        <v>0.165468</v>
      </c>
      <c r="C5">
        <v>1.237333</v>
      </c>
      <c r="D5">
        <v>8.0575999999999995E-2</v>
      </c>
      <c r="F5">
        <v>1.5275099999999999</v>
      </c>
      <c r="G5">
        <v>0.233211</v>
      </c>
      <c r="H5">
        <v>1.2239500000000001</v>
      </c>
      <c r="I5">
        <v>0.15445300000000001</v>
      </c>
      <c r="N5" t="s">
        <v>33</v>
      </c>
      <c r="O5" t="s">
        <v>34</v>
      </c>
      <c r="P5" t="s">
        <v>50</v>
      </c>
    </row>
    <row r="6" spans="1:24" x14ac:dyDescent="0.3">
      <c r="A6">
        <v>1.6879999999999999</v>
      </c>
      <c r="B6">
        <v>0.240288</v>
      </c>
      <c r="C6">
        <v>1.330667</v>
      </c>
      <c r="D6">
        <v>0.107914</v>
      </c>
      <c r="F6">
        <v>1.689932</v>
      </c>
      <c r="G6">
        <v>0.27204400000000001</v>
      </c>
      <c r="H6">
        <v>1.3304450000000001</v>
      </c>
      <c r="I6">
        <v>0.17601900000000001</v>
      </c>
      <c r="L6" t="s">
        <v>31</v>
      </c>
      <c r="M6" t="s">
        <v>32</v>
      </c>
      <c r="N6" s="4">
        <v>0.2</v>
      </c>
      <c r="O6" s="4">
        <v>-0.36</v>
      </c>
      <c r="P6">
        <f>(N6-O6)/2</f>
        <v>0.28000000000000003</v>
      </c>
    </row>
    <row r="7" spans="1:24" x14ac:dyDescent="0.3">
      <c r="A7">
        <v>1.8720000000000001</v>
      </c>
      <c r="B7">
        <v>0.32661899999999999</v>
      </c>
      <c r="C7">
        <v>1.453333</v>
      </c>
      <c r="D7">
        <v>0.14964</v>
      </c>
      <c r="F7">
        <v>1.870962</v>
      </c>
      <c r="G7">
        <v>0.30438399999999999</v>
      </c>
      <c r="H7">
        <v>1.4422619999999999</v>
      </c>
      <c r="I7">
        <v>0.19758300000000001</v>
      </c>
      <c r="M7" t="s">
        <v>36</v>
      </c>
      <c r="N7">
        <f>N6*1000*9.81*$O$3/2</f>
        <v>46.492891065000002</v>
      </c>
      <c r="O7">
        <f>O6*1000*9.81*$O$3/2</f>
        <v>-83.687203917000005</v>
      </c>
      <c r="P7">
        <f t="shared" ref="P7:P13" si="0">(N7-O7)/2</f>
        <v>65.090047491000007</v>
      </c>
    </row>
    <row r="8" spans="1:24" x14ac:dyDescent="0.3">
      <c r="A8">
        <v>1.997333</v>
      </c>
      <c r="B8">
        <v>0.33812999999999999</v>
      </c>
      <c r="C8">
        <v>1.56</v>
      </c>
      <c r="D8">
        <v>0.20575499999999999</v>
      </c>
      <c r="F8">
        <v>1.9933019999999999</v>
      </c>
      <c r="G8">
        <v>0.28379100000000002</v>
      </c>
      <c r="H8">
        <v>1.5381229999999999</v>
      </c>
      <c r="I8">
        <v>0.22239700000000001</v>
      </c>
      <c r="M8" s="3" t="s">
        <v>35</v>
      </c>
      <c r="N8">
        <v>1.6</v>
      </c>
      <c r="O8">
        <v>-1.4</v>
      </c>
      <c r="P8">
        <f t="shared" si="0"/>
        <v>1.5</v>
      </c>
    </row>
    <row r="9" spans="1:24" x14ac:dyDescent="0.3">
      <c r="A9">
        <v>2.1173329999999999</v>
      </c>
      <c r="B9">
        <v>0.33093499999999998</v>
      </c>
      <c r="C9">
        <v>1.64</v>
      </c>
      <c r="D9">
        <v>0.26474799999999998</v>
      </c>
      <c r="F9">
        <v>2.1076999999999999</v>
      </c>
      <c r="G9">
        <v>0.277252</v>
      </c>
      <c r="H9">
        <v>1.6206799999999999</v>
      </c>
      <c r="I9">
        <v>0.24721799999999999</v>
      </c>
      <c r="M9" s="3" t="s">
        <v>37</v>
      </c>
      <c r="N9" s="4">
        <f>N8*($O$3/2)</f>
        <v>3.7914692E-2</v>
      </c>
      <c r="O9" s="4">
        <f>O8*($O$3/2)</f>
        <v>-3.3175355499999996E-2</v>
      </c>
      <c r="P9">
        <f t="shared" si="0"/>
        <v>3.5545023750000002E-2</v>
      </c>
    </row>
    <row r="10" spans="1:24" x14ac:dyDescent="0.3">
      <c r="A10">
        <v>2.2639999999999998</v>
      </c>
      <c r="B10">
        <v>0.25899299999999997</v>
      </c>
      <c r="C10">
        <v>1.72</v>
      </c>
      <c r="D10">
        <v>0.32949600000000001</v>
      </c>
      <c r="F10">
        <v>2.2592080000000001</v>
      </c>
      <c r="G10">
        <v>0.22097800000000001</v>
      </c>
      <c r="H10">
        <v>1.6979120000000001</v>
      </c>
      <c r="I10">
        <v>0.27095900000000001</v>
      </c>
      <c r="L10" t="s">
        <v>43</v>
      </c>
      <c r="M10" s="3" t="s">
        <v>38</v>
      </c>
      <c r="N10">
        <f>$R$3*N9</f>
        <v>0.16998056431801919</v>
      </c>
      <c r="O10">
        <f>$R$3*O9</f>
        <v>-0.14873299377826676</v>
      </c>
      <c r="P10">
        <f t="shared" si="0"/>
        <v>0.15935677904814299</v>
      </c>
    </row>
    <row r="11" spans="1:24" x14ac:dyDescent="0.3">
      <c r="A11">
        <v>2.4239999999999999</v>
      </c>
      <c r="B11">
        <v>0.156835</v>
      </c>
      <c r="C11">
        <v>1.7813330000000001</v>
      </c>
      <c r="D11">
        <v>0.4</v>
      </c>
      <c r="F11">
        <v>2.4186489999999998</v>
      </c>
      <c r="G11">
        <v>0.14740700000000001</v>
      </c>
      <c r="H11">
        <v>1.772486</v>
      </c>
      <c r="I11">
        <v>0.29578300000000002</v>
      </c>
      <c r="L11" t="s">
        <v>42</v>
      </c>
      <c r="M11" s="3" t="s">
        <v>39</v>
      </c>
      <c r="N11">
        <v>0.3</v>
      </c>
      <c r="O11">
        <v>0.3</v>
      </c>
      <c r="P11">
        <v>0.3</v>
      </c>
    </row>
    <row r="12" spans="1:24" x14ac:dyDescent="0.3">
      <c r="A12">
        <v>2.6053329999999999</v>
      </c>
      <c r="B12">
        <v>7.1942000000000006E-2</v>
      </c>
      <c r="C12">
        <v>1.84</v>
      </c>
      <c r="D12">
        <v>0.46187099999999998</v>
      </c>
      <c r="F12">
        <v>2.6020629999999998</v>
      </c>
      <c r="G12">
        <v>8.2472000000000004E-2</v>
      </c>
      <c r="H12">
        <v>1.8470569999999999</v>
      </c>
      <c r="I12">
        <v>0.31952700000000001</v>
      </c>
      <c r="L12" t="s">
        <v>41</v>
      </c>
      <c r="M12" s="3" t="s">
        <v>40</v>
      </c>
      <c r="N12">
        <f>PI()*N11^2/4</f>
        <v>7.0685834705770348E-2</v>
      </c>
      <c r="O12">
        <f>PI()*O11^2/4</f>
        <v>7.0685834705770348E-2</v>
      </c>
      <c r="P12">
        <f>PI()*P11^2/4</f>
        <v>7.0685834705770348E-2</v>
      </c>
    </row>
    <row r="13" spans="1:24" x14ac:dyDescent="0.3">
      <c r="A13">
        <v>2.818667</v>
      </c>
      <c r="B13">
        <v>3.0216E-2</v>
      </c>
      <c r="C13">
        <v>1.88</v>
      </c>
      <c r="D13">
        <v>0.50359699999999996</v>
      </c>
      <c r="F13">
        <v>2.8148230000000001</v>
      </c>
      <c r="G13">
        <v>4.4542999999999999E-2</v>
      </c>
      <c r="H13">
        <v>1.913627</v>
      </c>
      <c r="I13">
        <v>0.33678900000000001</v>
      </c>
      <c r="L13" t="s">
        <v>44</v>
      </c>
      <c r="M13" s="3" t="s">
        <v>45</v>
      </c>
      <c r="N13">
        <f>N12*N10</f>
        <v>1.201521807257707E-2</v>
      </c>
      <c r="O13">
        <f>O12*O10</f>
        <v>-1.0513315813504934E-2</v>
      </c>
      <c r="P13">
        <f t="shared" si="0"/>
        <v>1.1264266943041001E-2</v>
      </c>
    </row>
    <row r="14" spans="1:24" x14ac:dyDescent="0.3">
      <c r="C14">
        <v>1.9226669999999999</v>
      </c>
      <c r="D14">
        <v>0.54244599999999998</v>
      </c>
      <c r="H14">
        <v>2.0014560000000001</v>
      </c>
      <c r="I14">
        <v>0.34431299999999998</v>
      </c>
      <c r="L14" t="s">
        <v>46</v>
      </c>
      <c r="M14" s="3" t="s">
        <v>47</v>
      </c>
      <c r="N14">
        <f>N7/N13</f>
        <v>3869.5003939306803</v>
      </c>
      <c r="O14">
        <f>O7/O13</f>
        <v>7960.1150960859732</v>
      </c>
      <c r="P14">
        <f>P7/P13</f>
        <v>5778.4539216031508</v>
      </c>
    </row>
    <row r="15" spans="1:24" x14ac:dyDescent="0.3">
      <c r="C15">
        <v>1.96</v>
      </c>
      <c r="D15">
        <v>0.564029</v>
      </c>
      <c r="H15">
        <v>2.0971880000000001</v>
      </c>
      <c r="I15">
        <v>0.32373299999999999</v>
      </c>
      <c r="L15" t="s">
        <v>48</v>
      </c>
      <c r="M15" s="3" t="s">
        <v>49</v>
      </c>
      <c r="N15" s="4">
        <f>ABS(N7)/N13^2</f>
        <v>322049.95119998971</v>
      </c>
      <c r="O15" s="4">
        <f>ABS(O7)/O13^2</f>
        <v>757146.00771915994</v>
      </c>
      <c r="P15">
        <f>ABS(P7)/P13^2</f>
        <v>512989.78893367277</v>
      </c>
    </row>
    <row r="16" spans="1:24" x14ac:dyDescent="0.3">
      <c r="C16">
        <v>2</v>
      </c>
      <c r="D16">
        <v>0.56978399999999996</v>
      </c>
      <c r="H16">
        <v>2.171618</v>
      </c>
      <c r="I16">
        <v>0.29775800000000002</v>
      </c>
    </row>
    <row r="17" spans="3:9" x14ac:dyDescent="0.3">
      <c r="C17">
        <v>2.0453329999999998</v>
      </c>
      <c r="D17">
        <v>0.56259000000000003</v>
      </c>
      <c r="H17">
        <v>2.2433589999999999</v>
      </c>
      <c r="I17">
        <v>0.26205699999999998</v>
      </c>
    </row>
    <row r="18" spans="3:9" x14ac:dyDescent="0.3">
      <c r="C18">
        <v>2.0960000000000001</v>
      </c>
      <c r="D18">
        <v>0.53381299999999998</v>
      </c>
      <c r="H18">
        <v>2.328414</v>
      </c>
      <c r="I18">
        <v>0.22959199999999999</v>
      </c>
    </row>
    <row r="19" spans="3:9" x14ac:dyDescent="0.3">
      <c r="C19">
        <v>2.1466669999999999</v>
      </c>
      <c r="D19">
        <v>0.48489199999999999</v>
      </c>
      <c r="H19">
        <v>2.418787</v>
      </c>
      <c r="I19">
        <v>0.196044</v>
      </c>
    </row>
    <row r="20" spans="3:9" x14ac:dyDescent="0.3">
      <c r="C20">
        <v>2.2000000000000002</v>
      </c>
      <c r="D20">
        <v>0.42302200000000001</v>
      </c>
      <c r="H20">
        <v>2.5198040000000002</v>
      </c>
      <c r="I20">
        <v>0.162492</v>
      </c>
    </row>
    <row r="21" spans="3:9" x14ac:dyDescent="0.3">
      <c r="C21">
        <v>2.261333</v>
      </c>
      <c r="D21">
        <v>0.35539599999999999</v>
      </c>
      <c r="H21">
        <v>2.6314799999999998</v>
      </c>
      <c r="I21">
        <v>0.13433800000000001</v>
      </c>
    </row>
    <row r="22" spans="3:9" x14ac:dyDescent="0.3">
      <c r="C22">
        <v>2.3466670000000001</v>
      </c>
      <c r="D22">
        <v>0.27050400000000002</v>
      </c>
      <c r="H22">
        <v>2.7591320000000001</v>
      </c>
      <c r="I22">
        <v>0.1105</v>
      </c>
    </row>
    <row r="23" spans="3:9" x14ac:dyDescent="0.3">
      <c r="C23">
        <v>2.4266670000000001</v>
      </c>
      <c r="D23">
        <v>0.20719399999999999</v>
      </c>
      <c r="H23">
        <v>2.8868010000000002</v>
      </c>
      <c r="I23">
        <v>9.2065999999999995E-2</v>
      </c>
    </row>
    <row r="24" spans="3:9" x14ac:dyDescent="0.3">
      <c r="C24">
        <v>2.52</v>
      </c>
      <c r="D24">
        <v>0.15395700000000001</v>
      </c>
      <c r="H24">
        <v>2.9985189999999999</v>
      </c>
      <c r="I24">
        <v>7.9044000000000003E-2</v>
      </c>
    </row>
    <row r="25" spans="3:9" x14ac:dyDescent="0.3">
      <c r="C25">
        <v>2.6320000000000001</v>
      </c>
      <c r="D25">
        <v>0.107914</v>
      </c>
    </row>
    <row r="26" spans="3:9" x14ac:dyDescent="0.3">
      <c r="C26">
        <v>2.749333</v>
      </c>
      <c r="D26">
        <v>7.7698000000000003E-2</v>
      </c>
    </row>
    <row r="27" spans="3:9" x14ac:dyDescent="0.3">
      <c r="C27">
        <v>2.8666670000000001</v>
      </c>
      <c r="D27">
        <v>5.7554000000000001E-2</v>
      </c>
    </row>
    <row r="28" spans="3:9" x14ac:dyDescent="0.3">
      <c r="C28">
        <v>3.0053329999999998</v>
      </c>
      <c r="D28">
        <v>4.0287999999999997E-2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C3A55-7552-4954-842D-74F697E92EB6}">
  <dimension ref="B1:O31"/>
  <sheetViews>
    <sheetView workbookViewId="0">
      <selection activeCell="E2" sqref="E2:E5"/>
    </sheetView>
  </sheetViews>
  <sheetFormatPr defaultRowHeight="14.4" x14ac:dyDescent="0.3"/>
  <sheetData>
    <row r="1" spans="2:15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2:15" x14ac:dyDescent="0.3">
      <c r="B2">
        <v>2</v>
      </c>
      <c r="C2" s="1">
        <v>0</v>
      </c>
      <c r="D2" s="1">
        <v>0.96618400000000004</v>
      </c>
      <c r="E2" s="1">
        <v>-1.0048100000000001E-3</v>
      </c>
      <c r="F2" s="1">
        <v>-2.1964999999999998E-8</v>
      </c>
      <c r="G2" s="1">
        <v>-2.6702000000000002E-3</v>
      </c>
      <c r="H2" s="1">
        <v>1.3350899999999999E-3</v>
      </c>
      <c r="I2" s="1">
        <v>8.5430499999999997E-4</v>
      </c>
      <c r="J2" s="1">
        <v>-3.0785399999999998E-3</v>
      </c>
      <c r="K2" s="1">
        <v>0.11391999999999999</v>
      </c>
      <c r="L2" s="1">
        <v>-0.14180999999999999</v>
      </c>
      <c r="M2" s="1">
        <v>0.12786500000000001</v>
      </c>
      <c r="N2" s="1">
        <v>7.9881099999999997E-2</v>
      </c>
      <c r="O2" s="1">
        <v>0</v>
      </c>
    </row>
    <row r="3" spans="2:15" x14ac:dyDescent="0.3">
      <c r="B3">
        <v>2</v>
      </c>
      <c r="C3" s="1">
        <v>0.77521200000000001</v>
      </c>
      <c r="D3" s="1">
        <v>1.13636</v>
      </c>
      <c r="E3" s="1">
        <v>-1.62364E-3</v>
      </c>
      <c r="F3" s="1">
        <v>-8.9354000000000004E-9</v>
      </c>
      <c r="G3" s="1">
        <v>-4.1599999999999996E-3</v>
      </c>
      <c r="H3" s="1">
        <v>2.0799999999999998E-3</v>
      </c>
      <c r="I3" s="1">
        <v>1.37769E-3</v>
      </c>
      <c r="J3" s="1">
        <v>-6.0801900000000001E-3</v>
      </c>
      <c r="K3" s="1">
        <v>0.1633</v>
      </c>
      <c r="L3" s="1">
        <v>-0.19058</v>
      </c>
      <c r="M3" s="1">
        <v>0.17693999999999999</v>
      </c>
      <c r="N3" s="1">
        <v>0.109916</v>
      </c>
      <c r="O3" s="1">
        <v>0</v>
      </c>
    </row>
    <row r="4" spans="2:15" x14ac:dyDescent="0.3">
      <c r="B4">
        <v>2</v>
      </c>
      <c r="C4" s="1">
        <v>0.88643499999999997</v>
      </c>
      <c r="D4" s="1">
        <v>1.3245</v>
      </c>
      <c r="E4" s="1">
        <v>-1.4013400000000001E-3</v>
      </c>
      <c r="F4" s="1">
        <v>-2.6372E-8</v>
      </c>
      <c r="G4" s="1">
        <v>-3.3119E-3</v>
      </c>
      <c r="H4" s="1">
        <v>1.6559400000000001E-3</v>
      </c>
      <c r="I4" s="1">
        <v>1.1745E-3</v>
      </c>
      <c r="J4" s="1">
        <v>1.46042E-3</v>
      </c>
      <c r="K4" s="1">
        <v>0.16370999999999999</v>
      </c>
      <c r="L4" s="1">
        <v>-0.15673999999999999</v>
      </c>
      <c r="M4" s="1">
        <v>0.16022500000000001</v>
      </c>
      <c r="N4" s="1">
        <v>9.9677299999999996E-2</v>
      </c>
      <c r="O4" s="1">
        <v>0</v>
      </c>
    </row>
    <row r="5" spans="2:15" x14ac:dyDescent="0.3">
      <c r="B5">
        <v>2</v>
      </c>
      <c r="C5" s="1">
        <v>0.96273600000000004</v>
      </c>
      <c r="D5" s="1">
        <v>1.6</v>
      </c>
      <c r="E5" s="1">
        <v>-8.4353499999999997E-4</v>
      </c>
      <c r="F5" s="1">
        <v>-1.4467E-8</v>
      </c>
      <c r="G5" s="1">
        <v>-2.0010000000000002E-3</v>
      </c>
      <c r="H5" s="1">
        <v>1.0004899999999999E-3</v>
      </c>
      <c r="I5" s="1">
        <v>7.1237700000000004E-4</v>
      </c>
      <c r="J5" s="1">
        <v>4.3979000000000002E-4</v>
      </c>
      <c r="K5" s="1">
        <v>0.11700000000000001</v>
      </c>
      <c r="L5" s="1">
        <v>-0.11307</v>
      </c>
      <c r="M5" s="1">
        <v>0.115035</v>
      </c>
      <c r="N5" s="1">
        <v>7.1124499999999993E-2</v>
      </c>
      <c r="O5" s="1">
        <v>0</v>
      </c>
    </row>
    <row r="6" spans="2:15" x14ac:dyDescent="0.3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x14ac:dyDescent="0.3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2:15" x14ac:dyDescent="0.3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2:15" x14ac:dyDescent="0.3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2:15" x14ac:dyDescent="0.3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2:15" x14ac:dyDescent="0.3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2:15" x14ac:dyDescent="0.3"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2:15" x14ac:dyDescent="0.3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2:15" x14ac:dyDescent="0.3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2:15" x14ac:dyDescent="0.3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2:15" x14ac:dyDescent="0.3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3:15" x14ac:dyDescent="0.3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3:15" x14ac:dyDescent="0.3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3:15" x14ac:dyDescent="0.3"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3:15" x14ac:dyDescent="0.3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3:15" x14ac:dyDescent="0.3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3:15" x14ac:dyDescent="0.3"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3:15" x14ac:dyDescent="0.3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3:15" x14ac:dyDescent="0.3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3:15" x14ac:dyDescent="0.3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3:15" x14ac:dyDescent="0.3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3:1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3:15" x14ac:dyDescent="0.3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3:15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3:15" x14ac:dyDescent="0.3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3:15" x14ac:dyDescent="0.3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Kt data</vt:lpstr>
      <vt:lpstr>Figures</vt:lpstr>
      <vt:lpstr>Li</vt:lpstr>
      <vt:lpstr>eta_data</vt:lpstr>
      <vt:lpstr>power_data</vt:lpstr>
      <vt:lpstr>gapeffect</vt:lpstr>
      <vt:lpstr>circular OWC</vt:lpstr>
      <vt:lpstr>exp_circular_OWC</vt:lpstr>
      <vt:lpstr>Sheet2</vt:lpstr>
      <vt:lpstr>wave_gauges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 Zhao</dc:creator>
  <cp:lastModifiedBy>Ming Zhao</cp:lastModifiedBy>
  <dcterms:created xsi:type="dcterms:W3CDTF">2023-06-05T22:55:10Z</dcterms:created>
  <dcterms:modified xsi:type="dcterms:W3CDTF">2024-05-28T10:18:35Z</dcterms:modified>
</cp:coreProperties>
</file>